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drawings/drawing1.xml" ContentType="application/vnd.openxmlformats-officedocument.drawing+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queryTables/queryTable8.xml" ContentType="application/vnd.openxmlformats-officedocument.spreadsheetml.queryTable+xml"/>
  <Override PartName="/xl/queryTables/queryTable9.xml" ContentType="application/vnd.openxmlformats-officedocument.spreadsheetml.queryTable+xml"/>
  <Override PartName="/xl/queryTables/queryTable10.xml" ContentType="application/vnd.openxmlformats-officedocument.spreadsheetml.queryTable+xml"/>
  <Override PartName="/xl/queryTables/queryTable11.xml" ContentType="application/vnd.openxmlformats-officedocument.spreadsheetml.queryTable+xml"/>
  <Override PartName="/xl/queryTables/queryTable12.xml" ContentType="application/vnd.openxmlformats-officedocument.spreadsheetml.queryTable+xml"/>
  <Override PartName="/xl/queryTables/queryTable13.xml" ContentType="application/vnd.openxmlformats-officedocument.spreadsheetml.queryTable+xml"/>
  <Override PartName="/xl/queryTables/queryTable14.xml" ContentType="application/vnd.openxmlformats-officedocument.spreadsheetml.queryTable+xml"/>
  <Override PartName="/xl/drawings/drawing2.xml" ContentType="application/vnd.openxmlformats-officedocument.drawing+xml"/>
  <Override PartName="/xl/queryTables/queryTable15.xml" ContentType="application/vnd.openxmlformats-officedocument.spreadsheetml.queryTable+xml"/>
  <Override PartName="/xl/queryTables/queryTable16.xml" ContentType="application/vnd.openxmlformats-officedocument.spreadsheetml.queryTable+xml"/>
  <Override PartName="/xl/queryTables/queryTable17.xml" ContentType="application/vnd.openxmlformats-officedocument.spreadsheetml.queryTable+xml"/>
  <Override PartName="/xl/queryTables/queryTable18.xml" ContentType="application/vnd.openxmlformats-officedocument.spreadsheetml.queryTable+xml"/>
  <Override PartName="/xl/queryTables/queryTable19.xml" ContentType="application/vnd.openxmlformats-officedocument.spreadsheetml.queryTable+xml"/>
  <Override PartName="/xl/queryTables/queryTable20.xml" ContentType="application/vnd.openxmlformats-officedocument.spreadsheetml.queryTable+xml"/>
  <Override PartName="/xl/queryTables/queryTable21.xml" ContentType="application/vnd.openxmlformats-officedocument.spreadsheetml.queryTable+xml"/>
  <Override PartName="/xl/queryTables/queryTable22.xml" ContentType="application/vnd.openxmlformats-officedocument.spreadsheetml.queryTable+xml"/>
  <Override PartName="/xl/queryTables/queryTable23.xml" ContentType="application/vnd.openxmlformats-officedocument.spreadsheetml.queryTable+xml"/>
  <Override PartName="/xl/queryTables/queryTable24.xml" ContentType="application/vnd.openxmlformats-officedocument.spreadsheetml.queryTable+xml"/>
  <Override PartName="/xl/queryTables/queryTable25.xml" ContentType="application/vnd.openxmlformats-officedocument.spreadsheetml.queryTable+xml"/>
  <Override PartName="/xl/queryTables/queryTable26.xml" ContentType="application/vnd.openxmlformats-officedocument.spreadsheetml.queryTable+xml"/>
  <Override PartName="/xl/queryTables/queryTable27.xml" ContentType="application/vnd.openxmlformats-officedocument.spreadsheetml.queryTable+xml"/>
  <Override PartName="/xl/drawings/drawing3.xml" ContentType="application/vnd.openxmlformats-officedocument.drawing+xml"/>
  <Override PartName="/xl/queryTables/queryTable28.xml" ContentType="application/vnd.openxmlformats-officedocument.spreadsheetml.queryTable+xml"/>
  <Override PartName="/xl/queryTables/queryTable29.xml" ContentType="application/vnd.openxmlformats-officedocument.spreadsheetml.queryTable+xml"/>
  <Override PartName="/xl/queryTables/queryTable30.xml" ContentType="application/vnd.openxmlformats-officedocument.spreadsheetml.queryTable+xml"/>
  <Override PartName="/xl/queryTables/queryTable31.xml" ContentType="application/vnd.openxmlformats-officedocument.spreadsheetml.queryTable+xml"/>
  <Override PartName="/xl/queryTables/queryTable32.xml" ContentType="application/vnd.openxmlformats-officedocument.spreadsheetml.queryTable+xml"/>
  <Override PartName="/xl/queryTables/queryTable33.xml" ContentType="application/vnd.openxmlformats-officedocument.spreadsheetml.queryTable+xml"/>
  <Override PartName="/xl/queryTables/queryTable34.xml" ContentType="application/vnd.openxmlformats-officedocument.spreadsheetml.queryTable+xml"/>
  <Override PartName="/xl/queryTables/queryTable35.xml" ContentType="application/vnd.openxmlformats-officedocument.spreadsheetml.queryTable+xml"/>
  <Override PartName="/xl/queryTables/queryTable36.xml" ContentType="application/vnd.openxmlformats-officedocument.spreadsheetml.queryTable+xml"/>
  <Override PartName="/xl/queryTables/queryTable37.xml" ContentType="application/vnd.openxmlformats-officedocument.spreadsheetml.queryTable+xml"/>
  <Override PartName="/xl/queryTables/queryTable38.xml" ContentType="application/vnd.openxmlformats-officedocument.spreadsheetml.queryTable+xml"/>
  <Override PartName="/xl/queryTables/queryTable39.xml" ContentType="application/vnd.openxmlformats-officedocument.spreadsheetml.queryTable+xml"/>
  <Override PartName="/xl/queryTables/queryTable40.xml" ContentType="application/vnd.openxmlformats-officedocument.spreadsheetml.queryTable+xml"/>
  <Override PartName="/xl/drawings/drawing4.xml" ContentType="application/vnd.openxmlformats-officedocument.drawing+xml"/>
  <Override PartName="/xl/queryTables/queryTable41.xml" ContentType="application/vnd.openxmlformats-officedocument.spreadsheetml.queryTable+xml"/>
  <Override PartName="/xl/queryTables/queryTable42.xml" ContentType="application/vnd.openxmlformats-officedocument.spreadsheetml.queryTable+xml"/>
  <Override PartName="/xl/queryTables/queryTable43.xml" ContentType="application/vnd.openxmlformats-officedocument.spreadsheetml.queryTable+xml"/>
  <Override PartName="/xl/queryTables/queryTable44.xml" ContentType="application/vnd.openxmlformats-officedocument.spreadsheetml.queryTable+xml"/>
  <Override PartName="/xl/queryTables/queryTable45.xml" ContentType="application/vnd.openxmlformats-officedocument.spreadsheetml.queryTable+xml"/>
  <Override PartName="/xl/queryTables/queryTable46.xml" ContentType="application/vnd.openxmlformats-officedocument.spreadsheetml.queryTable+xml"/>
  <Override PartName="/xl/queryTables/queryTable47.xml" ContentType="application/vnd.openxmlformats-officedocument.spreadsheetml.queryTable+xml"/>
  <Override PartName="/xl/queryTables/queryTable48.xml" ContentType="application/vnd.openxmlformats-officedocument.spreadsheetml.queryTable+xml"/>
  <Override PartName="/xl/queryTables/queryTable49.xml" ContentType="application/vnd.openxmlformats-officedocument.spreadsheetml.queryTable+xml"/>
  <Override PartName="/xl/queryTables/queryTable50.xml" ContentType="application/vnd.openxmlformats-officedocument.spreadsheetml.queryTable+xml"/>
  <Override PartName="/xl/queryTables/queryTable51.xml" ContentType="application/vnd.openxmlformats-officedocument.spreadsheetml.queryTable+xml"/>
  <Override PartName="/xl/queryTables/queryTable52.xml" ContentType="application/vnd.openxmlformats-officedocument.spreadsheetml.queryTable+xml"/>
  <Override PartName="/xl/queryTables/queryTable53.xml" ContentType="application/vnd.openxmlformats-officedocument.spreadsheetml.queryTable+xml"/>
  <Override PartName="/xl/drawings/drawing5.xml" ContentType="application/vnd.openxmlformats-officedocument.drawing+xml"/>
  <Override PartName="/xl/queryTables/queryTable54.xml" ContentType="application/vnd.openxmlformats-officedocument.spreadsheetml.queryTable+xml"/>
  <Override PartName="/xl/queryTables/queryTable55.xml" ContentType="application/vnd.openxmlformats-officedocument.spreadsheetml.queryTable+xml"/>
  <Override PartName="/xl/queryTables/queryTable56.xml" ContentType="application/vnd.openxmlformats-officedocument.spreadsheetml.queryTable+xml"/>
  <Override PartName="/xl/queryTables/queryTable57.xml" ContentType="application/vnd.openxmlformats-officedocument.spreadsheetml.queryTable+xml"/>
  <Override PartName="/xl/queryTables/queryTable58.xml" ContentType="application/vnd.openxmlformats-officedocument.spreadsheetml.queryTable+xml"/>
  <Override PartName="/xl/queryTables/queryTable59.xml" ContentType="application/vnd.openxmlformats-officedocument.spreadsheetml.queryTable+xml"/>
  <Override PartName="/xl/queryTables/queryTable60.xml" ContentType="application/vnd.openxmlformats-officedocument.spreadsheetml.queryTable+xml"/>
  <Override PartName="/xl/queryTables/queryTable61.xml" ContentType="application/vnd.openxmlformats-officedocument.spreadsheetml.queryTable+xml"/>
  <Override PartName="/xl/queryTables/queryTable62.xml" ContentType="application/vnd.openxmlformats-officedocument.spreadsheetml.queryTable+xml"/>
  <Override PartName="/xl/queryTables/queryTable63.xml" ContentType="application/vnd.openxmlformats-officedocument.spreadsheetml.queryTable+xml"/>
  <Override PartName="/xl/queryTables/queryTable64.xml" ContentType="application/vnd.openxmlformats-officedocument.spreadsheetml.queryTable+xml"/>
  <Override PartName="/xl/queryTables/queryTable65.xml" ContentType="application/vnd.openxmlformats-officedocument.spreadsheetml.queryTable+xml"/>
  <Override PartName="/xl/queryTables/queryTable66.xml" ContentType="application/vnd.openxmlformats-officedocument.spreadsheetml.queryTable+xml"/>
  <Override PartName="/xl/drawings/drawing6.xml" ContentType="application/vnd.openxmlformats-officedocument.drawing+xml"/>
  <Override PartName="/xl/queryTables/queryTable67.xml" ContentType="application/vnd.openxmlformats-officedocument.spreadsheetml.queryTable+xml"/>
  <Override PartName="/xl/queryTables/queryTable68.xml" ContentType="application/vnd.openxmlformats-officedocument.spreadsheetml.queryTable+xml"/>
  <Override PartName="/xl/queryTables/queryTable69.xml" ContentType="application/vnd.openxmlformats-officedocument.spreadsheetml.queryTable+xml"/>
  <Override PartName="/xl/queryTables/queryTable70.xml" ContentType="application/vnd.openxmlformats-officedocument.spreadsheetml.queryTable+xml"/>
  <Override PartName="/xl/queryTables/queryTable71.xml" ContentType="application/vnd.openxmlformats-officedocument.spreadsheetml.queryTable+xml"/>
  <Override PartName="/xl/queryTables/queryTable72.xml" ContentType="application/vnd.openxmlformats-officedocument.spreadsheetml.queryTable+xml"/>
  <Override PartName="/xl/queryTables/queryTable73.xml" ContentType="application/vnd.openxmlformats-officedocument.spreadsheetml.queryTable+xml"/>
  <Override PartName="/xl/queryTables/queryTable74.xml" ContentType="application/vnd.openxmlformats-officedocument.spreadsheetml.queryTable+xml"/>
  <Override PartName="/xl/queryTables/queryTable75.xml" ContentType="application/vnd.openxmlformats-officedocument.spreadsheetml.queryTable+xml"/>
  <Override PartName="/xl/queryTables/queryTable76.xml" ContentType="application/vnd.openxmlformats-officedocument.spreadsheetml.queryTable+xml"/>
  <Override PartName="/xl/queryTables/queryTable77.xml" ContentType="application/vnd.openxmlformats-officedocument.spreadsheetml.queryTable+xml"/>
  <Override PartName="/xl/queryTables/queryTable78.xml" ContentType="application/vnd.openxmlformats-officedocument.spreadsheetml.queryTable+xml"/>
  <Override PartName="/xl/queryTables/queryTable79.xml" ContentType="application/vnd.openxmlformats-officedocument.spreadsheetml.queryTable+xml"/>
  <Override PartName="/xl/drawings/drawing7.xml" ContentType="application/vnd.openxmlformats-officedocument.drawing+xml"/>
  <Override PartName="/xl/queryTables/queryTable80.xml" ContentType="application/vnd.openxmlformats-officedocument.spreadsheetml.queryTable+xml"/>
  <Override PartName="/xl/queryTables/queryTable81.xml" ContentType="application/vnd.openxmlformats-officedocument.spreadsheetml.queryTable+xml"/>
  <Override PartName="/xl/queryTables/queryTable82.xml" ContentType="application/vnd.openxmlformats-officedocument.spreadsheetml.queryTable+xml"/>
  <Override PartName="/xl/queryTables/queryTable83.xml" ContentType="application/vnd.openxmlformats-officedocument.spreadsheetml.queryTable+xml"/>
  <Override PartName="/xl/queryTables/queryTable84.xml" ContentType="application/vnd.openxmlformats-officedocument.spreadsheetml.queryTable+xml"/>
  <Override PartName="/xl/queryTables/queryTable85.xml" ContentType="application/vnd.openxmlformats-officedocument.spreadsheetml.queryTable+xml"/>
  <Override PartName="/xl/queryTables/queryTable86.xml" ContentType="application/vnd.openxmlformats-officedocument.spreadsheetml.queryTable+xml"/>
  <Override PartName="/xl/queryTables/queryTable87.xml" ContentType="application/vnd.openxmlformats-officedocument.spreadsheetml.queryTable+xml"/>
  <Override PartName="/xl/queryTables/queryTable88.xml" ContentType="application/vnd.openxmlformats-officedocument.spreadsheetml.queryTable+xml"/>
  <Override PartName="/xl/queryTables/queryTable89.xml" ContentType="application/vnd.openxmlformats-officedocument.spreadsheetml.queryTable+xml"/>
  <Override PartName="/xl/queryTables/queryTable90.xml" ContentType="application/vnd.openxmlformats-officedocument.spreadsheetml.queryTable+xml"/>
  <Override PartName="/xl/queryTables/queryTable91.xml" ContentType="application/vnd.openxmlformats-officedocument.spreadsheetml.queryTable+xml"/>
  <Override PartName="/xl/queryTables/queryTable92.xml" ContentType="application/vnd.openxmlformats-officedocument.spreadsheetml.queryTable+xml"/>
  <Override PartName="/xl/drawings/drawing8.xml" ContentType="application/vnd.openxmlformats-officedocument.drawing+xml"/>
  <Override PartName="/xl/queryTables/queryTable93.xml" ContentType="application/vnd.openxmlformats-officedocument.spreadsheetml.queryTable+xml"/>
  <Override PartName="/xl/queryTables/queryTable94.xml" ContentType="application/vnd.openxmlformats-officedocument.spreadsheetml.queryTable+xml"/>
  <Override PartName="/xl/queryTables/queryTable95.xml" ContentType="application/vnd.openxmlformats-officedocument.spreadsheetml.queryTable+xml"/>
  <Override PartName="/xl/queryTables/queryTable96.xml" ContentType="application/vnd.openxmlformats-officedocument.spreadsheetml.queryTable+xml"/>
  <Override PartName="/xl/queryTables/queryTable97.xml" ContentType="application/vnd.openxmlformats-officedocument.spreadsheetml.queryTable+xml"/>
  <Override PartName="/xl/queryTables/queryTable98.xml" ContentType="application/vnd.openxmlformats-officedocument.spreadsheetml.queryTable+xml"/>
  <Override PartName="/xl/queryTables/queryTable99.xml" ContentType="application/vnd.openxmlformats-officedocument.spreadsheetml.queryTable+xml"/>
  <Override PartName="/xl/queryTables/queryTable100.xml" ContentType="application/vnd.openxmlformats-officedocument.spreadsheetml.queryTable+xml"/>
  <Override PartName="/xl/queryTables/queryTable101.xml" ContentType="application/vnd.openxmlformats-officedocument.spreadsheetml.queryTable+xml"/>
  <Override PartName="/xl/queryTables/queryTable102.xml" ContentType="application/vnd.openxmlformats-officedocument.spreadsheetml.queryTable+xml"/>
  <Override PartName="/xl/queryTables/queryTable103.xml" ContentType="application/vnd.openxmlformats-officedocument.spreadsheetml.queryTable+xml"/>
  <Override PartName="/xl/queryTables/queryTable104.xml" ContentType="application/vnd.openxmlformats-officedocument.spreadsheetml.queryTable+xml"/>
  <Override PartName="/xl/queryTables/queryTable105.xml" ContentType="application/vnd.openxmlformats-officedocument.spreadsheetml.queryTable+xml"/>
  <Override PartName="/xl/drawings/drawing9.xml" ContentType="application/vnd.openxmlformats-officedocument.drawing+xml"/>
  <Override PartName="/xl/queryTables/queryTable106.xml" ContentType="application/vnd.openxmlformats-officedocument.spreadsheetml.queryTable+xml"/>
  <Override PartName="/xl/queryTables/queryTable107.xml" ContentType="application/vnd.openxmlformats-officedocument.spreadsheetml.queryTable+xml"/>
  <Override PartName="/xl/queryTables/queryTable108.xml" ContentType="application/vnd.openxmlformats-officedocument.spreadsheetml.queryTable+xml"/>
  <Override PartName="/xl/queryTables/queryTable109.xml" ContentType="application/vnd.openxmlformats-officedocument.spreadsheetml.queryTable+xml"/>
  <Override PartName="/xl/queryTables/queryTable110.xml" ContentType="application/vnd.openxmlformats-officedocument.spreadsheetml.queryTable+xml"/>
  <Override PartName="/xl/queryTables/queryTable111.xml" ContentType="application/vnd.openxmlformats-officedocument.spreadsheetml.queryTable+xml"/>
  <Override PartName="/xl/queryTables/queryTable112.xml" ContentType="application/vnd.openxmlformats-officedocument.spreadsheetml.queryTable+xml"/>
  <Override PartName="/xl/queryTables/queryTable113.xml" ContentType="application/vnd.openxmlformats-officedocument.spreadsheetml.queryTable+xml"/>
  <Override PartName="/xl/queryTables/queryTable114.xml" ContentType="application/vnd.openxmlformats-officedocument.spreadsheetml.queryTable+xml"/>
  <Override PartName="/xl/queryTables/queryTable115.xml" ContentType="application/vnd.openxmlformats-officedocument.spreadsheetml.queryTable+xml"/>
  <Override PartName="/xl/queryTables/queryTable116.xml" ContentType="application/vnd.openxmlformats-officedocument.spreadsheetml.queryTable+xml"/>
  <Override PartName="/xl/queryTables/queryTable117.xml" ContentType="application/vnd.openxmlformats-officedocument.spreadsheetml.queryTable+xml"/>
  <Override PartName="/xl/queryTables/queryTable118.xml" ContentType="application/vnd.openxmlformats-officedocument.spreadsheetml.queryTable+xml"/>
  <Override PartName="/xl/drawings/drawing10.xml" ContentType="application/vnd.openxmlformats-officedocument.drawing+xml"/>
  <Override PartName="/xl/queryTables/queryTable119.xml" ContentType="application/vnd.openxmlformats-officedocument.spreadsheetml.queryTable+xml"/>
  <Override PartName="/xl/queryTables/queryTable120.xml" ContentType="application/vnd.openxmlformats-officedocument.spreadsheetml.queryTable+xml"/>
  <Override PartName="/xl/queryTables/queryTable121.xml" ContentType="application/vnd.openxmlformats-officedocument.spreadsheetml.queryTable+xml"/>
  <Override PartName="/xl/queryTables/queryTable122.xml" ContentType="application/vnd.openxmlformats-officedocument.spreadsheetml.queryTable+xml"/>
  <Override PartName="/xl/queryTables/queryTable123.xml" ContentType="application/vnd.openxmlformats-officedocument.spreadsheetml.queryTable+xml"/>
  <Override PartName="/xl/queryTables/queryTable124.xml" ContentType="application/vnd.openxmlformats-officedocument.spreadsheetml.queryTable+xml"/>
  <Override PartName="/xl/queryTables/queryTable125.xml" ContentType="application/vnd.openxmlformats-officedocument.spreadsheetml.queryTable+xml"/>
  <Override PartName="/xl/queryTables/queryTable126.xml" ContentType="application/vnd.openxmlformats-officedocument.spreadsheetml.queryTable+xml"/>
  <Override PartName="/xl/queryTables/queryTable127.xml" ContentType="application/vnd.openxmlformats-officedocument.spreadsheetml.queryTable+xml"/>
  <Override PartName="/xl/queryTables/queryTable128.xml" ContentType="application/vnd.openxmlformats-officedocument.spreadsheetml.queryTable+xml"/>
  <Override PartName="/xl/queryTables/queryTable129.xml" ContentType="application/vnd.openxmlformats-officedocument.spreadsheetml.queryTable+xml"/>
  <Override PartName="/xl/queryTables/queryTable130.xml" ContentType="application/vnd.openxmlformats-officedocument.spreadsheetml.queryTable+xml"/>
  <Override PartName="/xl/queryTables/queryTable131.xml" ContentType="application/vnd.openxmlformats-officedocument.spreadsheetml.queryTable+xml"/>
  <Override PartName="/xl/drawings/drawing11.xml" ContentType="application/vnd.openxmlformats-officedocument.drawing+xml"/>
  <Override PartName="/xl/queryTables/queryTable132.xml" ContentType="application/vnd.openxmlformats-officedocument.spreadsheetml.queryTable+xml"/>
  <Override PartName="/xl/queryTables/queryTable133.xml" ContentType="application/vnd.openxmlformats-officedocument.spreadsheetml.queryTable+xml"/>
  <Override PartName="/xl/queryTables/queryTable134.xml" ContentType="application/vnd.openxmlformats-officedocument.spreadsheetml.queryTable+xml"/>
  <Override PartName="/xl/queryTables/queryTable135.xml" ContentType="application/vnd.openxmlformats-officedocument.spreadsheetml.queryTable+xml"/>
  <Override PartName="/xl/queryTables/queryTable136.xml" ContentType="application/vnd.openxmlformats-officedocument.spreadsheetml.queryTable+xml"/>
  <Override PartName="/xl/queryTables/queryTable137.xml" ContentType="application/vnd.openxmlformats-officedocument.spreadsheetml.queryTable+xml"/>
  <Override PartName="/xl/queryTables/queryTable138.xml" ContentType="application/vnd.openxmlformats-officedocument.spreadsheetml.queryTable+xml"/>
  <Override PartName="/xl/queryTables/queryTable139.xml" ContentType="application/vnd.openxmlformats-officedocument.spreadsheetml.queryTable+xml"/>
  <Override PartName="/xl/queryTables/queryTable140.xml" ContentType="application/vnd.openxmlformats-officedocument.spreadsheetml.queryTable+xml"/>
  <Override PartName="/xl/queryTables/queryTable141.xml" ContentType="application/vnd.openxmlformats-officedocument.spreadsheetml.queryTable+xml"/>
  <Override PartName="/xl/queryTables/queryTable142.xml" ContentType="application/vnd.openxmlformats-officedocument.spreadsheetml.queryTable+xml"/>
  <Override PartName="/xl/queryTables/queryTable143.xml" ContentType="application/vnd.openxmlformats-officedocument.spreadsheetml.queryTable+xml"/>
  <Override PartName="/xl/queryTables/queryTable144.xml" ContentType="application/vnd.openxmlformats-officedocument.spreadsheetml.queryTable+xml"/>
  <Override PartName="/xl/drawings/drawing12.xml" ContentType="application/vnd.openxmlformats-officedocument.drawing+xml"/>
  <Override PartName="/xl/queryTables/queryTable145.xml" ContentType="application/vnd.openxmlformats-officedocument.spreadsheetml.queryTable+xml"/>
  <Override PartName="/xl/queryTables/queryTable146.xml" ContentType="application/vnd.openxmlformats-officedocument.spreadsheetml.queryTable+xml"/>
  <Override PartName="/xl/queryTables/queryTable147.xml" ContentType="application/vnd.openxmlformats-officedocument.spreadsheetml.queryTable+xml"/>
  <Override PartName="/xl/queryTables/queryTable148.xml" ContentType="application/vnd.openxmlformats-officedocument.spreadsheetml.queryTable+xml"/>
  <Override PartName="/xl/queryTables/queryTable149.xml" ContentType="application/vnd.openxmlformats-officedocument.spreadsheetml.queryTable+xml"/>
  <Override PartName="/xl/queryTables/queryTable150.xml" ContentType="application/vnd.openxmlformats-officedocument.spreadsheetml.queryTable+xml"/>
  <Override PartName="/xl/queryTables/queryTable151.xml" ContentType="application/vnd.openxmlformats-officedocument.spreadsheetml.queryTable+xml"/>
  <Override PartName="/xl/queryTables/queryTable152.xml" ContentType="application/vnd.openxmlformats-officedocument.spreadsheetml.queryTable+xml"/>
  <Override PartName="/xl/queryTables/queryTable153.xml" ContentType="application/vnd.openxmlformats-officedocument.spreadsheetml.queryTable+xml"/>
  <Override PartName="/xl/queryTables/queryTable154.xml" ContentType="application/vnd.openxmlformats-officedocument.spreadsheetml.queryTable+xml"/>
  <Override PartName="/xl/queryTables/queryTable155.xml" ContentType="application/vnd.openxmlformats-officedocument.spreadsheetml.queryTable+xml"/>
  <Override PartName="/xl/queryTables/queryTable156.xml" ContentType="application/vnd.openxmlformats-officedocument.spreadsheetml.queryTable+xml"/>
  <Override PartName="/xl/queryTables/queryTable157.xml" ContentType="application/vnd.openxmlformats-officedocument.spreadsheetml.queryTable+xml"/>
  <Override PartName="/xl/drawings/drawing13.xml" ContentType="application/vnd.openxmlformats-officedocument.drawing+xml"/>
  <Override PartName="/xl/queryTables/queryTable158.xml" ContentType="application/vnd.openxmlformats-officedocument.spreadsheetml.queryTable+xml"/>
  <Override PartName="/xl/queryTables/queryTable159.xml" ContentType="application/vnd.openxmlformats-officedocument.spreadsheetml.queryTable+xml"/>
  <Override PartName="/xl/queryTables/queryTable160.xml" ContentType="application/vnd.openxmlformats-officedocument.spreadsheetml.queryTable+xml"/>
  <Override PartName="/xl/queryTables/queryTable161.xml" ContentType="application/vnd.openxmlformats-officedocument.spreadsheetml.queryTable+xml"/>
  <Override PartName="/xl/queryTables/queryTable162.xml" ContentType="application/vnd.openxmlformats-officedocument.spreadsheetml.queryTable+xml"/>
  <Override PartName="/xl/queryTables/queryTable163.xml" ContentType="application/vnd.openxmlformats-officedocument.spreadsheetml.queryTable+xml"/>
  <Override PartName="/xl/queryTables/queryTable164.xml" ContentType="application/vnd.openxmlformats-officedocument.spreadsheetml.queryTable+xml"/>
  <Override PartName="/xl/queryTables/queryTable165.xml" ContentType="application/vnd.openxmlformats-officedocument.spreadsheetml.queryTable+xml"/>
  <Override PartName="/xl/queryTables/queryTable166.xml" ContentType="application/vnd.openxmlformats-officedocument.spreadsheetml.queryTable+xml"/>
  <Override PartName="/xl/queryTables/queryTable167.xml" ContentType="application/vnd.openxmlformats-officedocument.spreadsheetml.queryTable+xml"/>
  <Override PartName="/xl/queryTables/queryTable168.xml" ContentType="application/vnd.openxmlformats-officedocument.spreadsheetml.queryTable+xml"/>
  <Override PartName="/xl/queryTables/queryTable169.xml" ContentType="application/vnd.openxmlformats-officedocument.spreadsheetml.queryTable+xml"/>
  <Override PartName="/xl/queryTables/queryTable170.xml" ContentType="application/vnd.openxmlformats-officedocument.spreadsheetml.queryTable+xml"/>
  <Override PartName="/xl/drawings/drawing14.xml" ContentType="application/vnd.openxmlformats-officedocument.drawing+xml"/>
  <Override PartName="/xl/queryTables/queryTable171.xml" ContentType="application/vnd.openxmlformats-officedocument.spreadsheetml.queryTable+xml"/>
  <Override PartName="/xl/queryTables/queryTable172.xml" ContentType="application/vnd.openxmlformats-officedocument.spreadsheetml.queryTable+xml"/>
  <Override PartName="/xl/queryTables/queryTable173.xml" ContentType="application/vnd.openxmlformats-officedocument.spreadsheetml.queryTable+xml"/>
  <Override PartName="/xl/queryTables/queryTable174.xml" ContentType="application/vnd.openxmlformats-officedocument.spreadsheetml.queryTable+xml"/>
  <Override PartName="/xl/queryTables/queryTable175.xml" ContentType="application/vnd.openxmlformats-officedocument.spreadsheetml.queryTable+xml"/>
  <Override PartName="/xl/queryTables/queryTable176.xml" ContentType="application/vnd.openxmlformats-officedocument.spreadsheetml.queryTable+xml"/>
  <Override PartName="/xl/queryTables/queryTable177.xml" ContentType="application/vnd.openxmlformats-officedocument.spreadsheetml.queryTable+xml"/>
  <Override PartName="/xl/queryTables/queryTable178.xml" ContentType="application/vnd.openxmlformats-officedocument.spreadsheetml.queryTable+xml"/>
  <Override PartName="/xl/queryTables/queryTable179.xml" ContentType="application/vnd.openxmlformats-officedocument.spreadsheetml.queryTable+xml"/>
  <Override PartName="/xl/queryTables/queryTable180.xml" ContentType="application/vnd.openxmlformats-officedocument.spreadsheetml.queryTable+xml"/>
  <Override PartName="/xl/queryTables/queryTable181.xml" ContentType="application/vnd.openxmlformats-officedocument.spreadsheetml.queryTable+xml"/>
  <Override PartName="/xl/queryTables/queryTable182.xml" ContentType="application/vnd.openxmlformats-officedocument.spreadsheetml.queryTable+xml"/>
  <Override PartName="/xl/queryTables/queryTable183.xml" ContentType="application/vnd.openxmlformats-officedocument.spreadsheetml.queryTable+xml"/>
  <Override PartName="/xl/drawings/drawing15.xml" ContentType="application/vnd.openxmlformats-officedocument.drawing+xml"/>
  <Override PartName="/xl/queryTables/queryTable184.xml" ContentType="application/vnd.openxmlformats-officedocument.spreadsheetml.queryTable+xml"/>
  <Override PartName="/xl/queryTables/queryTable185.xml" ContentType="application/vnd.openxmlformats-officedocument.spreadsheetml.queryTable+xml"/>
  <Override PartName="/xl/queryTables/queryTable186.xml" ContentType="application/vnd.openxmlformats-officedocument.spreadsheetml.queryTable+xml"/>
  <Override PartName="/xl/queryTables/queryTable187.xml" ContentType="application/vnd.openxmlformats-officedocument.spreadsheetml.queryTable+xml"/>
  <Override PartName="/xl/queryTables/queryTable188.xml" ContentType="application/vnd.openxmlformats-officedocument.spreadsheetml.queryTable+xml"/>
  <Override PartName="/xl/queryTables/queryTable189.xml" ContentType="application/vnd.openxmlformats-officedocument.spreadsheetml.queryTable+xml"/>
  <Override PartName="/xl/queryTables/queryTable190.xml" ContentType="application/vnd.openxmlformats-officedocument.spreadsheetml.queryTable+xml"/>
  <Override PartName="/xl/queryTables/queryTable191.xml" ContentType="application/vnd.openxmlformats-officedocument.spreadsheetml.queryTable+xml"/>
  <Override PartName="/xl/queryTables/queryTable192.xml" ContentType="application/vnd.openxmlformats-officedocument.spreadsheetml.queryTable+xml"/>
  <Override PartName="/xl/queryTables/queryTable193.xml" ContentType="application/vnd.openxmlformats-officedocument.spreadsheetml.queryTable+xml"/>
  <Override PartName="/xl/queryTables/queryTable194.xml" ContentType="application/vnd.openxmlformats-officedocument.spreadsheetml.queryTable+xml"/>
  <Override PartName="/xl/queryTables/queryTable195.xml" ContentType="application/vnd.openxmlformats-officedocument.spreadsheetml.queryTable+xml"/>
  <Override PartName="/xl/queryTables/queryTable196.xml" ContentType="application/vnd.openxmlformats-officedocument.spreadsheetml.queryTable+xml"/>
  <Override PartName="/xl/drawings/drawing16.xml" ContentType="application/vnd.openxmlformats-officedocument.drawing+xml"/>
  <Override PartName="/xl/queryTables/queryTable197.xml" ContentType="application/vnd.openxmlformats-officedocument.spreadsheetml.queryTable+xml"/>
  <Override PartName="/xl/queryTables/queryTable198.xml" ContentType="application/vnd.openxmlformats-officedocument.spreadsheetml.queryTable+xml"/>
  <Override PartName="/xl/queryTables/queryTable199.xml" ContentType="application/vnd.openxmlformats-officedocument.spreadsheetml.queryTable+xml"/>
  <Override PartName="/xl/queryTables/queryTable200.xml" ContentType="application/vnd.openxmlformats-officedocument.spreadsheetml.queryTable+xml"/>
  <Override PartName="/xl/queryTables/queryTable201.xml" ContentType="application/vnd.openxmlformats-officedocument.spreadsheetml.queryTable+xml"/>
  <Override PartName="/xl/queryTables/queryTable202.xml" ContentType="application/vnd.openxmlformats-officedocument.spreadsheetml.queryTable+xml"/>
  <Override PartName="/xl/queryTables/queryTable203.xml" ContentType="application/vnd.openxmlformats-officedocument.spreadsheetml.queryTable+xml"/>
  <Override PartName="/xl/queryTables/queryTable204.xml" ContentType="application/vnd.openxmlformats-officedocument.spreadsheetml.queryTable+xml"/>
  <Override PartName="/xl/queryTables/queryTable205.xml" ContentType="application/vnd.openxmlformats-officedocument.spreadsheetml.queryTable+xml"/>
  <Override PartName="/xl/queryTables/queryTable206.xml" ContentType="application/vnd.openxmlformats-officedocument.spreadsheetml.queryTable+xml"/>
  <Override PartName="/xl/queryTables/queryTable207.xml" ContentType="application/vnd.openxmlformats-officedocument.spreadsheetml.queryTable+xml"/>
  <Override PartName="/xl/queryTables/queryTable208.xml" ContentType="application/vnd.openxmlformats-officedocument.spreadsheetml.queryTable+xml"/>
  <Override PartName="/xl/queryTables/queryTable209.xml" ContentType="application/vnd.openxmlformats-officedocument.spreadsheetml.queryTable+xml"/>
  <Override PartName="/xl/drawings/drawing17.xml" ContentType="application/vnd.openxmlformats-officedocument.drawing+xml"/>
  <Override PartName="/xl/queryTables/queryTable210.xml" ContentType="application/vnd.openxmlformats-officedocument.spreadsheetml.queryTable+xml"/>
  <Override PartName="/xl/queryTables/queryTable211.xml" ContentType="application/vnd.openxmlformats-officedocument.spreadsheetml.queryTable+xml"/>
  <Override PartName="/xl/queryTables/queryTable212.xml" ContentType="application/vnd.openxmlformats-officedocument.spreadsheetml.queryTable+xml"/>
  <Override PartName="/xl/queryTables/queryTable213.xml" ContentType="application/vnd.openxmlformats-officedocument.spreadsheetml.queryTable+xml"/>
  <Override PartName="/xl/queryTables/queryTable214.xml" ContentType="application/vnd.openxmlformats-officedocument.spreadsheetml.queryTable+xml"/>
  <Override PartName="/xl/queryTables/queryTable215.xml" ContentType="application/vnd.openxmlformats-officedocument.spreadsheetml.queryTable+xml"/>
  <Override PartName="/xl/queryTables/queryTable216.xml" ContentType="application/vnd.openxmlformats-officedocument.spreadsheetml.queryTable+xml"/>
  <Override PartName="/xl/queryTables/queryTable217.xml" ContentType="application/vnd.openxmlformats-officedocument.spreadsheetml.queryTable+xml"/>
  <Override PartName="/xl/queryTables/queryTable218.xml" ContentType="application/vnd.openxmlformats-officedocument.spreadsheetml.queryTable+xml"/>
  <Override PartName="/xl/queryTables/queryTable219.xml" ContentType="application/vnd.openxmlformats-officedocument.spreadsheetml.queryTable+xml"/>
  <Override PartName="/xl/queryTables/queryTable220.xml" ContentType="application/vnd.openxmlformats-officedocument.spreadsheetml.queryTable+xml"/>
  <Override PartName="/xl/queryTables/queryTable221.xml" ContentType="application/vnd.openxmlformats-officedocument.spreadsheetml.queryTable+xml"/>
  <Override PartName="/xl/queryTables/queryTable222.xml" ContentType="application/vnd.openxmlformats-officedocument.spreadsheetml.queryTable+xml"/>
  <Override PartName="/xl/drawings/drawing18.xml" ContentType="application/vnd.openxmlformats-officedocument.drawing+xml"/>
  <Override PartName="/xl/queryTables/queryTable223.xml" ContentType="application/vnd.openxmlformats-officedocument.spreadsheetml.queryTable+xml"/>
  <Override PartName="/xl/queryTables/queryTable224.xml" ContentType="application/vnd.openxmlformats-officedocument.spreadsheetml.queryTable+xml"/>
  <Override PartName="/xl/queryTables/queryTable225.xml" ContentType="application/vnd.openxmlformats-officedocument.spreadsheetml.queryTable+xml"/>
  <Override PartName="/xl/queryTables/queryTable226.xml" ContentType="application/vnd.openxmlformats-officedocument.spreadsheetml.queryTable+xml"/>
  <Override PartName="/xl/queryTables/queryTable227.xml" ContentType="application/vnd.openxmlformats-officedocument.spreadsheetml.queryTable+xml"/>
  <Override PartName="/xl/queryTables/queryTable228.xml" ContentType="application/vnd.openxmlformats-officedocument.spreadsheetml.queryTable+xml"/>
  <Override PartName="/xl/queryTables/queryTable229.xml" ContentType="application/vnd.openxmlformats-officedocument.spreadsheetml.queryTable+xml"/>
  <Override PartName="/xl/queryTables/queryTable230.xml" ContentType="application/vnd.openxmlformats-officedocument.spreadsheetml.queryTable+xml"/>
  <Override PartName="/xl/queryTables/queryTable231.xml" ContentType="application/vnd.openxmlformats-officedocument.spreadsheetml.queryTable+xml"/>
  <Override PartName="/xl/queryTables/queryTable232.xml" ContentType="application/vnd.openxmlformats-officedocument.spreadsheetml.queryTable+xml"/>
  <Override PartName="/xl/queryTables/queryTable233.xml" ContentType="application/vnd.openxmlformats-officedocument.spreadsheetml.queryTable+xml"/>
  <Override PartName="/xl/queryTables/queryTable234.xml" ContentType="application/vnd.openxmlformats-officedocument.spreadsheetml.queryTable+xml"/>
  <Override PartName="/xl/queryTables/queryTable235.xml" ContentType="application/vnd.openxmlformats-officedocument.spreadsheetml.queryTable+xml"/>
  <Override PartName="/xl/drawings/drawing19.xml" ContentType="application/vnd.openxmlformats-officedocument.drawing+xml"/>
  <Override PartName="/xl/queryTables/queryTable236.xml" ContentType="application/vnd.openxmlformats-officedocument.spreadsheetml.queryTable+xml"/>
  <Override PartName="/xl/queryTables/queryTable237.xml" ContentType="application/vnd.openxmlformats-officedocument.spreadsheetml.queryTable+xml"/>
  <Override PartName="/xl/queryTables/queryTable238.xml" ContentType="application/vnd.openxmlformats-officedocument.spreadsheetml.queryTable+xml"/>
  <Override PartName="/xl/queryTables/queryTable239.xml" ContentType="application/vnd.openxmlformats-officedocument.spreadsheetml.queryTable+xml"/>
  <Override PartName="/xl/queryTables/queryTable240.xml" ContentType="application/vnd.openxmlformats-officedocument.spreadsheetml.queryTable+xml"/>
  <Override PartName="/xl/queryTables/queryTable241.xml" ContentType="application/vnd.openxmlformats-officedocument.spreadsheetml.queryTable+xml"/>
  <Override PartName="/xl/queryTables/queryTable242.xml" ContentType="application/vnd.openxmlformats-officedocument.spreadsheetml.queryTable+xml"/>
  <Override PartName="/xl/queryTables/queryTable243.xml" ContentType="application/vnd.openxmlformats-officedocument.spreadsheetml.queryTable+xml"/>
  <Override PartName="/xl/queryTables/queryTable244.xml" ContentType="application/vnd.openxmlformats-officedocument.spreadsheetml.queryTable+xml"/>
  <Override PartName="/xl/queryTables/queryTable245.xml" ContentType="application/vnd.openxmlformats-officedocument.spreadsheetml.queryTable+xml"/>
  <Override PartName="/xl/queryTables/queryTable246.xml" ContentType="application/vnd.openxmlformats-officedocument.spreadsheetml.queryTable+xml"/>
  <Override PartName="/xl/queryTables/queryTable247.xml" ContentType="application/vnd.openxmlformats-officedocument.spreadsheetml.queryTable+xml"/>
  <Override PartName="/xl/queryTables/queryTable248.xml" ContentType="application/vnd.openxmlformats-officedocument.spreadsheetml.queryTable+xml"/>
  <Override PartName="/xl/drawings/drawing20.xml" ContentType="application/vnd.openxmlformats-officedocument.drawing+xml"/>
  <Override PartName="/xl/queryTables/queryTable249.xml" ContentType="application/vnd.openxmlformats-officedocument.spreadsheetml.queryTable+xml"/>
  <Override PartName="/xl/queryTables/queryTable250.xml" ContentType="application/vnd.openxmlformats-officedocument.spreadsheetml.queryTable+xml"/>
  <Override PartName="/xl/queryTables/queryTable251.xml" ContentType="application/vnd.openxmlformats-officedocument.spreadsheetml.queryTable+xml"/>
  <Override PartName="/xl/queryTables/queryTable252.xml" ContentType="application/vnd.openxmlformats-officedocument.spreadsheetml.queryTable+xml"/>
  <Override PartName="/xl/queryTables/queryTable253.xml" ContentType="application/vnd.openxmlformats-officedocument.spreadsheetml.queryTable+xml"/>
  <Override PartName="/xl/queryTables/queryTable254.xml" ContentType="application/vnd.openxmlformats-officedocument.spreadsheetml.queryTable+xml"/>
  <Override PartName="/xl/queryTables/queryTable255.xml" ContentType="application/vnd.openxmlformats-officedocument.spreadsheetml.queryTable+xml"/>
  <Override PartName="/xl/queryTables/queryTable256.xml" ContentType="application/vnd.openxmlformats-officedocument.spreadsheetml.queryTable+xml"/>
  <Override PartName="/xl/queryTables/queryTable257.xml" ContentType="application/vnd.openxmlformats-officedocument.spreadsheetml.queryTable+xml"/>
  <Override PartName="/xl/queryTables/queryTable258.xml" ContentType="application/vnd.openxmlformats-officedocument.spreadsheetml.queryTable+xml"/>
  <Override PartName="/xl/queryTables/queryTable259.xml" ContentType="application/vnd.openxmlformats-officedocument.spreadsheetml.queryTable+xml"/>
  <Override PartName="/xl/queryTables/queryTable260.xml" ContentType="application/vnd.openxmlformats-officedocument.spreadsheetml.queryTable+xml"/>
  <Override PartName="/xl/queryTables/queryTable261.xml" ContentType="application/vnd.openxmlformats-officedocument.spreadsheetml.queryTable+xml"/>
  <Override PartName="/xl/drawings/drawing21.xml" ContentType="application/vnd.openxmlformats-officedocument.drawing+xml"/>
  <Override PartName="/xl/queryTables/queryTable262.xml" ContentType="application/vnd.openxmlformats-officedocument.spreadsheetml.queryTable+xml"/>
  <Override PartName="/xl/queryTables/queryTable263.xml" ContentType="application/vnd.openxmlformats-officedocument.spreadsheetml.queryTable+xml"/>
  <Override PartName="/xl/queryTables/queryTable264.xml" ContentType="application/vnd.openxmlformats-officedocument.spreadsheetml.queryTable+xml"/>
  <Override PartName="/xl/queryTables/queryTable265.xml" ContentType="application/vnd.openxmlformats-officedocument.spreadsheetml.queryTable+xml"/>
  <Override PartName="/xl/queryTables/queryTable266.xml" ContentType="application/vnd.openxmlformats-officedocument.spreadsheetml.queryTable+xml"/>
  <Override PartName="/xl/queryTables/queryTable267.xml" ContentType="application/vnd.openxmlformats-officedocument.spreadsheetml.queryTable+xml"/>
  <Override PartName="/xl/queryTables/queryTable268.xml" ContentType="application/vnd.openxmlformats-officedocument.spreadsheetml.queryTable+xml"/>
  <Override PartName="/xl/queryTables/queryTable269.xml" ContentType="application/vnd.openxmlformats-officedocument.spreadsheetml.queryTable+xml"/>
  <Override PartName="/xl/queryTables/queryTable270.xml" ContentType="application/vnd.openxmlformats-officedocument.spreadsheetml.queryTable+xml"/>
  <Override PartName="/xl/queryTables/queryTable271.xml" ContentType="application/vnd.openxmlformats-officedocument.spreadsheetml.queryTable+xml"/>
  <Override PartName="/xl/queryTables/queryTable272.xml" ContentType="application/vnd.openxmlformats-officedocument.spreadsheetml.queryTable+xml"/>
  <Override PartName="/xl/queryTables/queryTable273.xml" ContentType="application/vnd.openxmlformats-officedocument.spreadsheetml.queryTable+xml"/>
  <Override PartName="/xl/queryTables/queryTable274.xml" ContentType="application/vnd.openxmlformats-officedocument.spreadsheetml.queryTable+xml"/>
  <Override PartName="/xl/drawings/drawing22.xml" ContentType="application/vnd.openxmlformats-officedocument.drawing+xml"/>
  <Override PartName="/xl/queryTables/queryTable275.xml" ContentType="application/vnd.openxmlformats-officedocument.spreadsheetml.queryTable+xml"/>
  <Override PartName="/xl/queryTables/queryTable276.xml" ContentType="application/vnd.openxmlformats-officedocument.spreadsheetml.queryTable+xml"/>
  <Override PartName="/xl/queryTables/queryTable277.xml" ContentType="application/vnd.openxmlformats-officedocument.spreadsheetml.queryTable+xml"/>
  <Override PartName="/xl/queryTables/queryTable278.xml" ContentType="application/vnd.openxmlformats-officedocument.spreadsheetml.queryTable+xml"/>
  <Override PartName="/xl/queryTables/queryTable279.xml" ContentType="application/vnd.openxmlformats-officedocument.spreadsheetml.queryTable+xml"/>
  <Override PartName="/xl/queryTables/queryTable280.xml" ContentType="application/vnd.openxmlformats-officedocument.spreadsheetml.queryTable+xml"/>
  <Override PartName="/xl/queryTables/queryTable281.xml" ContentType="application/vnd.openxmlformats-officedocument.spreadsheetml.queryTable+xml"/>
  <Override PartName="/xl/queryTables/queryTable282.xml" ContentType="application/vnd.openxmlformats-officedocument.spreadsheetml.queryTable+xml"/>
  <Override PartName="/xl/queryTables/queryTable283.xml" ContentType="application/vnd.openxmlformats-officedocument.spreadsheetml.queryTable+xml"/>
  <Override PartName="/xl/queryTables/queryTable284.xml" ContentType="application/vnd.openxmlformats-officedocument.spreadsheetml.queryTable+xml"/>
  <Override PartName="/xl/queryTables/queryTable285.xml" ContentType="application/vnd.openxmlformats-officedocument.spreadsheetml.queryTable+xml"/>
  <Override PartName="/xl/queryTables/queryTable286.xml" ContentType="application/vnd.openxmlformats-officedocument.spreadsheetml.queryTable+xml"/>
  <Override PartName="/xl/queryTables/queryTable287.xml" ContentType="application/vnd.openxmlformats-officedocument.spreadsheetml.queryTable+xml"/>
  <Override PartName="/xl/drawings/drawing23.xml" ContentType="application/vnd.openxmlformats-officedocument.drawing+xml"/>
  <Override PartName="/xl/queryTables/queryTable288.xml" ContentType="application/vnd.openxmlformats-officedocument.spreadsheetml.queryTable+xml"/>
  <Override PartName="/xl/queryTables/queryTable289.xml" ContentType="application/vnd.openxmlformats-officedocument.spreadsheetml.queryTable+xml"/>
  <Override PartName="/xl/queryTables/queryTable290.xml" ContentType="application/vnd.openxmlformats-officedocument.spreadsheetml.queryTable+xml"/>
  <Override PartName="/xl/queryTables/queryTable291.xml" ContentType="application/vnd.openxmlformats-officedocument.spreadsheetml.queryTable+xml"/>
  <Override PartName="/xl/queryTables/queryTable292.xml" ContentType="application/vnd.openxmlformats-officedocument.spreadsheetml.queryTable+xml"/>
  <Override PartName="/xl/queryTables/queryTable293.xml" ContentType="application/vnd.openxmlformats-officedocument.spreadsheetml.queryTable+xml"/>
  <Override PartName="/xl/queryTables/queryTable294.xml" ContentType="application/vnd.openxmlformats-officedocument.spreadsheetml.queryTable+xml"/>
  <Override PartName="/xl/queryTables/queryTable295.xml" ContentType="application/vnd.openxmlformats-officedocument.spreadsheetml.queryTable+xml"/>
  <Override PartName="/xl/queryTables/queryTable296.xml" ContentType="application/vnd.openxmlformats-officedocument.spreadsheetml.queryTable+xml"/>
  <Override PartName="/xl/queryTables/queryTable297.xml" ContentType="application/vnd.openxmlformats-officedocument.spreadsheetml.queryTable+xml"/>
  <Override PartName="/xl/queryTables/queryTable298.xml" ContentType="application/vnd.openxmlformats-officedocument.spreadsheetml.queryTable+xml"/>
  <Override PartName="/xl/queryTables/queryTable299.xml" ContentType="application/vnd.openxmlformats-officedocument.spreadsheetml.queryTable+xml"/>
  <Override PartName="/xl/queryTables/queryTable300.xml" ContentType="application/vnd.openxmlformats-officedocument.spreadsheetml.queryTable+xml"/>
  <Override PartName="/xl/drawings/drawing24.xml" ContentType="application/vnd.openxmlformats-officedocument.drawing+xml"/>
  <Override PartName="/xl/queryTables/queryTable301.xml" ContentType="application/vnd.openxmlformats-officedocument.spreadsheetml.queryTable+xml"/>
  <Override PartName="/xl/queryTables/queryTable302.xml" ContentType="application/vnd.openxmlformats-officedocument.spreadsheetml.queryTable+xml"/>
  <Override PartName="/xl/queryTables/queryTable303.xml" ContentType="application/vnd.openxmlformats-officedocument.spreadsheetml.queryTable+xml"/>
  <Override PartName="/xl/queryTables/queryTable304.xml" ContentType="application/vnd.openxmlformats-officedocument.spreadsheetml.queryTable+xml"/>
  <Override PartName="/xl/queryTables/queryTable305.xml" ContentType="application/vnd.openxmlformats-officedocument.spreadsheetml.queryTable+xml"/>
  <Override PartName="/xl/queryTables/queryTable306.xml" ContentType="application/vnd.openxmlformats-officedocument.spreadsheetml.queryTable+xml"/>
  <Override PartName="/xl/queryTables/queryTable307.xml" ContentType="application/vnd.openxmlformats-officedocument.spreadsheetml.queryTable+xml"/>
  <Override PartName="/xl/queryTables/queryTable308.xml" ContentType="application/vnd.openxmlformats-officedocument.spreadsheetml.queryTable+xml"/>
  <Override PartName="/xl/queryTables/queryTable309.xml" ContentType="application/vnd.openxmlformats-officedocument.spreadsheetml.queryTable+xml"/>
  <Override PartName="/xl/queryTables/queryTable310.xml" ContentType="application/vnd.openxmlformats-officedocument.spreadsheetml.queryTable+xml"/>
  <Override PartName="/xl/queryTables/queryTable311.xml" ContentType="application/vnd.openxmlformats-officedocument.spreadsheetml.queryTable+xml"/>
  <Override PartName="/xl/queryTables/queryTable312.xml" ContentType="application/vnd.openxmlformats-officedocument.spreadsheetml.queryTable+xml"/>
  <Override PartName="/xl/queryTables/queryTable313.xml" ContentType="application/vnd.openxmlformats-officedocument.spreadsheetml.queryTable+xml"/>
  <Override PartName="/xl/drawings/drawing25.xml" ContentType="application/vnd.openxmlformats-officedocument.drawing+xml"/>
  <Override PartName="/xl/queryTables/queryTable314.xml" ContentType="application/vnd.openxmlformats-officedocument.spreadsheetml.queryTable+xml"/>
  <Override PartName="/xl/queryTables/queryTable315.xml" ContentType="application/vnd.openxmlformats-officedocument.spreadsheetml.queryTable+xml"/>
  <Override PartName="/xl/queryTables/queryTable316.xml" ContentType="application/vnd.openxmlformats-officedocument.spreadsheetml.queryTable+xml"/>
  <Override PartName="/xl/queryTables/queryTable317.xml" ContentType="application/vnd.openxmlformats-officedocument.spreadsheetml.queryTable+xml"/>
  <Override PartName="/xl/queryTables/queryTable318.xml" ContentType="application/vnd.openxmlformats-officedocument.spreadsheetml.queryTable+xml"/>
  <Override PartName="/xl/queryTables/queryTable319.xml" ContentType="application/vnd.openxmlformats-officedocument.spreadsheetml.queryTable+xml"/>
  <Override PartName="/xl/queryTables/queryTable320.xml" ContentType="application/vnd.openxmlformats-officedocument.spreadsheetml.queryTable+xml"/>
  <Override PartName="/xl/queryTables/queryTable321.xml" ContentType="application/vnd.openxmlformats-officedocument.spreadsheetml.queryTable+xml"/>
  <Override PartName="/xl/queryTables/queryTable322.xml" ContentType="application/vnd.openxmlformats-officedocument.spreadsheetml.queryTable+xml"/>
  <Override PartName="/xl/queryTables/queryTable323.xml" ContentType="application/vnd.openxmlformats-officedocument.spreadsheetml.queryTable+xml"/>
  <Override PartName="/xl/queryTables/queryTable324.xml" ContentType="application/vnd.openxmlformats-officedocument.spreadsheetml.queryTable+xml"/>
  <Override PartName="/xl/queryTables/queryTable325.xml" ContentType="application/vnd.openxmlformats-officedocument.spreadsheetml.queryTable+xml"/>
  <Override PartName="/xl/queryTables/queryTable326.xml" ContentType="application/vnd.openxmlformats-officedocument.spreadsheetml.queryTable+xml"/>
  <Override PartName="/xl/drawings/drawing26.xml" ContentType="application/vnd.openxmlformats-officedocument.drawing+xml"/>
  <Override PartName="/xl/queryTables/queryTable327.xml" ContentType="application/vnd.openxmlformats-officedocument.spreadsheetml.queryTable+xml"/>
  <Override PartName="/xl/queryTables/queryTable328.xml" ContentType="application/vnd.openxmlformats-officedocument.spreadsheetml.queryTable+xml"/>
  <Override PartName="/xl/queryTables/queryTable329.xml" ContentType="application/vnd.openxmlformats-officedocument.spreadsheetml.queryTable+xml"/>
  <Override PartName="/xl/queryTables/queryTable330.xml" ContentType="application/vnd.openxmlformats-officedocument.spreadsheetml.queryTable+xml"/>
  <Override PartName="/xl/queryTables/queryTable331.xml" ContentType="application/vnd.openxmlformats-officedocument.spreadsheetml.queryTable+xml"/>
  <Override PartName="/xl/queryTables/queryTable332.xml" ContentType="application/vnd.openxmlformats-officedocument.spreadsheetml.queryTable+xml"/>
  <Override PartName="/xl/queryTables/queryTable333.xml" ContentType="application/vnd.openxmlformats-officedocument.spreadsheetml.queryTable+xml"/>
  <Override PartName="/xl/queryTables/queryTable334.xml" ContentType="application/vnd.openxmlformats-officedocument.spreadsheetml.queryTable+xml"/>
  <Override PartName="/xl/queryTables/queryTable335.xml" ContentType="application/vnd.openxmlformats-officedocument.spreadsheetml.queryTable+xml"/>
  <Override PartName="/xl/queryTables/queryTable336.xml" ContentType="application/vnd.openxmlformats-officedocument.spreadsheetml.queryTable+xml"/>
  <Override PartName="/xl/queryTables/queryTable337.xml" ContentType="application/vnd.openxmlformats-officedocument.spreadsheetml.queryTable+xml"/>
  <Override PartName="/xl/queryTables/queryTable338.xml" ContentType="application/vnd.openxmlformats-officedocument.spreadsheetml.queryTable+xml"/>
  <Override PartName="/xl/queryTables/queryTable339.xml" ContentType="application/vnd.openxmlformats-officedocument.spreadsheetml.queryTable+xml"/>
  <Override PartName="/xl/drawings/drawing27.xml" ContentType="application/vnd.openxmlformats-officedocument.drawing+xml"/>
  <Override PartName="/xl/queryTables/queryTable340.xml" ContentType="application/vnd.openxmlformats-officedocument.spreadsheetml.queryTable+xml"/>
  <Override PartName="/xl/queryTables/queryTable341.xml" ContentType="application/vnd.openxmlformats-officedocument.spreadsheetml.queryTable+xml"/>
  <Override PartName="/xl/queryTables/queryTable342.xml" ContentType="application/vnd.openxmlformats-officedocument.spreadsheetml.queryTable+xml"/>
  <Override PartName="/xl/queryTables/queryTable343.xml" ContentType="application/vnd.openxmlformats-officedocument.spreadsheetml.queryTable+xml"/>
  <Override PartName="/xl/queryTables/queryTable344.xml" ContentType="application/vnd.openxmlformats-officedocument.spreadsheetml.queryTable+xml"/>
  <Override PartName="/xl/queryTables/queryTable345.xml" ContentType="application/vnd.openxmlformats-officedocument.spreadsheetml.queryTable+xml"/>
  <Override PartName="/xl/queryTables/queryTable346.xml" ContentType="application/vnd.openxmlformats-officedocument.spreadsheetml.queryTable+xml"/>
  <Override PartName="/xl/queryTables/queryTable347.xml" ContentType="application/vnd.openxmlformats-officedocument.spreadsheetml.queryTable+xml"/>
  <Override PartName="/xl/queryTables/queryTable348.xml" ContentType="application/vnd.openxmlformats-officedocument.spreadsheetml.queryTable+xml"/>
  <Override PartName="/xl/queryTables/queryTable349.xml" ContentType="application/vnd.openxmlformats-officedocument.spreadsheetml.queryTable+xml"/>
  <Override PartName="/xl/queryTables/queryTable350.xml" ContentType="application/vnd.openxmlformats-officedocument.spreadsheetml.queryTable+xml"/>
  <Override PartName="/xl/queryTables/queryTable351.xml" ContentType="application/vnd.openxmlformats-officedocument.spreadsheetml.queryTable+xml"/>
  <Override PartName="/xl/queryTables/queryTable352.xml" ContentType="application/vnd.openxmlformats-officedocument.spreadsheetml.queryTable+xml"/>
  <Override PartName="/xl/drawings/drawing28.xml" ContentType="application/vnd.openxmlformats-officedocument.drawing+xml"/>
  <Override PartName="/xl/queryTables/queryTable353.xml" ContentType="application/vnd.openxmlformats-officedocument.spreadsheetml.queryTable+xml"/>
  <Override PartName="/xl/queryTables/queryTable354.xml" ContentType="application/vnd.openxmlformats-officedocument.spreadsheetml.queryTable+xml"/>
  <Override PartName="/xl/queryTables/queryTable355.xml" ContentType="application/vnd.openxmlformats-officedocument.spreadsheetml.queryTable+xml"/>
  <Override PartName="/xl/queryTables/queryTable356.xml" ContentType="application/vnd.openxmlformats-officedocument.spreadsheetml.queryTable+xml"/>
  <Override PartName="/xl/queryTables/queryTable357.xml" ContentType="application/vnd.openxmlformats-officedocument.spreadsheetml.queryTable+xml"/>
  <Override PartName="/xl/queryTables/queryTable358.xml" ContentType="application/vnd.openxmlformats-officedocument.spreadsheetml.queryTable+xml"/>
  <Override PartName="/xl/queryTables/queryTable359.xml" ContentType="application/vnd.openxmlformats-officedocument.spreadsheetml.queryTable+xml"/>
  <Override PartName="/xl/queryTables/queryTable360.xml" ContentType="application/vnd.openxmlformats-officedocument.spreadsheetml.queryTable+xml"/>
  <Override PartName="/xl/queryTables/queryTable361.xml" ContentType="application/vnd.openxmlformats-officedocument.spreadsheetml.queryTable+xml"/>
  <Override PartName="/xl/queryTables/queryTable362.xml" ContentType="application/vnd.openxmlformats-officedocument.spreadsheetml.queryTable+xml"/>
  <Override PartName="/xl/queryTables/queryTable363.xml" ContentType="application/vnd.openxmlformats-officedocument.spreadsheetml.queryTable+xml"/>
  <Override PartName="/xl/queryTables/queryTable364.xml" ContentType="application/vnd.openxmlformats-officedocument.spreadsheetml.queryTable+xml"/>
  <Override PartName="/xl/queryTables/queryTable365.xml" ContentType="application/vnd.openxmlformats-officedocument.spreadsheetml.queryTable+xml"/>
  <Override PartName="/xl/drawings/drawing29.xml" ContentType="application/vnd.openxmlformats-officedocument.drawing+xml"/>
  <Override PartName="/xl/queryTables/queryTable366.xml" ContentType="application/vnd.openxmlformats-officedocument.spreadsheetml.queryTable+xml"/>
  <Override PartName="/xl/queryTables/queryTable367.xml" ContentType="application/vnd.openxmlformats-officedocument.spreadsheetml.queryTable+xml"/>
  <Override PartName="/xl/queryTables/queryTable368.xml" ContentType="application/vnd.openxmlformats-officedocument.spreadsheetml.queryTable+xml"/>
  <Override PartName="/xl/queryTables/queryTable369.xml" ContentType="application/vnd.openxmlformats-officedocument.spreadsheetml.queryTable+xml"/>
  <Override PartName="/xl/queryTables/queryTable370.xml" ContentType="application/vnd.openxmlformats-officedocument.spreadsheetml.queryTable+xml"/>
  <Override PartName="/xl/queryTables/queryTable371.xml" ContentType="application/vnd.openxmlformats-officedocument.spreadsheetml.queryTable+xml"/>
  <Override PartName="/xl/queryTables/queryTable372.xml" ContentType="application/vnd.openxmlformats-officedocument.spreadsheetml.queryTable+xml"/>
  <Override PartName="/xl/queryTables/queryTable373.xml" ContentType="application/vnd.openxmlformats-officedocument.spreadsheetml.queryTable+xml"/>
  <Override PartName="/xl/queryTables/queryTable374.xml" ContentType="application/vnd.openxmlformats-officedocument.spreadsheetml.queryTable+xml"/>
  <Override PartName="/xl/queryTables/queryTable375.xml" ContentType="application/vnd.openxmlformats-officedocument.spreadsheetml.queryTable+xml"/>
  <Override PartName="/xl/queryTables/queryTable376.xml" ContentType="application/vnd.openxmlformats-officedocument.spreadsheetml.queryTable+xml"/>
  <Override PartName="/xl/queryTables/queryTable377.xml" ContentType="application/vnd.openxmlformats-officedocument.spreadsheetml.queryTable+xml"/>
  <Override PartName="/xl/queryTables/queryTable378.xml" ContentType="application/vnd.openxmlformats-officedocument.spreadsheetml.queryTable+xml"/>
  <Override PartName="/xl/queryTables/queryTable379.xml" ContentType="application/vnd.openxmlformats-officedocument.spreadsheetml.queryTable+xml"/>
  <Override PartName="/xl/drawings/drawing30.xml" ContentType="application/vnd.openxmlformats-officedocument.drawing+xml"/>
  <Override PartName="/xl/queryTables/queryTable380.xml" ContentType="application/vnd.openxmlformats-officedocument.spreadsheetml.queryTable+xml"/>
  <Override PartName="/xl/queryTables/queryTable381.xml" ContentType="application/vnd.openxmlformats-officedocument.spreadsheetml.queryTable+xml"/>
  <Override PartName="/xl/queryTables/queryTable382.xml" ContentType="application/vnd.openxmlformats-officedocument.spreadsheetml.queryTable+xml"/>
  <Override PartName="/xl/queryTables/queryTable383.xml" ContentType="application/vnd.openxmlformats-officedocument.spreadsheetml.queryTable+xml"/>
  <Override PartName="/xl/queryTables/queryTable384.xml" ContentType="application/vnd.openxmlformats-officedocument.spreadsheetml.queryTable+xml"/>
  <Override PartName="/xl/queryTables/queryTable385.xml" ContentType="application/vnd.openxmlformats-officedocument.spreadsheetml.queryTable+xml"/>
  <Override PartName="/xl/queryTables/queryTable386.xml" ContentType="application/vnd.openxmlformats-officedocument.spreadsheetml.queryTable+xml"/>
  <Override PartName="/xl/queryTables/queryTable387.xml" ContentType="application/vnd.openxmlformats-officedocument.spreadsheetml.queryTable+xml"/>
  <Override PartName="/xl/queryTables/queryTable388.xml" ContentType="application/vnd.openxmlformats-officedocument.spreadsheetml.queryTable+xml"/>
  <Override PartName="/xl/queryTables/queryTable389.xml" ContentType="application/vnd.openxmlformats-officedocument.spreadsheetml.queryTable+xml"/>
  <Override PartName="/xl/queryTables/queryTable390.xml" ContentType="application/vnd.openxmlformats-officedocument.spreadsheetml.queryTable+xml"/>
  <Override PartName="/xl/queryTables/queryTable391.xml" ContentType="application/vnd.openxmlformats-officedocument.spreadsheetml.queryTable+xml"/>
  <Override PartName="/xl/queryTables/queryTable392.xml" ContentType="application/vnd.openxmlformats-officedocument.spreadsheetml.queryTable+xml"/>
  <Override PartName="/xl/queryTables/queryTable393.xml" ContentType="application/vnd.openxmlformats-officedocument.spreadsheetml.queryTable+xml"/>
  <Override PartName="/xl/drawings/drawing31.xml" ContentType="application/vnd.openxmlformats-officedocument.drawing+xml"/>
  <Override PartName="/xl/queryTables/queryTable394.xml" ContentType="application/vnd.openxmlformats-officedocument.spreadsheetml.queryTable+xml"/>
  <Override PartName="/xl/queryTables/queryTable395.xml" ContentType="application/vnd.openxmlformats-officedocument.spreadsheetml.queryTable+xml"/>
  <Override PartName="/xl/queryTables/queryTable396.xml" ContentType="application/vnd.openxmlformats-officedocument.spreadsheetml.queryTable+xml"/>
  <Override PartName="/xl/queryTables/queryTable397.xml" ContentType="application/vnd.openxmlformats-officedocument.spreadsheetml.queryTable+xml"/>
  <Override PartName="/xl/queryTables/queryTable398.xml" ContentType="application/vnd.openxmlformats-officedocument.spreadsheetml.queryTable+xml"/>
  <Override PartName="/xl/queryTables/queryTable399.xml" ContentType="application/vnd.openxmlformats-officedocument.spreadsheetml.queryTable+xml"/>
  <Override PartName="/xl/queryTables/queryTable400.xml" ContentType="application/vnd.openxmlformats-officedocument.spreadsheetml.queryTable+xml"/>
  <Override PartName="/xl/queryTables/queryTable401.xml" ContentType="application/vnd.openxmlformats-officedocument.spreadsheetml.queryTable+xml"/>
  <Override PartName="/xl/queryTables/queryTable402.xml" ContentType="application/vnd.openxmlformats-officedocument.spreadsheetml.queryTable+xml"/>
  <Override PartName="/xl/queryTables/queryTable403.xml" ContentType="application/vnd.openxmlformats-officedocument.spreadsheetml.queryTable+xml"/>
  <Override PartName="/xl/queryTables/queryTable404.xml" ContentType="application/vnd.openxmlformats-officedocument.spreadsheetml.queryTable+xml"/>
  <Override PartName="/xl/queryTables/queryTable405.xml" ContentType="application/vnd.openxmlformats-officedocument.spreadsheetml.queryTable+xml"/>
  <Override PartName="/xl/queryTables/queryTable406.xml" ContentType="application/vnd.openxmlformats-officedocument.spreadsheetml.queryTable+xml"/>
  <Override PartName="/xl/drawings/drawing32.xml" ContentType="application/vnd.openxmlformats-officedocument.drawing+xml"/>
  <Override PartName="/xl/queryTables/queryTable407.xml" ContentType="application/vnd.openxmlformats-officedocument.spreadsheetml.queryTable+xml"/>
  <Override PartName="/xl/queryTables/queryTable408.xml" ContentType="application/vnd.openxmlformats-officedocument.spreadsheetml.queryTable+xml"/>
  <Override PartName="/xl/queryTables/queryTable409.xml" ContentType="application/vnd.openxmlformats-officedocument.spreadsheetml.queryTable+xml"/>
  <Override PartName="/xl/queryTables/queryTable410.xml" ContentType="application/vnd.openxmlformats-officedocument.spreadsheetml.queryTable+xml"/>
  <Override PartName="/xl/queryTables/queryTable411.xml" ContentType="application/vnd.openxmlformats-officedocument.spreadsheetml.queryTable+xml"/>
  <Override PartName="/xl/queryTables/queryTable412.xml" ContentType="application/vnd.openxmlformats-officedocument.spreadsheetml.queryTable+xml"/>
  <Override PartName="/xl/queryTables/queryTable413.xml" ContentType="application/vnd.openxmlformats-officedocument.spreadsheetml.queryTable+xml"/>
  <Override PartName="/xl/queryTables/queryTable414.xml" ContentType="application/vnd.openxmlformats-officedocument.spreadsheetml.queryTable+xml"/>
  <Override PartName="/xl/queryTables/queryTable415.xml" ContentType="application/vnd.openxmlformats-officedocument.spreadsheetml.queryTable+xml"/>
  <Override PartName="/xl/queryTables/queryTable416.xml" ContentType="application/vnd.openxmlformats-officedocument.spreadsheetml.queryTable+xml"/>
  <Override PartName="/xl/queryTables/queryTable417.xml" ContentType="application/vnd.openxmlformats-officedocument.spreadsheetml.queryTable+xml"/>
  <Override PartName="/xl/queryTables/queryTable418.xml" ContentType="application/vnd.openxmlformats-officedocument.spreadsheetml.queryTable+xml"/>
  <Override PartName="/xl/queryTables/queryTable419.xml" ContentType="application/vnd.openxmlformats-officedocument.spreadsheetml.queryTable+xml"/>
  <Override PartName="/xl/drawings/drawing33.xml" ContentType="application/vnd.openxmlformats-officedocument.drawing+xml"/>
  <Override PartName="/xl/queryTables/queryTable420.xml" ContentType="application/vnd.openxmlformats-officedocument.spreadsheetml.queryTable+xml"/>
  <Override PartName="/xl/queryTables/queryTable421.xml" ContentType="application/vnd.openxmlformats-officedocument.spreadsheetml.queryTable+xml"/>
  <Override PartName="/xl/queryTables/queryTable422.xml" ContentType="application/vnd.openxmlformats-officedocument.spreadsheetml.queryTable+xml"/>
  <Override PartName="/xl/queryTables/queryTable423.xml" ContentType="application/vnd.openxmlformats-officedocument.spreadsheetml.queryTable+xml"/>
  <Override PartName="/xl/queryTables/queryTable424.xml" ContentType="application/vnd.openxmlformats-officedocument.spreadsheetml.queryTable+xml"/>
  <Override PartName="/xl/queryTables/queryTable425.xml" ContentType="application/vnd.openxmlformats-officedocument.spreadsheetml.queryTable+xml"/>
  <Override PartName="/xl/queryTables/queryTable426.xml" ContentType="application/vnd.openxmlformats-officedocument.spreadsheetml.queryTable+xml"/>
  <Override PartName="/xl/queryTables/queryTable427.xml" ContentType="application/vnd.openxmlformats-officedocument.spreadsheetml.queryTable+xml"/>
  <Override PartName="/xl/queryTables/queryTable428.xml" ContentType="application/vnd.openxmlformats-officedocument.spreadsheetml.queryTable+xml"/>
  <Override PartName="/xl/queryTables/queryTable429.xml" ContentType="application/vnd.openxmlformats-officedocument.spreadsheetml.queryTable+xml"/>
  <Override PartName="/xl/queryTables/queryTable430.xml" ContentType="application/vnd.openxmlformats-officedocument.spreadsheetml.queryTable+xml"/>
  <Override PartName="/xl/queryTables/queryTable431.xml" ContentType="application/vnd.openxmlformats-officedocument.spreadsheetml.queryTable+xml"/>
  <Override PartName="/xl/queryTables/queryTable432.xml" ContentType="application/vnd.openxmlformats-officedocument.spreadsheetml.queryTable+xml"/>
  <Override PartName="/xl/drawings/drawing34.xml" ContentType="application/vnd.openxmlformats-officedocument.drawing+xml"/>
  <Override PartName="/xl/queryTables/queryTable433.xml" ContentType="application/vnd.openxmlformats-officedocument.spreadsheetml.queryTable+xml"/>
  <Override PartName="/xl/queryTables/queryTable434.xml" ContentType="application/vnd.openxmlformats-officedocument.spreadsheetml.queryTable+xml"/>
  <Override PartName="/xl/queryTables/queryTable435.xml" ContentType="application/vnd.openxmlformats-officedocument.spreadsheetml.queryTable+xml"/>
  <Override PartName="/xl/queryTables/queryTable436.xml" ContentType="application/vnd.openxmlformats-officedocument.spreadsheetml.queryTable+xml"/>
  <Override PartName="/xl/queryTables/queryTable437.xml" ContentType="application/vnd.openxmlformats-officedocument.spreadsheetml.queryTable+xml"/>
  <Override PartName="/xl/queryTables/queryTable438.xml" ContentType="application/vnd.openxmlformats-officedocument.spreadsheetml.queryTable+xml"/>
  <Override PartName="/xl/queryTables/queryTable439.xml" ContentType="application/vnd.openxmlformats-officedocument.spreadsheetml.queryTable+xml"/>
  <Override PartName="/xl/queryTables/queryTable440.xml" ContentType="application/vnd.openxmlformats-officedocument.spreadsheetml.queryTable+xml"/>
  <Override PartName="/xl/queryTables/queryTable441.xml" ContentType="application/vnd.openxmlformats-officedocument.spreadsheetml.queryTable+xml"/>
  <Override PartName="/xl/queryTables/queryTable442.xml" ContentType="application/vnd.openxmlformats-officedocument.spreadsheetml.queryTable+xml"/>
  <Override PartName="/xl/queryTables/queryTable443.xml" ContentType="application/vnd.openxmlformats-officedocument.spreadsheetml.queryTable+xml"/>
  <Override PartName="/xl/queryTables/queryTable444.xml" ContentType="application/vnd.openxmlformats-officedocument.spreadsheetml.queryTable+xml"/>
  <Override PartName="/xl/queryTables/queryTable445.xml" ContentType="application/vnd.openxmlformats-officedocument.spreadsheetml.queryTable+xml"/>
  <Override PartName="/xl/drawings/drawing35.xml" ContentType="application/vnd.openxmlformats-officedocument.drawing+xml"/>
  <Override PartName="/xl/queryTables/queryTable446.xml" ContentType="application/vnd.openxmlformats-officedocument.spreadsheetml.queryTable+xml"/>
  <Override PartName="/xl/queryTables/queryTable447.xml" ContentType="application/vnd.openxmlformats-officedocument.spreadsheetml.queryTable+xml"/>
  <Override PartName="/xl/queryTables/queryTable448.xml" ContentType="application/vnd.openxmlformats-officedocument.spreadsheetml.queryTable+xml"/>
  <Override PartName="/xl/queryTables/queryTable449.xml" ContentType="application/vnd.openxmlformats-officedocument.spreadsheetml.queryTable+xml"/>
  <Override PartName="/xl/queryTables/queryTable450.xml" ContentType="application/vnd.openxmlformats-officedocument.spreadsheetml.queryTable+xml"/>
  <Override PartName="/xl/queryTables/queryTable451.xml" ContentType="application/vnd.openxmlformats-officedocument.spreadsheetml.queryTable+xml"/>
  <Override PartName="/xl/queryTables/queryTable452.xml" ContentType="application/vnd.openxmlformats-officedocument.spreadsheetml.queryTable+xml"/>
  <Override PartName="/xl/queryTables/queryTable453.xml" ContentType="application/vnd.openxmlformats-officedocument.spreadsheetml.queryTable+xml"/>
  <Override PartName="/xl/queryTables/queryTable454.xml" ContentType="application/vnd.openxmlformats-officedocument.spreadsheetml.queryTable+xml"/>
  <Override PartName="/xl/queryTables/queryTable455.xml" ContentType="application/vnd.openxmlformats-officedocument.spreadsheetml.queryTable+xml"/>
  <Override PartName="/xl/queryTables/queryTable456.xml" ContentType="application/vnd.openxmlformats-officedocument.spreadsheetml.queryTable+xml"/>
  <Override PartName="/xl/queryTables/queryTable457.xml" ContentType="application/vnd.openxmlformats-officedocument.spreadsheetml.queryTable+xml"/>
  <Override PartName="/xl/queryTables/queryTable458.xml" ContentType="application/vnd.openxmlformats-officedocument.spreadsheetml.queryTable+xml"/>
  <Override PartName="/xl/drawings/drawing36.xml" ContentType="application/vnd.openxmlformats-officedocument.drawing+xml"/>
  <Override PartName="/xl/queryTables/queryTable459.xml" ContentType="application/vnd.openxmlformats-officedocument.spreadsheetml.queryTable+xml"/>
  <Override PartName="/xl/queryTables/queryTable460.xml" ContentType="application/vnd.openxmlformats-officedocument.spreadsheetml.queryTable+xml"/>
  <Override PartName="/xl/queryTables/queryTable461.xml" ContentType="application/vnd.openxmlformats-officedocument.spreadsheetml.queryTable+xml"/>
  <Override PartName="/xl/queryTables/queryTable462.xml" ContentType="application/vnd.openxmlformats-officedocument.spreadsheetml.queryTable+xml"/>
  <Override PartName="/xl/queryTables/queryTable463.xml" ContentType="application/vnd.openxmlformats-officedocument.spreadsheetml.queryTable+xml"/>
  <Override PartName="/xl/queryTables/queryTable464.xml" ContentType="application/vnd.openxmlformats-officedocument.spreadsheetml.queryTable+xml"/>
  <Override PartName="/xl/queryTables/queryTable465.xml" ContentType="application/vnd.openxmlformats-officedocument.spreadsheetml.queryTable+xml"/>
  <Override PartName="/xl/queryTables/queryTable466.xml" ContentType="application/vnd.openxmlformats-officedocument.spreadsheetml.queryTable+xml"/>
  <Override PartName="/xl/queryTables/queryTable467.xml" ContentType="application/vnd.openxmlformats-officedocument.spreadsheetml.queryTable+xml"/>
  <Override PartName="/xl/queryTables/queryTable468.xml" ContentType="application/vnd.openxmlformats-officedocument.spreadsheetml.queryTable+xml"/>
  <Override PartName="/xl/queryTables/queryTable469.xml" ContentType="application/vnd.openxmlformats-officedocument.spreadsheetml.queryTable+xml"/>
  <Override PartName="/xl/queryTables/queryTable470.xml" ContentType="application/vnd.openxmlformats-officedocument.spreadsheetml.queryTable+xml"/>
  <Override PartName="/xl/queryTables/queryTable471.xml" ContentType="application/vnd.openxmlformats-officedocument.spreadsheetml.queryTable+xml"/>
  <Override PartName="/xl/drawings/drawing37.xml" ContentType="application/vnd.openxmlformats-officedocument.drawing+xml"/>
  <Override PartName="/xl/queryTables/queryTable472.xml" ContentType="application/vnd.openxmlformats-officedocument.spreadsheetml.queryTable+xml"/>
  <Override PartName="/xl/queryTables/queryTable473.xml" ContentType="application/vnd.openxmlformats-officedocument.spreadsheetml.queryTable+xml"/>
  <Override PartName="/xl/queryTables/queryTable474.xml" ContentType="application/vnd.openxmlformats-officedocument.spreadsheetml.queryTable+xml"/>
  <Override PartName="/xl/queryTables/queryTable475.xml" ContentType="application/vnd.openxmlformats-officedocument.spreadsheetml.queryTable+xml"/>
  <Override PartName="/xl/queryTables/queryTable476.xml" ContentType="application/vnd.openxmlformats-officedocument.spreadsheetml.queryTable+xml"/>
  <Override PartName="/xl/queryTables/queryTable477.xml" ContentType="application/vnd.openxmlformats-officedocument.spreadsheetml.queryTable+xml"/>
  <Override PartName="/xl/queryTables/queryTable478.xml" ContentType="application/vnd.openxmlformats-officedocument.spreadsheetml.queryTable+xml"/>
  <Override PartName="/xl/queryTables/queryTable479.xml" ContentType="application/vnd.openxmlformats-officedocument.spreadsheetml.queryTable+xml"/>
  <Override PartName="/xl/queryTables/queryTable480.xml" ContentType="application/vnd.openxmlformats-officedocument.spreadsheetml.queryTable+xml"/>
  <Override PartName="/xl/queryTables/queryTable481.xml" ContentType="application/vnd.openxmlformats-officedocument.spreadsheetml.queryTable+xml"/>
  <Override PartName="/xl/queryTables/queryTable482.xml" ContentType="application/vnd.openxmlformats-officedocument.spreadsheetml.queryTable+xml"/>
  <Override PartName="/xl/queryTables/queryTable483.xml" ContentType="application/vnd.openxmlformats-officedocument.spreadsheetml.queryTable+xml"/>
  <Override PartName="/xl/queryTables/queryTable484.xml" ContentType="application/vnd.openxmlformats-officedocument.spreadsheetml.queryTable+xml"/>
  <Override PartName="/xl/drawings/drawing38.xml" ContentType="application/vnd.openxmlformats-officedocument.drawing+xml"/>
  <Override PartName="/xl/queryTables/queryTable485.xml" ContentType="application/vnd.openxmlformats-officedocument.spreadsheetml.queryTable+xml"/>
  <Override PartName="/xl/queryTables/queryTable486.xml" ContentType="application/vnd.openxmlformats-officedocument.spreadsheetml.queryTable+xml"/>
  <Override PartName="/xl/queryTables/queryTable487.xml" ContentType="application/vnd.openxmlformats-officedocument.spreadsheetml.queryTable+xml"/>
  <Override PartName="/xl/queryTables/queryTable488.xml" ContentType="application/vnd.openxmlformats-officedocument.spreadsheetml.queryTable+xml"/>
  <Override PartName="/xl/queryTables/queryTable489.xml" ContentType="application/vnd.openxmlformats-officedocument.spreadsheetml.queryTable+xml"/>
  <Override PartName="/xl/queryTables/queryTable490.xml" ContentType="application/vnd.openxmlformats-officedocument.spreadsheetml.queryTable+xml"/>
  <Override PartName="/xl/queryTables/queryTable491.xml" ContentType="application/vnd.openxmlformats-officedocument.spreadsheetml.queryTable+xml"/>
  <Override PartName="/xl/queryTables/queryTable492.xml" ContentType="application/vnd.openxmlformats-officedocument.spreadsheetml.queryTable+xml"/>
  <Override PartName="/xl/queryTables/queryTable493.xml" ContentType="application/vnd.openxmlformats-officedocument.spreadsheetml.queryTable+xml"/>
  <Override PartName="/xl/queryTables/queryTable494.xml" ContentType="application/vnd.openxmlformats-officedocument.spreadsheetml.queryTable+xml"/>
  <Override PartName="/xl/queryTables/queryTable495.xml" ContentType="application/vnd.openxmlformats-officedocument.spreadsheetml.queryTable+xml"/>
  <Override PartName="/xl/queryTables/queryTable496.xml" ContentType="application/vnd.openxmlformats-officedocument.spreadsheetml.queryTable+xml"/>
  <Override PartName="/xl/queryTables/queryTable497.xml" ContentType="application/vnd.openxmlformats-officedocument.spreadsheetml.queryTable+xml"/>
  <Override PartName="/xl/drawings/drawing39.xml" ContentType="application/vnd.openxmlformats-officedocument.drawing+xml"/>
  <Override PartName="/xl/queryTables/queryTable498.xml" ContentType="application/vnd.openxmlformats-officedocument.spreadsheetml.queryTable+xml"/>
  <Override PartName="/xl/queryTables/queryTable499.xml" ContentType="application/vnd.openxmlformats-officedocument.spreadsheetml.queryTable+xml"/>
  <Override PartName="/xl/queryTables/queryTable500.xml" ContentType="application/vnd.openxmlformats-officedocument.spreadsheetml.queryTable+xml"/>
  <Override PartName="/xl/queryTables/queryTable501.xml" ContentType="application/vnd.openxmlformats-officedocument.spreadsheetml.queryTable+xml"/>
  <Override PartName="/xl/queryTables/queryTable502.xml" ContentType="application/vnd.openxmlformats-officedocument.spreadsheetml.queryTable+xml"/>
  <Override PartName="/xl/queryTables/queryTable503.xml" ContentType="application/vnd.openxmlformats-officedocument.spreadsheetml.queryTable+xml"/>
  <Override PartName="/xl/queryTables/queryTable504.xml" ContentType="application/vnd.openxmlformats-officedocument.spreadsheetml.queryTable+xml"/>
  <Override PartName="/xl/queryTables/queryTable505.xml" ContentType="application/vnd.openxmlformats-officedocument.spreadsheetml.queryTable+xml"/>
  <Override PartName="/xl/queryTables/queryTable506.xml" ContentType="application/vnd.openxmlformats-officedocument.spreadsheetml.queryTable+xml"/>
  <Override PartName="/xl/queryTables/queryTable507.xml" ContentType="application/vnd.openxmlformats-officedocument.spreadsheetml.queryTable+xml"/>
  <Override PartName="/xl/queryTables/queryTable508.xml" ContentType="application/vnd.openxmlformats-officedocument.spreadsheetml.queryTable+xml"/>
  <Override PartName="/xl/queryTables/queryTable509.xml" ContentType="application/vnd.openxmlformats-officedocument.spreadsheetml.queryTable+xml"/>
  <Override PartName="/xl/queryTables/queryTable510.xml" ContentType="application/vnd.openxmlformats-officedocument.spreadsheetml.queryTable+xml"/>
  <Override PartName="/xl/drawings/drawing40.xml" ContentType="application/vnd.openxmlformats-officedocument.drawing+xml"/>
  <Override PartName="/xl/queryTables/queryTable511.xml" ContentType="application/vnd.openxmlformats-officedocument.spreadsheetml.queryTable+xml"/>
  <Override PartName="/xl/queryTables/queryTable512.xml" ContentType="application/vnd.openxmlformats-officedocument.spreadsheetml.queryTable+xml"/>
  <Override PartName="/xl/queryTables/queryTable513.xml" ContentType="application/vnd.openxmlformats-officedocument.spreadsheetml.queryTable+xml"/>
  <Override PartName="/xl/queryTables/queryTable514.xml" ContentType="application/vnd.openxmlformats-officedocument.spreadsheetml.queryTable+xml"/>
  <Override PartName="/xl/queryTables/queryTable515.xml" ContentType="application/vnd.openxmlformats-officedocument.spreadsheetml.queryTable+xml"/>
  <Override PartName="/xl/queryTables/queryTable516.xml" ContentType="application/vnd.openxmlformats-officedocument.spreadsheetml.queryTable+xml"/>
  <Override PartName="/xl/queryTables/queryTable517.xml" ContentType="application/vnd.openxmlformats-officedocument.spreadsheetml.queryTable+xml"/>
  <Override PartName="/xl/queryTables/queryTable518.xml" ContentType="application/vnd.openxmlformats-officedocument.spreadsheetml.queryTable+xml"/>
  <Override PartName="/xl/queryTables/queryTable519.xml" ContentType="application/vnd.openxmlformats-officedocument.spreadsheetml.queryTable+xml"/>
  <Override PartName="/xl/queryTables/queryTable520.xml" ContentType="application/vnd.openxmlformats-officedocument.spreadsheetml.queryTable+xml"/>
  <Override PartName="/xl/queryTables/queryTable521.xml" ContentType="application/vnd.openxmlformats-officedocument.spreadsheetml.queryTable+xml"/>
  <Override PartName="/xl/queryTables/queryTable522.xml" ContentType="application/vnd.openxmlformats-officedocument.spreadsheetml.queryTable+xml"/>
  <Override PartName="/xl/queryTables/queryTable523.xml" ContentType="application/vnd.openxmlformats-officedocument.spreadsheetml.queryTable+xml"/>
  <Override PartName="/xl/drawings/drawing41.xml" ContentType="application/vnd.openxmlformats-officedocument.drawing+xml"/>
  <Override PartName="/xl/queryTables/queryTable524.xml" ContentType="application/vnd.openxmlformats-officedocument.spreadsheetml.queryTable+xml"/>
  <Override PartName="/xl/queryTables/queryTable525.xml" ContentType="application/vnd.openxmlformats-officedocument.spreadsheetml.queryTable+xml"/>
  <Override PartName="/xl/queryTables/queryTable526.xml" ContentType="application/vnd.openxmlformats-officedocument.spreadsheetml.queryTable+xml"/>
  <Override PartName="/xl/queryTables/queryTable527.xml" ContentType="application/vnd.openxmlformats-officedocument.spreadsheetml.queryTable+xml"/>
  <Override PartName="/xl/queryTables/queryTable528.xml" ContentType="application/vnd.openxmlformats-officedocument.spreadsheetml.queryTable+xml"/>
  <Override PartName="/xl/queryTables/queryTable529.xml" ContentType="application/vnd.openxmlformats-officedocument.spreadsheetml.queryTable+xml"/>
  <Override PartName="/xl/queryTables/queryTable530.xml" ContentType="application/vnd.openxmlformats-officedocument.spreadsheetml.queryTable+xml"/>
  <Override PartName="/xl/queryTables/queryTable531.xml" ContentType="application/vnd.openxmlformats-officedocument.spreadsheetml.queryTable+xml"/>
  <Override PartName="/xl/queryTables/queryTable532.xml" ContentType="application/vnd.openxmlformats-officedocument.spreadsheetml.queryTable+xml"/>
  <Override PartName="/xl/queryTables/queryTable533.xml" ContentType="application/vnd.openxmlformats-officedocument.spreadsheetml.queryTable+xml"/>
  <Override PartName="/xl/queryTables/queryTable534.xml" ContentType="application/vnd.openxmlformats-officedocument.spreadsheetml.queryTable+xml"/>
  <Override PartName="/xl/queryTables/queryTable535.xml" ContentType="application/vnd.openxmlformats-officedocument.spreadsheetml.queryTable+xml"/>
  <Override PartName="/xl/queryTables/queryTable536.xml" ContentType="application/vnd.openxmlformats-officedocument.spreadsheetml.queryTable+xml"/>
  <Override PartName="/xl/drawings/drawing42.xml" ContentType="application/vnd.openxmlformats-officedocument.drawing+xml"/>
  <Override PartName="/xl/queryTables/queryTable537.xml" ContentType="application/vnd.openxmlformats-officedocument.spreadsheetml.queryTable+xml"/>
  <Override PartName="/xl/queryTables/queryTable538.xml" ContentType="application/vnd.openxmlformats-officedocument.spreadsheetml.queryTable+xml"/>
  <Override PartName="/xl/queryTables/queryTable539.xml" ContentType="application/vnd.openxmlformats-officedocument.spreadsheetml.queryTable+xml"/>
  <Override PartName="/xl/queryTables/queryTable540.xml" ContentType="application/vnd.openxmlformats-officedocument.spreadsheetml.queryTable+xml"/>
  <Override PartName="/xl/queryTables/queryTable541.xml" ContentType="application/vnd.openxmlformats-officedocument.spreadsheetml.queryTable+xml"/>
  <Override PartName="/xl/queryTables/queryTable542.xml" ContentType="application/vnd.openxmlformats-officedocument.spreadsheetml.queryTable+xml"/>
  <Override PartName="/xl/queryTables/queryTable543.xml" ContentType="application/vnd.openxmlformats-officedocument.spreadsheetml.queryTable+xml"/>
  <Override PartName="/xl/queryTables/queryTable544.xml" ContentType="application/vnd.openxmlformats-officedocument.spreadsheetml.queryTable+xml"/>
  <Override PartName="/xl/queryTables/queryTable545.xml" ContentType="application/vnd.openxmlformats-officedocument.spreadsheetml.queryTable+xml"/>
  <Override PartName="/xl/queryTables/queryTable546.xml" ContentType="application/vnd.openxmlformats-officedocument.spreadsheetml.queryTable+xml"/>
  <Override PartName="/xl/queryTables/queryTable547.xml" ContentType="application/vnd.openxmlformats-officedocument.spreadsheetml.queryTable+xml"/>
  <Override PartName="/xl/queryTables/queryTable548.xml" ContentType="application/vnd.openxmlformats-officedocument.spreadsheetml.queryTable+xml"/>
  <Override PartName="/xl/queryTables/queryTable549.xml" ContentType="application/vnd.openxmlformats-officedocument.spreadsheetml.queryTable+xml"/>
  <Override PartName="/xl/queryTables/queryTable550.xml" ContentType="application/vnd.openxmlformats-officedocument.spreadsheetml.queryTable+xml"/>
  <Override PartName="/xl/drawings/drawing43.xml" ContentType="application/vnd.openxmlformats-officedocument.drawing+xml"/>
  <Override PartName="/xl/queryTables/queryTable551.xml" ContentType="application/vnd.openxmlformats-officedocument.spreadsheetml.queryTable+xml"/>
  <Override PartName="/xl/queryTables/queryTable552.xml" ContentType="application/vnd.openxmlformats-officedocument.spreadsheetml.queryTable+xml"/>
  <Override PartName="/xl/queryTables/queryTable553.xml" ContentType="application/vnd.openxmlformats-officedocument.spreadsheetml.queryTable+xml"/>
  <Override PartName="/xl/queryTables/queryTable554.xml" ContentType="application/vnd.openxmlformats-officedocument.spreadsheetml.queryTable+xml"/>
  <Override PartName="/xl/queryTables/queryTable555.xml" ContentType="application/vnd.openxmlformats-officedocument.spreadsheetml.queryTable+xml"/>
  <Override PartName="/xl/queryTables/queryTable556.xml" ContentType="application/vnd.openxmlformats-officedocument.spreadsheetml.queryTable+xml"/>
  <Override PartName="/xl/queryTables/queryTable557.xml" ContentType="application/vnd.openxmlformats-officedocument.spreadsheetml.queryTable+xml"/>
  <Override PartName="/xl/queryTables/queryTable558.xml" ContentType="application/vnd.openxmlformats-officedocument.spreadsheetml.queryTable+xml"/>
  <Override PartName="/xl/queryTables/queryTable559.xml" ContentType="application/vnd.openxmlformats-officedocument.spreadsheetml.queryTable+xml"/>
  <Override PartName="/xl/queryTables/queryTable560.xml" ContentType="application/vnd.openxmlformats-officedocument.spreadsheetml.queryTable+xml"/>
  <Override PartName="/xl/queryTables/queryTable561.xml" ContentType="application/vnd.openxmlformats-officedocument.spreadsheetml.queryTable+xml"/>
  <Override PartName="/xl/queryTables/queryTable562.xml" ContentType="application/vnd.openxmlformats-officedocument.spreadsheetml.queryTable+xml"/>
  <Override PartName="/xl/queryTables/queryTable563.xml" ContentType="application/vnd.openxmlformats-officedocument.spreadsheetml.queryTable+xml"/>
  <Override PartName="/xl/drawings/drawing44.xml" ContentType="application/vnd.openxmlformats-officedocument.drawing+xml"/>
  <Override PartName="/xl/queryTables/queryTable564.xml" ContentType="application/vnd.openxmlformats-officedocument.spreadsheetml.queryTable+xml"/>
  <Override PartName="/xl/queryTables/queryTable565.xml" ContentType="application/vnd.openxmlformats-officedocument.spreadsheetml.queryTable+xml"/>
  <Override PartName="/xl/queryTables/queryTable566.xml" ContentType="application/vnd.openxmlformats-officedocument.spreadsheetml.queryTable+xml"/>
  <Override PartName="/xl/queryTables/queryTable567.xml" ContentType="application/vnd.openxmlformats-officedocument.spreadsheetml.queryTable+xml"/>
  <Override PartName="/xl/queryTables/queryTable568.xml" ContentType="application/vnd.openxmlformats-officedocument.spreadsheetml.queryTable+xml"/>
  <Override PartName="/xl/queryTables/queryTable569.xml" ContentType="application/vnd.openxmlformats-officedocument.spreadsheetml.queryTable+xml"/>
  <Override PartName="/xl/queryTables/queryTable570.xml" ContentType="application/vnd.openxmlformats-officedocument.spreadsheetml.queryTable+xml"/>
  <Override PartName="/xl/queryTables/queryTable571.xml" ContentType="application/vnd.openxmlformats-officedocument.spreadsheetml.queryTable+xml"/>
  <Override PartName="/xl/queryTables/queryTable572.xml" ContentType="application/vnd.openxmlformats-officedocument.spreadsheetml.queryTable+xml"/>
  <Override PartName="/xl/queryTables/queryTable573.xml" ContentType="application/vnd.openxmlformats-officedocument.spreadsheetml.queryTable+xml"/>
  <Override PartName="/xl/queryTables/queryTable574.xml" ContentType="application/vnd.openxmlformats-officedocument.spreadsheetml.queryTable+xml"/>
  <Override PartName="/xl/queryTables/queryTable575.xml" ContentType="application/vnd.openxmlformats-officedocument.spreadsheetml.queryTable+xml"/>
  <Override PartName="/xl/queryTables/queryTable576.xml" ContentType="application/vnd.openxmlformats-officedocument.spreadsheetml.queryTable+xml"/>
  <Override PartName="/xl/drawings/drawing45.xml" ContentType="application/vnd.openxmlformats-officedocument.drawing+xml"/>
  <Override PartName="/xl/queryTables/queryTable577.xml" ContentType="application/vnd.openxmlformats-officedocument.spreadsheetml.queryTable+xml"/>
  <Override PartName="/xl/queryTables/queryTable578.xml" ContentType="application/vnd.openxmlformats-officedocument.spreadsheetml.queryTable+xml"/>
  <Override PartName="/xl/queryTables/queryTable579.xml" ContentType="application/vnd.openxmlformats-officedocument.spreadsheetml.queryTable+xml"/>
  <Override PartName="/xl/queryTables/queryTable580.xml" ContentType="application/vnd.openxmlformats-officedocument.spreadsheetml.queryTable+xml"/>
  <Override PartName="/xl/queryTables/queryTable581.xml" ContentType="application/vnd.openxmlformats-officedocument.spreadsheetml.queryTable+xml"/>
  <Override PartName="/xl/queryTables/queryTable582.xml" ContentType="application/vnd.openxmlformats-officedocument.spreadsheetml.queryTable+xml"/>
  <Override PartName="/xl/queryTables/queryTable583.xml" ContentType="application/vnd.openxmlformats-officedocument.spreadsheetml.queryTable+xml"/>
  <Override PartName="/xl/queryTables/queryTable584.xml" ContentType="application/vnd.openxmlformats-officedocument.spreadsheetml.queryTable+xml"/>
  <Override PartName="/xl/queryTables/queryTable585.xml" ContentType="application/vnd.openxmlformats-officedocument.spreadsheetml.queryTable+xml"/>
  <Override PartName="/xl/queryTables/queryTable586.xml" ContentType="application/vnd.openxmlformats-officedocument.spreadsheetml.queryTable+xml"/>
  <Override PartName="/xl/queryTables/queryTable587.xml" ContentType="application/vnd.openxmlformats-officedocument.spreadsheetml.queryTable+xml"/>
  <Override PartName="/xl/queryTables/queryTable588.xml" ContentType="application/vnd.openxmlformats-officedocument.spreadsheetml.queryTable+xml"/>
  <Override PartName="/xl/queryTables/queryTable589.xml" ContentType="application/vnd.openxmlformats-officedocument.spreadsheetml.queryTable+xml"/>
  <Override PartName="/xl/drawings/drawing46.xml" ContentType="application/vnd.openxmlformats-officedocument.drawing+xml"/>
  <Override PartName="/xl/queryTables/queryTable590.xml" ContentType="application/vnd.openxmlformats-officedocument.spreadsheetml.queryTable+xml"/>
  <Override PartName="/xl/queryTables/queryTable591.xml" ContentType="application/vnd.openxmlformats-officedocument.spreadsheetml.queryTable+xml"/>
  <Override PartName="/xl/queryTables/queryTable592.xml" ContentType="application/vnd.openxmlformats-officedocument.spreadsheetml.queryTable+xml"/>
  <Override PartName="/xl/queryTables/queryTable593.xml" ContentType="application/vnd.openxmlformats-officedocument.spreadsheetml.queryTable+xml"/>
  <Override PartName="/xl/queryTables/queryTable594.xml" ContentType="application/vnd.openxmlformats-officedocument.spreadsheetml.queryTable+xml"/>
  <Override PartName="/xl/queryTables/queryTable595.xml" ContentType="application/vnd.openxmlformats-officedocument.spreadsheetml.queryTable+xml"/>
  <Override PartName="/xl/queryTables/queryTable596.xml" ContentType="application/vnd.openxmlformats-officedocument.spreadsheetml.queryTable+xml"/>
  <Override PartName="/xl/queryTables/queryTable597.xml" ContentType="application/vnd.openxmlformats-officedocument.spreadsheetml.queryTable+xml"/>
  <Override PartName="/xl/queryTables/queryTable598.xml" ContentType="application/vnd.openxmlformats-officedocument.spreadsheetml.queryTable+xml"/>
  <Override PartName="/xl/queryTables/queryTable599.xml" ContentType="application/vnd.openxmlformats-officedocument.spreadsheetml.queryTable+xml"/>
  <Override PartName="/xl/queryTables/queryTable600.xml" ContentType="application/vnd.openxmlformats-officedocument.spreadsheetml.queryTable+xml"/>
  <Override PartName="/xl/queryTables/queryTable601.xml" ContentType="application/vnd.openxmlformats-officedocument.spreadsheetml.queryTable+xml"/>
  <Override PartName="/xl/queryTables/queryTable602.xml" ContentType="application/vnd.openxmlformats-officedocument.spreadsheetml.queryTable+xml"/>
  <Override PartName="/xl/drawings/drawing47.xml" ContentType="application/vnd.openxmlformats-officedocument.drawing+xml"/>
  <Override PartName="/xl/queryTables/queryTable603.xml" ContentType="application/vnd.openxmlformats-officedocument.spreadsheetml.queryTable+xml"/>
  <Override PartName="/xl/queryTables/queryTable604.xml" ContentType="application/vnd.openxmlformats-officedocument.spreadsheetml.queryTable+xml"/>
  <Override PartName="/xl/queryTables/queryTable605.xml" ContentType="application/vnd.openxmlformats-officedocument.spreadsheetml.queryTable+xml"/>
  <Override PartName="/xl/queryTables/queryTable606.xml" ContentType="application/vnd.openxmlformats-officedocument.spreadsheetml.queryTable+xml"/>
  <Override PartName="/xl/queryTables/queryTable607.xml" ContentType="application/vnd.openxmlformats-officedocument.spreadsheetml.queryTable+xml"/>
  <Override PartName="/xl/queryTables/queryTable608.xml" ContentType="application/vnd.openxmlformats-officedocument.spreadsheetml.queryTable+xml"/>
  <Override PartName="/xl/queryTables/queryTable609.xml" ContentType="application/vnd.openxmlformats-officedocument.spreadsheetml.queryTable+xml"/>
  <Override PartName="/xl/queryTables/queryTable610.xml" ContentType="application/vnd.openxmlformats-officedocument.spreadsheetml.queryTable+xml"/>
  <Override PartName="/xl/queryTables/queryTable611.xml" ContentType="application/vnd.openxmlformats-officedocument.spreadsheetml.queryTable+xml"/>
  <Override PartName="/xl/queryTables/queryTable612.xml" ContentType="application/vnd.openxmlformats-officedocument.spreadsheetml.queryTable+xml"/>
  <Override PartName="/xl/queryTables/queryTable613.xml" ContentType="application/vnd.openxmlformats-officedocument.spreadsheetml.queryTable+xml"/>
  <Override PartName="/xl/queryTables/queryTable614.xml" ContentType="application/vnd.openxmlformats-officedocument.spreadsheetml.queryTable+xml"/>
  <Override PartName="/xl/queryTables/queryTable615.xml" ContentType="application/vnd.openxmlformats-officedocument.spreadsheetml.queryTable+xml"/>
  <Override PartName="/xl/drawings/drawing48.xml" ContentType="application/vnd.openxmlformats-officedocument.drawing+xml"/>
  <Override PartName="/xl/queryTables/queryTable616.xml" ContentType="application/vnd.openxmlformats-officedocument.spreadsheetml.queryTable+xml"/>
  <Override PartName="/xl/queryTables/queryTable617.xml" ContentType="application/vnd.openxmlformats-officedocument.spreadsheetml.queryTable+xml"/>
  <Override PartName="/xl/queryTables/queryTable618.xml" ContentType="application/vnd.openxmlformats-officedocument.spreadsheetml.queryTable+xml"/>
  <Override PartName="/xl/queryTables/queryTable619.xml" ContentType="application/vnd.openxmlformats-officedocument.spreadsheetml.queryTable+xml"/>
  <Override PartName="/xl/queryTables/queryTable620.xml" ContentType="application/vnd.openxmlformats-officedocument.spreadsheetml.queryTable+xml"/>
  <Override PartName="/xl/queryTables/queryTable621.xml" ContentType="application/vnd.openxmlformats-officedocument.spreadsheetml.queryTable+xml"/>
  <Override PartName="/xl/queryTables/queryTable622.xml" ContentType="application/vnd.openxmlformats-officedocument.spreadsheetml.queryTable+xml"/>
  <Override PartName="/xl/queryTables/queryTable623.xml" ContentType="application/vnd.openxmlformats-officedocument.spreadsheetml.queryTable+xml"/>
  <Override PartName="/xl/queryTables/queryTable624.xml" ContentType="application/vnd.openxmlformats-officedocument.spreadsheetml.queryTable+xml"/>
  <Override PartName="/xl/queryTables/queryTable625.xml" ContentType="application/vnd.openxmlformats-officedocument.spreadsheetml.queryTable+xml"/>
  <Override PartName="/xl/queryTables/queryTable626.xml" ContentType="application/vnd.openxmlformats-officedocument.spreadsheetml.queryTable+xml"/>
  <Override PartName="/xl/queryTables/queryTable627.xml" ContentType="application/vnd.openxmlformats-officedocument.spreadsheetml.queryTable+xml"/>
  <Override PartName="/xl/queryTables/queryTable628.xml" ContentType="application/vnd.openxmlformats-officedocument.spreadsheetml.queryTable+xml"/>
  <Override PartName="/xl/drawings/drawing49.xml" ContentType="application/vnd.openxmlformats-officedocument.drawing+xml"/>
  <Override PartName="/xl/queryTables/queryTable629.xml" ContentType="application/vnd.openxmlformats-officedocument.spreadsheetml.queryTable+xml"/>
  <Override PartName="/xl/queryTables/queryTable630.xml" ContentType="application/vnd.openxmlformats-officedocument.spreadsheetml.queryTable+xml"/>
  <Override PartName="/xl/queryTables/queryTable631.xml" ContentType="application/vnd.openxmlformats-officedocument.spreadsheetml.queryTable+xml"/>
  <Override PartName="/xl/queryTables/queryTable632.xml" ContentType="application/vnd.openxmlformats-officedocument.spreadsheetml.queryTable+xml"/>
  <Override PartName="/xl/queryTables/queryTable633.xml" ContentType="application/vnd.openxmlformats-officedocument.spreadsheetml.queryTable+xml"/>
  <Override PartName="/xl/queryTables/queryTable634.xml" ContentType="application/vnd.openxmlformats-officedocument.spreadsheetml.queryTable+xml"/>
  <Override PartName="/xl/queryTables/queryTable635.xml" ContentType="application/vnd.openxmlformats-officedocument.spreadsheetml.queryTable+xml"/>
  <Override PartName="/xl/queryTables/queryTable636.xml" ContentType="application/vnd.openxmlformats-officedocument.spreadsheetml.queryTable+xml"/>
  <Override PartName="/xl/queryTables/queryTable637.xml" ContentType="application/vnd.openxmlformats-officedocument.spreadsheetml.queryTable+xml"/>
  <Override PartName="/xl/queryTables/queryTable638.xml" ContentType="application/vnd.openxmlformats-officedocument.spreadsheetml.queryTable+xml"/>
  <Override PartName="/xl/queryTables/queryTable639.xml" ContentType="application/vnd.openxmlformats-officedocument.spreadsheetml.queryTable+xml"/>
  <Override PartName="/xl/queryTables/queryTable640.xml" ContentType="application/vnd.openxmlformats-officedocument.spreadsheetml.queryTable+xml"/>
  <Override PartName="/xl/queryTables/queryTable641.xml" ContentType="application/vnd.openxmlformats-officedocument.spreadsheetml.queryTable+xml"/>
  <Override PartName="/xl/drawings/drawing50.xml" ContentType="application/vnd.openxmlformats-officedocument.drawing+xml"/>
  <Override PartName="/xl/queryTables/queryTable642.xml" ContentType="application/vnd.openxmlformats-officedocument.spreadsheetml.queryTable+xml"/>
  <Override PartName="/xl/queryTables/queryTable643.xml" ContentType="application/vnd.openxmlformats-officedocument.spreadsheetml.queryTable+xml"/>
  <Override PartName="/xl/queryTables/queryTable644.xml" ContentType="application/vnd.openxmlformats-officedocument.spreadsheetml.queryTable+xml"/>
  <Override PartName="/xl/queryTables/queryTable645.xml" ContentType="application/vnd.openxmlformats-officedocument.spreadsheetml.queryTable+xml"/>
  <Override PartName="/xl/queryTables/queryTable646.xml" ContentType="application/vnd.openxmlformats-officedocument.spreadsheetml.queryTable+xml"/>
  <Override PartName="/xl/queryTables/queryTable647.xml" ContentType="application/vnd.openxmlformats-officedocument.spreadsheetml.queryTable+xml"/>
  <Override PartName="/xl/queryTables/queryTable648.xml" ContentType="application/vnd.openxmlformats-officedocument.spreadsheetml.queryTable+xml"/>
  <Override PartName="/xl/queryTables/queryTable649.xml" ContentType="application/vnd.openxmlformats-officedocument.spreadsheetml.queryTable+xml"/>
  <Override PartName="/xl/queryTables/queryTable650.xml" ContentType="application/vnd.openxmlformats-officedocument.spreadsheetml.queryTable+xml"/>
  <Override PartName="/xl/queryTables/queryTable651.xml" ContentType="application/vnd.openxmlformats-officedocument.spreadsheetml.queryTable+xml"/>
  <Override PartName="/xl/queryTables/queryTable652.xml" ContentType="application/vnd.openxmlformats-officedocument.spreadsheetml.queryTable+xml"/>
  <Override PartName="/xl/queryTables/queryTable653.xml" ContentType="application/vnd.openxmlformats-officedocument.spreadsheetml.queryTable+xml"/>
  <Override PartName="/xl/queryTables/queryTable654.xml" ContentType="application/vnd.openxmlformats-officedocument.spreadsheetml.queryTable+xml"/>
  <Override PartName="/xl/drawings/drawing51.xml" ContentType="application/vnd.openxmlformats-officedocument.drawing+xml"/>
  <Override PartName="/xl/queryTables/queryTable655.xml" ContentType="application/vnd.openxmlformats-officedocument.spreadsheetml.queryTable+xml"/>
  <Override PartName="/xl/queryTables/queryTable656.xml" ContentType="application/vnd.openxmlformats-officedocument.spreadsheetml.queryTable+xml"/>
  <Override PartName="/xl/queryTables/queryTable657.xml" ContentType="application/vnd.openxmlformats-officedocument.spreadsheetml.queryTable+xml"/>
  <Override PartName="/xl/queryTables/queryTable658.xml" ContentType="application/vnd.openxmlformats-officedocument.spreadsheetml.queryTable+xml"/>
  <Override PartName="/xl/queryTables/queryTable659.xml" ContentType="application/vnd.openxmlformats-officedocument.spreadsheetml.queryTable+xml"/>
  <Override PartName="/xl/queryTables/queryTable660.xml" ContentType="application/vnd.openxmlformats-officedocument.spreadsheetml.queryTable+xml"/>
  <Override PartName="/xl/queryTables/queryTable661.xml" ContentType="application/vnd.openxmlformats-officedocument.spreadsheetml.queryTable+xml"/>
  <Override PartName="/xl/queryTables/queryTable662.xml" ContentType="application/vnd.openxmlformats-officedocument.spreadsheetml.queryTable+xml"/>
  <Override PartName="/xl/queryTables/queryTable663.xml" ContentType="application/vnd.openxmlformats-officedocument.spreadsheetml.queryTable+xml"/>
  <Override PartName="/xl/queryTables/queryTable664.xml" ContentType="application/vnd.openxmlformats-officedocument.spreadsheetml.queryTable+xml"/>
  <Override PartName="/xl/queryTables/queryTable665.xml" ContentType="application/vnd.openxmlformats-officedocument.spreadsheetml.queryTable+xml"/>
  <Override PartName="/xl/queryTables/queryTable666.xml" ContentType="application/vnd.openxmlformats-officedocument.spreadsheetml.queryTable+xml"/>
  <Override PartName="/xl/queryTables/queryTable667.xml" ContentType="application/vnd.openxmlformats-officedocument.spreadsheetml.queryTable+xml"/>
  <Override PartName="/xl/queryTables/queryTable668.xml" ContentType="application/vnd.openxmlformats-officedocument.spreadsheetml.queryTable+xml"/>
  <Override PartName="/xl/drawings/drawing52.xml" ContentType="application/vnd.openxmlformats-officedocument.drawing+xml"/>
  <Override PartName="/xl/queryTables/queryTable669.xml" ContentType="application/vnd.openxmlformats-officedocument.spreadsheetml.queryTable+xml"/>
  <Override PartName="/xl/queryTables/queryTable670.xml" ContentType="application/vnd.openxmlformats-officedocument.spreadsheetml.queryTable+xml"/>
  <Override PartName="/xl/queryTables/queryTable671.xml" ContentType="application/vnd.openxmlformats-officedocument.spreadsheetml.queryTable+xml"/>
  <Override PartName="/xl/queryTables/queryTable672.xml" ContentType="application/vnd.openxmlformats-officedocument.spreadsheetml.queryTable+xml"/>
  <Override PartName="/xl/queryTables/queryTable673.xml" ContentType="application/vnd.openxmlformats-officedocument.spreadsheetml.queryTable+xml"/>
  <Override PartName="/xl/queryTables/queryTable674.xml" ContentType="application/vnd.openxmlformats-officedocument.spreadsheetml.queryTable+xml"/>
  <Override PartName="/xl/queryTables/queryTable675.xml" ContentType="application/vnd.openxmlformats-officedocument.spreadsheetml.queryTable+xml"/>
  <Override PartName="/xl/queryTables/queryTable676.xml" ContentType="application/vnd.openxmlformats-officedocument.spreadsheetml.queryTable+xml"/>
  <Override PartName="/xl/queryTables/queryTable677.xml" ContentType="application/vnd.openxmlformats-officedocument.spreadsheetml.queryTable+xml"/>
  <Override PartName="/xl/queryTables/queryTable678.xml" ContentType="application/vnd.openxmlformats-officedocument.spreadsheetml.queryTable+xml"/>
  <Override PartName="/xl/queryTables/queryTable679.xml" ContentType="application/vnd.openxmlformats-officedocument.spreadsheetml.queryTable+xml"/>
  <Override PartName="/xl/queryTables/queryTable680.xml" ContentType="application/vnd.openxmlformats-officedocument.spreadsheetml.queryTable+xml"/>
  <Override PartName="/xl/queryTables/queryTable681.xml" ContentType="application/vnd.openxmlformats-officedocument.spreadsheetml.queryTable+xml"/>
  <Override PartName="/xl/queryTables/queryTable682.xml" ContentType="application/vnd.openxmlformats-officedocument.spreadsheetml.queryTable+xml"/>
  <Override PartName="/xl/drawings/drawing53.xml" ContentType="application/vnd.openxmlformats-officedocument.drawing+xml"/>
  <Override PartName="/xl/queryTables/queryTable683.xml" ContentType="application/vnd.openxmlformats-officedocument.spreadsheetml.queryTable+xml"/>
  <Override PartName="/xl/queryTables/queryTable684.xml" ContentType="application/vnd.openxmlformats-officedocument.spreadsheetml.queryTable+xml"/>
  <Override PartName="/xl/queryTables/queryTable685.xml" ContentType="application/vnd.openxmlformats-officedocument.spreadsheetml.queryTable+xml"/>
  <Override PartName="/xl/queryTables/queryTable686.xml" ContentType="application/vnd.openxmlformats-officedocument.spreadsheetml.queryTable+xml"/>
  <Override PartName="/xl/queryTables/queryTable687.xml" ContentType="application/vnd.openxmlformats-officedocument.spreadsheetml.queryTable+xml"/>
  <Override PartName="/xl/queryTables/queryTable688.xml" ContentType="application/vnd.openxmlformats-officedocument.spreadsheetml.queryTable+xml"/>
  <Override PartName="/xl/queryTables/queryTable689.xml" ContentType="application/vnd.openxmlformats-officedocument.spreadsheetml.queryTable+xml"/>
  <Override PartName="/xl/queryTables/queryTable690.xml" ContentType="application/vnd.openxmlformats-officedocument.spreadsheetml.queryTable+xml"/>
  <Override PartName="/xl/queryTables/queryTable691.xml" ContentType="application/vnd.openxmlformats-officedocument.spreadsheetml.queryTable+xml"/>
  <Override PartName="/xl/queryTables/queryTable692.xml" ContentType="application/vnd.openxmlformats-officedocument.spreadsheetml.queryTable+xml"/>
  <Override PartName="/xl/queryTables/queryTable693.xml" ContentType="application/vnd.openxmlformats-officedocument.spreadsheetml.queryTable+xml"/>
  <Override PartName="/xl/queryTables/queryTable694.xml" ContentType="application/vnd.openxmlformats-officedocument.spreadsheetml.queryTable+xml"/>
  <Override PartName="/xl/queryTables/queryTable695.xml" ContentType="application/vnd.openxmlformats-officedocument.spreadsheetml.queryTable+xml"/>
  <Override PartName="/xl/queryTables/queryTable696.xml" ContentType="application/vnd.openxmlformats-officedocument.spreadsheetml.queryTable+xml"/>
  <Override PartName="/xl/drawings/drawing54.xml" ContentType="application/vnd.openxmlformats-officedocument.drawing+xml"/>
  <Override PartName="/xl/queryTables/queryTable697.xml" ContentType="application/vnd.openxmlformats-officedocument.spreadsheetml.queryTable+xml"/>
  <Override PartName="/xl/queryTables/queryTable698.xml" ContentType="application/vnd.openxmlformats-officedocument.spreadsheetml.queryTable+xml"/>
  <Override PartName="/xl/queryTables/queryTable699.xml" ContentType="application/vnd.openxmlformats-officedocument.spreadsheetml.queryTable+xml"/>
  <Override PartName="/xl/queryTables/queryTable700.xml" ContentType="application/vnd.openxmlformats-officedocument.spreadsheetml.queryTable+xml"/>
  <Override PartName="/xl/queryTables/queryTable701.xml" ContentType="application/vnd.openxmlformats-officedocument.spreadsheetml.queryTable+xml"/>
  <Override PartName="/xl/queryTables/queryTable702.xml" ContentType="application/vnd.openxmlformats-officedocument.spreadsheetml.queryTable+xml"/>
  <Override PartName="/xl/queryTables/queryTable703.xml" ContentType="application/vnd.openxmlformats-officedocument.spreadsheetml.queryTable+xml"/>
  <Override PartName="/xl/queryTables/queryTable704.xml" ContentType="application/vnd.openxmlformats-officedocument.spreadsheetml.queryTable+xml"/>
  <Override PartName="/xl/queryTables/queryTable705.xml" ContentType="application/vnd.openxmlformats-officedocument.spreadsheetml.queryTable+xml"/>
  <Override PartName="/xl/queryTables/queryTable706.xml" ContentType="application/vnd.openxmlformats-officedocument.spreadsheetml.queryTable+xml"/>
  <Override PartName="/xl/queryTables/queryTable707.xml" ContentType="application/vnd.openxmlformats-officedocument.spreadsheetml.queryTable+xml"/>
  <Override PartName="/xl/queryTables/queryTable708.xml" ContentType="application/vnd.openxmlformats-officedocument.spreadsheetml.queryTable+xml"/>
  <Override PartName="/xl/queryTables/queryTable709.xml" ContentType="application/vnd.openxmlformats-officedocument.spreadsheetml.queryTable+xml"/>
  <Override PartName="/xl/drawings/drawing55.xml" ContentType="application/vnd.openxmlformats-officedocument.drawing+xml"/>
  <Override PartName="/xl/queryTables/queryTable710.xml" ContentType="application/vnd.openxmlformats-officedocument.spreadsheetml.queryTable+xml"/>
  <Override PartName="/xl/queryTables/queryTable711.xml" ContentType="application/vnd.openxmlformats-officedocument.spreadsheetml.queryTable+xml"/>
  <Override PartName="/xl/queryTables/queryTable712.xml" ContentType="application/vnd.openxmlformats-officedocument.spreadsheetml.queryTable+xml"/>
  <Override PartName="/xl/queryTables/queryTable713.xml" ContentType="application/vnd.openxmlformats-officedocument.spreadsheetml.queryTable+xml"/>
  <Override PartName="/xl/queryTables/queryTable714.xml" ContentType="application/vnd.openxmlformats-officedocument.spreadsheetml.queryTable+xml"/>
  <Override PartName="/xl/queryTables/queryTable715.xml" ContentType="application/vnd.openxmlformats-officedocument.spreadsheetml.queryTable+xml"/>
  <Override PartName="/xl/queryTables/queryTable716.xml" ContentType="application/vnd.openxmlformats-officedocument.spreadsheetml.queryTable+xml"/>
  <Override PartName="/xl/queryTables/queryTable717.xml" ContentType="application/vnd.openxmlformats-officedocument.spreadsheetml.queryTable+xml"/>
  <Override PartName="/xl/queryTables/queryTable718.xml" ContentType="application/vnd.openxmlformats-officedocument.spreadsheetml.queryTable+xml"/>
  <Override PartName="/xl/queryTables/queryTable719.xml" ContentType="application/vnd.openxmlformats-officedocument.spreadsheetml.queryTable+xml"/>
  <Override PartName="/xl/queryTables/queryTable720.xml" ContentType="application/vnd.openxmlformats-officedocument.spreadsheetml.queryTable+xml"/>
  <Override PartName="/xl/queryTables/queryTable721.xml" ContentType="application/vnd.openxmlformats-officedocument.spreadsheetml.queryTable+xml"/>
  <Override PartName="/xl/queryTables/queryTable722.xml" ContentType="application/vnd.openxmlformats-officedocument.spreadsheetml.queryTable+xml"/>
  <Override PartName="/xl/drawings/drawing56.xml" ContentType="application/vnd.openxmlformats-officedocument.drawing+xml"/>
  <Override PartName="/xl/queryTables/queryTable723.xml" ContentType="application/vnd.openxmlformats-officedocument.spreadsheetml.queryTable+xml"/>
  <Override PartName="/xl/queryTables/queryTable724.xml" ContentType="application/vnd.openxmlformats-officedocument.spreadsheetml.queryTable+xml"/>
  <Override PartName="/xl/queryTables/queryTable725.xml" ContentType="application/vnd.openxmlformats-officedocument.spreadsheetml.queryTable+xml"/>
  <Override PartName="/xl/queryTables/queryTable726.xml" ContentType="application/vnd.openxmlformats-officedocument.spreadsheetml.queryTable+xml"/>
  <Override PartName="/xl/queryTables/queryTable727.xml" ContentType="application/vnd.openxmlformats-officedocument.spreadsheetml.queryTable+xml"/>
  <Override PartName="/xl/queryTables/queryTable728.xml" ContentType="application/vnd.openxmlformats-officedocument.spreadsheetml.queryTable+xml"/>
  <Override PartName="/xl/queryTables/queryTable729.xml" ContentType="application/vnd.openxmlformats-officedocument.spreadsheetml.queryTable+xml"/>
  <Override PartName="/xl/queryTables/queryTable730.xml" ContentType="application/vnd.openxmlformats-officedocument.spreadsheetml.queryTable+xml"/>
  <Override PartName="/xl/queryTables/queryTable731.xml" ContentType="application/vnd.openxmlformats-officedocument.spreadsheetml.queryTable+xml"/>
  <Override PartName="/xl/queryTables/queryTable732.xml" ContentType="application/vnd.openxmlformats-officedocument.spreadsheetml.queryTable+xml"/>
  <Override PartName="/xl/queryTables/queryTable733.xml" ContentType="application/vnd.openxmlformats-officedocument.spreadsheetml.queryTable+xml"/>
  <Override PartName="/xl/queryTables/queryTable734.xml" ContentType="application/vnd.openxmlformats-officedocument.spreadsheetml.queryTable+xml"/>
  <Override PartName="/xl/queryTables/queryTable735.xml" ContentType="application/vnd.openxmlformats-officedocument.spreadsheetml.queryTable+xml"/>
  <Override PartName="/xl/drawings/drawing57.xml" ContentType="application/vnd.openxmlformats-officedocument.drawing+xml"/>
  <Override PartName="/xl/queryTables/queryTable736.xml" ContentType="application/vnd.openxmlformats-officedocument.spreadsheetml.queryTable+xml"/>
  <Override PartName="/xl/queryTables/queryTable737.xml" ContentType="application/vnd.openxmlformats-officedocument.spreadsheetml.queryTable+xml"/>
  <Override PartName="/xl/queryTables/queryTable738.xml" ContentType="application/vnd.openxmlformats-officedocument.spreadsheetml.queryTable+xml"/>
  <Override PartName="/xl/queryTables/queryTable739.xml" ContentType="application/vnd.openxmlformats-officedocument.spreadsheetml.queryTable+xml"/>
  <Override PartName="/xl/queryTables/queryTable740.xml" ContentType="application/vnd.openxmlformats-officedocument.spreadsheetml.queryTable+xml"/>
  <Override PartName="/xl/queryTables/queryTable741.xml" ContentType="application/vnd.openxmlformats-officedocument.spreadsheetml.queryTable+xml"/>
  <Override PartName="/xl/queryTables/queryTable742.xml" ContentType="application/vnd.openxmlformats-officedocument.spreadsheetml.queryTable+xml"/>
  <Override PartName="/xl/queryTables/queryTable743.xml" ContentType="application/vnd.openxmlformats-officedocument.spreadsheetml.queryTable+xml"/>
  <Override PartName="/xl/queryTables/queryTable744.xml" ContentType="application/vnd.openxmlformats-officedocument.spreadsheetml.queryTable+xml"/>
  <Override PartName="/xl/queryTables/queryTable745.xml" ContentType="application/vnd.openxmlformats-officedocument.spreadsheetml.queryTable+xml"/>
  <Override PartName="/xl/queryTables/queryTable746.xml" ContentType="application/vnd.openxmlformats-officedocument.spreadsheetml.queryTable+xml"/>
  <Override PartName="/xl/queryTables/queryTable747.xml" ContentType="application/vnd.openxmlformats-officedocument.spreadsheetml.queryTable+xml"/>
  <Override PartName="/xl/queryTables/queryTable748.xml" ContentType="application/vnd.openxmlformats-officedocument.spreadsheetml.queryTable+xml"/>
  <Override PartName="/xl/drawings/drawing58.xml" ContentType="application/vnd.openxmlformats-officedocument.drawing+xml"/>
  <Override PartName="/xl/queryTables/queryTable749.xml" ContentType="application/vnd.openxmlformats-officedocument.spreadsheetml.queryTable+xml"/>
  <Override PartName="/xl/queryTables/queryTable750.xml" ContentType="application/vnd.openxmlformats-officedocument.spreadsheetml.queryTable+xml"/>
  <Override PartName="/xl/queryTables/queryTable751.xml" ContentType="application/vnd.openxmlformats-officedocument.spreadsheetml.queryTable+xml"/>
  <Override PartName="/xl/queryTables/queryTable752.xml" ContentType="application/vnd.openxmlformats-officedocument.spreadsheetml.queryTable+xml"/>
  <Override PartName="/xl/queryTables/queryTable753.xml" ContentType="application/vnd.openxmlformats-officedocument.spreadsheetml.queryTable+xml"/>
  <Override PartName="/xl/queryTables/queryTable754.xml" ContentType="application/vnd.openxmlformats-officedocument.spreadsheetml.queryTable+xml"/>
  <Override PartName="/xl/queryTables/queryTable755.xml" ContentType="application/vnd.openxmlformats-officedocument.spreadsheetml.queryTable+xml"/>
  <Override PartName="/xl/queryTables/queryTable756.xml" ContentType="application/vnd.openxmlformats-officedocument.spreadsheetml.queryTable+xml"/>
  <Override PartName="/xl/queryTables/queryTable757.xml" ContentType="application/vnd.openxmlformats-officedocument.spreadsheetml.queryTable+xml"/>
  <Override PartName="/xl/queryTables/queryTable758.xml" ContentType="application/vnd.openxmlformats-officedocument.spreadsheetml.queryTable+xml"/>
  <Override PartName="/xl/queryTables/queryTable759.xml" ContentType="application/vnd.openxmlformats-officedocument.spreadsheetml.queryTable+xml"/>
  <Override PartName="/xl/queryTables/queryTable760.xml" ContentType="application/vnd.openxmlformats-officedocument.spreadsheetml.queryTable+xml"/>
  <Override PartName="/xl/queryTables/queryTable761.xml" ContentType="application/vnd.openxmlformats-officedocument.spreadsheetml.queryTable+xml"/>
  <Override PartName="/xl/drawings/drawing59.xml" ContentType="application/vnd.openxmlformats-officedocument.drawing+xml"/>
  <Override PartName="/xl/queryTables/queryTable762.xml" ContentType="application/vnd.openxmlformats-officedocument.spreadsheetml.queryTable+xml"/>
  <Override PartName="/xl/queryTables/queryTable763.xml" ContentType="application/vnd.openxmlformats-officedocument.spreadsheetml.queryTable+xml"/>
  <Override PartName="/xl/queryTables/queryTable764.xml" ContentType="application/vnd.openxmlformats-officedocument.spreadsheetml.queryTable+xml"/>
  <Override PartName="/xl/queryTables/queryTable765.xml" ContentType="application/vnd.openxmlformats-officedocument.spreadsheetml.queryTable+xml"/>
  <Override PartName="/xl/queryTables/queryTable766.xml" ContentType="application/vnd.openxmlformats-officedocument.spreadsheetml.queryTable+xml"/>
  <Override PartName="/xl/queryTables/queryTable767.xml" ContentType="application/vnd.openxmlformats-officedocument.spreadsheetml.queryTable+xml"/>
  <Override PartName="/xl/queryTables/queryTable768.xml" ContentType="application/vnd.openxmlformats-officedocument.spreadsheetml.queryTable+xml"/>
  <Override PartName="/xl/queryTables/queryTable769.xml" ContentType="application/vnd.openxmlformats-officedocument.spreadsheetml.queryTable+xml"/>
  <Override PartName="/xl/queryTables/queryTable770.xml" ContentType="application/vnd.openxmlformats-officedocument.spreadsheetml.queryTable+xml"/>
  <Override PartName="/xl/queryTables/queryTable771.xml" ContentType="application/vnd.openxmlformats-officedocument.spreadsheetml.queryTable+xml"/>
  <Override PartName="/xl/queryTables/queryTable772.xml" ContentType="application/vnd.openxmlformats-officedocument.spreadsheetml.queryTable+xml"/>
  <Override PartName="/xl/queryTables/queryTable773.xml" ContentType="application/vnd.openxmlformats-officedocument.spreadsheetml.queryTable+xml"/>
  <Override PartName="/xl/queryTables/queryTable774.xml" ContentType="application/vnd.openxmlformats-officedocument.spreadsheetml.queryTable+xml"/>
  <Override PartName="/xl/drawings/drawing60.xml" ContentType="application/vnd.openxmlformats-officedocument.drawing+xml"/>
  <Override PartName="/xl/queryTables/queryTable775.xml" ContentType="application/vnd.openxmlformats-officedocument.spreadsheetml.queryTable+xml"/>
  <Override PartName="/xl/queryTables/queryTable776.xml" ContentType="application/vnd.openxmlformats-officedocument.spreadsheetml.queryTable+xml"/>
  <Override PartName="/xl/queryTables/queryTable777.xml" ContentType="application/vnd.openxmlformats-officedocument.spreadsheetml.queryTable+xml"/>
  <Override PartName="/xl/queryTables/queryTable778.xml" ContentType="application/vnd.openxmlformats-officedocument.spreadsheetml.queryTable+xml"/>
  <Override PartName="/xl/queryTables/queryTable779.xml" ContentType="application/vnd.openxmlformats-officedocument.spreadsheetml.queryTable+xml"/>
  <Override PartName="/xl/queryTables/queryTable780.xml" ContentType="application/vnd.openxmlformats-officedocument.spreadsheetml.queryTable+xml"/>
  <Override PartName="/xl/queryTables/queryTable781.xml" ContentType="application/vnd.openxmlformats-officedocument.spreadsheetml.queryTable+xml"/>
  <Override PartName="/xl/queryTables/queryTable782.xml" ContentType="application/vnd.openxmlformats-officedocument.spreadsheetml.queryTable+xml"/>
  <Override PartName="/xl/queryTables/queryTable783.xml" ContentType="application/vnd.openxmlformats-officedocument.spreadsheetml.queryTable+xml"/>
  <Override PartName="/xl/queryTables/queryTable784.xml" ContentType="application/vnd.openxmlformats-officedocument.spreadsheetml.queryTable+xml"/>
  <Override PartName="/xl/queryTables/queryTable785.xml" ContentType="application/vnd.openxmlformats-officedocument.spreadsheetml.queryTable+xml"/>
  <Override PartName="/xl/queryTables/queryTable786.xml" ContentType="application/vnd.openxmlformats-officedocument.spreadsheetml.queryTable+xml"/>
  <Override PartName="/xl/queryTables/queryTable787.xml" ContentType="application/vnd.openxmlformats-officedocument.spreadsheetml.queryTable+xml"/>
  <Override PartName="/xl/drawings/drawing61.xml" ContentType="application/vnd.openxmlformats-officedocument.drawing+xml"/>
  <Override PartName="/xl/queryTables/queryTable788.xml" ContentType="application/vnd.openxmlformats-officedocument.spreadsheetml.queryTable+xml"/>
  <Override PartName="/xl/queryTables/queryTable789.xml" ContentType="application/vnd.openxmlformats-officedocument.spreadsheetml.queryTable+xml"/>
  <Override PartName="/xl/queryTables/queryTable790.xml" ContentType="application/vnd.openxmlformats-officedocument.spreadsheetml.queryTable+xml"/>
  <Override PartName="/xl/queryTables/queryTable791.xml" ContentType="application/vnd.openxmlformats-officedocument.spreadsheetml.queryTable+xml"/>
  <Override PartName="/xl/queryTables/queryTable792.xml" ContentType="application/vnd.openxmlformats-officedocument.spreadsheetml.queryTable+xml"/>
  <Override PartName="/xl/queryTables/queryTable793.xml" ContentType="application/vnd.openxmlformats-officedocument.spreadsheetml.queryTable+xml"/>
  <Override PartName="/xl/queryTables/queryTable794.xml" ContentType="application/vnd.openxmlformats-officedocument.spreadsheetml.queryTable+xml"/>
  <Override PartName="/xl/queryTables/queryTable795.xml" ContentType="application/vnd.openxmlformats-officedocument.spreadsheetml.queryTable+xml"/>
  <Override PartName="/xl/queryTables/queryTable796.xml" ContentType="application/vnd.openxmlformats-officedocument.spreadsheetml.queryTable+xml"/>
  <Override PartName="/xl/queryTables/queryTable797.xml" ContentType="application/vnd.openxmlformats-officedocument.spreadsheetml.queryTable+xml"/>
  <Override PartName="/xl/queryTables/queryTable798.xml" ContentType="application/vnd.openxmlformats-officedocument.spreadsheetml.queryTable+xml"/>
  <Override PartName="/xl/queryTables/queryTable799.xml" ContentType="application/vnd.openxmlformats-officedocument.spreadsheetml.queryTable+xml"/>
  <Override PartName="/xl/queryTables/queryTable800.xml" ContentType="application/vnd.openxmlformats-officedocument.spreadsheetml.queryTable+xml"/>
  <Override PartName="/xl/drawings/drawing62.xml" ContentType="application/vnd.openxmlformats-officedocument.drawing+xml"/>
  <Override PartName="/xl/queryTables/queryTable801.xml" ContentType="application/vnd.openxmlformats-officedocument.spreadsheetml.queryTable+xml"/>
  <Override PartName="/xl/queryTables/queryTable802.xml" ContentType="application/vnd.openxmlformats-officedocument.spreadsheetml.queryTable+xml"/>
  <Override PartName="/xl/queryTables/queryTable803.xml" ContentType="application/vnd.openxmlformats-officedocument.spreadsheetml.queryTable+xml"/>
  <Override PartName="/xl/queryTables/queryTable804.xml" ContentType="application/vnd.openxmlformats-officedocument.spreadsheetml.queryTable+xml"/>
  <Override PartName="/xl/queryTables/queryTable805.xml" ContentType="application/vnd.openxmlformats-officedocument.spreadsheetml.queryTable+xml"/>
  <Override PartName="/xl/queryTables/queryTable806.xml" ContentType="application/vnd.openxmlformats-officedocument.spreadsheetml.queryTable+xml"/>
  <Override PartName="/xl/queryTables/queryTable807.xml" ContentType="application/vnd.openxmlformats-officedocument.spreadsheetml.queryTable+xml"/>
  <Override PartName="/xl/queryTables/queryTable808.xml" ContentType="application/vnd.openxmlformats-officedocument.spreadsheetml.queryTable+xml"/>
  <Override PartName="/xl/queryTables/queryTable809.xml" ContentType="application/vnd.openxmlformats-officedocument.spreadsheetml.queryTable+xml"/>
  <Override PartName="/xl/queryTables/queryTable810.xml" ContentType="application/vnd.openxmlformats-officedocument.spreadsheetml.queryTable+xml"/>
  <Override PartName="/xl/queryTables/queryTable811.xml" ContentType="application/vnd.openxmlformats-officedocument.spreadsheetml.queryTable+xml"/>
  <Override PartName="/xl/queryTables/queryTable812.xml" ContentType="application/vnd.openxmlformats-officedocument.spreadsheetml.queryTable+xml"/>
  <Override PartName="/xl/queryTables/queryTable813.xml" ContentType="application/vnd.openxmlformats-officedocument.spreadsheetml.queryTable+xml"/>
  <Override PartName="/xl/drawings/drawing63.xml" ContentType="application/vnd.openxmlformats-officedocument.drawing+xml"/>
  <Override PartName="/xl/queryTables/queryTable814.xml" ContentType="application/vnd.openxmlformats-officedocument.spreadsheetml.queryTable+xml"/>
  <Override PartName="/xl/queryTables/queryTable815.xml" ContentType="application/vnd.openxmlformats-officedocument.spreadsheetml.queryTable+xml"/>
  <Override PartName="/xl/queryTables/queryTable816.xml" ContentType="application/vnd.openxmlformats-officedocument.spreadsheetml.queryTable+xml"/>
  <Override PartName="/xl/queryTables/queryTable817.xml" ContentType="application/vnd.openxmlformats-officedocument.spreadsheetml.queryTable+xml"/>
  <Override PartName="/xl/queryTables/queryTable818.xml" ContentType="application/vnd.openxmlformats-officedocument.spreadsheetml.queryTable+xml"/>
  <Override PartName="/xl/queryTables/queryTable819.xml" ContentType="application/vnd.openxmlformats-officedocument.spreadsheetml.queryTable+xml"/>
  <Override PartName="/xl/queryTables/queryTable820.xml" ContentType="application/vnd.openxmlformats-officedocument.spreadsheetml.queryTable+xml"/>
  <Override PartName="/xl/queryTables/queryTable821.xml" ContentType="application/vnd.openxmlformats-officedocument.spreadsheetml.queryTable+xml"/>
  <Override PartName="/xl/queryTables/queryTable822.xml" ContentType="application/vnd.openxmlformats-officedocument.spreadsheetml.queryTable+xml"/>
  <Override PartName="/xl/queryTables/queryTable823.xml" ContentType="application/vnd.openxmlformats-officedocument.spreadsheetml.queryTable+xml"/>
  <Override PartName="/xl/queryTables/queryTable824.xml" ContentType="application/vnd.openxmlformats-officedocument.spreadsheetml.queryTable+xml"/>
  <Override PartName="/xl/queryTables/queryTable825.xml" ContentType="application/vnd.openxmlformats-officedocument.spreadsheetml.queryTable+xml"/>
  <Override PartName="/xl/queryTables/queryTable826.xml" ContentType="application/vnd.openxmlformats-officedocument.spreadsheetml.queryTable+xml"/>
  <Override PartName="/xl/drawings/drawing64.xml" ContentType="application/vnd.openxmlformats-officedocument.drawing+xml"/>
  <Override PartName="/xl/queryTables/queryTable827.xml" ContentType="application/vnd.openxmlformats-officedocument.spreadsheetml.queryTable+xml"/>
  <Override PartName="/xl/queryTables/queryTable828.xml" ContentType="application/vnd.openxmlformats-officedocument.spreadsheetml.queryTable+xml"/>
  <Override PartName="/xl/queryTables/queryTable829.xml" ContentType="application/vnd.openxmlformats-officedocument.spreadsheetml.queryTable+xml"/>
  <Override PartName="/xl/queryTables/queryTable830.xml" ContentType="application/vnd.openxmlformats-officedocument.spreadsheetml.queryTable+xml"/>
  <Override PartName="/xl/queryTables/queryTable831.xml" ContentType="application/vnd.openxmlformats-officedocument.spreadsheetml.queryTable+xml"/>
  <Override PartName="/xl/queryTables/queryTable832.xml" ContentType="application/vnd.openxmlformats-officedocument.spreadsheetml.queryTable+xml"/>
  <Override PartName="/xl/queryTables/queryTable833.xml" ContentType="application/vnd.openxmlformats-officedocument.spreadsheetml.queryTable+xml"/>
  <Override PartName="/xl/queryTables/queryTable834.xml" ContentType="application/vnd.openxmlformats-officedocument.spreadsheetml.queryTable+xml"/>
  <Override PartName="/xl/queryTables/queryTable835.xml" ContentType="application/vnd.openxmlformats-officedocument.spreadsheetml.queryTable+xml"/>
  <Override PartName="/xl/queryTables/queryTable836.xml" ContentType="application/vnd.openxmlformats-officedocument.spreadsheetml.queryTable+xml"/>
  <Override PartName="/xl/queryTables/queryTable837.xml" ContentType="application/vnd.openxmlformats-officedocument.spreadsheetml.queryTable+xml"/>
  <Override PartName="/xl/queryTables/queryTable838.xml" ContentType="application/vnd.openxmlformats-officedocument.spreadsheetml.queryTable+xml"/>
  <Override PartName="/xl/queryTables/queryTable839.xml" ContentType="application/vnd.openxmlformats-officedocument.spreadsheetml.queryTable+xml"/>
  <Override PartName="/xl/drawings/drawing65.xml" ContentType="application/vnd.openxmlformats-officedocument.drawing+xml"/>
  <Override PartName="/xl/queryTables/queryTable840.xml" ContentType="application/vnd.openxmlformats-officedocument.spreadsheetml.queryTable+xml"/>
  <Override PartName="/xl/queryTables/queryTable841.xml" ContentType="application/vnd.openxmlformats-officedocument.spreadsheetml.queryTable+xml"/>
  <Override PartName="/xl/queryTables/queryTable842.xml" ContentType="application/vnd.openxmlformats-officedocument.spreadsheetml.queryTable+xml"/>
  <Override PartName="/xl/queryTables/queryTable843.xml" ContentType="application/vnd.openxmlformats-officedocument.spreadsheetml.queryTable+xml"/>
  <Override PartName="/xl/queryTables/queryTable844.xml" ContentType="application/vnd.openxmlformats-officedocument.spreadsheetml.queryTable+xml"/>
  <Override PartName="/xl/queryTables/queryTable845.xml" ContentType="application/vnd.openxmlformats-officedocument.spreadsheetml.queryTable+xml"/>
  <Override PartName="/xl/queryTables/queryTable846.xml" ContentType="application/vnd.openxmlformats-officedocument.spreadsheetml.queryTable+xml"/>
  <Override PartName="/xl/queryTables/queryTable847.xml" ContentType="application/vnd.openxmlformats-officedocument.spreadsheetml.queryTable+xml"/>
  <Override PartName="/xl/queryTables/queryTable848.xml" ContentType="application/vnd.openxmlformats-officedocument.spreadsheetml.queryTable+xml"/>
  <Override PartName="/xl/queryTables/queryTable849.xml" ContentType="application/vnd.openxmlformats-officedocument.spreadsheetml.queryTable+xml"/>
  <Override PartName="/xl/queryTables/queryTable850.xml" ContentType="application/vnd.openxmlformats-officedocument.spreadsheetml.queryTable+xml"/>
  <Override PartName="/xl/queryTables/queryTable851.xml" ContentType="application/vnd.openxmlformats-officedocument.spreadsheetml.queryTable+xml"/>
  <Override PartName="/xl/queryTables/queryTable852.xml" ContentType="application/vnd.openxmlformats-officedocument.spreadsheetml.queryTable+xml"/>
  <Override PartName="/xl/drawings/drawing66.xml" ContentType="application/vnd.openxmlformats-officedocument.drawing+xml"/>
  <Override PartName="/xl/queryTables/queryTable853.xml" ContentType="application/vnd.openxmlformats-officedocument.spreadsheetml.queryTable+xml"/>
  <Override PartName="/xl/queryTables/queryTable854.xml" ContentType="application/vnd.openxmlformats-officedocument.spreadsheetml.queryTable+xml"/>
  <Override PartName="/xl/queryTables/queryTable855.xml" ContentType="application/vnd.openxmlformats-officedocument.spreadsheetml.queryTable+xml"/>
  <Override PartName="/xl/queryTables/queryTable856.xml" ContentType="application/vnd.openxmlformats-officedocument.spreadsheetml.queryTable+xml"/>
  <Override PartName="/xl/queryTables/queryTable857.xml" ContentType="application/vnd.openxmlformats-officedocument.spreadsheetml.queryTable+xml"/>
  <Override PartName="/xl/queryTables/queryTable858.xml" ContentType="application/vnd.openxmlformats-officedocument.spreadsheetml.queryTable+xml"/>
  <Override PartName="/xl/queryTables/queryTable859.xml" ContentType="application/vnd.openxmlformats-officedocument.spreadsheetml.queryTable+xml"/>
  <Override PartName="/xl/queryTables/queryTable860.xml" ContentType="application/vnd.openxmlformats-officedocument.spreadsheetml.queryTable+xml"/>
  <Override PartName="/xl/queryTables/queryTable861.xml" ContentType="application/vnd.openxmlformats-officedocument.spreadsheetml.queryTable+xml"/>
  <Override PartName="/xl/queryTables/queryTable862.xml" ContentType="application/vnd.openxmlformats-officedocument.spreadsheetml.queryTable+xml"/>
  <Override PartName="/xl/queryTables/queryTable863.xml" ContentType="application/vnd.openxmlformats-officedocument.spreadsheetml.queryTable+xml"/>
  <Override PartName="/xl/queryTables/queryTable864.xml" ContentType="application/vnd.openxmlformats-officedocument.spreadsheetml.queryTable+xml"/>
  <Override PartName="/xl/queryTables/queryTable865.xml" ContentType="application/vnd.openxmlformats-officedocument.spreadsheetml.queryTable+xml"/>
  <Override PartName="/xl/drawings/drawing67.xml" ContentType="application/vnd.openxmlformats-officedocument.drawing+xml"/>
  <Override PartName="/xl/queryTables/queryTable866.xml" ContentType="application/vnd.openxmlformats-officedocument.spreadsheetml.queryTable+xml"/>
  <Override PartName="/xl/queryTables/queryTable867.xml" ContentType="application/vnd.openxmlformats-officedocument.spreadsheetml.queryTable+xml"/>
  <Override PartName="/xl/queryTables/queryTable868.xml" ContentType="application/vnd.openxmlformats-officedocument.spreadsheetml.queryTable+xml"/>
  <Override PartName="/xl/queryTables/queryTable869.xml" ContentType="application/vnd.openxmlformats-officedocument.spreadsheetml.queryTable+xml"/>
  <Override PartName="/xl/queryTables/queryTable870.xml" ContentType="application/vnd.openxmlformats-officedocument.spreadsheetml.queryTable+xml"/>
  <Override PartName="/xl/queryTables/queryTable871.xml" ContentType="application/vnd.openxmlformats-officedocument.spreadsheetml.queryTable+xml"/>
  <Override PartName="/xl/queryTables/queryTable872.xml" ContentType="application/vnd.openxmlformats-officedocument.spreadsheetml.queryTable+xml"/>
  <Override PartName="/xl/queryTables/queryTable873.xml" ContentType="application/vnd.openxmlformats-officedocument.spreadsheetml.queryTable+xml"/>
  <Override PartName="/xl/queryTables/queryTable874.xml" ContentType="application/vnd.openxmlformats-officedocument.spreadsheetml.queryTable+xml"/>
  <Override PartName="/xl/queryTables/queryTable875.xml" ContentType="application/vnd.openxmlformats-officedocument.spreadsheetml.queryTable+xml"/>
  <Override PartName="/xl/queryTables/queryTable876.xml" ContentType="application/vnd.openxmlformats-officedocument.spreadsheetml.queryTable+xml"/>
  <Override PartName="/xl/queryTables/queryTable877.xml" ContentType="application/vnd.openxmlformats-officedocument.spreadsheetml.queryTable+xml"/>
  <Override PartName="/xl/queryTables/queryTable878.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H:\Product\General\Z - Fact Sheet\2026-2027\August 2026\Data from Raja\Monthly Portfolio\"/>
    </mc:Choice>
  </mc:AlternateContent>
  <xr:revisionPtr revIDLastSave="0" documentId="13_ncr:1_{F6E65B48-1712-45BF-806F-49F417729C0B}" xr6:coauthVersionLast="47" xr6:coauthVersionMax="47" xr10:uidLastSave="{00000000-0000-0000-0000-000000000000}"/>
  <bookViews>
    <workbookView xWindow="-110" yWindow="-110" windowWidth="19420" windowHeight="10300" xr2:uid="{D47FD14B-B139-46E3-9E85-A37F0F930DEF}"/>
  </bookViews>
  <sheets>
    <sheet name="Index" sheetId="526" r:id="rId1"/>
    <sheet name="Tata Scheme Risk-o-Meter" sheetId="527" r:id="rId2"/>
    <sheet name="Debt Replication Index" sheetId="528" r:id="rId3"/>
    <sheet name="Dividend History" sheetId="529" r:id="rId4"/>
    <sheet name="TSLVFOF" sheetId="525" r:id="rId5"/>
    <sheet name="TGLDFOF" sheetId="524" r:id="rId6"/>
    <sheet name="TIPAAFOF" sheetId="523" r:id="rId7"/>
    <sheet name="TSLVETF" sheetId="521" r:id="rId8"/>
    <sheet name="TGLDETF" sheetId="520" r:id="rId9"/>
    <sheet name="TEQPEF" sheetId="519" r:id="rId10"/>
    <sheet name="TSCAPF" sheetId="518" r:id="rId11"/>
    <sheet name="TRSFP" sheetId="517" r:id="rId12"/>
    <sheet name="TRSFM" sheetId="516" r:id="rId13"/>
    <sheet name="TREF" sheetId="515" r:id="rId14"/>
    <sheet name="TNMIIF" sheetId="514" r:id="rId15"/>
    <sheet name="TNMIMIF" sheetId="513" r:id="rId16"/>
    <sheet name="TNA30IF" sheetId="512" r:id="rId17"/>
    <sheet name="TNRIF" sheetId="511" r:id="rId18"/>
    <sheet name="TNPBETF" sheetId="510" r:id="rId19"/>
    <sheet name="TNNIF" sheetId="509" r:id="rId20"/>
    <sheet name="TNMSHIF" sheetId="508" r:id="rId21"/>
    <sheet name="TNMMIF" sheetId="507" r:id="rId22"/>
    <sheet name="TNMIF150" sheetId="506" r:id="rId23"/>
    <sheet name="TNITIF" sheetId="505" r:id="rId24"/>
    <sheet name="TNIDETF" sheetId="504" r:id="rId25"/>
    <sheet name="TNIDFOF" sheetId="503" r:id="rId26"/>
    <sheet name="TNFSIF" sheetId="502" r:id="rId27"/>
    <sheet name="TNCMIF" sheetId="501" r:id="rId28"/>
    <sheet name="TNAIF" sheetId="500" r:id="rId29"/>
    <sheet name="TIFNA" sheetId="499" r:id="rId30"/>
    <sheet name="TNETF" sheetId="498" r:id="rId31"/>
    <sheet name="TMULTICF" sheetId="497" r:id="rId32"/>
    <sheet name="TMAOF" sheetId="496" r:id="rId33"/>
    <sheet name="TINR" sheetId="495" r:id="rId34"/>
    <sheet name="TTOFE" sheetId="494" r:id="rId35"/>
    <sheet name="TEOF" sheetId="493" r:id="rId36"/>
    <sheet name="TISF" sheetId="492" r:id="rId37"/>
    <sheet name="TIPHF" sheetId="491" r:id="rId38"/>
    <sheet name="TIIF" sheetId="490" r:id="rId39"/>
    <sheet name="TICF" sheetId="489" r:id="rId40"/>
    <sheet name="THOF" sheetId="488" r:id="rId41"/>
    <sheet name="TFEF" sheetId="487" r:id="rId42"/>
    <sheet name="TMCAPF" sheetId="486" r:id="rId43"/>
    <sheet name="TCS" sheetId="485" r:id="rId44"/>
    <sheet name="TTSF96" sheetId="484" r:id="rId45"/>
    <sheet name="TDIVYF" sheetId="483" r:id="rId46"/>
    <sheet name="TDIF" sheetId="482" r:id="rId47"/>
    <sheet name="TYCF" sheetId="481" r:id="rId48"/>
    <sheet name="TBCF" sheetId="480" r:id="rId49"/>
    <sheet name="TIFSA" sheetId="479" r:id="rId50"/>
    <sheet name="TBSBGIF" sheetId="478" r:id="rId51"/>
    <sheet name="TBSEQIF" sheetId="477" r:id="rId52"/>
    <sheet name="TBMCIF" sheetId="476" r:id="rId53"/>
    <sheet name="TBFSF" sheetId="475" r:id="rId54"/>
    <sheet name="TBAF" sheetId="474" r:id="rId55"/>
    <sheet name="TAF" sheetId="473" r:id="rId56"/>
    <sheet name="TEGF" sheetId="472" r:id="rId57"/>
    <sheet name="TMSPFOF" sheetId="471" r:id="rId58"/>
    <sheet name="TFRSTF" sheetId="530" r:id="rId59"/>
    <sheet name="TFF" sheetId="531" r:id="rId60"/>
    <sheet name="TUSTF" sheetId="532" r:id="rId61"/>
    <sheet name="TSTBF" sheetId="533" r:id="rId62"/>
    <sheet name="TRSFC" sheetId="534" r:id="rId63"/>
    <sheet name="TOF" sheetId="535" r:id="rId64"/>
    <sheet name="TNSIFDEC27" sheetId="536" r:id="rId65"/>
    <sheet name="TNGIF1229" sheetId="537" r:id="rId66"/>
    <sheet name="TNGIF1226" sheetId="538" r:id="rId67"/>
    <sheet name="TLF" sheetId="539" r:id="rId68"/>
    <sheet name="TGSFR" sheetId="540" r:id="rId69"/>
    <sheet name="TFRF" sheetId="541" r:id="rId70"/>
    <sheet name="TCORPBF" sheetId="542" r:id="rId71"/>
  </sheets>
  <definedNames>
    <definedName name="_xlnm._FilterDatabase" localSheetId="0" hidden="1">Index!$A$2:$D$2</definedName>
    <definedName name="_IEF1">#REF!</definedName>
    <definedName name="_IEF2">#REF!</definedName>
    <definedName name="AAA">#REF!</definedName>
    <definedName name="h">#REF!</definedName>
    <definedName name="IEF">#REF!</definedName>
    <definedName name="Main_Sheet_1" localSheetId="0">Index!$A$2:$C$69</definedName>
    <definedName name="raja">#REF!</definedName>
    <definedName name="TAF">TAF!$B$1</definedName>
    <definedName name="TAF_Aif_cat" localSheetId="55">TAF!$B$454:$H$455</definedName>
    <definedName name="TAF_Debt_Related" localSheetId="55">TAF!$B$404:$H$410</definedName>
    <definedName name="TAF_Debt_Related_UNLISTED" localSheetId="55">TAF!$B$412:$H$413</definedName>
    <definedName name="TAF_EQ" localSheetId="55">TAF!$B$12:$I$165</definedName>
    <definedName name="TAF_EQ_FU_Related" localSheetId="55">TAF!$B$395:$I$396</definedName>
    <definedName name="TAF_EQ_Related" localSheetId="55">TAF!$B$166:$I$394</definedName>
    <definedName name="TAF_FD" localSheetId="55">TAF!$B$457:$H$458</definedName>
    <definedName name="TAF_Foreign_Units" localSheetId="55">TAF!$B$464:$H$465</definedName>
    <definedName name="TAF_GOV_SEC" localSheetId="55">TAF!$B$398:$H$402</definedName>
    <definedName name="TAF_MM" localSheetId="55">TAF!$B$421:$H$452</definedName>
    <definedName name="TAF_Mutual_F_Units" localSheetId="55">TAF!$B$460:$H$462</definedName>
    <definedName name="TAF_Securitied_Debt" localSheetId="55">TAF!$B$415:$H$416</definedName>
    <definedName name="TAF_Securitied_Debt_1" localSheetId="55">TAF!$B$418:$H$419</definedName>
    <definedName name="TAFNAV" localSheetId="55">TAF!$B$477:$B$484</definedName>
    <definedName name="TBAF">TBAF!$B$1</definedName>
    <definedName name="TBAF_Aif_cat" localSheetId="54">TBAF!$B$167:$H$168</definedName>
    <definedName name="TBAF_Debt_Related" localSheetId="54">TBAF!$B$123:$H$149</definedName>
    <definedName name="TBAF_Debt_Related_UNLISTED" localSheetId="54">TBAF!$B$151:$H$152</definedName>
    <definedName name="TBAF_EQ" localSheetId="54">TBAF!$B$12:$I$72</definedName>
    <definedName name="TBAF_EQ_FU_Related" localSheetId="54">TBAF!$B$85:$I$89</definedName>
    <definedName name="TBAF_EQ_Related" localSheetId="54">TBAF!$B$73:$I$84</definedName>
    <definedName name="TBAF_FD" localSheetId="54">TBAF!$B$170:$H$171</definedName>
    <definedName name="TBAF_Foreign_Units" localSheetId="54">TBAF!$B$176:$H$177</definedName>
    <definedName name="TBAF_GOV_SEC" localSheetId="54">TBAF!$B$91:$H$121</definedName>
    <definedName name="TBAF_MM" localSheetId="54">TBAF!$B$164:$H$165</definedName>
    <definedName name="TBAF_Mutual_F_Units" localSheetId="54">TBAF!$B$173:$H$174</definedName>
    <definedName name="TBAF_Securitied_Debt" localSheetId="54">TBAF!$B$154:$H$159</definedName>
    <definedName name="TBAF_Securitied_Debt_1" localSheetId="54">TBAF!$B$161:$H$162</definedName>
    <definedName name="TBAFNAV" localSheetId="54">TBAF!$B$189:$B$196</definedName>
    <definedName name="TBCF">TBCF!$B$1</definedName>
    <definedName name="TBCF_Aif_cat" localSheetId="48">TBCF!$B$89:$H$90</definedName>
    <definedName name="TBCF_Debt_Related" localSheetId="48">TBCF!$B$74:$H$75</definedName>
    <definedName name="TBCF_Debt_Related_UNLISTED" localSheetId="48">TBCF!$B$77:$H$78</definedName>
    <definedName name="TBCF_EQ" localSheetId="48">TBCF!$B$12:$I$64</definedName>
    <definedName name="TBCF_EQ_FU_Related" localSheetId="48">TBCF!$B$65:$I$66</definedName>
    <definedName name="TBCF_EQ_Related" localSheetId="48">TBCF!#REF!</definedName>
    <definedName name="TBCF_FD" localSheetId="48">TBCF!$B$92:$H$93</definedName>
    <definedName name="TBCF_Foreign_Units" localSheetId="48">TBCF!$B$98:$H$99</definedName>
    <definedName name="TBCF_GOV_SEC" localSheetId="48">TBCF!$B$68:$H$72</definedName>
    <definedName name="TBCF_MM" localSheetId="48">TBCF!$B$86:$H$87</definedName>
    <definedName name="TBCF_Mutual_F_Units" localSheetId="48">TBCF!$B$95:$H$96</definedName>
    <definedName name="TBCF_Securitied_Debt" localSheetId="48">TBCF!$B$80:$H$81</definedName>
    <definedName name="TBCF_Securitied_Debt_1" localSheetId="48">TBCF!$B$83:$H$84</definedName>
    <definedName name="TBCFNAV" localSheetId="48">TBCF!$B$111:$B$118</definedName>
    <definedName name="TBFSF">TBFSF!$B$1</definedName>
    <definedName name="TBFSF_Aif_cat" localSheetId="53">TBFSF!$B$75:$H$76</definedName>
    <definedName name="TBFSF_Debt_Related" localSheetId="53">TBFSF!$B$60:$H$61</definedName>
    <definedName name="TBFSF_Debt_Related_UNLISTED" localSheetId="53">TBFSF!$B$63:$H$64</definedName>
    <definedName name="TBFSF_EQ" localSheetId="53">TBFSF!$B$12:$I$50</definedName>
    <definedName name="TBFSF_EQ_FU_Related" localSheetId="53">TBFSF!$B$51:$I$52</definedName>
    <definedName name="TBFSF_EQ_Related" localSheetId="53">TBFSF!#REF!</definedName>
    <definedName name="TBFSF_FD" localSheetId="53">TBFSF!$B$78:$H$79</definedName>
    <definedName name="TBFSF_Foreign_Units" localSheetId="53">TBFSF!$B$84:$H$85</definedName>
    <definedName name="TBFSF_GOV_SEC" localSheetId="53">TBFSF!$B$54:$H$58</definedName>
    <definedName name="TBFSF_MM" localSheetId="53">TBFSF!$B$72:$H$73</definedName>
    <definedName name="TBFSF_Mutual_F_Units" localSheetId="53">TBFSF!$B$81:$H$82</definedName>
    <definedName name="TBFSF_Securitied_Debt" localSheetId="53">TBFSF!$B$66:$H$67</definedName>
    <definedName name="TBFSF_Securitied_Debt_1" localSheetId="53">TBFSF!$B$69:$H$70</definedName>
    <definedName name="TBFSFNAV" localSheetId="53">TBFSF!$B$97:$B$104</definedName>
    <definedName name="TBMCIF">TBMCIF!$B$1</definedName>
    <definedName name="TBMCIF_Aif_cat" localSheetId="52">TBMCIF!$B$139:$H$140</definedName>
    <definedName name="TBMCIF_Debt_Related" localSheetId="52">TBMCIF!$B$124:$H$125</definedName>
    <definedName name="TBMCIF_Debt_Related_UNLISTED" localSheetId="52">TBMCIF!$B$127:$H$128</definedName>
    <definedName name="TBMCIF_EQ" localSheetId="52">TBMCIF!$B$12:$I$114</definedName>
    <definedName name="TBMCIF_EQ_FU_Related" localSheetId="52">TBMCIF!$B$115:$I$116</definedName>
    <definedName name="TBMCIF_EQ_Related" localSheetId="52">TBMCIF!#REF!</definedName>
    <definedName name="TBMCIF_FD" localSheetId="52">TBMCIF!$B$142:$H$143</definedName>
    <definedName name="TBMCIF_Foreign_Units" localSheetId="52">TBMCIF!$B$148:$H$149</definedName>
    <definedName name="TBMCIF_GOV_SEC" localSheetId="52">TBMCIF!$B$118:$H$122</definedName>
    <definedName name="TBMCIF_MM" localSheetId="52">TBMCIF!$B$136:$H$137</definedName>
    <definedName name="TBMCIF_Mutual_F_Units" localSheetId="52">TBMCIF!$B$145:$H$146</definedName>
    <definedName name="TBMCIF_Securitied_Debt" localSheetId="52">TBMCIF!$B$130:$H$131</definedName>
    <definedName name="TBMCIF_Securitied_Debt_1" localSheetId="52">TBMCIF!$B$133:$H$134</definedName>
    <definedName name="TBMCIFNAV" localSheetId="52">TBMCIF!$B$161:$B$168</definedName>
    <definedName name="TBPSUF">#REF!</definedName>
    <definedName name="TBSBGIF">TBSBGIF!$B$1</definedName>
    <definedName name="TBSBGIF_Aif_cat" localSheetId="50">TBSBGIF!$B$69:$H$70</definedName>
    <definedName name="TBSBGIF_Debt_Related" localSheetId="50">TBSBGIF!$B$54:$H$55</definedName>
    <definedName name="TBSBGIF_Debt_Related_UNLISTED" localSheetId="50">TBSBGIF!$B$57:$H$58</definedName>
    <definedName name="TBSBGIF_EQ" localSheetId="50">TBSBGIF!$B$12:$I$44</definedName>
    <definedName name="TBSBGIF_EQ_FU_Related" localSheetId="50">TBSBGIF!$B$45:$I$46</definedName>
    <definedName name="TBSBGIF_EQ_Related" localSheetId="50">TBSBGIF!#REF!</definedName>
    <definedName name="TBSBGIF_FD" localSheetId="50">TBSBGIF!$B$72:$H$73</definedName>
    <definedName name="TBSBGIF_Foreign_Units" localSheetId="50">TBSBGIF!$B$78:$H$79</definedName>
    <definedName name="TBSBGIF_GOV_SEC" localSheetId="50">TBSBGIF!$B$48:$H$52</definedName>
    <definedName name="TBSBGIF_MM" localSheetId="50">TBSBGIF!$B$66:$H$67</definedName>
    <definedName name="TBSBGIF_Mutual_F_Units" localSheetId="50">TBSBGIF!$B$75:$H$76</definedName>
    <definedName name="TBSBGIF_Securitied_Debt" localSheetId="50">TBSBGIF!$B$60:$H$61</definedName>
    <definedName name="TBSBGIF_Securitied_Debt_1" localSheetId="50">TBSBGIF!$B$63:$H$64</definedName>
    <definedName name="TBSBGIFNAV" localSheetId="50">TBSBGIF!$B$91:$B$98</definedName>
    <definedName name="TBSEQIF">TBSEQIF!$B$1</definedName>
    <definedName name="TBSEQIF_Aif_cat" localSheetId="51">TBSEQIF!$B$69:$H$70</definedName>
    <definedName name="TBSEQIF_Debt_Related" localSheetId="51">TBSEQIF!$B$54:$H$55</definedName>
    <definedName name="TBSEQIF_Debt_Related_UNLISTED" localSheetId="51">TBSEQIF!$B$57:$H$58</definedName>
    <definedName name="TBSEQIF_EQ" localSheetId="51">TBSEQIF!$B$12:$I$44</definedName>
    <definedName name="TBSEQIF_EQ_FU_Related" localSheetId="51">TBSEQIF!$B$45:$I$46</definedName>
    <definedName name="TBSEQIF_EQ_Related" localSheetId="51">TBSEQIF!#REF!</definedName>
    <definedName name="TBSEQIF_FD" localSheetId="51">TBSEQIF!$B$72:$H$73</definedName>
    <definedName name="TBSEQIF_Foreign_Units" localSheetId="51">TBSEQIF!$B$78:$H$79</definedName>
    <definedName name="TBSEQIF_GOV_SEC" localSheetId="51">TBSEQIF!$B$48:$H$52</definedName>
    <definedName name="TBSEQIF_MM" localSheetId="51">TBSEQIF!$B$66:$H$67</definedName>
    <definedName name="TBSEQIF_Mutual_F_Units" localSheetId="51">TBSEQIF!$B$75:$H$76</definedName>
    <definedName name="TBSEQIF_Securitied_Debt" localSheetId="51">TBSEQIF!$B$60:$H$61</definedName>
    <definedName name="TBSEQIF_Securitied_Debt_1" localSheetId="51">TBSEQIF!$B$63:$H$64</definedName>
    <definedName name="TBSEQIFNAV" localSheetId="51">TBSEQIF!$B$91:$B$98</definedName>
    <definedName name="TCF">#REF!</definedName>
    <definedName name="TCF_EQDetails">#REF!</definedName>
    <definedName name="TCIGIF0426">#REF!</definedName>
    <definedName name="TCORPBF">#REF!</definedName>
    <definedName name="TCORPBF_Aif_cat" localSheetId="70">TCORPBF!$B$110:$H$111</definedName>
    <definedName name="TCORPBF_Debt_Related" localSheetId="70">TCORPBF!$B$46:$H$90</definedName>
    <definedName name="TCORPBF_Debt_Related_UNLISTED" localSheetId="70">TCORPBF!$B$92:$H$93</definedName>
    <definedName name="TCORPBF_EQ" localSheetId="70">TCORPBF!$B$22:$I$25</definedName>
    <definedName name="TCORPBF_EQ_FU_Related" localSheetId="70">TCORPBF!$B$26:$I$27</definedName>
    <definedName name="TCORPBF_FD" localSheetId="70">TCORPBF!$B$113:$H$114</definedName>
    <definedName name="TCORPBF_Foreign_Units" localSheetId="70">TCORPBF!$B$119:$H$120</definedName>
    <definedName name="TCORPBF_GOV_SEC" localSheetId="70">TCORPBF!$B$29:$H$44</definedName>
    <definedName name="TCORPBF_MM" localSheetId="70">TCORPBF!$B$107:$H$108</definedName>
    <definedName name="TCORPBF_Mutual_F_Units" localSheetId="70">TCORPBF!$B$116:$H$117</definedName>
    <definedName name="TCORPBF_Securitied_Debt" localSheetId="70">TCORPBF!$B$95:$H$102</definedName>
    <definedName name="TCORPBF_Securitied_Debt_1" localSheetId="70">TCORPBF!$B$104:$H$105</definedName>
    <definedName name="TCORPBFNAV" localSheetId="70">TCORPBF!$B$134:$B$149</definedName>
    <definedName name="TCPF1">#REF!</definedName>
    <definedName name="TCPF2">#REF!</definedName>
    <definedName name="TCS">TCS!$B$1</definedName>
    <definedName name="TCS_Aif_cat" localSheetId="43">TCS!$B$96:$H$97</definedName>
    <definedName name="TCS_Debt_Related" localSheetId="43">TCS!$B$81:$H$82</definedName>
    <definedName name="TCS_Debt_Related_UNLISTED" localSheetId="43">TCS!$B$84:$H$85</definedName>
    <definedName name="TCS_EQ" localSheetId="43">TCS!$B$12:$I$71</definedName>
    <definedName name="TCS_EQ_FU_Related" localSheetId="43">TCS!$B$72:$I$73</definedName>
    <definedName name="TCS_EQ_Related" localSheetId="43">TCS!#REF!</definedName>
    <definedName name="TCS_FD" localSheetId="43">TCS!$B$99:$H$100</definedName>
    <definedName name="TCS_Foreign_Units" localSheetId="43">TCS!$B$105:$H$106</definedName>
    <definedName name="TCS_GOV_SEC" localSheetId="43">TCS!$B$75:$H$79</definedName>
    <definedName name="TCS_MM" localSheetId="43">TCS!$B$93:$H$94</definedName>
    <definedName name="TCS_Mutual_F_Units" localSheetId="43">TCS!$B$102:$H$103</definedName>
    <definedName name="TCS_Securitied_Debt" localSheetId="43">TCS!$B$87:$H$88</definedName>
    <definedName name="TCS_Securitied_Debt_1" localSheetId="43">TCS!$B$90:$H$91</definedName>
    <definedName name="TCSNAV" localSheetId="43">TCS!$B$117:$B$124</definedName>
    <definedName name="TDAF2A">#REF!</definedName>
    <definedName name="TDAF2B">#REF!</definedName>
    <definedName name="TDAF2C">#REF!</definedName>
    <definedName name="TDAF3A">#REF!</definedName>
    <definedName name="TDAFA">#REF!</definedName>
    <definedName name="TDAFB">#REF!</definedName>
    <definedName name="TDAFC">#REF!</definedName>
    <definedName name="TDBF">#REF!</definedName>
    <definedName name="TDIF">TDIF!$B$1</definedName>
    <definedName name="TDIF_Aif_cat" localSheetId="46">TDIF!$B$89:$H$90</definedName>
    <definedName name="TDIF_Debt_Related" localSheetId="46">TDIF!$B$74:$H$75</definedName>
    <definedName name="TDIF_Debt_Related_UNLISTED" localSheetId="46">TDIF!$B$77:$H$78</definedName>
    <definedName name="TDIF_EQ" localSheetId="46">TDIF!$B$12:$I$64</definedName>
    <definedName name="TDIF_EQ_FU_Related" localSheetId="46">TDIF!$B$65:$I$66</definedName>
    <definedName name="TDIF_EQ_Related" localSheetId="46">TDIF!#REF!</definedName>
    <definedName name="TDIF_FD" localSheetId="46">TDIF!$B$92:$H$93</definedName>
    <definedName name="TDIF_Foreign_Units" localSheetId="46">TDIF!$B$98:$H$99</definedName>
    <definedName name="TDIF_GOV_SEC" localSheetId="46">TDIF!$B$68:$H$72</definedName>
    <definedName name="TDIF_MM" localSheetId="46">TDIF!$B$86:$H$87</definedName>
    <definedName name="TDIF_Mutual_F_Units" localSheetId="46">TDIF!$B$95:$H$96</definedName>
    <definedName name="TDIF_Securitied_Debt" localSheetId="46">TDIF!$B$80:$H$81</definedName>
    <definedName name="TDIF_Securitied_Debt_1" localSheetId="46">TDIF!$B$83:$H$84</definedName>
    <definedName name="TDIFNAV" localSheetId="46">TDIF!$B$111:$B$118</definedName>
    <definedName name="TDIVYF">TDIVYF!$B$1</definedName>
    <definedName name="TDIVYF_Aif_cat" localSheetId="45">TDIVYF!$B$115:$H$116</definedName>
    <definedName name="TDIVYF_Debt_Related" localSheetId="45">TDIVYF!$B$100:$H$101</definedName>
    <definedName name="TDIVYF_Debt_Related_UNLISTED" localSheetId="45">TDIVYF!$B$103:$H$104</definedName>
    <definedName name="TDIVYF_EQ" localSheetId="45">TDIVYF!$B$12:$I$87</definedName>
    <definedName name="TDIVYF_EQ_FU_Related" localSheetId="45">TDIVYF!$B$90:$I$92</definedName>
    <definedName name="TDIVYF_EQ_Related" localSheetId="45">TDIVYF!$B$88:$I$89</definedName>
    <definedName name="TDIVYF_FD" localSheetId="45">TDIVYF!$B$118:$H$119</definedName>
    <definedName name="TDIVYF_Foreign_Units" localSheetId="45">TDIVYF!$B$124:$H$125</definedName>
    <definedName name="TDIVYF_GOV_SEC" localSheetId="45">TDIVYF!$B$94:$H$98</definedName>
    <definedName name="TDIVYF_MM" localSheetId="45">TDIVYF!$B$112:$H$113</definedName>
    <definedName name="TDIVYF_Mutual_F_Units" localSheetId="45">TDIVYF!$B$121:$H$122</definedName>
    <definedName name="TDIVYF_Securitied_Debt" localSheetId="45">TDIVYF!$B$106:$H$107</definedName>
    <definedName name="TDIVYF_Securitied_Debt_1" localSheetId="45">TDIVYF!$B$109:$H$110</definedName>
    <definedName name="TDIVYFNAV" localSheetId="45">TDIVYF!$B$137:$B$144</definedName>
    <definedName name="TDYF">#REF!</definedName>
    <definedName name="TEGF">TEGF!$B$1</definedName>
    <definedName name="TEGF_Aif_cat" localSheetId="56">TEGF!$B$134:$H$135</definedName>
    <definedName name="TEGF_Debt_Related" localSheetId="56">TEGF!$B$105:$H$118</definedName>
    <definedName name="TEGF_Debt_Related_UNLISTED" localSheetId="56">TEGF!$B$120:$H$121</definedName>
    <definedName name="TEGF_EQ" localSheetId="56">TEGF!$B$12:$I$61</definedName>
    <definedName name="TEGF_EQ_FU_Related" localSheetId="56">TEGF!$B$64:$I$65</definedName>
    <definedName name="TEGF_EQ_Related" localSheetId="56">TEGF!$B$62:$I$63</definedName>
    <definedName name="TEGF_FD" localSheetId="56">TEGF!$B$137:$H$138</definedName>
    <definedName name="TEGF_Foreign_Units" localSheetId="56">TEGF!$B$143:$H$144</definedName>
    <definedName name="TEGF_GOV_SEC" localSheetId="56">TEGF!$B$67:$H$103</definedName>
    <definedName name="TEGF_MM" localSheetId="56">TEGF!$B$130:$H$132</definedName>
    <definedName name="TEGF_Mutual_F_Units" localSheetId="56">TEGF!$B$140:$H$141</definedName>
    <definedName name="TEGF_Securitied_Debt" localSheetId="56">TEGF!$B$123:$H$125</definedName>
    <definedName name="TEGF_Securitied_Debt_1" localSheetId="56">TEGF!$B$127:$H$128</definedName>
    <definedName name="TEGFNAV" localSheetId="56">TEGF!$B$156:$B$167</definedName>
    <definedName name="TELSFSIF">#REF!</definedName>
    <definedName name="TEMF">#REF!</definedName>
    <definedName name="TEOF">TEOF!$B$1</definedName>
    <definedName name="TEOF_Aif_cat" localSheetId="35">TEOF!$B$88:$H$89</definedName>
    <definedName name="TEOF_Debt_Related" localSheetId="35">TEOF!$B$73:$H$74</definedName>
    <definedName name="TEOF_Debt_Related_UNLISTED" localSheetId="35">TEOF!$B$76:$H$77</definedName>
    <definedName name="TEOF_EQ" localSheetId="35">TEOF!$B$12:$I$63</definedName>
    <definedName name="TEOF_EQ_FU_Related" localSheetId="35">TEOF!$B$64:$I$65</definedName>
    <definedName name="TEOF_EQ_Related" localSheetId="35">TEOF!#REF!</definedName>
    <definedName name="TEOF_FD" localSheetId="35">TEOF!$B$91:$H$92</definedName>
    <definedName name="TEOF_Foreign_Units" localSheetId="35">TEOF!$B$97:$H$98</definedName>
    <definedName name="TEOF_GOV_SEC" localSheetId="35">TEOF!$B$67:$H$71</definedName>
    <definedName name="TEOF_MM" localSheetId="35">TEOF!$B$85:$H$86</definedName>
    <definedName name="TEOF_Mutual_F_Units" localSheetId="35">TEOF!$B$94:$H$95</definedName>
    <definedName name="TEOF_Securitied_Debt" localSheetId="35">TEOF!$B$79:$H$80</definedName>
    <definedName name="TEOF_Securitied_Debt_1" localSheetId="35">TEOF!$B$82:$H$83</definedName>
    <definedName name="TEOFNAV" localSheetId="35">TEOF!$B$110:$B$117</definedName>
    <definedName name="TEQPEF">TEQPEF!$B$1</definedName>
    <definedName name="TEQPEF_Aif_cat" localSheetId="9">TEQPEF!$B$78:$H$79</definedName>
    <definedName name="TEQPEF_Debt_Related" localSheetId="9">TEQPEF!$B$63:$H$64</definedName>
    <definedName name="TEQPEF_Debt_Related_UNLISTED" localSheetId="9">TEQPEF!$B$66:$H$67</definedName>
    <definedName name="TEQPEF_EQ" localSheetId="9">TEQPEF!$B$12:$I$53</definedName>
    <definedName name="TEQPEF_EQ_FU_Related" localSheetId="9">TEQPEF!$B$54:$I$55</definedName>
    <definedName name="TEQPEF_EQ_Related" localSheetId="9">TEQPEF!#REF!</definedName>
    <definedName name="TEQPEF_FD" localSheetId="9">TEQPEF!$B$81:$H$82</definedName>
    <definedName name="TEQPEF_Foreign_Units" localSheetId="9">TEQPEF!$B$87:$H$88</definedName>
    <definedName name="TEQPEF_GOV_SEC" localSheetId="9">TEQPEF!$B$57:$H$61</definedName>
    <definedName name="TEQPEF_MM" localSheetId="9">TEQPEF!$B$75:$H$76</definedName>
    <definedName name="TEQPEF_Mutual_F_Units" localSheetId="9">TEQPEF!$B$84:$H$85</definedName>
    <definedName name="TEQPEF_Securitied_Debt" localSheetId="9">TEQPEF!$B$69:$H$70</definedName>
    <definedName name="TEQPEF_Securitied_Debt_1" localSheetId="9">TEQPEF!$B$72:$H$73</definedName>
    <definedName name="TEQPEFNAV" localSheetId="9">TEQPEF!$B$100:$B$111</definedName>
    <definedName name="TFEF">TFEF!$B$1</definedName>
    <definedName name="TFEF_Aif_cat" localSheetId="41">TFEF!$B$67:$H$68</definedName>
    <definedName name="TFEF_Debt_Related" localSheetId="41">TFEF!$B$52:$H$53</definedName>
    <definedName name="TFEF_Debt_Related_UNLISTED" localSheetId="41">TFEF!$B$55:$H$56</definedName>
    <definedName name="TFEF_EQ" localSheetId="41">TFEF!$B$12:$I$42</definedName>
    <definedName name="TFEF_EQ_FU_Related" localSheetId="41">TFEF!$B$43:$I$44</definedName>
    <definedName name="TFEF_EQ_Related" localSheetId="41">TFEF!#REF!</definedName>
    <definedName name="TFEF_FD" localSheetId="41">TFEF!$B$70:$H$71</definedName>
    <definedName name="TFEF_Foreign_Units" localSheetId="41">TFEF!$B$76:$H$77</definedName>
    <definedName name="TFEF_GOV_SEC" localSheetId="41">TFEF!$B$46:$H$50</definedName>
    <definedName name="TFEF_MM" localSheetId="41">TFEF!$B$64:$H$65</definedName>
    <definedName name="TFEF_Mutual_F_Units" localSheetId="41">TFEF!$B$73:$H$74</definedName>
    <definedName name="TFEF_Securitied_Debt" localSheetId="41">TFEF!$B$58:$H$59</definedName>
    <definedName name="TFEF_Securitied_Debt_1" localSheetId="41">TFEF!$B$61:$H$62</definedName>
    <definedName name="TFEFNAV" localSheetId="41">TFEF!$B$89:$B$96</definedName>
    <definedName name="TFF">#REF!</definedName>
    <definedName name="TFF_Aif_cat" localSheetId="59">TFF!$B$109:$H$110</definedName>
    <definedName name="TFF_Debt_Related" localSheetId="59">TFF!$B$43:$H$68</definedName>
    <definedName name="TFF_Debt_Related_UNLISTED" localSheetId="59">TFF!$B$70:$H$71</definedName>
    <definedName name="TFF_EQ" localSheetId="59">TFF!$B$22:$I$25</definedName>
    <definedName name="TFF_EQ_FU_Related" localSheetId="59">TFF!$B$26:$I$27</definedName>
    <definedName name="TFF_FD" localSheetId="59">TFF!$B$112:$H$113</definedName>
    <definedName name="TFF_Foreign_Units" localSheetId="59">TFF!$B$118:$H$119</definedName>
    <definedName name="TFF_GOV_SEC" localSheetId="59">TFF!$B$29:$H$41</definedName>
    <definedName name="TFF_MM" localSheetId="59">TFF!$B$81:$H$107</definedName>
    <definedName name="TFF_Mutual_F_Units" localSheetId="59">TFF!$B$115:$H$116</definedName>
    <definedName name="TFF_Securitied_Debt" localSheetId="59">TFF!$B$73:$H$76</definedName>
    <definedName name="TFF_Securitied_Debt_1" localSheetId="59">TFF!$B$78:$H$79</definedName>
    <definedName name="TFFNAV" localSheetId="59">TFF!$B$133:$B$148</definedName>
    <definedName name="TFFSP1">#REF!</definedName>
    <definedName name="TFHA20">#REF!</definedName>
    <definedName name="TFHA32">#REF!</definedName>
    <definedName name="TFHAP1">#REF!</definedName>
    <definedName name="TFHAP2">#REF!</definedName>
    <definedName name="TFHF">#REF!</definedName>
    <definedName name="TFIPA1">#REF!</definedName>
    <definedName name="TFIPA2">#REF!</definedName>
    <definedName name="TFIPA3">#REF!</definedName>
    <definedName name="TFIPB2">#REF!</definedName>
    <definedName name="TFIPB3">#REF!</definedName>
    <definedName name="TFIPC2">#REF!</definedName>
    <definedName name="TFIPC3">#REF!</definedName>
    <definedName name="TFM40B">#REF!</definedName>
    <definedName name="TFM40C">#REF!</definedName>
    <definedName name="TFM40F">#REF!</definedName>
    <definedName name="TFM40H">#REF!</definedName>
    <definedName name="TFM42A">#REF!</definedName>
    <definedName name="TFM42B">#REF!</definedName>
    <definedName name="TFM42C">#REF!</definedName>
    <definedName name="TFM42D">#REF!</definedName>
    <definedName name="TFM42E">#REF!</definedName>
    <definedName name="TFM42F">#REF!</definedName>
    <definedName name="TFM42G">#REF!</definedName>
    <definedName name="TFM42H">#REF!</definedName>
    <definedName name="TFM42I">#REF!</definedName>
    <definedName name="TFM43A">#REF!</definedName>
    <definedName name="TFM43B">#REF!</definedName>
    <definedName name="TFM43C">#REF!</definedName>
    <definedName name="TFM43D">#REF!</definedName>
    <definedName name="TFM43E">#REF!</definedName>
    <definedName name="TFM44A">#REF!</definedName>
    <definedName name="TFM44B">#REF!</definedName>
    <definedName name="TFM44C">#REF!</definedName>
    <definedName name="TFM44D">#REF!</definedName>
    <definedName name="TFM45A">#REF!</definedName>
    <definedName name="TFM45B">#REF!</definedName>
    <definedName name="TFM45C">#REF!</definedName>
    <definedName name="TFM45D">#REF!</definedName>
    <definedName name="TFM45E">#REF!</definedName>
    <definedName name="TFM46A">#REF!</definedName>
    <definedName name="TFM46B">#REF!</definedName>
    <definedName name="TFM46C">#REF!</definedName>
    <definedName name="TFM46D">#REF!</definedName>
    <definedName name="TFM46E">#REF!</definedName>
    <definedName name="TFM46F">#REF!</definedName>
    <definedName name="TFM46G">#REF!</definedName>
    <definedName name="TFM46H">#REF!</definedName>
    <definedName name="TFM46I">#REF!</definedName>
    <definedName name="TFM46J">#REF!</definedName>
    <definedName name="TFM46K">#REF!</definedName>
    <definedName name="TFM46L">#REF!</definedName>
    <definedName name="TFM46M">#REF!</definedName>
    <definedName name="TFM46N">#REF!</definedName>
    <definedName name="TFM46O">#REF!</definedName>
    <definedName name="TFM46P">#REF!</definedName>
    <definedName name="TFM46Q">#REF!</definedName>
    <definedName name="TFM46R">#REF!</definedName>
    <definedName name="TFM46S">#REF!</definedName>
    <definedName name="TFM46T">#REF!</definedName>
    <definedName name="TFM47A">#REF!</definedName>
    <definedName name="TFM47B">#REF!</definedName>
    <definedName name="TFM47C">#REF!</definedName>
    <definedName name="TFM47D">#REF!</definedName>
    <definedName name="TFM47E">#REF!</definedName>
    <definedName name="TFM47F">#REF!</definedName>
    <definedName name="TFM47G">#REF!</definedName>
    <definedName name="TFM47H">#REF!</definedName>
    <definedName name="TFM47I">#REF!</definedName>
    <definedName name="TFM47J">#REF!</definedName>
    <definedName name="TFM47K">#REF!</definedName>
    <definedName name="TFM47L">#REF!</definedName>
    <definedName name="TFM47M">#REF!</definedName>
    <definedName name="TFM47N">#REF!</definedName>
    <definedName name="TFM48A">#REF!</definedName>
    <definedName name="TFM48B">#REF!</definedName>
    <definedName name="TFM48C">#REF!</definedName>
    <definedName name="TFM48D">#REF!</definedName>
    <definedName name="TFM48E">#REF!</definedName>
    <definedName name="TFM48F">#REF!</definedName>
    <definedName name="TFM48G">#REF!</definedName>
    <definedName name="TFM49A">#REF!</definedName>
    <definedName name="TFM49B">#REF!</definedName>
    <definedName name="TFM49C">#REF!</definedName>
    <definedName name="TFM53A">#REF!</definedName>
    <definedName name="TFM53B">#REF!</definedName>
    <definedName name="TFM53C">#REF!</definedName>
    <definedName name="TFM54A">#REF!</definedName>
    <definedName name="TFM54B">#REF!</definedName>
    <definedName name="TFM54C">#REF!</definedName>
    <definedName name="TFM55A">#REF!</definedName>
    <definedName name="TFM55B">#REF!</definedName>
    <definedName name="TFM55C">#REF!</definedName>
    <definedName name="TFM55D">#REF!</definedName>
    <definedName name="TFM55E">#REF!</definedName>
    <definedName name="TFM55F">#REF!</definedName>
    <definedName name="TFM55G">#REF!</definedName>
    <definedName name="TFM55H">#REF!</definedName>
    <definedName name="TFM55I">#REF!</definedName>
    <definedName name="TFM55J">#REF!</definedName>
    <definedName name="TFM56A">#REF!</definedName>
    <definedName name="TFM56B">#REF!</definedName>
    <definedName name="TFM56C">#REF!</definedName>
    <definedName name="TFM56D">#REF!</definedName>
    <definedName name="TFM56E">#REF!</definedName>
    <definedName name="TFM56F">#REF!</definedName>
    <definedName name="TFM61A">#REF!</definedName>
    <definedName name="TFM61D">#REF!</definedName>
    <definedName name="TFMP02">#REF!</definedName>
    <definedName name="TFMP04">#REF!</definedName>
    <definedName name="TFMP15">#REF!</definedName>
    <definedName name="TFMP19">#REF!</definedName>
    <definedName name="TFMP22">#REF!</definedName>
    <definedName name="TFMP23">#REF!</definedName>
    <definedName name="TFMP24">#REF!</definedName>
    <definedName name="TFMP25">#REF!</definedName>
    <definedName name="TFMP27">#REF!</definedName>
    <definedName name="TFMP30">#REF!</definedName>
    <definedName name="TFMP32">#REF!</definedName>
    <definedName name="TFMP33">#REF!</definedName>
    <definedName name="TFMP35">#REF!</definedName>
    <definedName name="TFMP36">#REF!</definedName>
    <definedName name="TFMP37">#REF!</definedName>
    <definedName name="TFMP38">#REF!</definedName>
    <definedName name="TFMP40">#REF!</definedName>
    <definedName name="TFMP41">#REF!</definedName>
    <definedName name="TFMP42">#REF!</definedName>
    <definedName name="TFMP43">#REF!</definedName>
    <definedName name="TFMP44">#REF!</definedName>
    <definedName name="TFMP45">#REF!</definedName>
    <definedName name="TFRF">#REF!</definedName>
    <definedName name="TFRF_Aif_cat" localSheetId="69">TFRF!$B$72:$H$73</definedName>
    <definedName name="TFRF_Debt_Related" localSheetId="69">TFRF!$B$38:$H$50</definedName>
    <definedName name="TFRF_Debt_Related_UNLISTED" localSheetId="69">TFRF!$B$52:$H$53</definedName>
    <definedName name="TFRF_EQ" localSheetId="69">TFRF!$B$22:$I$25</definedName>
    <definedName name="TFRF_EQ_FU_Related" localSheetId="69">TFRF!$B$26:$I$27</definedName>
    <definedName name="TFRF_FD" localSheetId="69">TFRF!$B$75:$H$76</definedName>
    <definedName name="TFRF_Foreign_Units" localSheetId="69">TFRF!$B$81:$H$82</definedName>
    <definedName name="TFRF_GOV_SEC" localSheetId="69">TFRF!$B$29:$H$36</definedName>
    <definedName name="TFRF_MM" localSheetId="69">TFRF!$B$61:$H$62</definedName>
    <definedName name="TFRF_Mutual_F_Units" localSheetId="69">TFRF!$B$78:$H$79</definedName>
    <definedName name="TFRF_Securitied_Debt" localSheetId="69">TFRF!$B$55:$H$56</definedName>
    <definedName name="TFRF_Securitied_Debt_1" localSheetId="69">TFRF!$B$58:$H$59</definedName>
    <definedName name="TFRFNAV" localSheetId="69">TFRF!$B$96:$B$111</definedName>
    <definedName name="TFRLTF">#REF!</definedName>
    <definedName name="TFRSTF">#REF!</definedName>
    <definedName name="TFRSTF_Aif_cat" localSheetId="58">TFRSTF!$B$132:$H$133</definedName>
    <definedName name="TFRSTF_Debt_Related" localSheetId="58">TFRSTF!$B$35:$H$36</definedName>
    <definedName name="TFRSTF_Debt_Related_UNLISTED" localSheetId="58">TFRSTF!$B$38:$H$39</definedName>
    <definedName name="TFRSTF_EQ" localSheetId="58">TFRSTF!$B$22:$I$25</definedName>
    <definedName name="TFRSTF_EQ_FU_Related" localSheetId="58">TFRSTF!$B$26:$I$27</definedName>
    <definedName name="TFRSTF_FD" localSheetId="58">TFRSTF!$B$135:$H$136</definedName>
    <definedName name="TFRSTF_Foreign_Units" localSheetId="58">TFRSTF!$B$141:$H$142</definedName>
    <definedName name="TFRSTF_GOV_SEC" localSheetId="58">TFRSTF!$B$29:$H$33</definedName>
    <definedName name="TFRSTF_MM" localSheetId="58">TFRSTF!$B$47:$H$130</definedName>
    <definedName name="TFRSTF_Mutual_F_Units" localSheetId="58">TFRSTF!$B$138:$H$139</definedName>
    <definedName name="TFRSTF_Securitied_Debt" localSheetId="58">TFRSTF!$B$41:$H$42</definedName>
    <definedName name="TFRSTF_Securitied_Debt_1" localSheetId="58">TFRSTF!$B$44:$H$45</definedName>
    <definedName name="TFRSTFNAV" localSheetId="58">TFRSTF!$B$157:$B$168</definedName>
    <definedName name="TFTF1">#REF!</definedName>
    <definedName name="TFTF2A">#REF!</definedName>
    <definedName name="TFTF2B">#REF!</definedName>
    <definedName name="TGEIFA">#REF!</definedName>
    <definedName name="TGEIFB">#REF!</definedName>
    <definedName name="TGLDETF">TGLDETF!$B$1</definedName>
    <definedName name="TGLDETF_Aif_cat" localSheetId="8">TGLDETF!$B$40:$H$41</definedName>
    <definedName name="TGLDETF_Debt_Related" localSheetId="8">TGLDETF!$B$25:$H$26</definedName>
    <definedName name="TGLDETF_Debt_Related_UNLISTED" localSheetId="8">TGLDETF!$B$28:$H$29</definedName>
    <definedName name="TGLDETF_EQ" localSheetId="8">TGLDETF!$B$12:$I$15</definedName>
    <definedName name="TGLDETF_EQ_FU_Related" localSheetId="8">TGLDETF!$B$16:$I$17</definedName>
    <definedName name="TGLDETF_EQ_Related" localSheetId="8">TGLDETF!#REF!</definedName>
    <definedName name="TGLDETF_FD" localSheetId="8">TGLDETF!$B$43:$H$44</definedName>
    <definedName name="TGLDETF_Foreign_Units" localSheetId="8">TGLDETF!$B$49:$H$50</definedName>
    <definedName name="TGLDETF_GOV_SEC" localSheetId="8">TGLDETF!$B$19:$H$23</definedName>
    <definedName name="TGLDETF_MM" localSheetId="8">TGLDETF!$B$37:$H$38</definedName>
    <definedName name="TGLDETF_Mutual_F_Units" localSheetId="8">TGLDETF!$B$46:$H$47</definedName>
    <definedName name="TGLDETF_Securitied_Debt" localSheetId="8">TGLDETF!$B$31:$H$32</definedName>
    <definedName name="TGLDETF_Securitied_Debt_1" localSheetId="8">TGLDETF!$B$34:$H$35</definedName>
    <definedName name="TGLDETFNAV" localSheetId="8">TGLDETF!$B$61:$B$62</definedName>
    <definedName name="TGLDFOF">TGLDFOF!$B$1</definedName>
    <definedName name="TGLDFOF_Aif_cat" localSheetId="5">TGLDFOF!$B$40:$H$41</definedName>
    <definedName name="TGLDFOF_Debt_Related" localSheetId="5">TGLDFOF!$B$25:$H$26</definedName>
    <definedName name="TGLDFOF_Debt_Related_UNLISTED" localSheetId="5">TGLDFOF!$B$28:$H$29</definedName>
    <definedName name="TGLDFOF_EQ" localSheetId="5">TGLDFOF!$B$12:$I$15</definedName>
    <definedName name="TGLDFOF_EQ_FU_Related" localSheetId="5">TGLDFOF!$B$16:$I$17</definedName>
    <definedName name="TGLDFOF_EQ_Related" localSheetId="5">TGLDFOF!#REF!</definedName>
    <definedName name="TGLDFOF_FD" localSheetId="5">TGLDFOF!$B$43:$H$44</definedName>
    <definedName name="TGLDFOF_Foreign_Units" localSheetId="5">TGLDFOF!$B$49:$H$50</definedName>
    <definedName name="TGLDFOF_GOV_SEC" localSheetId="5">TGLDFOF!$B$19:$H$23</definedName>
    <definedName name="TGLDFOF_MM" localSheetId="5">TGLDFOF!$B$37:$H$38</definedName>
    <definedName name="TGLDFOF_Mutual_F_Units" localSheetId="5">TGLDFOF!$B$46:$H$47</definedName>
    <definedName name="TGLDFOF_Securitied_Debt" localSheetId="5">TGLDFOF!$B$31:$H$32</definedName>
    <definedName name="TGLDFOF_Securitied_Debt_1" localSheetId="5">TGLDFOF!$B$34:$H$35</definedName>
    <definedName name="TGLDFOFNAV" localSheetId="5">TGLDFOF!$B$61:$B$68</definedName>
    <definedName name="TGMTF">#REF!</definedName>
    <definedName name="TGSFR">#REF!</definedName>
    <definedName name="TGSFR_Aif_cat" localSheetId="68">TGSFR!$B$54:$H$55</definedName>
    <definedName name="TGSFR_Debt_Related" localSheetId="68">TGSFR!$B$39:$H$40</definedName>
    <definedName name="TGSFR_Debt_Related_UNLISTED" localSheetId="68">TGSFR!$B$42:$H$43</definedName>
    <definedName name="TGSFR_EQ" localSheetId="68">TGSFR!$B$22:$I$25</definedName>
    <definedName name="TGSFR_EQ_FU_Related" localSheetId="68">TGSFR!$B$26:$I$27</definedName>
    <definedName name="TGSFR_FD" localSheetId="68">TGSFR!$B$57:$H$58</definedName>
    <definedName name="TGSFR_Foreign_Units" localSheetId="68">TGSFR!$B$63:$H$64</definedName>
    <definedName name="TGSFR_GOV_SEC" localSheetId="68">TGSFR!$B$29:$H$37</definedName>
    <definedName name="TGSFR_MM" localSheetId="68">TGSFR!$B$51:$H$52</definedName>
    <definedName name="TGSFR_Mutual_F_Units" localSheetId="68">TGSFR!$B$60:$H$61</definedName>
    <definedName name="TGSFR_Securitied_Debt" localSheetId="68">TGSFR!$B$45:$H$46</definedName>
    <definedName name="TGSFR_Securitied_Debt_1" localSheetId="68">TGSFR!$B$48:$H$49</definedName>
    <definedName name="TGSFRNAV" localSheetId="68">TGSFR!$B$78:$B$85</definedName>
    <definedName name="TGSMF">#REF!</definedName>
    <definedName name="THLSFSIF">#REF!</definedName>
    <definedName name="THOF">THOF!$B$1</definedName>
    <definedName name="THOF_Aif_cat" localSheetId="40">THOF!$B$69:$H$70</definedName>
    <definedName name="THOF_Debt_Related" localSheetId="40">THOF!$B$54:$H$55</definedName>
    <definedName name="THOF_Debt_Related_UNLISTED" localSheetId="40">THOF!$B$57:$H$58</definedName>
    <definedName name="THOF_EQ" localSheetId="40">THOF!$B$12:$I$44</definedName>
    <definedName name="THOF_EQ_FU_Related" localSheetId="40">THOF!$B$45:$I$46</definedName>
    <definedName name="THOF_EQ_Related" localSheetId="40">THOF!#REF!</definedName>
    <definedName name="THOF_FD" localSheetId="40">THOF!$B$72:$H$73</definedName>
    <definedName name="THOF_Foreign_Units" localSheetId="40">THOF!$B$78:$H$79</definedName>
    <definedName name="THOF_GOV_SEC" localSheetId="40">THOF!$B$48:$H$52</definedName>
    <definedName name="THOF_MM" localSheetId="40">THOF!$B$66:$H$67</definedName>
    <definedName name="THOF_Mutual_F_Units" localSheetId="40">THOF!$B$75:$H$76</definedName>
    <definedName name="THOF_Securitied_Debt" localSheetId="40">THOF!$B$60:$H$61</definedName>
    <definedName name="THOF_Securitied_Debt_1" localSheetId="40">THOF!$B$63:$H$64</definedName>
    <definedName name="THOFNAV" localSheetId="40">THOF!$B$91:$B$98</definedName>
    <definedName name="TICF">TICF!$B$1</definedName>
    <definedName name="TICF_Aif_cat" localSheetId="39">TICF!$B$75:$H$76</definedName>
    <definedName name="TICF_Debt_Related" localSheetId="39">TICF!$B$60:$H$61</definedName>
    <definedName name="TICF_Debt_Related_UNLISTED" localSheetId="39">TICF!$B$63:$H$64</definedName>
    <definedName name="TICF_EQ" localSheetId="39">TICF!$B$12:$I$50</definedName>
    <definedName name="TICF_EQ_FU_Related" localSheetId="39">TICF!$B$51:$I$52</definedName>
    <definedName name="TICF_EQ_Related" localSheetId="39">TICF!#REF!</definedName>
    <definedName name="TICF_FD" localSheetId="39">TICF!$B$78:$H$79</definedName>
    <definedName name="TICF_Foreign_Units" localSheetId="39">TICF!$B$84:$H$85</definedName>
    <definedName name="TICF_GOV_SEC" localSheetId="39">TICF!$B$54:$H$58</definedName>
    <definedName name="TICF_MM" localSheetId="39">TICF!$B$72:$H$73</definedName>
    <definedName name="TICF_Mutual_F_Units" localSheetId="39">TICF!$B$81:$H$82</definedName>
    <definedName name="TICF_Securitied_Debt" localSheetId="39">TICF!$B$66:$H$67</definedName>
    <definedName name="TICF_Securitied_Debt_1" localSheetId="39">TICF!$B$69:$H$70</definedName>
    <definedName name="TICFNAV" localSheetId="39">TICF!$B$97:$B$104</definedName>
    <definedName name="TIFA">#REF!</definedName>
    <definedName name="TIFNA">TIFNA!$B$1</definedName>
    <definedName name="TIFNA_Aif_cat" localSheetId="29">TIFNA!$B$89:$H$90</definedName>
    <definedName name="TIFNA_Debt_Related" localSheetId="29">TIFNA!$B$74:$H$75</definedName>
    <definedName name="TIFNA_Debt_Related_UNLISTED" localSheetId="29">TIFNA!$B$77:$H$78</definedName>
    <definedName name="TIFNA_EQ" localSheetId="29">TIFNA!$B$12:$I$64</definedName>
    <definedName name="TIFNA_EQ_FU_Related" localSheetId="29">TIFNA!$B$65:$I$66</definedName>
    <definedName name="TIFNA_EQ_Related" localSheetId="29">TIFNA!#REF!</definedName>
    <definedName name="TIFNA_FD" localSheetId="29">TIFNA!$B$92:$H$93</definedName>
    <definedName name="TIFNA_Foreign_Units" localSheetId="29">TIFNA!$B$98:$H$99</definedName>
    <definedName name="TIFNA_GOV_SEC" localSheetId="29">TIFNA!$B$68:$H$72</definedName>
    <definedName name="TIFNA_MM" localSheetId="29">TIFNA!$B$86:$H$87</definedName>
    <definedName name="TIFNA_Mutual_F_Units" localSheetId="29">TIFNA!$B$95:$H$96</definedName>
    <definedName name="TIFNA_Securitied_Debt" localSheetId="29">TIFNA!$B$80:$H$81</definedName>
    <definedName name="TIFNA_Securitied_Debt_1" localSheetId="29">TIFNA!$B$83:$H$84</definedName>
    <definedName name="TIFNANAV" localSheetId="29">TIFNA!$B$111:$B$114</definedName>
    <definedName name="TIFSA">TIFSA!$B$1</definedName>
    <definedName name="TIFSA_Aif_cat" localSheetId="49">TIFSA!$B$69:$H$70</definedName>
    <definedName name="TIFSA_Debt_Related" localSheetId="49">TIFSA!$B$54:$H$55</definedName>
    <definedName name="TIFSA_Debt_Related_UNLISTED" localSheetId="49">TIFSA!$B$57:$H$58</definedName>
    <definedName name="TIFSA_EQ" localSheetId="49">TIFSA!$B$12:$I$44</definedName>
    <definedName name="TIFSA_EQ_FU_Related" localSheetId="49">TIFSA!$B$45:$I$46</definedName>
    <definedName name="TIFSA_EQ_Related" localSheetId="49">TIFSA!#REF!</definedName>
    <definedName name="TIFSA_FD" localSheetId="49">TIFSA!$B$72:$H$73</definedName>
    <definedName name="TIFSA_Foreign_Units" localSheetId="49">TIFSA!$B$78:$H$79</definedName>
    <definedName name="TIFSA_GOV_SEC" localSheetId="49">TIFSA!$B$48:$H$52</definedName>
    <definedName name="TIFSA_MM" localSheetId="49">TIFSA!$B$66:$H$67</definedName>
    <definedName name="TIFSA_Mutual_F_Units" localSheetId="49">TIFSA!$B$75:$H$76</definedName>
    <definedName name="TIFSA_Securitied_Debt" localSheetId="49">TIFSA!$B$60:$H$61</definedName>
    <definedName name="TIFSA_Securitied_Debt_1" localSheetId="49">TIFSA!$B$63:$H$64</definedName>
    <definedName name="TIFSANAV" localSheetId="49">TIFSA!$B$91:$B$94</definedName>
    <definedName name="TIGIF">#REF!</definedName>
    <definedName name="TIIF">TIIF!$B$1</definedName>
    <definedName name="TIIF_Aif_cat" localSheetId="38">TIIF!$B$99:$H$100</definedName>
    <definedName name="TIIF_Debt_Related" localSheetId="38">TIIF!$B$84:$H$85</definedName>
    <definedName name="TIIF_Debt_Related_UNLISTED" localSheetId="38">TIIF!$B$87:$H$88</definedName>
    <definedName name="TIIF_EQ" localSheetId="38">TIIF!$B$12:$I$74</definedName>
    <definedName name="TIIF_EQ_FU_Related" localSheetId="38">TIIF!$B$75:$I$76</definedName>
    <definedName name="TIIF_EQ_Related" localSheetId="38">TIIF!#REF!</definedName>
    <definedName name="TIIF_FD" localSheetId="38">TIIF!$B$102:$H$103</definedName>
    <definedName name="TIIF_Foreign_Units" localSheetId="38">TIIF!$B$108:$H$109</definedName>
    <definedName name="TIIF_GOV_SEC" localSheetId="38">TIIF!$B$78:$H$82</definedName>
    <definedName name="TIIF_MM" localSheetId="38">TIIF!$B$96:$H$97</definedName>
    <definedName name="TIIF_Mutual_F_Units" localSheetId="38">TIIF!$B$105:$H$106</definedName>
    <definedName name="TIIF_Securitied_Debt" localSheetId="38">TIIF!$B$90:$H$91</definedName>
    <definedName name="TIIF_Securitied_Debt_1" localSheetId="38">TIIF!$B$93:$H$94</definedName>
    <definedName name="TIIFNAV" localSheetId="38">TIIF!$B$121:$B$128</definedName>
    <definedName name="TINR">TINR!$B$1</definedName>
    <definedName name="TINR_Aif_cat" localSheetId="33">TINR!$B$100:$H$101</definedName>
    <definedName name="TINR_Debt_Related" localSheetId="33">TINR!$B$85:$H$86</definedName>
    <definedName name="TINR_Debt_Related_UNLISTED" localSheetId="33">TINR!$B$88:$H$89</definedName>
    <definedName name="TINR_EQ" localSheetId="33">TINR!$B$12:$I$74</definedName>
    <definedName name="TINR_EQ_FU_Related" localSheetId="33">TINR!$B$76:$I$77</definedName>
    <definedName name="TINR_EQ_Related" localSheetId="33">TINR!$B$75:$I$75</definedName>
    <definedName name="TINR_FD" localSheetId="33">TINR!$B$103:$H$104</definedName>
    <definedName name="TINR_Foreign_Units" localSheetId="33">TINR!$B$109:$H$110</definedName>
    <definedName name="TINR_GOV_SEC" localSheetId="33">TINR!$B$79:$H$83</definedName>
    <definedName name="TINR_MM" localSheetId="33">TINR!$B$97:$H$98</definedName>
    <definedName name="TINR_Mutual_F_Units" localSheetId="33">TINR!$B$106:$H$107</definedName>
    <definedName name="TINR_Securitied_Debt" localSheetId="33">TINR!$B$91:$H$92</definedName>
    <definedName name="TINR_Securitied_Debt_1" localSheetId="33">TINR!$B$94:$H$95</definedName>
    <definedName name="TINRNAV" localSheetId="33">TINR!$B$122:$B$129</definedName>
    <definedName name="TIPAAFOF">TIPAAFOF!$B$1</definedName>
    <definedName name="TIPAAFOF_Aif_cat" localSheetId="6">TIPAAFOF!$B$40:$H$41</definedName>
    <definedName name="TIPAAFOF_Debt_Related" localSheetId="6">TIPAAFOF!$B$25:$H$26</definedName>
    <definedName name="TIPAAFOF_Debt_Related_UNLISTED" localSheetId="6">TIPAAFOF!$B$28:$H$29</definedName>
    <definedName name="TIPAAFOF_EQ" localSheetId="6">TIPAAFOF!$B$12:$I$15</definedName>
    <definedName name="TIPAAFOF_EQ_FU_Related" localSheetId="6">TIPAAFOF!$B$16:$I$17</definedName>
    <definedName name="TIPAAFOF_FD" localSheetId="6">TIPAAFOF!$B$43:$H$44</definedName>
    <definedName name="TIPAAFOF_Foreign_Units" localSheetId="6">TIPAAFOF!$B$50:$H$51</definedName>
    <definedName name="TIPAAFOF_GOV_SEC" localSheetId="6">TIPAAFOF!$B$19:$H$23</definedName>
    <definedName name="TIPAAFOF_MM" localSheetId="6">TIPAAFOF!$B$37:$H$38</definedName>
    <definedName name="TIPAAFOF_Mutual_F_Units" localSheetId="6">TIPAAFOF!$B$46:$H$48</definedName>
    <definedName name="TIPAAFOF_Securitied_Debt" localSheetId="6">TIPAAFOF!$B$31:$H$32</definedName>
    <definedName name="TIPAAFOF_Securitied_Debt_1" localSheetId="6">TIPAAFOF!$B$34:$H$35</definedName>
    <definedName name="TIPAAFOFNAV" localSheetId="6">TIPAAFOF!$B$66:$B$73</definedName>
    <definedName name="TIPF">#REF!</definedName>
    <definedName name="TIPFSP1">#REF!</definedName>
    <definedName name="TIPHF">TIPHF!$B$1</definedName>
    <definedName name="TIPHF_Aif_cat" localSheetId="37">TIPHF!$B$80:$H$81</definedName>
    <definedName name="TIPHF_Debt_Related" localSheetId="37">TIPHF!$B$65:$H$66</definedName>
    <definedName name="TIPHF_Debt_Related_UNLISTED" localSheetId="37">TIPHF!$B$68:$H$69</definedName>
    <definedName name="TIPHF_EQ" localSheetId="37">TIPHF!$B$12:$I$55</definedName>
    <definedName name="TIPHF_EQ_FU_Related" localSheetId="37">TIPHF!$B$56:$I$57</definedName>
    <definedName name="TIPHF_EQ_Related" localSheetId="37">TIPHF!#REF!</definedName>
    <definedName name="TIPHF_FD" localSheetId="37">TIPHF!$B$83:$H$84</definedName>
    <definedName name="TIPHF_Foreign_Units" localSheetId="37">TIPHF!$B$89:$H$90</definedName>
    <definedName name="TIPHF_GOV_SEC" localSheetId="37">TIPHF!$B$59:$H$63</definedName>
    <definedName name="TIPHF_MM" localSheetId="37">TIPHF!$B$77:$H$78</definedName>
    <definedName name="TIPHF_Mutual_F_Units" localSheetId="37">TIPHF!$B$86:$H$87</definedName>
    <definedName name="TIPHF_Securitied_Debt" localSheetId="37">TIPHF!$B$71:$H$72</definedName>
    <definedName name="TIPHF_Securitied_Debt_1" localSheetId="37">TIPHF!$B$74:$H$75</definedName>
    <definedName name="TIPHFNAV" localSheetId="37">TIPHF!$B$102:$B$109</definedName>
    <definedName name="TISF">TISF!$B$1</definedName>
    <definedName name="TISF_Aif_cat" localSheetId="36">TISF!$B$92:$H$93</definedName>
    <definedName name="TISF_Debt_Related" localSheetId="36">TISF!$B$77:$H$78</definedName>
    <definedName name="TISF_Debt_Related_UNLISTED" localSheetId="36">TISF!$B$80:$H$81</definedName>
    <definedName name="TISF_EQ" localSheetId="36">TISF!$B$12:$I$67</definedName>
    <definedName name="TISF_EQ_FU_Related" localSheetId="36">TISF!$B$68:$I$69</definedName>
    <definedName name="TISF_EQ_Related" localSheetId="36">TISF!#REF!</definedName>
    <definedName name="TISF_FD" localSheetId="36">TISF!$B$95:$H$96</definedName>
    <definedName name="TISF_Foreign_Units" localSheetId="36">TISF!$B$101:$H$102</definedName>
    <definedName name="TISF_GOV_SEC" localSheetId="36">TISF!$B$71:$H$75</definedName>
    <definedName name="TISF_MM" localSheetId="36">TISF!$B$89:$H$90</definedName>
    <definedName name="TISF_Mutual_F_Units" localSheetId="36">TISF!$B$98:$H$99</definedName>
    <definedName name="TISF_Securitied_Debt" localSheetId="36">TISF!$B$83:$H$84</definedName>
    <definedName name="TISF_Securitied_Debt_1" localSheetId="36">TISF!$B$86:$H$87</definedName>
    <definedName name="TISFNAV" localSheetId="36">TISF!$B$114:$B$121</definedName>
    <definedName name="TITSF">#REF!</definedName>
    <definedName name="TLF">#REF!</definedName>
    <definedName name="TLF_Aif_cat" localSheetId="67">TLF!$B$141:$H$142</definedName>
    <definedName name="TLF_Debt_Related" localSheetId="67">TLF!$B$40:$H$41</definedName>
    <definedName name="TLF_Debt_Related_UNLISTED" localSheetId="67">TLF!$B$43:$H$44</definedName>
    <definedName name="TLF_EQ" localSheetId="67">TLF!$B$22:$I$25</definedName>
    <definedName name="TLF_EQ_FU_Related" localSheetId="67">TLF!$B$26:$I$27</definedName>
    <definedName name="TLF_FD" localSheetId="67">TLF!$B$144:$H$145</definedName>
    <definedName name="TLF_Foreign_Units" localSheetId="67">TLF!$B$150:$H$151</definedName>
    <definedName name="TLF_GOV_SEC" localSheetId="67">TLF!$B$29:$H$38</definedName>
    <definedName name="TLF_MM" localSheetId="67">TLF!$B$52:$H$139</definedName>
    <definedName name="TLF_Mutual_F_Units" localSheetId="67">TLF!$B$147:$H$148</definedName>
    <definedName name="TLF_Securitied_Debt" localSheetId="67">TLF!$B$46:$H$47</definedName>
    <definedName name="TLF_Securitied_Debt_1" localSheetId="67">TLF!$B$49:$H$50</definedName>
    <definedName name="TLFNAV" localSheetId="67">TLF!$B$166:$B$173</definedName>
    <definedName name="TLMF">#REF!</definedName>
    <definedName name="TMAOF">TMAOF!$B$1</definedName>
    <definedName name="TMAOF_Aif_cat" localSheetId="32">TMAOF!$B$148:$H$149</definedName>
    <definedName name="TMAOF_Debt_Related" localSheetId="32">TMAOF!$B$128:$H$133</definedName>
    <definedName name="TMAOF_Debt_Related_UNLISTED" localSheetId="32">TMAOF!$B$135:$H$136</definedName>
    <definedName name="TMAOF_EQ" localSheetId="32">TMAOF!$B$12:$I$89</definedName>
    <definedName name="TMAOF_EQ_FU_Related" localSheetId="32">TMAOF!$I$101:$I$102</definedName>
    <definedName name="TMAOF_EQ_Related" localSheetId="32">TMAOF!$I$90:$I$100</definedName>
    <definedName name="TMAOF_FD" localSheetId="32">TMAOF!$B$151:$H$152</definedName>
    <definedName name="TMAOF_Foreign_Units" localSheetId="32">TMAOF!$B$157:$H$158</definedName>
    <definedName name="TMAOF_GOV_SEC" localSheetId="32">TMAOF!$B$106:$H$126</definedName>
    <definedName name="TMAOF_MM" localSheetId="32">TMAOF!$B$144:$H$146</definedName>
    <definedName name="TMAOF_Mutual_F_Units" localSheetId="32">TMAOF!$B$154:$H$155</definedName>
    <definedName name="TMAOF_Securitied_Debt" localSheetId="32">TMAOF!$B$138:$H$139</definedName>
    <definedName name="TMAOF_Securitied_Debt_1" localSheetId="32">TMAOF!$B$141:$H$142</definedName>
    <definedName name="TMAOFNAV" localSheetId="32">TMAOF!$B$173:$B$180</definedName>
    <definedName name="TMCAPF">TMCAPF!$B$1</definedName>
    <definedName name="TMCAPF_Aif_cat" localSheetId="42">TMCAPF!$B$104:$H$105</definedName>
    <definedName name="TMCAPF_Debt_Related" localSheetId="42">TMCAPF!$B$89:$H$90</definedName>
    <definedName name="TMCAPF_Debt_Related_UNLISTED" localSheetId="42">TMCAPF!$B$92:$H$93</definedName>
    <definedName name="TMCAPF_EQ" localSheetId="42">TMCAPF!$B$12:$I$79</definedName>
    <definedName name="TMCAPF_EQ_FU_Related" localSheetId="42">TMCAPF!$B$80:$I$81</definedName>
    <definedName name="TMCAPF_EQ_Related" localSheetId="42">TMCAPF!#REF!</definedName>
    <definedName name="TMCAPF_FD" localSheetId="42">TMCAPF!$B$107:$H$108</definedName>
    <definedName name="TMCAPF_Foreign_Units" localSheetId="42">TMCAPF!$B$113:$H$114</definedName>
    <definedName name="TMCAPF_GOV_SEC" localSheetId="42">TMCAPF!$B$83:$H$87</definedName>
    <definedName name="TMCAPF_MM" localSheetId="42">TMCAPF!$B$101:$H$102</definedName>
    <definedName name="TMCAPF_Mutual_F_Units" localSheetId="42">TMCAPF!$B$110:$H$111</definedName>
    <definedName name="TMCAPF_Securitied_Debt" localSheetId="42">TMCAPF!$B$95:$H$96</definedName>
    <definedName name="TMCAPF_Securitied_Debt_1" localSheetId="42">TMCAPF!$B$98:$H$99</definedName>
    <definedName name="TMCAPFNAV" localSheetId="42">TMCAPF!$B$126:$B$133</definedName>
    <definedName name="TMIF">#REF!</definedName>
    <definedName name="TMPF">#REF!</definedName>
    <definedName name="TMSPFOF">TMSPFOF!$B$1</definedName>
    <definedName name="TMSPFOF_Aif_cat" localSheetId="57">TMSPFOF!$B$40:$H$41</definedName>
    <definedName name="TMSPFOF_Debt_Related" localSheetId="57">TMSPFOF!$B$25:$H$26</definedName>
    <definedName name="TMSPFOF_Debt_Related_UNLISTED" localSheetId="57">TMSPFOF!$B$28:$H$29</definedName>
    <definedName name="TMSPFOF_EQ" localSheetId="57">TMSPFOF!$B$12:$I$15</definedName>
    <definedName name="TMSPFOF_EQ_FU_Related" localSheetId="57">TMSPFOF!$B$16:$I$17</definedName>
    <definedName name="TMSPFOF_FD" localSheetId="57">TMSPFOF!$B$43:$H$44</definedName>
    <definedName name="TMSPFOF_Foreign_Units" localSheetId="57">TMSPFOF!$B$58:$H$59</definedName>
    <definedName name="TMSPFOF_GOV_SEC" localSheetId="57">TMSPFOF!$B$19:$H$23</definedName>
    <definedName name="TMSPFOF_MM" localSheetId="57">TMSPFOF!$B$37:$H$38</definedName>
    <definedName name="TMSPFOF_Mutual_F_Units" localSheetId="57">TMSPFOF!$B$46:$H$56</definedName>
    <definedName name="TMSPFOF_Securitied_Debt" localSheetId="57">TMSPFOF!$B$31:$H$32</definedName>
    <definedName name="TMSPFOF_Securitied_Debt_1" localSheetId="57">TMSPFOF!$B$34:$H$35</definedName>
    <definedName name="TMSPFOFNAV" localSheetId="57">TMSPFOF!$B$74:$B$81</definedName>
    <definedName name="TMULTICF">TMULTICF!$B$1</definedName>
    <definedName name="TMULTICF_Aif_cat" localSheetId="31">TMULTICF!$B$120:$H$121</definedName>
    <definedName name="TMULTICF_Debt_Related" localSheetId="31">TMULTICF!$B$105:$H$106</definedName>
    <definedName name="TMULTICF_Debt_Related_UNLISTED" localSheetId="31">TMULTICF!$B$108:$H$109</definedName>
    <definedName name="TMULTICF_EQ" localSheetId="31">TMULTICF!$B$12:$I$95</definedName>
    <definedName name="TMULTICF_EQ_FU_Related" localSheetId="31">TMULTICF!$B$96:$I$97</definedName>
    <definedName name="TMULTICF_EQ_Related" localSheetId="31">TMULTICF!#REF!</definedName>
    <definedName name="TMULTICF_FD" localSheetId="31">TMULTICF!$B$123:$H$124</definedName>
    <definedName name="TMULTICF_Foreign_Units" localSheetId="31">TMULTICF!$B$129:$H$130</definedName>
    <definedName name="TMULTICF_GOV_SEC" localSheetId="31">TMULTICF!$B$99:$H$103</definedName>
    <definedName name="TMULTICF_MM" localSheetId="31">TMULTICF!$B$117:$H$118</definedName>
    <definedName name="TMULTICF_Mutual_F_Units" localSheetId="31">TMULTICF!$B$126:$H$127</definedName>
    <definedName name="TMULTICF_Securitied_Debt" localSheetId="31">TMULTICF!$B$111:$H$112</definedName>
    <definedName name="TMULTICF_Securitied_Debt_1" localSheetId="31">TMULTICF!$B$114:$H$115</definedName>
    <definedName name="TMULTICFNAV" localSheetId="31">TMULTICF!$B$142:$B$149</definedName>
    <definedName name="TNA30IF">TNA30IF!$B$1</definedName>
    <definedName name="TNA30IF_Aif_cat" localSheetId="16">TNA30IF!$B$69:$H$70</definedName>
    <definedName name="TNA30IF_Debt_Related" localSheetId="16">TNA30IF!$B$54:$H$55</definedName>
    <definedName name="TNA30IF_Debt_Related_UNLISTED" localSheetId="16">TNA30IF!$B$57:$H$58</definedName>
    <definedName name="TNA30IF_EQ" localSheetId="16">TNA30IF!$B$12:$I$44</definedName>
    <definedName name="TNA30IF_EQ_FU_Related" localSheetId="16">TNA30IF!$B$45:$I$46</definedName>
    <definedName name="TNA30IF_EQ_Related" localSheetId="16">TNA30IF!#REF!</definedName>
    <definedName name="TNA30IF_FD" localSheetId="16">TNA30IF!$B$72:$H$73</definedName>
    <definedName name="TNA30IF_Foreign_Units" localSheetId="16">TNA30IF!$B$78:$H$79</definedName>
    <definedName name="TNA30IF_GOV_SEC" localSheetId="16">TNA30IF!$B$48:$H$52</definedName>
    <definedName name="TNA30IF_MM" localSheetId="16">TNA30IF!$B$66:$H$67</definedName>
    <definedName name="TNA30IF_Mutual_F_Units" localSheetId="16">TNA30IF!$B$75:$H$76</definedName>
    <definedName name="TNA30IF_Securitied_Debt" localSheetId="16">TNA30IF!$B$60:$H$61</definedName>
    <definedName name="TNA30IF_Securitied_Debt_1" localSheetId="16">TNA30IF!$B$63:$H$64</definedName>
    <definedName name="TNA30IFNAV" localSheetId="16">TNA30IF!$B$91:$B$98</definedName>
    <definedName name="TNAIF">TNAIF!$B$1</definedName>
    <definedName name="TNAIF_Aif_cat" localSheetId="28">TNAIF!$B$54:$H$55</definedName>
    <definedName name="TNAIF_Debt_Related" localSheetId="28">TNAIF!$B$39:$H$40</definedName>
    <definedName name="TNAIF_Debt_Related_UNLISTED" localSheetId="28">TNAIF!$B$42:$H$43</definedName>
    <definedName name="TNAIF_EQ" localSheetId="28">TNAIF!$B$12:$I$29</definedName>
    <definedName name="TNAIF_EQ_FU_Related" localSheetId="28">TNAIF!$B$30:$I$31</definedName>
    <definedName name="TNAIF_EQ_Related" localSheetId="28">TNAIF!#REF!</definedName>
    <definedName name="TNAIF_FD" localSheetId="28">TNAIF!$B$57:$H$58</definedName>
    <definedName name="TNAIF_Foreign_Units" localSheetId="28">TNAIF!$B$63:$H$64</definedName>
    <definedName name="TNAIF_GOV_SEC" localSheetId="28">TNAIF!$B$33:$H$37</definedName>
    <definedName name="TNAIF_MM" localSheetId="28">TNAIF!$B$51:$H$52</definedName>
    <definedName name="TNAIF_Mutual_F_Units" localSheetId="28">TNAIF!$B$60:$H$61</definedName>
    <definedName name="TNAIF_Securitied_Debt" localSheetId="28">TNAIF!$B$45:$H$46</definedName>
    <definedName name="TNAIF_Securitied_Debt_1" localSheetId="28">TNAIF!$B$48:$H$49</definedName>
    <definedName name="TNAIFNAV" localSheetId="28">TNAIF!$B$76:$B$83</definedName>
    <definedName name="TNCMIF">TNCMIF!$B$1</definedName>
    <definedName name="TNCMIF_Aif_cat" localSheetId="27">TNCMIF!$B$56:$H$57</definedName>
    <definedName name="TNCMIF_Debt_Related" localSheetId="27">TNCMIF!$B$41:$H$42</definedName>
    <definedName name="TNCMIF_Debt_Related_UNLISTED" localSheetId="27">TNCMIF!$B$44:$H$45</definedName>
    <definedName name="TNCMIF_EQ" localSheetId="27">TNCMIF!$B$12:$I$31</definedName>
    <definedName name="TNCMIF_EQ_FU_Related" localSheetId="27">TNCMIF!$B$32:$I$33</definedName>
    <definedName name="TNCMIF_EQ_Related" localSheetId="27">TNCMIF!#REF!</definedName>
    <definedName name="TNCMIF_FD" localSheetId="27">TNCMIF!$B$59:$H$60</definedName>
    <definedName name="TNCMIF_Foreign_Units" localSheetId="27">TNCMIF!$B$65:$H$66</definedName>
    <definedName name="TNCMIF_GOV_SEC" localSheetId="27">TNCMIF!$B$35:$H$39</definedName>
    <definedName name="TNCMIF_MM" localSheetId="27">TNCMIF!$B$53:$H$54</definedName>
    <definedName name="TNCMIF_Mutual_F_Units" localSheetId="27">TNCMIF!$B$62:$H$63</definedName>
    <definedName name="TNCMIF_Securitied_Debt" localSheetId="27">TNCMIF!$B$47:$H$48</definedName>
    <definedName name="TNCMIF_Securitied_Debt_1" localSheetId="27">TNCMIF!$B$50:$H$51</definedName>
    <definedName name="TNCMIFNAV" localSheetId="27">TNCMIF!$B$78:$B$85</definedName>
    <definedName name="TNETF">TNETF!$B$1</definedName>
    <definedName name="TNETF_Aif_cat" localSheetId="30">TNETF!$B$89:$H$90</definedName>
    <definedName name="TNETF_Debt_Related" localSheetId="30">TNETF!$B$74:$H$75</definedName>
    <definedName name="TNETF_Debt_Related_UNLISTED" localSheetId="30">TNETF!$B$77:$H$78</definedName>
    <definedName name="TNETF_EQ" localSheetId="30">TNETF!$B$12:$I$64</definedName>
    <definedName name="TNETF_EQ_FU_Related" localSheetId="30">TNETF!$B$65:$I$66</definedName>
    <definedName name="TNETF_EQ_Related" localSheetId="30">TNETF!#REF!</definedName>
    <definedName name="TNETF_FD" localSheetId="30">TNETF!$B$92:$H$93</definedName>
    <definedName name="TNETF_Foreign_Units" localSheetId="30">TNETF!$B$98:$H$99</definedName>
    <definedName name="TNETF_GOV_SEC" localSheetId="30">TNETF!$B$68:$H$72</definedName>
    <definedName name="TNETF_MM" localSheetId="30">TNETF!$B$86:$H$87</definedName>
    <definedName name="TNETF_Mutual_F_Units" localSheetId="30">TNETF!$B$95:$H$96</definedName>
    <definedName name="TNETF_Securitied_Debt" localSheetId="30">TNETF!$B$80:$H$81</definedName>
    <definedName name="TNETF_Securitied_Debt_1" localSheetId="30">TNETF!$B$83:$H$84</definedName>
    <definedName name="TNETFNAV" localSheetId="30">TNETF!$B$111:$B$112</definedName>
    <definedName name="TNFSIF">TNFSIF!$B$1</definedName>
    <definedName name="TNFSIF_Aif_cat" localSheetId="26">TNFSIF!$B$59:$H$60</definedName>
    <definedName name="TNFSIF_Debt_Related" localSheetId="26">TNFSIF!$B$44:$H$45</definedName>
    <definedName name="TNFSIF_Debt_Related_UNLISTED" localSheetId="26">TNFSIF!$B$47:$H$48</definedName>
    <definedName name="TNFSIF_EQ" localSheetId="26">TNFSIF!$B$12:$I$34</definedName>
    <definedName name="TNFSIF_EQ_FU_Related" localSheetId="26">TNFSIF!$B$35:$I$36</definedName>
    <definedName name="TNFSIF_EQ_Related" localSheetId="26">TNFSIF!#REF!</definedName>
    <definedName name="TNFSIF_FD" localSheetId="26">TNFSIF!$B$62:$H$63</definedName>
    <definedName name="TNFSIF_Foreign_Units" localSheetId="26">TNFSIF!$B$68:$H$69</definedName>
    <definedName name="TNFSIF_GOV_SEC" localSheetId="26">TNFSIF!$B$38:$H$42</definedName>
    <definedName name="TNFSIF_MM" localSheetId="26">TNFSIF!$B$56:$H$57</definedName>
    <definedName name="TNFSIF_Mutual_F_Units" localSheetId="26">TNFSIF!$B$65:$H$66</definedName>
    <definedName name="TNFSIF_Securitied_Debt" localSheetId="26">TNFSIF!$B$50:$H$51</definedName>
    <definedName name="TNFSIF_Securitied_Debt_1" localSheetId="26">TNFSIF!$B$53:$H$54</definedName>
    <definedName name="TNFSIFNAV" localSheetId="26">TNFSIF!$B$81:$B$88</definedName>
    <definedName name="TNGIF1226">#REF!</definedName>
    <definedName name="TNGIF1226_Aif_cat" localSheetId="66">TNGIF1226!$B$51:$H$52</definedName>
    <definedName name="TNGIF1226_Debt_Related" localSheetId="66">TNGIF1226!$B$36:$H$37</definedName>
    <definedName name="TNGIF1226_Debt_Related_UNLISTED" localSheetId="66">TNGIF1226!$B$39:$H$40</definedName>
    <definedName name="TNGIF1226_EQ" localSheetId="66">TNGIF1226!$B$22:$I$25</definedName>
    <definedName name="TNGIF1226_EQ_FU_Related" localSheetId="66">TNGIF1226!$B$26:$I$27</definedName>
    <definedName name="TNGIF1226_FD" localSheetId="66">TNGIF1226!$B$54:$H$55</definedName>
    <definedName name="TNGIF1226_Foreign_Units" localSheetId="66">TNGIF1226!$B$60:$H$61</definedName>
    <definedName name="TNGIF1226_GOV_SEC" localSheetId="66">TNGIF1226!$B$29:$H$34</definedName>
    <definedName name="TNGIF1226_MM" localSheetId="66">TNGIF1226!$B$48:$H$49</definedName>
    <definedName name="TNGIF1226_Mutual_F_Units" localSheetId="66">TNGIF1226!$B$57:$H$58</definedName>
    <definedName name="TNGIF1226_Securitied_Debt" localSheetId="66">TNGIF1226!$B$42:$H$43</definedName>
    <definedName name="TNGIF1226_Securitied_Debt_1" localSheetId="66">TNGIF1226!$B$45:$H$46</definedName>
    <definedName name="TNGIF1226NAV" localSheetId="66">TNGIF1226!$B$75:$B$82</definedName>
    <definedName name="TNGIF1229">#REF!</definedName>
    <definedName name="TNGIF1229_Aif_cat" localSheetId="65">TNGIF1229!$B$51:$H$52</definedName>
    <definedName name="TNGIF1229_Debt_Related" localSheetId="65">TNGIF1229!$B$36:$H$37</definedName>
    <definedName name="TNGIF1229_Debt_Related_UNLISTED" localSheetId="65">TNGIF1229!$B$39:$H$40</definedName>
    <definedName name="TNGIF1229_EQ" localSheetId="65">TNGIF1229!$B$22:$I$25</definedName>
    <definedName name="TNGIF1229_EQ_FU_Related" localSheetId="65">TNGIF1229!$B$26:$I$27</definedName>
    <definedName name="TNGIF1229_FD" localSheetId="65">TNGIF1229!$B$54:$H$55</definedName>
    <definedName name="TNGIF1229_Foreign_Units" localSheetId="65">TNGIF1229!$B$60:$H$61</definedName>
    <definedName name="TNGIF1229_GOV_SEC" localSheetId="65">TNGIF1229!$B$29:$H$34</definedName>
    <definedName name="TNGIF1229_MM" localSheetId="65">TNGIF1229!$B$48:$H$49</definedName>
    <definedName name="TNGIF1229_Mutual_F_Units" localSheetId="65">TNGIF1229!$B$57:$H$58</definedName>
    <definedName name="TNGIF1229_Securitied_Debt" localSheetId="65">TNGIF1229!$B$42:$H$43</definedName>
    <definedName name="TNGIF1229_Securitied_Debt_1" localSheetId="65">TNGIF1229!$B$45:$H$46</definedName>
    <definedName name="TNGIF1229NAV" localSheetId="65">TNGIF1229!$B$75:$B$82</definedName>
    <definedName name="TNIDETF">TNIDETF!$B$1</definedName>
    <definedName name="TNIDETF_Aif_cat" localSheetId="24">TNIDETF!$B$90:$H$91</definedName>
    <definedName name="TNIDETF_Debt_Related" localSheetId="24">TNIDETF!$B$75:$H$76</definedName>
    <definedName name="TNIDETF_Debt_Related_UNLISTED" localSheetId="24">TNIDETF!$B$78:$H$79</definedName>
    <definedName name="TNIDETF_EQ" localSheetId="24">TNIDETF!$B$12:$I$65</definedName>
    <definedName name="TNIDETF_EQ_FU_Related" localSheetId="24">TNIDETF!$B$66:$I$67</definedName>
    <definedName name="TNIDETF_EQ_Related" localSheetId="24">TNIDETF!#REF!</definedName>
    <definedName name="TNIDETF_FD" localSheetId="24">TNIDETF!$B$93:$H$94</definedName>
    <definedName name="TNIDETF_Foreign_Units" localSheetId="24">TNIDETF!$B$99:$H$100</definedName>
    <definedName name="TNIDETF_GOV_SEC" localSheetId="24">TNIDETF!$B$69:$H$73</definedName>
    <definedName name="TNIDETF_MM" localSheetId="24">TNIDETF!$B$87:$H$88</definedName>
    <definedName name="TNIDETF_Mutual_F_Units" localSheetId="24">TNIDETF!$B$96:$H$97</definedName>
    <definedName name="TNIDETF_Securitied_Debt" localSheetId="24">TNIDETF!$B$81:$H$82</definedName>
    <definedName name="TNIDETF_Securitied_Debt_1" localSheetId="24">TNIDETF!$B$84:$H$85</definedName>
    <definedName name="TNIDETFNAV" localSheetId="24">TNIDETF!$B$112:$B$113</definedName>
    <definedName name="TNIDFOF">TNIDFOF!$B$1</definedName>
    <definedName name="TNIDFOF_Aif_cat" localSheetId="25">TNIDFOF!$B$40:$H$41</definedName>
    <definedName name="TNIDFOF_Debt_Related" localSheetId="25">TNIDFOF!$B$25:$H$26</definedName>
    <definedName name="TNIDFOF_Debt_Related_UNLISTED" localSheetId="25">TNIDFOF!$B$28:$H$29</definedName>
    <definedName name="TNIDFOF_EQ" localSheetId="25">TNIDFOF!$B$12:$I$15</definedName>
    <definedName name="TNIDFOF_EQ_FU_Related" localSheetId="25">TNIDFOF!$B$16:$I$17</definedName>
    <definedName name="TNIDFOF_FD" localSheetId="25">TNIDFOF!$B$43:$H$44</definedName>
    <definedName name="TNIDFOF_Foreign_Units" localSheetId="25">TNIDFOF!$B$49:$H$50</definedName>
    <definedName name="TNIDFOF_GOV_SEC" localSheetId="25">TNIDFOF!$B$19:$H$23</definedName>
    <definedName name="TNIDFOF_MM" localSheetId="25">TNIDFOF!$B$37:$H$38</definedName>
    <definedName name="TNIDFOF_Mutual_F_Units" localSheetId="25">TNIDFOF!$B$46:$H$47</definedName>
    <definedName name="TNIDFOF_Securitied_Debt" localSheetId="25">TNIDFOF!$B$31:$H$32</definedName>
    <definedName name="TNIDFOF_Securitied_Debt_1" localSheetId="25">TNIDFOF!$B$34:$H$35</definedName>
    <definedName name="TNIDFOFNAV" localSheetId="25">TNIDFOF!$B$61:$B$68</definedName>
    <definedName name="TNITIF">TNITIF!$B$1</definedName>
    <definedName name="TNITIF_Aif_cat" localSheetId="23">TNITIF!$B$54:$H$55</definedName>
    <definedName name="TNITIF_Debt_Related" localSheetId="23">TNITIF!$B$39:$H$40</definedName>
    <definedName name="TNITIF_Debt_Related_UNLISTED" localSheetId="23">TNITIF!$B$42:$H$43</definedName>
    <definedName name="TNITIF_EQ" localSheetId="23">TNITIF!$B$12:$I$29</definedName>
    <definedName name="TNITIF_EQ_FU_Related" localSheetId="23">TNITIF!$B$30:$I$31</definedName>
    <definedName name="TNITIF_EQ_Related" localSheetId="23">TNITIF!#REF!</definedName>
    <definedName name="TNITIF_FD" localSheetId="23">TNITIF!$B$57:$H$58</definedName>
    <definedName name="TNITIF_Foreign_Units" localSheetId="23">TNITIF!$B$63:$H$64</definedName>
    <definedName name="TNITIF_GOV_SEC" localSheetId="23">TNITIF!$B$33:$H$37</definedName>
    <definedName name="TNITIF_MM" localSheetId="23">TNITIF!$B$51:$H$52</definedName>
    <definedName name="TNITIF_Mutual_F_Units" localSheetId="23">TNITIF!$B$60:$H$61</definedName>
    <definedName name="TNITIF_Securitied_Debt" localSheetId="23">TNITIF!$B$45:$H$46</definedName>
    <definedName name="TNITIF_Securitied_Debt_1" localSheetId="23">TNITIF!$B$48:$H$49</definedName>
    <definedName name="TNITIFNAV" localSheetId="23">TNITIF!$B$76:$B$83</definedName>
    <definedName name="TNMIF150">TNMIF150!$B$1</definedName>
    <definedName name="TNMIF150_Aif_cat" localSheetId="22">TNMIF150!$B$189:$H$190</definedName>
    <definedName name="TNMIF150_Debt_Related" localSheetId="22">TNMIF150!$B$174:$H$175</definedName>
    <definedName name="TNMIF150_Debt_Related_UNLISTED" localSheetId="22">TNMIF150!$B$177:$H$178</definedName>
    <definedName name="TNMIF150_EQ" localSheetId="22">TNMIF150!$B$12:$I$164</definedName>
    <definedName name="TNMIF150_EQ_FU_Related" localSheetId="22">TNMIF150!$B$165:$I$166</definedName>
    <definedName name="TNMIF150_EQ_Related" localSheetId="22">TNMIF150!#REF!</definedName>
    <definedName name="TNMIF150_FD" localSheetId="22">TNMIF150!$B$192:$H$193</definedName>
    <definedName name="TNMIF150_Foreign_Units" localSheetId="22">TNMIF150!$B$198:$H$199</definedName>
    <definedName name="TNMIF150_GOV_SEC" localSheetId="22">TNMIF150!$B$168:$H$172</definedName>
    <definedName name="TNMIF150_MM" localSheetId="22">TNMIF150!$B$186:$H$187</definedName>
    <definedName name="TNMIF150_Mutual_F_Units" localSheetId="22">TNMIF150!$B$195:$H$196</definedName>
    <definedName name="TNMIF150_Securitied_Debt" localSheetId="22">TNMIF150!$B$180:$H$181</definedName>
    <definedName name="TNMIF150_Securitied_Debt_1" localSheetId="22">TNMIF150!$B$183:$H$184</definedName>
    <definedName name="TNMIF150NAV" localSheetId="22">TNMIF150!$B$211:$B$218</definedName>
    <definedName name="TNMIIF">TNMIIF!$B$1</definedName>
    <definedName name="TNMIIF_Aif_cat" localSheetId="14">TNMIIF!$B$114:$H$115</definedName>
    <definedName name="TNMIIF_Debt_Related" localSheetId="14">TNMIIF!$B$99:$H$100</definedName>
    <definedName name="TNMIIF_Debt_Related_UNLISTED" localSheetId="14">TNMIIF!$B$102:$H$103</definedName>
    <definedName name="TNMIIF_EQ" localSheetId="14">TNMIIF!$B$12:$I$89</definedName>
    <definedName name="TNMIIF_EQ_FU_Related" localSheetId="14">TNMIIF!$B$90:$I$91</definedName>
    <definedName name="TNMIIF_EQ_Related" localSheetId="14">TNMIIF!#REF!</definedName>
    <definedName name="TNMIIF_FD" localSheetId="14">TNMIIF!$B$117:$H$118</definedName>
    <definedName name="TNMIIF_Foreign_Units" localSheetId="14">TNMIIF!$B$123:$H$124</definedName>
    <definedName name="TNMIIF_GOV_SEC" localSheetId="14">TNMIIF!$B$93:$H$97</definedName>
    <definedName name="TNMIIF_MM" localSheetId="14">TNMIIF!$B$111:$H$112</definedName>
    <definedName name="TNMIIF_Mutual_F_Units" localSheetId="14">TNMIIF!$B$120:$H$121</definedName>
    <definedName name="TNMIIF_Securitied_Debt" localSheetId="14">TNMIIF!$B$105:$H$106</definedName>
    <definedName name="TNMIIF_Securitied_Debt_1" localSheetId="14">TNMIIF!$B$108:$H$109</definedName>
    <definedName name="TNMIIFNAV" localSheetId="14">TNMIIF!$B$136:$B$143</definedName>
    <definedName name="TNMIMIF">TNMIMIF!$B$1</definedName>
    <definedName name="TNMIMIF_Aif_cat" localSheetId="15">TNMIMIF!$B$114:$H$115</definedName>
    <definedName name="TNMIMIF_Debt_Related" localSheetId="15">TNMIMIF!$B$99:$H$100</definedName>
    <definedName name="TNMIMIF_Debt_Related_UNLISTED" localSheetId="15">TNMIMIF!$B$102:$H$103</definedName>
    <definedName name="TNMIMIF_EQ" localSheetId="15">TNMIMIF!$B$12:$I$89</definedName>
    <definedName name="TNMIMIF_EQ_FU_Related" localSheetId="15">TNMIMIF!$B$90:$I$91</definedName>
    <definedName name="TNMIMIF_EQ_Related" localSheetId="15">TNMIMIF!#REF!</definedName>
    <definedName name="TNMIMIF_FD" localSheetId="15">TNMIMIF!$B$117:$H$118</definedName>
    <definedName name="TNMIMIF_Foreign_Units" localSheetId="15">TNMIMIF!$B$123:$H$124</definedName>
    <definedName name="TNMIMIF_GOV_SEC" localSheetId="15">TNMIMIF!$B$93:$H$97</definedName>
    <definedName name="TNMIMIF_MM" localSheetId="15">TNMIMIF!$B$111:$H$112</definedName>
    <definedName name="TNMIMIF_Mutual_F_Units" localSheetId="15">TNMIMIF!$B$120:$H$121</definedName>
    <definedName name="TNMIMIF_Securitied_Debt" localSheetId="15">TNMIMIF!$B$105:$H$106</definedName>
    <definedName name="TNMIMIF_Securitied_Debt_1" localSheetId="15">TNMIMIF!$B$108:$H$109</definedName>
    <definedName name="TNMIMIFNAV" localSheetId="15">TNMIMIF!$B$136:$B$143</definedName>
    <definedName name="TNMMIF">TNMMIF!$B$1</definedName>
    <definedName name="TNMMIF_Aif_cat" localSheetId="21">TNMMIF!$B$89:$H$90</definedName>
    <definedName name="TNMMIF_Debt_Related" localSheetId="21">TNMMIF!$B$74:$H$75</definedName>
    <definedName name="TNMMIF_Debt_Related_UNLISTED" localSheetId="21">TNMMIF!$B$77:$H$78</definedName>
    <definedName name="TNMMIF_EQ" localSheetId="21">TNMMIF!$B$12:$I$64</definedName>
    <definedName name="TNMMIF_EQ_FU_Related" localSheetId="21">TNMMIF!$B$65:$I$66</definedName>
    <definedName name="TNMMIF_EQ_Related" localSheetId="21">TNMMIF!#REF!</definedName>
    <definedName name="TNMMIF_FD" localSheetId="21">TNMMIF!$B$92:$H$93</definedName>
    <definedName name="TNMMIF_Foreign_Units" localSheetId="21">TNMMIF!$B$98:$H$99</definedName>
    <definedName name="TNMMIF_GOV_SEC" localSheetId="21">TNMMIF!$B$68:$H$72</definedName>
    <definedName name="TNMMIF_MM" localSheetId="21">TNMMIF!$B$86:$H$87</definedName>
    <definedName name="TNMMIF_Mutual_F_Units" localSheetId="21">TNMMIF!$B$95:$H$96</definedName>
    <definedName name="TNMMIF_Securitied_Debt" localSheetId="21">TNMMIF!$B$80:$H$81</definedName>
    <definedName name="TNMMIF_Securitied_Debt_1" localSheetId="21">TNMMIF!$B$83:$H$84</definedName>
    <definedName name="TNMMIFNAV" localSheetId="21">TNMMIF!$B$111:$B$118</definedName>
    <definedName name="TNMSHIF">TNMSHIF!$B$1</definedName>
    <definedName name="TNMSHIF_Aif_cat" localSheetId="20">TNMSHIF!$B$69:$H$70</definedName>
    <definedName name="TNMSHIF_Debt_Related" localSheetId="20">TNMSHIF!$B$54:$H$55</definedName>
    <definedName name="TNMSHIF_Debt_Related_UNLISTED" localSheetId="20">TNMSHIF!$B$57:$H$58</definedName>
    <definedName name="TNMSHIF_EQ" localSheetId="20">TNMSHIF!$B$12:$I$44</definedName>
    <definedName name="TNMSHIF_EQ_FU_Related" localSheetId="20">TNMSHIF!$B$45:$I$46</definedName>
    <definedName name="TNMSHIF_EQ_Related" localSheetId="20">TNMSHIF!#REF!</definedName>
    <definedName name="TNMSHIF_FD" localSheetId="20">TNMSHIF!$B$72:$H$73</definedName>
    <definedName name="TNMSHIF_Foreign_Units" localSheetId="20">TNMSHIF!$B$78:$H$79</definedName>
    <definedName name="TNMSHIF_GOV_SEC" localSheetId="20">TNMSHIF!$B$48:$H$52</definedName>
    <definedName name="TNMSHIF_MM" localSheetId="20">TNMSHIF!$B$66:$H$67</definedName>
    <definedName name="TNMSHIF_Mutual_F_Units" localSheetId="20">TNMSHIF!$B$75:$H$76</definedName>
    <definedName name="TNMSHIF_Securitied_Debt" localSheetId="20">TNMSHIF!$B$60:$H$61</definedName>
    <definedName name="TNMSHIF_Securitied_Debt_1" localSheetId="20">TNMSHIF!$B$63:$H$64</definedName>
    <definedName name="TNMSHIFNAV" localSheetId="20">TNMSHIF!$B$91:$B$98</definedName>
    <definedName name="TNNIF">TNNIF!$B$1</definedName>
    <definedName name="TNNIF_Aif_cat" localSheetId="19">TNNIF!$B$89:$H$90</definedName>
    <definedName name="TNNIF_Debt_Related" localSheetId="19">TNNIF!$B$74:$H$75</definedName>
    <definedName name="TNNIF_Debt_Related_UNLISTED" localSheetId="19">TNNIF!$B$77:$H$78</definedName>
    <definedName name="TNNIF_EQ" localSheetId="19">TNNIF!$B$12:$I$64</definedName>
    <definedName name="TNNIF_EQ_FU_Related" localSheetId="19">TNNIF!$B$65:$I$66</definedName>
    <definedName name="TNNIF_EQ_Related" localSheetId="19">TNNIF!#REF!</definedName>
    <definedName name="TNNIF_FD" localSheetId="19">TNNIF!$B$92:$H$93</definedName>
    <definedName name="TNNIF_Foreign_Units" localSheetId="19">TNNIF!$B$98:$H$99</definedName>
    <definedName name="TNNIF_GOV_SEC" localSheetId="19">TNNIF!$B$68:$H$72</definedName>
    <definedName name="TNNIF_MM" localSheetId="19">TNNIF!$B$86:$H$87</definedName>
    <definedName name="TNNIF_Mutual_F_Units" localSheetId="19">TNNIF!$B$95:$H$96</definedName>
    <definedName name="TNNIF_Securitied_Debt" localSheetId="19">TNNIF!$B$80:$H$81</definedName>
    <definedName name="TNNIF_Securitied_Debt_1" localSheetId="19">TNNIF!$B$83:$H$84</definedName>
    <definedName name="TNNIFNAV" localSheetId="19">TNNIF!$B$111:$B$118</definedName>
    <definedName name="TNPBETF">TNPBETF!$B$1</definedName>
    <definedName name="TNPBETF_Aif_cat" localSheetId="18">TNPBETF!$B$49:$H$50</definedName>
    <definedName name="TNPBETF_Debt_Related" localSheetId="18">TNPBETF!$B$34:$H$35</definedName>
    <definedName name="TNPBETF_Debt_Related_UNLISTED" localSheetId="18">TNPBETF!$B$37:$H$38</definedName>
    <definedName name="TNPBETF_EQ" localSheetId="18">TNPBETF!$B$12:$I$24</definedName>
    <definedName name="TNPBETF_EQ_FU_Related" localSheetId="18">TNPBETF!$B$25:$I$26</definedName>
    <definedName name="TNPBETF_EQ_Related" localSheetId="18">TNPBETF!#REF!</definedName>
    <definedName name="TNPBETF_FD" localSheetId="18">TNPBETF!$B$52:$H$53</definedName>
    <definedName name="TNPBETF_Foreign_Units" localSheetId="18">TNPBETF!$B$58:$H$59</definedName>
    <definedName name="TNPBETF_GOV_SEC" localSheetId="18">TNPBETF!$B$28:$H$32</definedName>
    <definedName name="TNPBETF_MM" localSheetId="18">TNPBETF!$B$46:$H$47</definedName>
    <definedName name="TNPBETF_Mutual_F_Units" localSheetId="18">TNPBETF!$B$55:$H$56</definedName>
    <definedName name="TNPBETF_Securitied_Debt" localSheetId="18">TNPBETF!$B$40:$H$41</definedName>
    <definedName name="TNPBETF_Securitied_Debt_1" localSheetId="18">TNPBETF!$B$43:$H$44</definedName>
    <definedName name="TNPBETFNAV" localSheetId="18">TNPBETF!$B$70:$B$71</definedName>
    <definedName name="TNRIF">TNRIF!$B$1</definedName>
    <definedName name="TNRIF_Aif_cat" localSheetId="17">TNRIF!$B$49:$H$50</definedName>
    <definedName name="TNRIF_Debt_Related" localSheetId="17">TNRIF!$B$34:$H$35</definedName>
    <definedName name="TNRIF_Debt_Related_UNLISTED" localSheetId="17">TNRIF!$B$37:$H$38</definedName>
    <definedName name="TNRIF_EQ" localSheetId="17">TNRIF!$B$12:$I$24</definedName>
    <definedName name="TNRIF_EQ_FU_Related" localSheetId="17">TNRIF!$B$25:$I$26</definedName>
    <definedName name="TNRIF_EQ_Related" localSheetId="17">TNRIF!#REF!</definedName>
    <definedName name="TNRIF_FD" localSheetId="17">TNRIF!$B$52:$H$53</definedName>
    <definedName name="TNRIF_Foreign_Units" localSheetId="17">TNRIF!$B$58:$H$59</definedName>
    <definedName name="TNRIF_GOV_SEC" localSheetId="17">TNRIF!$B$28:$H$32</definedName>
    <definedName name="TNRIF_MM" localSheetId="17">TNRIF!$B$46:$H$47</definedName>
    <definedName name="TNRIF_Mutual_F_Units" localSheetId="17">TNRIF!$B$55:$H$56</definedName>
    <definedName name="TNRIF_Securitied_Debt" localSheetId="17">TNRIF!$B$40:$H$41</definedName>
    <definedName name="TNRIF_Securitied_Debt_1" localSheetId="17">TNRIF!$B$43:$H$44</definedName>
    <definedName name="TNRIFNAV" localSheetId="17">TNRIF!$B$71:$B$78</definedName>
    <definedName name="TNSIFDEC27">#REF!</definedName>
    <definedName name="TNSIFDEC27_Aif_cat" localSheetId="64">TNSIFDEC27!$B$75:$H$76</definedName>
    <definedName name="TNSIFDEC27_Debt_Related" localSheetId="64">TNSIFDEC27!$B$56:$H$61</definedName>
    <definedName name="TNSIFDEC27_Debt_Related_UNLISTED" localSheetId="64">TNSIFDEC27!$B$63:$H$64</definedName>
    <definedName name="TNSIFDEC27_EQ" localSheetId="64">TNSIFDEC27!$B$22:$I$25</definedName>
    <definedName name="TNSIFDEC27_EQ_FU_Related" localSheetId="64">TNSIFDEC27!$B$26:$I$27</definedName>
    <definedName name="TNSIFDEC27_FD" localSheetId="64">TNSIFDEC27!$B$78:$H$79</definedName>
    <definedName name="TNSIFDEC27_Foreign_Units" localSheetId="64">TNSIFDEC27!$B$84:$H$85</definedName>
    <definedName name="TNSIFDEC27_GOV_SEC" localSheetId="64">TNSIFDEC27!$B$29:$H$54</definedName>
    <definedName name="TNSIFDEC27_MM" localSheetId="64">TNSIFDEC27!$B$72:$H$73</definedName>
    <definedName name="TNSIFDEC27_Mutual_F_Units" localSheetId="64">TNSIFDEC27!$B$81:$H$82</definedName>
    <definedName name="TNSIFDEC27_Securitied_Debt" localSheetId="64">TNSIFDEC27!$B$66:$H$67</definedName>
    <definedName name="TNSIFDEC27_Securitied_Debt_1" localSheetId="64">TNSIFDEC27!$B$69:$H$70</definedName>
    <definedName name="TNSIFDEC27NAV" localSheetId="64">TNSIFDEC27!$B$99:$B$106</definedName>
    <definedName name="TOF">#REF!</definedName>
    <definedName name="TOF_Aif_cat" localSheetId="63">TOF!$B$51:$H$52</definedName>
    <definedName name="TOF_Debt_Related" localSheetId="63">TOF!$B$35:$H$36</definedName>
    <definedName name="TOF_Debt_Related_UNLISTED" localSheetId="63">TOF!$B$38:$H$39</definedName>
    <definedName name="TOF_EQ" localSheetId="63">TOF!$B$22:$I$25</definedName>
    <definedName name="TOF_EQ_FU_Related" localSheetId="63">TOF!$B$26:$I$27</definedName>
    <definedName name="TOF_FD" localSheetId="63">TOF!$B$54:$H$55</definedName>
    <definedName name="TOF_Foreign_Units" localSheetId="63">TOF!$B$60:$H$61</definedName>
    <definedName name="TOF_GOV_SEC" localSheetId="63">TOF!$B$29:$H$33</definedName>
    <definedName name="TOF_MM" localSheetId="63">TOF!$B$47:$H$49</definedName>
    <definedName name="TOF_Mutual_F_Units" localSheetId="63">TOF!$B$57:$H$58</definedName>
    <definedName name="TOF_Securitied_Debt" localSheetId="63">TOF!$B$41:$H$42</definedName>
    <definedName name="TOF_Securitied_Debt_1" localSheetId="63">TOF!$B$44:$H$45</definedName>
    <definedName name="TOFNAV" localSheetId="63">TOF!$B$76:$B$83</definedName>
    <definedName name="TOIIS">#REF!</definedName>
    <definedName name="TOIOS">#REF!</definedName>
    <definedName name="TOISS">#REF!</definedName>
    <definedName name="TQNTF">#REF!</definedName>
    <definedName name="TREF">TREF!$B$1</definedName>
    <definedName name="TREF_Aif_cat" localSheetId="13">TREF!$B$84:$H$85</definedName>
    <definedName name="TREF_Debt_Related" localSheetId="13">TREF!$B$69:$H$70</definedName>
    <definedName name="TREF_Debt_Related_UNLISTED" localSheetId="13">TREF!$B$72:$H$73</definedName>
    <definedName name="TREF_EQ" localSheetId="13">TREF!$B$12:$I$59</definedName>
    <definedName name="TREF_EQ_FU_Related" localSheetId="13">TREF!$B$60:$I$61</definedName>
    <definedName name="TREF_EQ_Related" localSheetId="13">TREF!#REF!</definedName>
    <definedName name="TREF_FD" localSheetId="13">TREF!$B$87:$H$88</definedName>
    <definedName name="TREF_Foreign_Units" localSheetId="13">TREF!$B$93:$H$94</definedName>
    <definedName name="TREF_GOV_SEC" localSheetId="13">TREF!$B$63:$H$67</definedName>
    <definedName name="TREF_MM" localSheetId="13">TREF!$B$81:$H$82</definedName>
    <definedName name="TREF_Mutual_F_Units" localSheetId="13">TREF!$B$90:$H$91</definedName>
    <definedName name="TREF_Securitied_Debt" localSheetId="13">TREF!$B$75:$H$76</definedName>
    <definedName name="TREF_Securitied_Debt_1" localSheetId="13">TREF!$B$78:$H$79</definedName>
    <definedName name="TREFNAV" localSheetId="13">TREF!$B$106:$B$113</definedName>
    <definedName name="TRSFC">#REF!</definedName>
    <definedName name="TRSFC_Aif_cat" localSheetId="62">TRSFC!$B$95:$H$96</definedName>
    <definedName name="TRSFC_Debt_Related" localSheetId="62">TRSFC!$B$80:$H$81</definedName>
    <definedName name="TRSFC_Debt_Related_UNLISTED" localSheetId="62">TRSFC!$B$83:$H$84</definedName>
    <definedName name="TRSFC_EQ" localSheetId="62">TRSFC!$B$12:$I$64</definedName>
    <definedName name="TRSFC_EQ_FU_Related" localSheetId="62">TRSFC!$B$65:$I$66</definedName>
    <definedName name="TRSFC_EQ_Related" localSheetId="62">TRSFC!#REF!</definedName>
    <definedName name="TRSFC_FD" localSheetId="62">TRSFC!$B$98:$H$99</definedName>
    <definedName name="TRSFC_Foreign_Units" localSheetId="62">TRSFC!$B$104:$H$105</definedName>
    <definedName name="TRSFC_GOV_SEC" localSheetId="62">TRSFC!$B$69:$H$78</definedName>
    <definedName name="TRSFC_MM" localSheetId="62">TRSFC!$B$92:$H$93</definedName>
    <definedName name="TRSFC_Mutual_F_Units" localSheetId="62">TRSFC!$B$101:$H$102</definedName>
    <definedName name="TRSFC_Securitied_Debt" localSheetId="62">TRSFC!$B$86:$H$87</definedName>
    <definedName name="TRSFC_Securitied_Debt_1" localSheetId="62">TRSFC!$B$89:$H$90</definedName>
    <definedName name="TRSFCNAV" localSheetId="62">TRSFC!$B$118:$B$121</definedName>
    <definedName name="TRSFM">TRSFM!$B$1</definedName>
    <definedName name="TRSFM_Aif_cat" localSheetId="12">TRSFM!$B$103:$H$104</definedName>
    <definedName name="TRSFM_Debt_Related" localSheetId="12">TRSFM!$B$85:$H$89</definedName>
    <definedName name="TRSFM_Debt_Related_UNLISTED" localSheetId="12">TRSFM!$B$91:$H$92</definedName>
    <definedName name="TRSFM_EQ" localSheetId="12">TRSFM!$B$12:$I$67</definedName>
    <definedName name="TRSFM_EQ_FU_Related" localSheetId="12">TRSFM!$B$68:$I$69</definedName>
    <definedName name="TRSFM_EQ_Related" localSheetId="12">TRSFM!#REF!</definedName>
    <definedName name="TRSFM_FD" localSheetId="12">TRSFM!$B$106:$H$107</definedName>
    <definedName name="TRSFM_Foreign_Units" localSheetId="12">TRSFM!$B$112:$H$113</definedName>
    <definedName name="TRSFM_GOV_SEC" localSheetId="12">TRSFM!$B$71:$H$83</definedName>
    <definedName name="TRSFM_MM" localSheetId="12">TRSFM!$B$100:$H$101</definedName>
    <definedName name="TRSFM_Mutual_F_Units" localSheetId="12">TRSFM!$B$109:$H$110</definedName>
    <definedName name="TRSFM_Securitied_Debt" localSheetId="12">TRSFM!$B$94:$H$95</definedName>
    <definedName name="TRSFM_Securitied_Debt_1" localSheetId="12">TRSFM!$B$97:$H$98</definedName>
    <definedName name="TRSFMNAV" localSheetId="12">TRSFM!$B$125:$B$128</definedName>
    <definedName name="TRSFP">TRSFP!$B$1</definedName>
    <definedName name="TRSFP_Aif_cat" localSheetId="11">TRSFP!$B$92:$H$93</definedName>
    <definedName name="TRSFP_Debt_Related" localSheetId="11">TRSFP!$B$77:$H$78</definedName>
    <definedName name="TRSFP_Debt_Related_UNLISTED" localSheetId="11">TRSFP!$B$80:$H$81</definedName>
    <definedName name="TRSFP_EQ" localSheetId="11">TRSFP!$B$12:$I$67</definedName>
    <definedName name="TRSFP_EQ_FU_Related" localSheetId="11">TRSFP!$B$68:$I$69</definedName>
    <definedName name="TRSFP_EQ_Related" localSheetId="11">TRSFP!#REF!</definedName>
    <definedName name="TRSFP_FD" localSheetId="11">TRSFP!$B$95:$H$96</definedName>
    <definedName name="TRSFP_Foreign_Units" localSheetId="11">TRSFP!$B$101:$H$102</definedName>
    <definedName name="TRSFP_GOV_SEC" localSheetId="11">TRSFP!$B$71:$H$75</definedName>
    <definedName name="TRSFP_MM" localSheetId="11">TRSFP!$B$89:$H$90</definedName>
    <definedName name="TRSFP_Mutual_F_Units" localSheetId="11">TRSFP!$B$98:$H$99</definedName>
    <definedName name="TRSFP_Securitied_Debt" localSheetId="11">TRSFP!$B$83:$H$84</definedName>
    <definedName name="TRSFP_Securitied_Debt_1" localSheetId="11">TRSFP!$B$86:$H$87</definedName>
    <definedName name="TRSFPNAV" localSheetId="11">TRSFP!$B$114:$B$117</definedName>
    <definedName name="TSCAPF">TSCAPF!$B$1</definedName>
    <definedName name="TSCAPF_Aif_cat" localSheetId="10">TSCAPF!$B$103:$H$104</definedName>
    <definedName name="TSCAPF_Debt_Related" localSheetId="10">TSCAPF!$B$88:$H$89</definedName>
    <definedName name="TSCAPF_Debt_Related_UNLISTED" localSheetId="10">TSCAPF!$B$91:$H$92</definedName>
    <definedName name="TSCAPF_EQ" localSheetId="10">TSCAPF!$B$12:$I$78</definedName>
    <definedName name="TSCAPF_EQ_FU_Related" localSheetId="10">TSCAPF!$B$79:$I$80</definedName>
    <definedName name="TSCAPF_EQ_Related" localSheetId="10">TSCAPF!#REF!</definedName>
    <definedName name="TSCAPF_FD" localSheetId="10">TSCAPF!$B$106:$H$107</definedName>
    <definedName name="TSCAPF_Foreign_Units" localSheetId="10">TSCAPF!$B$112:$H$113</definedName>
    <definedName name="TSCAPF_GOV_SEC" localSheetId="10">TSCAPF!$B$82:$H$86</definedName>
    <definedName name="TSCAPF_MM" localSheetId="10">TSCAPF!$B$100:$H$101</definedName>
    <definedName name="TSCAPF_Mutual_F_Units" localSheetId="10">TSCAPF!$B$109:$H$110</definedName>
    <definedName name="TSCAPF_Securitied_Debt" localSheetId="10">TSCAPF!$B$94:$H$95</definedName>
    <definedName name="TSCAPF_Securitied_Debt_1" localSheetId="10">TSCAPF!$B$97:$H$98</definedName>
    <definedName name="TSCAPFNAV" localSheetId="10">TSCAPF!$B$125:$B$132</definedName>
    <definedName name="TSIPF3">#REF!</definedName>
    <definedName name="TSLVETF">TSLVETF!$B$1</definedName>
    <definedName name="TSLVETF_Aif_cat" localSheetId="7">TSLVETF!$B$40:$H$41</definedName>
    <definedName name="TSLVETF_Debt_Related" localSheetId="7">TSLVETF!$B$25:$H$26</definedName>
    <definedName name="TSLVETF_Debt_Related_UNLISTED" localSheetId="7">TSLVETF!$B$28:$H$29</definedName>
    <definedName name="TSLVETF_EQ" localSheetId="7">TSLVETF!$B$12:$I$15</definedName>
    <definedName name="TSLVETF_EQ_FU_Related" localSheetId="7">TSLVETF!$B$16:$I$17</definedName>
    <definedName name="TSLVETF_EQ_Related" localSheetId="7">TSLVETF!#REF!</definedName>
    <definedName name="TSLVETF_FD" localSheetId="7">TSLVETF!$B$43:$H$44</definedName>
    <definedName name="TSLVETF_Foreign_Units" localSheetId="7">TSLVETF!$B$49:$H$50</definedName>
    <definedName name="TSLVETF_GOV_SEC" localSheetId="7">TSLVETF!$B$19:$H$23</definedName>
    <definedName name="TSLVETF_MM" localSheetId="7">TSLVETF!$B$37:$H$38</definedName>
    <definedName name="TSLVETF_Mutual_F_Units" localSheetId="7">TSLVETF!$B$46:$H$47</definedName>
    <definedName name="TSLVETF_Securitied_Debt" localSheetId="7">TSLVETF!$B$31:$H$32</definedName>
    <definedName name="TSLVETF_Securitied_Debt_1" localSheetId="7">TSLVETF!$B$34:$H$35</definedName>
    <definedName name="TSLVETFNAV" localSheetId="7">TSLVETF!$B$61:$B$62</definedName>
    <definedName name="TSLVFOF">TSLVFOF!$B$1</definedName>
    <definedName name="TSLVFOF_Aif_cat" localSheetId="4">TSLVFOF!$B$40:$H$41</definedName>
    <definedName name="TSLVFOF_Debt_Related" localSheetId="4">TSLVFOF!$B$25:$H$26</definedName>
    <definedName name="TSLVFOF_Debt_Related_UNLISTED" localSheetId="4">TSLVFOF!$B$28:$H$29</definedName>
    <definedName name="TSLVFOF_EQ" localSheetId="4">TSLVFOF!$B$12:$I$15</definedName>
    <definedName name="TSLVFOF_EQ_FU_Related" localSheetId="4">TSLVFOF!$B$16:$I$17</definedName>
    <definedName name="TSLVFOF_EQ_Related" localSheetId="4">TSLVFOF!#REF!</definedName>
    <definedName name="TSLVFOF_FD" localSheetId="4">TSLVFOF!$B$43:$H$44</definedName>
    <definedName name="TSLVFOF_Foreign_Units" localSheetId="4">TSLVFOF!$B$49:$H$50</definedName>
    <definedName name="TSLVFOF_GOV_SEC" localSheetId="4">TSLVFOF!$B$19:$H$23</definedName>
    <definedName name="TSLVFOF_MM" localSheetId="4">TSLVFOF!$B$37:$H$38</definedName>
    <definedName name="TSLVFOF_Mutual_F_Units" localSheetId="4">TSLVFOF!$B$46:$H$47</definedName>
    <definedName name="TSLVFOF_Securitied_Debt" localSheetId="4">TSLVFOF!$B$31:$H$32</definedName>
    <definedName name="TSLVFOF_Securitied_Debt_1" localSheetId="4">TSLVFOF!$B$34:$H$35</definedName>
    <definedName name="TSLVFOFNAV" localSheetId="4">TSLVFOF!$B$61:$B$68</definedName>
    <definedName name="TSTBF">#REF!</definedName>
    <definedName name="TSTBF_Aif_cat" localSheetId="61">TSTBF!$B$85:$H$86</definedName>
    <definedName name="TSTBF_Debt_Related" localSheetId="61">TSTBF!$B$42:$H$67</definedName>
    <definedName name="TSTBF_Debt_Related_UNLISTED" localSheetId="61">TSTBF!$B$69:$H$70</definedName>
    <definedName name="TSTBF_EQ" localSheetId="61">TSTBF!$B$22:$I$25</definedName>
    <definedName name="TSTBF_EQ_FU_Related" localSheetId="61">TSTBF!$B$26:$I$27</definedName>
    <definedName name="TSTBF_FD" localSheetId="61">TSTBF!$B$88:$H$89</definedName>
    <definedName name="TSTBF_Foreign_Units" localSheetId="61">TSTBF!$B$94:$H$95</definedName>
    <definedName name="TSTBF_GOV_SEC" localSheetId="61">TSTBF!$B$29:$H$40</definedName>
    <definedName name="TSTBF_MM" localSheetId="61">TSTBF!$B$82:$H$83</definedName>
    <definedName name="TSTBF_Mutual_F_Units" localSheetId="61">TSTBF!$B$91:$H$92</definedName>
    <definedName name="TSTBF_Securitied_Debt" localSheetId="61">TSTBF!$B$72:$H$77</definedName>
    <definedName name="TSTBF_Securitied_Debt_1" localSheetId="61">TSTBF!$B$79:$H$80</definedName>
    <definedName name="TSTBFNAV" localSheetId="61">TSTBF!$B$109:$B$120</definedName>
    <definedName name="TTAF1">#REF!</definedName>
    <definedName name="TTMF">#REF!</definedName>
    <definedName name="TTMFSP1">#REF!</definedName>
    <definedName name="TTOFE">TTOFE!$B$1</definedName>
    <definedName name="TTOFE_Aif_cat" localSheetId="34">TTOFE!$B$84:$H$85</definedName>
    <definedName name="TTOFE_Debt_Related" localSheetId="34">TTOFE!$B$69:$H$70</definedName>
    <definedName name="TTOFE_Debt_Related_UNLISTED" localSheetId="34">TTOFE!$B$72:$H$73</definedName>
    <definedName name="TTOFE_EQ" localSheetId="34">TTOFE!$B$12:$I$59</definedName>
    <definedName name="TTOFE_EQ_FU_Related" localSheetId="34">TTOFE!$B$60:$I$61</definedName>
    <definedName name="TTOFE_EQ_Related" localSheetId="34">TTOFE!#REF!</definedName>
    <definedName name="TTOFE_FD" localSheetId="34">TTOFE!$B$87:$H$88</definedName>
    <definedName name="TTOFE_Foreign_Units" localSheetId="34">TTOFE!$B$93:$H$94</definedName>
    <definedName name="TTOFE_GOV_SEC" localSheetId="34">TTOFE!$B$63:$H$67</definedName>
    <definedName name="TTOFE_MM" localSheetId="34">TTOFE!$B$81:$H$82</definedName>
    <definedName name="TTOFE_Mutual_F_Units" localSheetId="34">TTOFE!$B$90:$H$91</definedName>
    <definedName name="TTOFE_Securitied_Debt" localSheetId="34">TTOFE!$B$75:$H$76</definedName>
    <definedName name="TTOFE_Securitied_Debt_1" localSheetId="34">TTOFE!$B$78:$H$79</definedName>
    <definedName name="TTOFENAV" localSheetId="34">TTOFE!$B$106:$B$113</definedName>
    <definedName name="TTSF96">TTSF96!$B$1</definedName>
    <definedName name="TTSF96_Aif_cat" localSheetId="44">TTSF96!$B$99:$H$100</definedName>
    <definedName name="TTSF96_Debt_Related" localSheetId="44">TTSF96!$B$84:$H$85</definedName>
    <definedName name="TTSF96_Debt_Related_UNLISTED" localSheetId="44">TTSF96!$B$87:$H$88</definedName>
    <definedName name="TTSF96_EQ" localSheetId="44">TTSF96!$B$12:$I$74</definedName>
    <definedName name="TTSF96_EQ_FU_Related" localSheetId="44">TTSF96!$B$75:$I$76</definedName>
    <definedName name="TTSF96_EQ_Related" localSheetId="44">TTSF96!#REF!</definedName>
    <definedName name="TTSF96_FD" localSheetId="44">TTSF96!$B$102:$H$103</definedName>
    <definedName name="TTSF96_Foreign_Units" localSheetId="44">TTSF96!$B$108:$H$109</definedName>
    <definedName name="TTSF96_GOV_SEC" localSheetId="44">TTSF96!$B$78:$H$82</definedName>
    <definedName name="TTSF96_MM" localSheetId="44">TTSF96!$B$96:$H$97</definedName>
    <definedName name="TTSF96_Mutual_F_Units" localSheetId="44">TTSF96!$B$105:$H$106</definedName>
    <definedName name="TTSF96_Securitied_Debt" localSheetId="44">TTSF96!$B$90:$H$91</definedName>
    <definedName name="TTSF96_Securitied_Debt_1" localSheetId="44">TTSF96!$B$93:$H$94</definedName>
    <definedName name="TTSF96NAV" localSheetId="44">TTSF96!$B$121:$B$128</definedName>
    <definedName name="TUDG3S">#REF!</definedName>
    <definedName name="TUDS">#REF!</definedName>
    <definedName name="TURG3S">#REF!</definedName>
    <definedName name="TURS">#REF!</definedName>
    <definedName name="TUSTF">#REF!</definedName>
    <definedName name="TUSTF_Aif_cat" localSheetId="60">TUSTF!$B$101:$H$102</definedName>
    <definedName name="TUSTF_Debt_Related" localSheetId="60">TUSTF!$B$35:$H$57</definedName>
    <definedName name="TUSTF_Debt_Related_UNLISTED" localSheetId="60">TUSTF!$B$59:$H$60</definedName>
    <definedName name="TUSTF_EQ" localSheetId="60">TUSTF!$B$22:$I$25</definedName>
    <definedName name="TUSTF_EQ_FU_Related" localSheetId="60">TUSTF!$B$26:$I$27</definedName>
    <definedName name="TUSTF_FD" localSheetId="60">TUSTF!$B$104:$H$105</definedName>
    <definedName name="TUSTF_Foreign_Units" localSheetId="60">TUSTF!$B$110:$H$111</definedName>
    <definedName name="TUSTF_GOV_SEC" localSheetId="60">TUSTF!$B$29:$H$99</definedName>
    <definedName name="TUSTF_MM" localSheetId="60">TUSTF!$B$68:$H$88</definedName>
    <definedName name="TUSTF_Mutual_F_Units" localSheetId="60">TUSTF!$B$107:$H$108</definedName>
    <definedName name="TUSTF_Securitied_Debt" localSheetId="60">TUSTF!$B$62:$H$63</definedName>
    <definedName name="TUSTF_Securitied_Debt_1" localSheetId="60">TUSTF!$B$65:$H$66</definedName>
    <definedName name="TUSTFNAV" localSheetId="60">TUSTF!$B$126:$B$137</definedName>
    <definedName name="TVFS1">#REF!</definedName>
    <definedName name="TVFS2">#REF!</definedName>
    <definedName name="TYCF">TYCF!$B$1</definedName>
    <definedName name="TYCF_Aif_cat" localSheetId="47">TYCF!$B$90:$H$91</definedName>
    <definedName name="TYCF_Debt_Related" localSheetId="47">TYCF!$B$75:$H$76</definedName>
    <definedName name="TYCF_Debt_Related_UNLISTED" localSheetId="47">TYCF!$B$78:$H$79</definedName>
    <definedName name="TYCF_EQ" localSheetId="47">TYCF!$B$12:$I$65</definedName>
    <definedName name="TYCF_EQ_FU_Related" localSheetId="47">TYCF!$B$66:$I$67</definedName>
    <definedName name="TYCF_EQ_Related" localSheetId="47">TYCF!#REF!</definedName>
    <definedName name="TYCF_FD" localSheetId="47">TYCF!$B$93:$H$94</definedName>
    <definedName name="TYCF_Foreign_Units" localSheetId="47">TYCF!$B$99:$H$100</definedName>
    <definedName name="TYCF_GOV_SEC" localSheetId="47">TYCF!$B$69:$H$73</definedName>
    <definedName name="TYCF_MM" localSheetId="47">TYCF!$B$87:$H$88</definedName>
    <definedName name="TYCF_Mutual_F_Units" localSheetId="47">TYCF!$B$96:$H$97</definedName>
    <definedName name="TYCF_Securitied_Debt" localSheetId="47">TYCF!$B$81:$H$82</definedName>
    <definedName name="TYCF_Securitied_Debt_1" localSheetId="47">TYCF!$B$84:$H$85</definedName>
    <definedName name="TYCFNAV" localSheetId="47">TYCF!$B$112:$B$115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8" i="500" l="1"/>
  <c r="H68" i="500"/>
  <c r="G67" i="500"/>
  <c r="H67" i="500"/>
  <c r="G106" i="492"/>
  <c r="H106" i="492"/>
  <c r="G105" i="492"/>
  <c r="H105" i="492"/>
  <c r="G70" i="492"/>
  <c r="H70" i="492"/>
  <c r="G118" i="486"/>
  <c r="H118" i="486"/>
  <c r="G117" i="486"/>
  <c r="H117" i="486"/>
  <c r="G82" i="486"/>
  <c r="H82" i="486"/>
  <c r="H117" i="518"/>
  <c r="G117" i="518"/>
  <c r="G116" i="518"/>
  <c r="H116" i="518"/>
  <c r="G81" i="518"/>
  <c r="H81" i="518"/>
  <c r="H129" i="483"/>
  <c r="G129" i="483"/>
  <c r="G128" i="483"/>
  <c r="H128" i="483"/>
  <c r="G68" i="481"/>
  <c r="G93" i="483"/>
  <c r="H93" i="483"/>
  <c r="H104" i="481"/>
  <c r="G104" i="481"/>
  <c r="G103" i="481"/>
  <c r="H68" i="481"/>
  <c r="H103" i="481" s="1"/>
  <c r="C334" i="496"/>
  <c r="C321" i="496"/>
  <c r="C336" i="496" l="1"/>
  <c r="G28" i="542"/>
  <c r="H28" i="542"/>
  <c r="G45" i="542"/>
  <c r="H45" i="542"/>
  <c r="G91" i="542"/>
  <c r="H91" i="542"/>
  <c r="G94" i="542"/>
  <c r="H94" i="542"/>
  <c r="G103" i="542"/>
  <c r="H103" i="542"/>
  <c r="G106" i="542"/>
  <c r="H106" i="542"/>
  <c r="G109" i="542"/>
  <c r="H109" i="542"/>
  <c r="G112" i="542"/>
  <c r="H112" i="542"/>
  <c r="G115" i="542"/>
  <c r="H115" i="542"/>
  <c r="G118" i="542"/>
  <c r="H118" i="542"/>
  <c r="G121" i="542"/>
  <c r="H121" i="542"/>
  <c r="G28" i="541"/>
  <c r="H28" i="541"/>
  <c r="G37" i="541"/>
  <c r="H37" i="541"/>
  <c r="G51" i="541"/>
  <c r="H51" i="541"/>
  <c r="G54" i="541"/>
  <c r="H54" i="541"/>
  <c r="G57" i="541"/>
  <c r="H57" i="541"/>
  <c r="G60" i="541"/>
  <c r="H60" i="541"/>
  <c r="G63" i="541"/>
  <c r="H63" i="541"/>
  <c r="G71" i="541"/>
  <c r="H71" i="541"/>
  <c r="G74" i="541"/>
  <c r="G85" i="541" s="1"/>
  <c r="G86" i="541" s="1"/>
  <c r="H74" i="541"/>
  <c r="H85" i="541" s="1"/>
  <c r="H86" i="541" s="1"/>
  <c r="G77" i="541"/>
  <c r="H77" i="541"/>
  <c r="G80" i="541"/>
  <c r="H80" i="541"/>
  <c r="G83" i="541"/>
  <c r="H83" i="541"/>
  <c r="G28" i="540"/>
  <c r="H28" i="540"/>
  <c r="G38" i="540"/>
  <c r="H38" i="540"/>
  <c r="G41" i="540"/>
  <c r="H41" i="540"/>
  <c r="G44" i="540"/>
  <c r="H44" i="540"/>
  <c r="G47" i="540"/>
  <c r="H47" i="540"/>
  <c r="G50" i="540"/>
  <c r="H50" i="540"/>
  <c r="G53" i="540"/>
  <c r="H53" i="540"/>
  <c r="G56" i="540"/>
  <c r="H56" i="540"/>
  <c r="G59" i="540"/>
  <c r="H59" i="540"/>
  <c r="G62" i="540"/>
  <c r="H62" i="540"/>
  <c r="G65" i="540"/>
  <c r="H65" i="540"/>
  <c r="G28" i="539"/>
  <c r="H28" i="539"/>
  <c r="G39" i="539"/>
  <c r="H39" i="539"/>
  <c r="G42" i="539"/>
  <c r="H42" i="539"/>
  <c r="G45" i="539"/>
  <c r="H45" i="539"/>
  <c r="G48" i="539"/>
  <c r="H48" i="539"/>
  <c r="G51" i="539"/>
  <c r="H51" i="539"/>
  <c r="G140" i="539"/>
  <c r="H140" i="539"/>
  <c r="G143" i="539"/>
  <c r="H143" i="539"/>
  <c r="G146" i="539"/>
  <c r="H146" i="539"/>
  <c r="G149" i="539"/>
  <c r="H149" i="539"/>
  <c r="G152" i="539"/>
  <c r="H152" i="539"/>
  <c r="G28" i="538"/>
  <c r="H28" i="538"/>
  <c r="G35" i="538"/>
  <c r="H35" i="538"/>
  <c r="G38" i="538"/>
  <c r="H38" i="538"/>
  <c r="G41" i="538"/>
  <c r="H41" i="538"/>
  <c r="G44" i="538"/>
  <c r="H44" i="538"/>
  <c r="G47" i="538"/>
  <c r="H47" i="538"/>
  <c r="G50" i="538"/>
  <c r="H50" i="538"/>
  <c r="G53" i="538"/>
  <c r="H53" i="538"/>
  <c r="G56" i="538"/>
  <c r="H56" i="538"/>
  <c r="G59" i="538"/>
  <c r="H59" i="538"/>
  <c r="G62" i="538"/>
  <c r="H62" i="538"/>
  <c r="G28" i="537"/>
  <c r="H28" i="537"/>
  <c r="G35" i="537"/>
  <c r="H35" i="537"/>
  <c r="G38" i="537"/>
  <c r="H38" i="537"/>
  <c r="G41" i="537"/>
  <c r="H41" i="537"/>
  <c r="G44" i="537"/>
  <c r="H44" i="537"/>
  <c r="G47" i="537"/>
  <c r="H47" i="537"/>
  <c r="G50" i="537"/>
  <c r="H50" i="537"/>
  <c r="G53" i="537"/>
  <c r="H53" i="537"/>
  <c r="G56" i="537"/>
  <c r="H56" i="537"/>
  <c r="G59" i="537"/>
  <c r="H59" i="537"/>
  <c r="G62" i="537"/>
  <c r="H62" i="537"/>
  <c r="G28" i="536"/>
  <c r="H28" i="536"/>
  <c r="G55" i="536"/>
  <c r="H55" i="536"/>
  <c r="G62" i="536"/>
  <c r="H62" i="536"/>
  <c r="G65" i="536"/>
  <c r="H65" i="536"/>
  <c r="G68" i="536"/>
  <c r="H68" i="536"/>
  <c r="G71" i="536"/>
  <c r="H71" i="536"/>
  <c r="G74" i="536"/>
  <c r="H74" i="536"/>
  <c r="G77" i="536"/>
  <c r="H77" i="536"/>
  <c r="G80" i="536"/>
  <c r="H80" i="536"/>
  <c r="G83" i="536"/>
  <c r="H83" i="536"/>
  <c r="G86" i="536"/>
  <c r="H86" i="536"/>
  <c r="G28" i="535"/>
  <c r="H28" i="535"/>
  <c r="G34" i="535"/>
  <c r="H34" i="535"/>
  <c r="G37" i="535"/>
  <c r="H37" i="535"/>
  <c r="G40" i="535"/>
  <c r="H40" i="535"/>
  <c r="G43" i="535"/>
  <c r="H43" i="535"/>
  <c r="G46" i="535"/>
  <c r="H46" i="535"/>
  <c r="G50" i="535"/>
  <c r="H50" i="535"/>
  <c r="G53" i="535"/>
  <c r="H53" i="535"/>
  <c r="G56" i="535"/>
  <c r="H56" i="535"/>
  <c r="G59" i="535"/>
  <c r="H59" i="535"/>
  <c r="G62" i="535"/>
  <c r="H62" i="535"/>
  <c r="G67" i="534"/>
  <c r="H67" i="534"/>
  <c r="G68" i="534"/>
  <c r="H68" i="534"/>
  <c r="G79" i="534"/>
  <c r="H79" i="534"/>
  <c r="G82" i="534"/>
  <c r="H82" i="534"/>
  <c r="G85" i="534"/>
  <c r="H85" i="534"/>
  <c r="G88" i="534"/>
  <c r="H88" i="534"/>
  <c r="G91" i="534"/>
  <c r="H91" i="534"/>
  <c r="G94" i="534"/>
  <c r="H94" i="534"/>
  <c r="G97" i="534"/>
  <c r="H97" i="534"/>
  <c r="G100" i="534"/>
  <c r="H100" i="534"/>
  <c r="G103" i="534"/>
  <c r="H103" i="534"/>
  <c r="G28" i="533"/>
  <c r="H28" i="533"/>
  <c r="G41" i="533"/>
  <c r="H41" i="533"/>
  <c r="G68" i="533"/>
  <c r="H68" i="533"/>
  <c r="G71" i="533"/>
  <c r="H71" i="533"/>
  <c r="G78" i="533"/>
  <c r="H78" i="533"/>
  <c r="G81" i="533"/>
  <c r="H81" i="533"/>
  <c r="G84" i="533"/>
  <c r="H84" i="533"/>
  <c r="G87" i="533"/>
  <c r="H87" i="533"/>
  <c r="G90" i="533"/>
  <c r="H90" i="533"/>
  <c r="G93" i="533"/>
  <c r="H93" i="533"/>
  <c r="G96" i="533"/>
  <c r="H96" i="533"/>
  <c r="G28" i="532"/>
  <c r="H28" i="532"/>
  <c r="G34" i="532"/>
  <c r="H34" i="532"/>
  <c r="G58" i="532"/>
  <c r="H58" i="532"/>
  <c r="G61" i="532"/>
  <c r="H61" i="532"/>
  <c r="G64" i="532"/>
  <c r="H64" i="532"/>
  <c r="G67" i="532"/>
  <c r="H67" i="532"/>
  <c r="G89" i="532"/>
  <c r="H89" i="532"/>
  <c r="G100" i="532"/>
  <c r="H100" i="532"/>
  <c r="G103" i="532"/>
  <c r="H103" i="532"/>
  <c r="G106" i="532"/>
  <c r="H106" i="532"/>
  <c r="G109" i="532"/>
  <c r="H109" i="532"/>
  <c r="G112" i="532"/>
  <c r="G115" i="532" s="1"/>
  <c r="G116" i="532" s="1"/>
  <c r="H112" i="532"/>
  <c r="H115" i="532" s="1"/>
  <c r="H116" i="532" s="1"/>
  <c r="G28" i="531"/>
  <c r="H28" i="531"/>
  <c r="G42" i="531"/>
  <c r="H42" i="531"/>
  <c r="G69" i="531"/>
  <c r="H69" i="531"/>
  <c r="G72" i="531"/>
  <c r="H72" i="531"/>
  <c r="G77" i="531"/>
  <c r="H77" i="531"/>
  <c r="G80" i="531"/>
  <c r="H80" i="531"/>
  <c r="G108" i="531"/>
  <c r="H108" i="531"/>
  <c r="G111" i="531"/>
  <c r="H111" i="531"/>
  <c r="G114" i="531"/>
  <c r="H114" i="531"/>
  <c r="G117" i="531"/>
  <c r="H117" i="531"/>
  <c r="G120" i="531"/>
  <c r="H120" i="531"/>
  <c r="G28" i="530"/>
  <c r="H28" i="530"/>
  <c r="G34" i="530"/>
  <c r="H34" i="530"/>
  <c r="G37" i="530"/>
  <c r="H37" i="530"/>
  <c r="G40" i="530"/>
  <c r="H40" i="530"/>
  <c r="G43" i="530"/>
  <c r="H43" i="530"/>
  <c r="G46" i="530"/>
  <c r="H46" i="530"/>
  <c r="G131" i="530"/>
  <c r="H131" i="530"/>
  <c r="G134" i="530"/>
  <c r="H134" i="530"/>
  <c r="G137" i="530"/>
  <c r="H137" i="530"/>
  <c r="G140" i="530"/>
  <c r="H140" i="530"/>
  <c r="G143" i="530"/>
  <c r="H143" i="530"/>
  <c r="H163" i="496" l="1"/>
  <c r="G163" i="496"/>
  <c r="H105" i="496"/>
  <c r="G105" i="496"/>
  <c r="H96" i="496"/>
  <c r="G96" i="496"/>
  <c r="G51" i="525"/>
  <c r="H51" i="525"/>
  <c r="G48" i="525"/>
  <c r="H48" i="525"/>
  <c r="G45" i="525"/>
  <c r="H45" i="525"/>
  <c r="G42" i="525"/>
  <c r="H42" i="525"/>
  <c r="G39" i="525"/>
  <c r="H39" i="525"/>
  <c r="G36" i="525"/>
  <c r="H36" i="525"/>
  <c r="G33" i="525"/>
  <c r="H33" i="525"/>
  <c r="G30" i="525"/>
  <c r="H30" i="525"/>
  <c r="G27" i="525"/>
  <c r="H27" i="525"/>
  <c r="G24" i="525"/>
  <c r="H24" i="525"/>
  <c r="G18" i="525"/>
  <c r="H18" i="525"/>
  <c r="G51" i="524"/>
  <c r="H51" i="524"/>
  <c r="G48" i="524"/>
  <c r="H48" i="524"/>
  <c r="G45" i="524"/>
  <c r="H45" i="524"/>
  <c r="G42" i="524"/>
  <c r="H42" i="524"/>
  <c r="G39" i="524"/>
  <c r="H39" i="524"/>
  <c r="G36" i="524"/>
  <c r="H36" i="524"/>
  <c r="G33" i="524"/>
  <c r="H33" i="524"/>
  <c r="G30" i="524"/>
  <c r="H30" i="524"/>
  <c r="G27" i="524"/>
  <c r="H27" i="524"/>
  <c r="G24" i="524"/>
  <c r="H24" i="524"/>
  <c r="G18" i="524"/>
  <c r="H18" i="524"/>
  <c r="G52" i="523"/>
  <c r="H52" i="523"/>
  <c r="G49" i="523"/>
  <c r="H49" i="523"/>
  <c r="G45" i="523"/>
  <c r="H45" i="523"/>
  <c r="G42" i="523"/>
  <c r="H42" i="523"/>
  <c r="G39" i="523"/>
  <c r="H39" i="523"/>
  <c r="G36" i="523"/>
  <c r="H36" i="523"/>
  <c r="G33" i="523"/>
  <c r="H33" i="523"/>
  <c r="G30" i="523"/>
  <c r="H30" i="523"/>
  <c r="G27" i="523"/>
  <c r="H27" i="523"/>
  <c r="G24" i="523"/>
  <c r="H24" i="523"/>
  <c r="G18" i="523"/>
  <c r="H18" i="523"/>
  <c r="G51" i="521"/>
  <c r="H51" i="521"/>
  <c r="G48" i="521"/>
  <c r="H48" i="521"/>
  <c r="G45" i="521"/>
  <c r="H45" i="521"/>
  <c r="G42" i="521"/>
  <c r="H42" i="521"/>
  <c r="G39" i="521"/>
  <c r="H39" i="521"/>
  <c r="G36" i="521"/>
  <c r="H36" i="521"/>
  <c r="G33" i="521"/>
  <c r="H33" i="521"/>
  <c r="G30" i="521"/>
  <c r="H30" i="521"/>
  <c r="G27" i="521"/>
  <c r="H27" i="521"/>
  <c r="G24" i="521"/>
  <c r="H24" i="521"/>
  <c r="G18" i="521"/>
  <c r="H18" i="521"/>
  <c r="G51" i="520"/>
  <c r="H51" i="520"/>
  <c r="G48" i="520"/>
  <c r="H48" i="520"/>
  <c r="G45" i="520"/>
  <c r="H45" i="520"/>
  <c r="G42" i="520"/>
  <c r="H42" i="520"/>
  <c r="G39" i="520"/>
  <c r="H39" i="520"/>
  <c r="G36" i="520"/>
  <c r="H36" i="520"/>
  <c r="G33" i="520"/>
  <c r="H33" i="520"/>
  <c r="G30" i="520"/>
  <c r="H30" i="520"/>
  <c r="G27" i="520"/>
  <c r="H27" i="520"/>
  <c r="G24" i="520"/>
  <c r="H24" i="520"/>
  <c r="G18" i="520"/>
  <c r="H18" i="520"/>
  <c r="G89" i="519"/>
  <c r="H89" i="519"/>
  <c r="G86" i="519"/>
  <c r="H86" i="519"/>
  <c r="G83" i="519"/>
  <c r="H83" i="519"/>
  <c r="G80" i="519"/>
  <c r="H80" i="519"/>
  <c r="G77" i="519"/>
  <c r="H77" i="519"/>
  <c r="G74" i="519"/>
  <c r="H74" i="519"/>
  <c r="G71" i="519"/>
  <c r="H71" i="519"/>
  <c r="G68" i="519"/>
  <c r="H68" i="519"/>
  <c r="G65" i="519"/>
  <c r="H65" i="519"/>
  <c r="G62" i="519"/>
  <c r="H62" i="519"/>
  <c r="G56" i="519"/>
  <c r="H56" i="519"/>
  <c r="G114" i="518"/>
  <c r="H114" i="518"/>
  <c r="G111" i="518"/>
  <c r="H111" i="518"/>
  <c r="G108" i="518"/>
  <c r="H108" i="518"/>
  <c r="G105" i="518"/>
  <c r="H105" i="518"/>
  <c r="G102" i="518"/>
  <c r="H102" i="518"/>
  <c r="G99" i="518"/>
  <c r="H99" i="518"/>
  <c r="G96" i="518"/>
  <c r="H96" i="518"/>
  <c r="G93" i="518"/>
  <c r="H93" i="518"/>
  <c r="G90" i="518"/>
  <c r="H90" i="518"/>
  <c r="G87" i="518"/>
  <c r="H87" i="518"/>
  <c r="G103" i="517"/>
  <c r="H103" i="517"/>
  <c r="G100" i="517"/>
  <c r="H100" i="517"/>
  <c r="G97" i="517"/>
  <c r="H97" i="517"/>
  <c r="G94" i="517"/>
  <c r="H94" i="517"/>
  <c r="G91" i="517"/>
  <c r="H91" i="517"/>
  <c r="G88" i="517"/>
  <c r="H88" i="517"/>
  <c r="G85" i="517"/>
  <c r="H85" i="517"/>
  <c r="G82" i="517"/>
  <c r="H82" i="517"/>
  <c r="G79" i="517"/>
  <c r="H79" i="517"/>
  <c r="G76" i="517"/>
  <c r="H76" i="517"/>
  <c r="G70" i="517"/>
  <c r="H70" i="517"/>
  <c r="G114" i="516"/>
  <c r="H114" i="516"/>
  <c r="G111" i="516"/>
  <c r="H111" i="516"/>
  <c r="G108" i="516"/>
  <c r="H108" i="516"/>
  <c r="G105" i="516"/>
  <c r="H105" i="516"/>
  <c r="G102" i="516"/>
  <c r="H102" i="516"/>
  <c r="G99" i="516"/>
  <c r="H99" i="516"/>
  <c r="G96" i="516"/>
  <c r="H96" i="516"/>
  <c r="G93" i="516"/>
  <c r="H93" i="516"/>
  <c r="G90" i="516"/>
  <c r="H90" i="516"/>
  <c r="G84" i="516"/>
  <c r="H84" i="516"/>
  <c r="G70" i="516"/>
  <c r="H70" i="516"/>
  <c r="G95" i="515"/>
  <c r="H95" i="515"/>
  <c r="G92" i="515"/>
  <c r="H92" i="515"/>
  <c r="G89" i="515"/>
  <c r="H89" i="515"/>
  <c r="G86" i="515"/>
  <c r="H86" i="515"/>
  <c r="G83" i="515"/>
  <c r="H83" i="515"/>
  <c r="G80" i="515"/>
  <c r="H80" i="515"/>
  <c r="G77" i="515"/>
  <c r="H77" i="515"/>
  <c r="G74" i="515"/>
  <c r="H74" i="515"/>
  <c r="G71" i="515"/>
  <c r="H71" i="515"/>
  <c r="G68" i="515"/>
  <c r="H68" i="515"/>
  <c r="G62" i="515"/>
  <c r="H62" i="515"/>
  <c r="G125" i="514"/>
  <c r="H125" i="514"/>
  <c r="G122" i="514"/>
  <c r="H122" i="514"/>
  <c r="G119" i="514"/>
  <c r="H119" i="514"/>
  <c r="G116" i="514"/>
  <c r="H116" i="514"/>
  <c r="G113" i="514"/>
  <c r="H113" i="514"/>
  <c r="G110" i="514"/>
  <c r="H110" i="514"/>
  <c r="G107" i="514"/>
  <c r="H107" i="514"/>
  <c r="G104" i="514"/>
  <c r="H104" i="514"/>
  <c r="G101" i="514"/>
  <c r="H101" i="514"/>
  <c r="G98" i="514"/>
  <c r="H98" i="514"/>
  <c r="G92" i="514"/>
  <c r="H92" i="514"/>
  <c r="G125" i="513"/>
  <c r="H125" i="513"/>
  <c r="G122" i="513"/>
  <c r="H122" i="513"/>
  <c r="G119" i="513"/>
  <c r="H119" i="513"/>
  <c r="G116" i="513"/>
  <c r="H116" i="513"/>
  <c r="G113" i="513"/>
  <c r="H113" i="513"/>
  <c r="G110" i="513"/>
  <c r="H110" i="513"/>
  <c r="G107" i="513"/>
  <c r="H107" i="513"/>
  <c r="G104" i="513"/>
  <c r="H104" i="513"/>
  <c r="G101" i="513"/>
  <c r="H101" i="513"/>
  <c r="G98" i="513"/>
  <c r="H98" i="513"/>
  <c r="G92" i="513"/>
  <c r="H92" i="513"/>
  <c r="G80" i="512"/>
  <c r="H80" i="512"/>
  <c r="G77" i="512"/>
  <c r="H77" i="512"/>
  <c r="G74" i="512"/>
  <c r="H74" i="512"/>
  <c r="G71" i="512"/>
  <c r="H71" i="512"/>
  <c r="G68" i="512"/>
  <c r="H68" i="512"/>
  <c r="G65" i="512"/>
  <c r="H65" i="512"/>
  <c r="G62" i="512"/>
  <c r="H62" i="512"/>
  <c r="G59" i="512"/>
  <c r="H59" i="512"/>
  <c r="G56" i="512"/>
  <c r="H56" i="512"/>
  <c r="G53" i="512"/>
  <c r="H53" i="512"/>
  <c r="G47" i="512"/>
  <c r="H47" i="512"/>
  <c r="G60" i="511"/>
  <c r="H60" i="511"/>
  <c r="G57" i="511"/>
  <c r="H57" i="511"/>
  <c r="G54" i="511"/>
  <c r="H54" i="511"/>
  <c r="G51" i="511"/>
  <c r="H51" i="511"/>
  <c r="G48" i="511"/>
  <c r="H48" i="511"/>
  <c r="G45" i="511"/>
  <c r="H45" i="511"/>
  <c r="G42" i="511"/>
  <c r="H42" i="511"/>
  <c r="G39" i="511"/>
  <c r="H39" i="511"/>
  <c r="G36" i="511"/>
  <c r="H36" i="511"/>
  <c r="G33" i="511"/>
  <c r="H33" i="511"/>
  <c r="G27" i="511"/>
  <c r="H27" i="511"/>
  <c r="G60" i="510"/>
  <c r="H60" i="510"/>
  <c r="G57" i="510"/>
  <c r="H57" i="510"/>
  <c r="G54" i="510"/>
  <c r="H54" i="510"/>
  <c r="G51" i="510"/>
  <c r="H51" i="510"/>
  <c r="G48" i="510"/>
  <c r="H48" i="510"/>
  <c r="G45" i="510"/>
  <c r="H45" i="510"/>
  <c r="G42" i="510"/>
  <c r="H42" i="510"/>
  <c r="G39" i="510"/>
  <c r="H39" i="510"/>
  <c r="G36" i="510"/>
  <c r="H36" i="510"/>
  <c r="G33" i="510"/>
  <c r="H33" i="510"/>
  <c r="G27" i="510"/>
  <c r="H27" i="510"/>
  <c r="G100" i="509"/>
  <c r="H100" i="509"/>
  <c r="G97" i="509"/>
  <c r="H97" i="509"/>
  <c r="G94" i="509"/>
  <c r="H94" i="509"/>
  <c r="G91" i="509"/>
  <c r="H91" i="509"/>
  <c r="G88" i="509"/>
  <c r="H88" i="509"/>
  <c r="G85" i="509"/>
  <c r="H85" i="509"/>
  <c r="G82" i="509"/>
  <c r="H82" i="509"/>
  <c r="G79" i="509"/>
  <c r="H79" i="509"/>
  <c r="G76" i="509"/>
  <c r="H76" i="509"/>
  <c r="G73" i="509"/>
  <c r="H73" i="509"/>
  <c r="G67" i="509"/>
  <c r="H67" i="509"/>
  <c r="G80" i="508"/>
  <c r="H80" i="508"/>
  <c r="G77" i="508"/>
  <c r="H77" i="508"/>
  <c r="G74" i="508"/>
  <c r="H74" i="508"/>
  <c r="G71" i="508"/>
  <c r="H71" i="508"/>
  <c r="G68" i="508"/>
  <c r="H68" i="508"/>
  <c r="G65" i="508"/>
  <c r="H65" i="508"/>
  <c r="G62" i="508"/>
  <c r="H62" i="508"/>
  <c r="G59" i="508"/>
  <c r="H59" i="508"/>
  <c r="G56" i="508"/>
  <c r="H56" i="508"/>
  <c r="G53" i="508"/>
  <c r="H53" i="508"/>
  <c r="G47" i="508"/>
  <c r="H47" i="508"/>
  <c r="G100" i="507"/>
  <c r="H100" i="507"/>
  <c r="G97" i="507"/>
  <c r="H97" i="507"/>
  <c r="G94" i="507"/>
  <c r="H94" i="507"/>
  <c r="G91" i="507"/>
  <c r="H91" i="507"/>
  <c r="G88" i="507"/>
  <c r="H88" i="507"/>
  <c r="G85" i="507"/>
  <c r="H85" i="507"/>
  <c r="G82" i="507"/>
  <c r="H82" i="507"/>
  <c r="G79" i="507"/>
  <c r="H79" i="507"/>
  <c r="G76" i="507"/>
  <c r="H76" i="507"/>
  <c r="G73" i="507"/>
  <c r="H73" i="507"/>
  <c r="G67" i="507"/>
  <c r="H67" i="507"/>
  <c r="G200" i="506"/>
  <c r="H200" i="506"/>
  <c r="G197" i="506"/>
  <c r="H197" i="506"/>
  <c r="G194" i="506"/>
  <c r="H194" i="506"/>
  <c r="G191" i="506"/>
  <c r="H191" i="506"/>
  <c r="G188" i="506"/>
  <c r="H188" i="506"/>
  <c r="G185" i="506"/>
  <c r="H185" i="506"/>
  <c r="G182" i="506"/>
  <c r="H182" i="506"/>
  <c r="G179" i="506"/>
  <c r="H179" i="506"/>
  <c r="G176" i="506"/>
  <c r="H176" i="506"/>
  <c r="G173" i="506"/>
  <c r="H173" i="506"/>
  <c r="G167" i="506"/>
  <c r="H167" i="506"/>
  <c r="G65" i="505"/>
  <c r="H65" i="505"/>
  <c r="G62" i="505"/>
  <c r="H62" i="505"/>
  <c r="G59" i="505"/>
  <c r="H59" i="505"/>
  <c r="G56" i="505"/>
  <c r="H56" i="505"/>
  <c r="G53" i="505"/>
  <c r="H53" i="505"/>
  <c r="G50" i="505"/>
  <c r="H50" i="505"/>
  <c r="G47" i="505"/>
  <c r="H47" i="505"/>
  <c r="G44" i="505"/>
  <c r="H44" i="505"/>
  <c r="G41" i="505"/>
  <c r="H41" i="505"/>
  <c r="G38" i="505"/>
  <c r="H38" i="505"/>
  <c r="G32" i="505"/>
  <c r="H32" i="505"/>
  <c r="G101" i="504"/>
  <c r="H101" i="504"/>
  <c r="G98" i="504"/>
  <c r="H98" i="504"/>
  <c r="G95" i="504"/>
  <c r="H95" i="504"/>
  <c r="G92" i="504"/>
  <c r="H92" i="504"/>
  <c r="G89" i="504"/>
  <c r="H89" i="504"/>
  <c r="G86" i="504"/>
  <c r="H86" i="504"/>
  <c r="G83" i="504"/>
  <c r="H83" i="504"/>
  <c r="G80" i="504"/>
  <c r="H80" i="504"/>
  <c r="G77" i="504"/>
  <c r="H77" i="504"/>
  <c r="G74" i="504"/>
  <c r="H74" i="504"/>
  <c r="G68" i="504"/>
  <c r="H68" i="504"/>
  <c r="G51" i="503"/>
  <c r="H51" i="503"/>
  <c r="G48" i="503"/>
  <c r="H48" i="503"/>
  <c r="G45" i="503"/>
  <c r="H45" i="503"/>
  <c r="G42" i="503"/>
  <c r="H42" i="503"/>
  <c r="G39" i="503"/>
  <c r="H39" i="503"/>
  <c r="G36" i="503"/>
  <c r="H36" i="503"/>
  <c r="G33" i="503"/>
  <c r="H33" i="503"/>
  <c r="G30" i="503"/>
  <c r="H30" i="503"/>
  <c r="G27" i="503"/>
  <c r="H27" i="503"/>
  <c r="G24" i="503"/>
  <c r="H24" i="503"/>
  <c r="G18" i="503"/>
  <c r="H18" i="503"/>
  <c r="G70" i="502"/>
  <c r="H70" i="502"/>
  <c r="G67" i="502"/>
  <c r="H67" i="502"/>
  <c r="G64" i="502"/>
  <c r="H64" i="502"/>
  <c r="G61" i="502"/>
  <c r="H61" i="502"/>
  <c r="G58" i="502"/>
  <c r="H58" i="502"/>
  <c r="G55" i="502"/>
  <c r="H55" i="502"/>
  <c r="G52" i="502"/>
  <c r="H52" i="502"/>
  <c r="G49" i="502"/>
  <c r="H49" i="502"/>
  <c r="G46" i="502"/>
  <c r="H46" i="502"/>
  <c r="G43" i="502"/>
  <c r="H43" i="502"/>
  <c r="G37" i="502"/>
  <c r="H37" i="502"/>
  <c r="G67" i="501"/>
  <c r="H67" i="501"/>
  <c r="G64" i="501"/>
  <c r="H64" i="501"/>
  <c r="G61" i="501"/>
  <c r="H61" i="501"/>
  <c r="G58" i="501"/>
  <c r="H58" i="501"/>
  <c r="G55" i="501"/>
  <c r="H55" i="501"/>
  <c r="G52" i="501"/>
  <c r="H52" i="501"/>
  <c r="G49" i="501"/>
  <c r="H49" i="501"/>
  <c r="G46" i="501"/>
  <c r="H46" i="501"/>
  <c r="G43" i="501"/>
  <c r="H43" i="501"/>
  <c r="G40" i="501"/>
  <c r="H40" i="501"/>
  <c r="G34" i="501"/>
  <c r="H34" i="501"/>
  <c r="G65" i="500"/>
  <c r="H65" i="500"/>
  <c r="G62" i="500"/>
  <c r="H62" i="500"/>
  <c r="G59" i="500"/>
  <c r="H59" i="500"/>
  <c r="G56" i="500"/>
  <c r="H56" i="500"/>
  <c r="G53" i="500"/>
  <c r="H53" i="500"/>
  <c r="G50" i="500"/>
  <c r="H50" i="500"/>
  <c r="G47" i="500"/>
  <c r="H47" i="500"/>
  <c r="G44" i="500"/>
  <c r="H44" i="500"/>
  <c r="G41" i="500"/>
  <c r="H41" i="500"/>
  <c r="G38" i="500"/>
  <c r="H38" i="500"/>
  <c r="G32" i="500"/>
  <c r="H32" i="500"/>
  <c r="G100" i="499"/>
  <c r="H100" i="499"/>
  <c r="G97" i="499"/>
  <c r="H97" i="499"/>
  <c r="G94" i="499"/>
  <c r="H94" i="499"/>
  <c r="G91" i="499"/>
  <c r="H91" i="499"/>
  <c r="G88" i="499"/>
  <c r="H88" i="499"/>
  <c r="G85" i="499"/>
  <c r="H85" i="499"/>
  <c r="G82" i="499"/>
  <c r="H82" i="499"/>
  <c r="G79" i="499"/>
  <c r="H79" i="499"/>
  <c r="G76" i="499"/>
  <c r="H76" i="499"/>
  <c r="G73" i="499"/>
  <c r="H73" i="499"/>
  <c r="G67" i="499"/>
  <c r="H67" i="499"/>
  <c r="G100" i="498"/>
  <c r="H100" i="498"/>
  <c r="G97" i="498"/>
  <c r="H97" i="498"/>
  <c r="G94" i="498"/>
  <c r="H94" i="498"/>
  <c r="G91" i="498"/>
  <c r="H91" i="498"/>
  <c r="G88" i="498"/>
  <c r="H88" i="498"/>
  <c r="G85" i="498"/>
  <c r="H85" i="498"/>
  <c r="G82" i="498"/>
  <c r="H82" i="498"/>
  <c r="G79" i="498"/>
  <c r="H79" i="498"/>
  <c r="G76" i="498"/>
  <c r="H76" i="498"/>
  <c r="G73" i="498"/>
  <c r="H73" i="498"/>
  <c r="G67" i="498"/>
  <c r="H67" i="498"/>
  <c r="G131" i="497"/>
  <c r="H131" i="497"/>
  <c r="G128" i="497"/>
  <c r="H128" i="497"/>
  <c r="G125" i="497"/>
  <c r="H125" i="497"/>
  <c r="G122" i="497"/>
  <c r="H122" i="497"/>
  <c r="G119" i="497"/>
  <c r="H119" i="497"/>
  <c r="G116" i="497"/>
  <c r="H116" i="497"/>
  <c r="G113" i="497"/>
  <c r="H113" i="497"/>
  <c r="G110" i="497"/>
  <c r="H110" i="497"/>
  <c r="G107" i="497"/>
  <c r="H107" i="497"/>
  <c r="G104" i="497"/>
  <c r="H104" i="497"/>
  <c r="G98" i="497"/>
  <c r="H98" i="497"/>
  <c r="C273" i="496"/>
  <c r="C258" i="496"/>
  <c r="G159" i="496"/>
  <c r="H159" i="496"/>
  <c r="G156" i="496"/>
  <c r="H156" i="496"/>
  <c r="G153" i="496"/>
  <c r="H153" i="496"/>
  <c r="G150" i="496"/>
  <c r="H150" i="496"/>
  <c r="G147" i="496"/>
  <c r="H147" i="496"/>
  <c r="G143" i="496"/>
  <c r="H143" i="496"/>
  <c r="G140" i="496"/>
  <c r="H140" i="496"/>
  <c r="G137" i="496"/>
  <c r="H137" i="496"/>
  <c r="G134" i="496"/>
  <c r="H134" i="496"/>
  <c r="G127" i="496"/>
  <c r="H127" i="496"/>
  <c r="G111" i="495"/>
  <c r="H111" i="495"/>
  <c r="G108" i="495"/>
  <c r="H108" i="495"/>
  <c r="G105" i="495"/>
  <c r="H105" i="495"/>
  <c r="G102" i="495"/>
  <c r="H102" i="495"/>
  <c r="G99" i="495"/>
  <c r="H99" i="495"/>
  <c r="G96" i="495"/>
  <c r="H96" i="495"/>
  <c r="G93" i="495"/>
  <c r="H93" i="495"/>
  <c r="G90" i="495"/>
  <c r="H90" i="495"/>
  <c r="G87" i="495"/>
  <c r="H87" i="495"/>
  <c r="G84" i="495"/>
  <c r="H84" i="495"/>
  <c r="G78" i="495"/>
  <c r="H78" i="495"/>
  <c r="G95" i="494"/>
  <c r="H95" i="494"/>
  <c r="G92" i="494"/>
  <c r="H92" i="494"/>
  <c r="G89" i="494"/>
  <c r="H89" i="494"/>
  <c r="G86" i="494"/>
  <c r="H86" i="494"/>
  <c r="G83" i="494"/>
  <c r="H83" i="494"/>
  <c r="G80" i="494"/>
  <c r="H80" i="494"/>
  <c r="G77" i="494"/>
  <c r="H77" i="494"/>
  <c r="G74" i="494"/>
  <c r="H74" i="494"/>
  <c r="G71" i="494"/>
  <c r="H71" i="494"/>
  <c r="G68" i="494"/>
  <c r="H68" i="494"/>
  <c r="G62" i="494"/>
  <c r="H62" i="494"/>
  <c r="G99" i="493"/>
  <c r="H99" i="493"/>
  <c r="G96" i="493"/>
  <c r="H96" i="493"/>
  <c r="G93" i="493"/>
  <c r="H93" i="493"/>
  <c r="G90" i="493"/>
  <c r="H90" i="493"/>
  <c r="G87" i="493"/>
  <c r="H87" i="493"/>
  <c r="G84" i="493"/>
  <c r="H84" i="493"/>
  <c r="G81" i="493"/>
  <c r="H81" i="493"/>
  <c r="G78" i="493"/>
  <c r="H78" i="493"/>
  <c r="G75" i="493"/>
  <c r="H75" i="493"/>
  <c r="G72" i="493"/>
  <c r="H72" i="493"/>
  <c r="G66" i="493"/>
  <c r="H66" i="493"/>
  <c r="G103" i="492"/>
  <c r="H103" i="492"/>
  <c r="G100" i="492"/>
  <c r="H100" i="492"/>
  <c r="G97" i="492"/>
  <c r="H97" i="492"/>
  <c r="G94" i="492"/>
  <c r="H94" i="492"/>
  <c r="G91" i="492"/>
  <c r="H91" i="492"/>
  <c r="G88" i="492"/>
  <c r="H88" i="492"/>
  <c r="G85" i="492"/>
  <c r="H85" i="492"/>
  <c r="G82" i="492"/>
  <c r="H82" i="492"/>
  <c r="G79" i="492"/>
  <c r="H79" i="492"/>
  <c r="G76" i="492"/>
  <c r="H76" i="492"/>
  <c r="G91" i="491"/>
  <c r="H91" i="491"/>
  <c r="G88" i="491"/>
  <c r="H88" i="491"/>
  <c r="G85" i="491"/>
  <c r="H85" i="491"/>
  <c r="G82" i="491"/>
  <c r="H82" i="491"/>
  <c r="G79" i="491"/>
  <c r="H79" i="491"/>
  <c r="G76" i="491"/>
  <c r="H76" i="491"/>
  <c r="G73" i="491"/>
  <c r="H73" i="491"/>
  <c r="G70" i="491"/>
  <c r="H70" i="491"/>
  <c r="G67" i="491"/>
  <c r="H67" i="491"/>
  <c r="G64" i="491"/>
  <c r="H64" i="491"/>
  <c r="G58" i="491"/>
  <c r="H58" i="491"/>
  <c r="G110" i="490"/>
  <c r="H110" i="490"/>
  <c r="G107" i="490"/>
  <c r="H107" i="490"/>
  <c r="G104" i="490"/>
  <c r="H104" i="490"/>
  <c r="G101" i="490"/>
  <c r="H101" i="490"/>
  <c r="G98" i="490"/>
  <c r="H98" i="490"/>
  <c r="G95" i="490"/>
  <c r="H95" i="490"/>
  <c r="G92" i="490"/>
  <c r="H92" i="490"/>
  <c r="G89" i="490"/>
  <c r="H89" i="490"/>
  <c r="G86" i="490"/>
  <c r="H86" i="490"/>
  <c r="G83" i="490"/>
  <c r="H83" i="490"/>
  <c r="G77" i="490"/>
  <c r="H77" i="490"/>
  <c r="G86" i="489"/>
  <c r="H86" i="489"/>
  <c r="G83" i="489"/>
  <c r="H83" i="489"/>
  <c r="G80" i="489"/>
  <c r="H80" i="489"/>
  <c r="G77" i="489"/>
  <c r="H77" i="489"/>
  <c r="G74" i="489"/>
  <c r="H74" i="489"/>
  <c r="G71" i="489"/>
  <c r="H71" i="489"/>
  <c r="G68" i="489"/>
  <c r="H68" i="489"/>
  <c r="G65" i="489"/>
  <c r="H65" i="489"/>
  <c r="G62" i="489"/>
  <c r="H62" i="489"/>
  <c r="G59" i="489"/>
  <c r="H59" i="489"/>
  <c r="G53" i="489"/>
  <c r="H53" i="489"/>
  <c r="G80" i="488"/>
  <c r="H80" i="488"/>
  <c r="G77" i="488"/>
  <c r="H77" i="488"/>
  <c r="G74" i="488"/>
  <c r="H74" i="488"/>
  <c r="G71" i="488"/>
  <c r="H71" i="488"/>
  <c r="G68" i="488"/>
  <c r="H68" i="488"/>
  <c r="G65" i="488"/>
  <c r="H65" i="488"/>
  <c r="G62" i="488"/>
  <c r="H62" i="488"/>
  <c r="G59" i="488"/>
  <c r="H59" i="488"/>
  <c r="G56" i="488"/>
  <c r="H56" i="488"/>
  <c r="G53" i="488"/>
  <c r="H53" i="488"/>
  <c r="G47" i="488"/>
  <c r="H47" i="488"/>
  <c r="G78" i="487"/>
  <c r="H78" i="487"/>
  <c r="G75" i="487"/>
  <c r="H75" i="487"/>
  <c r="G72" i="487"/>
  <c r="H72" i="487"/>
  <c r="G69" i="487"/>
  <c r="H69" i="487"/>
  <c r="G66" i="487"/>
  <c r="H66" i="487"/>
  <c r="G63" i="487"/>
  <c r="H63" i="487"/>
  <c r="G60" i="487"/>
  <c r="H60" i="487"/>
  <c r="G57" i="487"/>
  <c r="H57" i="487"/>
  <c r="G54" i="487"/>
  <c r="H54" i="487"/>
  <c r="G51" i="487"/>
  <c r="H51" i="487"/>
  <c r="G45" i="487"/>
  <c r="H45" i="487"/>
  <c r="G115" i="486"/>
  <c r="H115" i="486"/>
  <c r="G112" i="486"/>
  <c r="H112" i="486"/>
  <c r="G109" i="486"/>
  <c r="H109" i="486"/>
  <c r="G106" i="486"/>
  <c r="H106" i="486"/>
  <c r="G103" i="486"/>
  <c r="H103" i="486"/>
  <c r="G100" i="486"/>
  <c r="H100" i="486"/>
  <c r="G97" i="486"/>
  <c r="H97" i="486"/>
  <c r="G94" i="486"/>
  <c r="H94" i="486"/>
  <c r="G91" i="486"/>
  <c r="H91" i="486"/>
  <c r="G88" i="486"/>
  <c r="H88" i="486"/>
  <c r="G107" i="485"/>
  <c r="H107" i="485"/>
  <c r="G104" i="485"/>
  <c r="H104" i="485"/>
  <c r="G101" i="485"/>
  <c r="H101" i="485"/>
  <c r="G98" i="485"/>
  <c r="H98" i="485"/>
  <c r="G95" i="485"/>
  <c r="H95" i="485"/>
  <c r="G92" i="485"/>
  <c r="H92" i="485"/>
  <c r="G89" i="485"/>
  <c r="H89" i="485"/>
  <c r="G86" i="485"/>
  <c r="H86" i="485"/>
  <c r="G83" i="485"/>
  <c r="H83" i="485"/>
  <c r="G80" i="485"/>
  <c r="H80" i="485"/>
  <c r="G74" i="485"/>
  <c r="H74" i="485"/>
  <c r="G110" i="484"/>
  <c r="H110" i="484"/>
  <c r="G107" i="484"/>
  <c r="H107" i="484"/>
  <c r="G104" i="484"/>
  <c r="H104" i="484"/>
  <c r="G101" i="484"/>
  <c r="H101" i="484"/>
  <c r="G98" i="484"/>
  <c r="H98" i="484"/>
  <c r="G95" i="484"/>
  <c r="H95" i="484"/>
  <c r="G92" i="484"/>
  <c r="H92" i="484"/>
  <c r="G89" i="484"/>
  <c r="H89" i="484"/>
  <c r="G86" i="484"/>
  <c r="H86" i="484"/>
  <c r="G83" i="484"/>
  <c r="H83" i="484"/>
  <c r="G77" i="484"/>
  <c r="H77" i="484"/>
  <c r="G126" i="483"/>
  <c r="H126" i="483"/>
  <c r="G123" i="483"/>
  <c r="H123" i="483"/>
  <c r="G120" i="483"/>
  <c r="H120" i="483"/>
  <c r="G117" i="483"/>
  <c r="H117" i="483"/>
  <c r="G114" i="483"/>
  <c r="H114" i="483"/>
  <c r="G111" i="483"/>
  <c r="H111" i="483"/>
  <c r="G108" i="483"/>
  <c r="H108" i="483"/>
  <c r="G105" i="483"/>
  <c r="H105" i="483"/>
  <c r="G102" i="483"/>
  <c r="H102" i="483"/>
  <c r="G99" i="483"/>
  <c r="H99" i="483"/>
  <c r="G100" i="482"/>
  <c r="H100" i="482"/>
  <c r="G97" i="482"/>
  <c r="H97" i="482"/>
  <c r="G94" i="482"/>
  <c r="H94" i="482"/>
  <c r="G91" i="482"/>
  <c r="H91" i="482"/>
  <c r="G88" i="482"/>
  <c r="H88" i="482"/>
  <c r="G85" i="482"/>
  <c r="H85" i="482"/>
  <c r="G82" i="482"/>
  <c r="H82" i="482"/>
  <c r="G79" i="482"/>
  <c r="H79" i="482"/>
  <c r="G76" i="482"/>
  <c r="H76" i="482"/>
  <c r="G73" i="482"/>
  <c r="H73" i="482"/>
  <c r="G67" i="482"/>
  <c r="H67" i="482"/>
  <c r="G101" i="481"/>
  <c r="H101" i="481"/>
  <c r="G98" i="481"/>
  <c r="H98" i="481"/>
  <c r="G95" i="481"/>
  <c r="H95" i="481"/>
  <c r="G92" i="481"/>
  <c r="H92" i="481"/>
  <c r="G89" i="481"/>
  <c r="H89" i="481"/>
  <c r="G86" i="481"/>
  <c r="H86" i="481"/>
  <c r="G83" i="481"/>
  <c r="H83" i="481"/>
  <c r="G80" i="481"/>
  <c r="H80" i="481"/>
  <c r="G77" i="481"/>
  <c r="H77" i="481"/>
  <c r="G74" i="481"/>
  <c r="H74" i="481"/>
  <c r="G100" i="480"/>
  <c r="H100" i="480"/>
  <c r="G97" i="480"/>
  <c r="H97" i="480"/>
  <c r="G94" i="480"/>
  <c r="H94" i="480"/>
  <c r="G91" i="480"/>
  <c r="H91" i="480"/>
  <c r="G88" i="480"/>
  <c r="H88" i="480"/>
  <c r="G85" i="480"/>
  <c r="H85" i="480"/>
  <c r="G82" i="480"/>
  <c r="H82" i="480"/>
  <c r="G79" i="480"/>
  <c r="H79" i="480"/>
  <c r="G76" i="480"/>
  <c r="H76" i="480"/>
  <c r="G73" i="480"/>
  <c r="H73" i="480"/>
  <c r="G67" i="480"/>
  <c r="H67" i="480"/>
  <c r="G80" i="479"/>
  <c r="H80" i="479"/>
  <c r="G77" i="479"/>
  <c r="H77" i="479"/>
  <c r="G74" i="479"/>
  <c r="H74" i="479"/>
  <c r="G71" i="479"/>
  <c r="H71" i="479"/>
  <c r="G68" i="479"/>
  <c r="H68" i="479"/>
  <c r="G65" i="479"/>
  <c r="H65" i="479"/>
  <c r="G62" i="479"/>
  <c r="H62" i="479"/>
  <c r="G59" i="479"/>
  <c r="H59" i="479"/>
  <c r="G56" i="479"/>
  <c r="H56" i="479"/>
  <c r="G53" i="479"/>
  <c r="H53" i="479"/>
  <c r="G47" i="479"/>
  <c r="H47" i="479"/>
  <c r="G80" i="478"/>
  <c r="H80" i="478"/>
  <c r="G77" i="478"/>
  <c r="H77" i="478"/>
  <c r="G74" i="478"/>
  <c r="H74" i="478"/>
  <c r="G71" i="478"/>
  <c r="H71" i="478"/>
  <c r="G68" i="478"/>
  <c r="H68" i="478"/>
  <c r="G65" i="478"/>
  <c r="H65" i="478"/>
  <c r="G62" i="478"/>
  <c r="H62" i="478"/>
  <c r="G59" i="478"/>
  <c r="H59" i="478"/>
  <c r="G56" i="478"/>
  <c r="H56" i="478"/>
  <c r="G53" i="478"/>
  <c r="H53" i="478"/>
  <c r="G47" i="478"/>
  <c r="H47" i="478"/>
  <c r="G80" i="477"/>
  <c r="H80" i="477"/>
  <c r="G77" i="477"/>
  <c r="H77" i="477"/>
  <c r="G74" i="477"/>
  <c r="H74" i="477"/>
  <c r="G71" i="477"/>
  <c r="H71" i="477"/>
  <c r="G68" i="477"/>
  <c r="H68" i="477"/>
  <c r="G65" i="477"/>
  <c r="H65" i="477"/>
  <c r="G62" i="477"/>
  <c r="H62" i="477"/>
  <c r="G59" i="477"/>
  <c r="H59" i="477"/>
  <c r="G56" i="477"/>
  <c r="H56" i="477"/>
  <c r="G53" i="477"/>
  <c r="H53" i="477"/>
  <c r="G47" i="477"/>
  <c r="H47" i="477"/>
  <c r="G150" i="476"/>
  <c r="H150" i="476"/>
  <c r="G147" i="476"/>
  <c r="H147" i="476"/>
  <c r="G144" i="476"/>
  <c r="H144" i="476"/>
  <c r="G141" i="476"/>
  <c r="H141" i="476"/>
  <c r="G138" i="476"/>
  <c r="H138" i="476"/>
  <c r="G135" i="476"/>
  <c r="H135" i="476"/>
  <c r="G132" i="476"/>
  <c r="H132" i="476"/>
  <c r="G129" i="476"/>
  <c r="H129" i="476"/>
  <c r="G126" i="476"/>
  <c r="H126" i="476"/>
  <c r="G123" i="476"/>
  <c r="H123" i="476"/>
  <c r="G117" i="476"/>
  <c r="H117" i="476"/>
  <c r="G86" i="475"/>
  <c r="H86" i="475"/>
  <c r="G83" i="475"/>
  <c r="H83" i="475"/>
  <c r="G80" i="475"/>
  <c r="H80" i="475"/>
  <c r="G77" i="475"/>
  <c r="H77" i="475"/>
  <c r="G74" i="475"/>
  <c r="H74" i="475"/>
  <c r="G71" i="475"/>
  <c r="H71" i="475"/>
  <c r="G68" i="475"/>
  <c r="H68" i="475"/>
  <c r="G65" i="475"/>
  <c r="H65" i="475"/>
  <c r="G62" i="475"/>
  <c r="H62" i="475"/>
  <c r="G59" i="475"/>
  <c r="H59" i="475"/>
  <c r="G53" i="475"/>
  <c r="H53" i="475"/>
  <c r="C336" i="474"/>
  <c r="C310" i="474"/>
  <c r="G178" i="474"/>
  <c r="H178" i="474"/>
  <c r="G175" i="474"/>
  <c r="H175" i="474"/>
  <c r="G172" i="474"/>
  <c r="H172" i="474"/>
  <c r="G169" i="474"/>
  <c r="H169" i="474"/>
  <c r="G166" i="474"/>
  <c r="H166" i="474"/>
  <c r="G163" i="474"/>
  <c r="H163" i="474"/>
  <c r="G160" i="474"/>
  <c r="H160" i="474"/>
  <c r="G153" i="474"/>
  <c r="H153" i="474"/>
  <c r="G150" i="474"/>
  <c r="H150" i="474"/>
  <c r="G122" i="474"/>
  <c r="H122" i="474"/>
  <c r="G90" i="474"/>
  <c r="H90" i="474"/>
  <c r="C1822" i="473"/>
  <c r="C1551" i="473"/>
  <c r="G466" i="473"/>
  <c r="H466" i="473"/>
  <c r="G463" i="473"/>
  <c r="H463" i="473"/>
  <c r="G459" i="473"/>
  <c r="H459" i="473"/>
  <c r="G456" i="473"/>
  <c r="H456" i="473"/>
  <c r="G453" i="473"/>
  <c r="H453" i="473"/>
  <c r="G420" i="473"/>
  <c r="H420" i="473"/>
  <c r="G417" i="473"/>
  <c r="H417" i="473"/>
  <c r="G414" i="473"/>
  <c r="H414" i="473"/>
  <c r="G411" i="473"/>
  <c r="H411" i="473"/>
  <c r="G403" i="473"/>
  <c r="H403" i="473"/>
  <c r="G397" i="473"/>
  <c r="H397" i="473"/>
  <c r="G145" i="472"/>
  <c r="H145" i="472"/>
  <c r="G142" i="472"/>
  <c r="H142" i="472"/>
  <c r="G139" i="472"/>
  <c r="H139" i="472"/>
  <c r="G136" i="472"/>
  <c r="H136" i="472"/>
  <c r="G133" i="472"/>
  <c r="H133" i="472"/>
  <c r="G129" i="472"/>
  <c r="H129" i="472"/>
  <c r="G126" i="472"/>
  <c r="H126" i="472"/>
  <c r="G122" i="472"/>
  <c r="H122" i="472"/>
  <c r="G119" i="472"/>
  <c r="H119" i="472"/>
  <c r="G104" i="472"/>
  <c r="H104" i="472"/>
  <c r="G66" i="472"/>
  <c r="H66" i="472"/>
  <c r="G60" i="471"/>
  <c r="H60" i="471"/>
  <c r="G57" i="471"/>
  <c r="H57" i="471"/>
  <c r="G45" i="471"/>
  <c r="H45" i="471"/>
  <c r="G42" i="471"/>
  <c r="H42" i="471"/>
  <c r="G39" i="471"/>
  <c r="H39" i="471"/>
  <c r="G36" i="471"/>
  <c r="H36" i="471"/>
  <c r="G33" i="471"/>
  <c r="H33" i="471"/>
  <c r="G30" i="471"/>
  <c r="H30" i="471"/>
  <c r="G27" i="471"/>
  <c r="H27" i="471"/>
  <c r="G24" i="471"/>
  <c r="H24" i="471"/>
  <c r="G18" i="471"/>
  <c r="H18" i="471"/>
  <c r="G164" i="496" l="1"/>
  <c r="G165" i="496" s="1"/>
  <c r="H164" i="496"/>
  <c r="H165" i="496" s="1"/>
  <c r="C276" i="496"/>
  <c r="C1825" i="473"/>
  <c r="C339" i="47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4DBCF70-E641-4663-8987-B077C13B3DD9}" name="Connection" type="1" refreshedVersion="0" background="1">
    <dbPr connection="DRIVER={Microsoft ODBC for Oracle};UID=TATADB;pwd=TATADB9$;SERVER=MPLUSLIV;"/>
  </connection>
  <connection id="2" xr16:uid="{66D84DDA-5D0C-4606-A2C7-046878585BC3}" name="Connection1" type="1" refreshedVersion="0" background="1">
    <dbPr connection="DRIVER={Microsoft ODBC for Oracle};UID=TATADB;pwd=TATADB9$;SERVER=MPLUSLIV;"/>
  </connection>
  <connection id="3" xr16:uid="{DB99C2C7-EABA-4F2B-904B-A5A609230B01}" name="Connection10" type="1" refreshedVersion="0" background="1">
    <dbPr connection="DRIVER={Microsoft ODBC for Oracle};UID=TATADB;pwd=TATADB9$;SERVER=MPLUSLIV;"/>
  </connection>
  <connection id="4" xr16:uid="{B30DDFE4-BAF5-4F54-B262-F2AD928021C0}" name="Connection100" type="1" refreshedVersion="0" background="1">
    <dbPr connection="DRIVER={Microsoft ODBC for Oracle};UID=TATADB;pwd=TATADB9$;SERVER=MPLUSLIV;"/>
  </connection>
  <connection id="5" xr16:uid="{10CDB2CF-83BC-455F-9D3B-49EA077EAF23}" name="Connection1000" type="1" refreshedVersion="0" background="1">
    <dbPr connection="DRIVER={Microsoft ODBC for Oracle};UID=TATADB;pwd=TATADB9$;SERVER=MPLUSLIV;"/>
  </connection>
  <connection id="6" xr16:uid="{C8A284C8-15CA-469E-B589-2CD161721562}" name="Connection1001" type="1" refreshedVersion="0" background="1">
    <dbPr connection="DRIVER={Microsoft ODBC for Oracle};UID=TATADB;pwd=TATADB9$;SERVER=MPLUSLIV;"/>
  </connection>
  <connection id="7" xr16:uid="{7D15261F-5256-44BF-9465-B084A02E6256}" name="Connection1002" type="1" refreshedVersion="0" background="1">
    <dbPr connection="DRIVER={Microsoft ODBC for Oracle};UID=TATADB;pwd=TATADB9$;SERVER=MPLUSLIV;"/>
  </connection>
  <connection id="8" xr16:uid="{45437E65-B5C0-4E07-8CCF-F170B14890B6}" name="Connection1003" type="1" refreshedVersion="0" background="1">
    <dbPr connection="DRIVER={Microsoft ODBC for Oracle};UID=TATADB;pwd=TATADB9$;SERVER=MPLUSLIV;"/>
  </connection>
  <connection id="9" xr16:uid="{F815BC8A-01C4-4653-A1E1-FBC1A9C2F19F}" name="Connection1004" type="1" refreshedVersion="0" background="1">
    <dbPr connection="DRIVER={Microsoft ODBC for Oracle};UID=TATADB;pwd=TATADB9$;SERVER=MPLUSLIV;"/>
  </connection>
  <connection id="10" xr16:uid="{E0D036FC-3DDB-4FB1-9213-9228029F2FE2}" name="Connection1005" type="1" refreshedVersion="0" background="1">
    <dbPr connection="DRIVER={Microsoft ODBC for Oracle};UID=TATADB;pwd=TATADB9$;SERVER=MPLUSLIV;"/>
  </connection>
  <connection id="11" xr16:uid="{1A2727CC-1EC4-4642-8148-BB8D619B8201}" name="Connection1006" type="1" refreshedVersion="0" background="1">
    <dbPr connection="DRIVER={Microsoft ODBC for Oracle};UID=TATADB;pwd=TATADB9$;SERVER=MPLUSLIV;"/>
  </connection>
  <connection id="12" xr16:uid="{DC252B8B-CCCC-461F-A6F4-54BB1DAC6ED9}" name="Connection1007" type="1" refreshedVersion="0" background="1">
    <dbPr connection="DRIVER={Microsoft ODBC for Oracle};UID=TATADB;pwd=TATADB9$;SERVER=MPLUSLIV;"/>
  </connection>
  <connection id="13" xr16:uid="{7B38E123-2A0C-4498-816A-FDB53DD38437}" name="Connection1008" type="1" refreshedVersion="0" background="1">
    <dbPr connection="DRIVER={Microsoft ODBC for Oracle};UID=TATADB;pwd=TATADB9$;SERVER=MPLUSLIV;"/>
  </connection>
  <connection id="14" xr16:uid="{FE7740C8-F79C-420E-9CDA-B30D3ADF912A}" name="Connection1009" type="1" refreshedVersion="0" background="1">
    <dbPr connection="DRIVER={Microsoft ODBC for Oracle};UID=TATADB;pwd=TATADB9$;SERVER=MPLUSLIV;"/>
  </connection>
  <connection id="15" xr16:uid="{6C4BDCC5-FBA1-4025-85B9-EFA34D235F53}" name="Connection101" type="1" refreshedVersion="0" background="1">
    <dbPr connection="DRIVER={Microsoft ODBC for Oracle};UID=TATADB;pwd=TATADB9$;SERVER=MPLUSLIV;"/>
  </connection>
  <connection id="16" xr16:uid="{A585C9B9-C160-4785-B724-5B4920DC60EE}" name="Connection1010" type="1" refreshedVersion="0" background="1">
    <dbPr connection="DRIVER={Microsoft ODBC for Oracle};UID=TATADB;pwd=TATADB9$;SERVER=MPLUSLIV;"/>
  </connection>
  <connection id="17" xr16:uid="{8CC01317-20C6-4ACF-A924-D5F825D8A7F5}" name="Connection1011" type="1" refreshedVersion="0" background="1">
    <dbPr connection="DRIVER={Microsoft ODBC for Oracle};UID=TATADB;pwd=TATADB9$;SERVER=MPLUSLIV;"/>
  </connection>
  <connection id="18" xr16:uid="{DC93147A-BB7F-49F1-8DDC-2261B70A71D6}" name="Connection1012" type="1" refreshedVersion="0" background="1">
    <dbPr connection="DRIVER={Microsoft ODBC for Oracle};UID=TATADB;pwd=TATADB9$;SERVER=MPLUSLIV;"/>
  </connection>
  <connection id="19" xr16:uid="{FE5F020A-B3CC-49C3-8F6C-F8CEE0CD2369}" name="Connection1013" type="1" refreshedVersion="0" background="1">
    <dbPr connection="DRIVER={Microsoft ODBC for Oracle};UID=TATADB;pwd=TATADB9$;SERVER=MPLUSLIV;"/>
  </connection>
  <connection id="20" xr16:uid="{C5F03062-AF5A-4460-AED4-2D3D49B5F865}" name="Connection1014" type="1" refreshedVersion="0" background="1">
    <dbPr connection="DRIVER={Microsoft ODBC for Oracle};UID=TATADB;pwd=TATADB9$;SERVER=MPLUSLIV;"/>
  </connection>
  <connection id="21" xr16:uid="{35D9CB57-E302-49D4-8EE4-023C2AA4E4CD}" name="Connection1015" type="1" refreshedVersion="0" background="1">
    <dbPr connection="DRIVER={Microsoft ODBC for Oracle};UID=TATADB;pwd=TATADB9$;SERVER=MPLUSLIV;"/>
  </connection>
  <connection id="22" xr16:uid="{4D95CCE9-24C7-48A6-BDAC-9489F0E9BEB7}" name="Connection1016" type="1" refreshedVersion="0" background="1">
    <dbPr connection="DRIVER={Microsoft ODBC for Oracle};UID=TATADB;pwd=TATADB9$;SERVER=MPLUSLIV;"/>
  </connection>
  <connection id="23" xr16:uid="{C6BE68FF-ACB3-437A-AA6A-600254B4C9AB}" name="Connection1017" type="1" refreshedVersion="0" background="1">
    <dbPr connection="DRIVER={Microsoft ODBC for Oracle};UID=TATADB;pwd=TATADB9$;SERVER=MPLUSLIV;"/>
  </connection>
  <connection id="24" xr16:uid="{D3224C8F-A988-41F2-A5D3-E7712BFFFC17}" name="Connection1018" type="1" refreshedVersion="0" background="1">
    <dbPr connection="DRIVER={Microsoft ODBC for Oracle};UID=TATADB;pwd=TATADB9$;SERVER=MPLUSLIV;"/>
  </connection>
  <connection id="25" xr16:uid="{BFAE567D-D269-41F3-B2C3-B53F5349F3CC}" name="Connection1019" type="1" refreshedVersion="0" background="1">
    <dbPr connection="DRIVER={Microsoft ODBC for Oracle};UID=TATADB;pwd=TATADB9$;SERVER=MPLUSLIV;"/>
  </connection>
  <connection id="26" xr16:uid="{0BEF5F14-AB80-4C94-8478-1D2B5475D998}" name="Connection102" type="1" refreshedVersion="0" background="1">
    <dbPr connection="DRIVER={Microsoft ODBC for Oracle};UID=TATADB;pwd=TATADB9$;SERVER=MPLUSLIV;"/>
  </connection>
  <connection id="27" xr16:uid="{74B1ACC8-AD11-4CEE-8CC7-62677CCE15BB}" name="Connection1020" type="1" refreshedVersion="0" background="1">
    <dbPr connection="DRIVER={Microsoft ODBC for Oracle};UID=TATADB;pwd=TATADB9$;SERVER=MPLUSLIV;"/>
  </connection>
  <connection id="28" xr16:uid="{991012DB-6E3E-4717-AFB2-F8234F462056}" name="Connection1021" type="1" refreshedVersion="0" background="1">
    <dbPr connection="DRIVER={Microsoft ODBC for Oracle};UID=TATADB;pwd=TATADB9$;SERVER=MPLUSLIV;"/>
  </connection>
  <connection id="29" xr16:uid="{33B62CFC-155B-441D-862A-063EE269AF21}" name="Connection1022" type="1" refreshedVersion="0" background="1">
    <dbPr connection="DRIVER={Microsoft ODBC for Oracle};UID=TATADB;pwd=TATADB9$;SERVER=MPLUSLIV;"/>
  </connection>
  <connection id="30" xr16:uid="{BE996C3F-2699-4E6C-B9BC-A9F689EF2398}" name="Connection1023" type="1" refreshedVersion="0" background="1">
    <dbPr connection="DRIVER={Microsoft ODBC for Oracle};UID=TATADB;pwd=TATADB9$;SERVER=MPLUSLIV;"/>
  </connection>
  <connection id="31" xr16:uid="{5AAC27E6-8CA8-4200-9208-F24039FA9605}" name="Connection1024" type="1" refreshedVersion="0" background="1">
    <dbPr connection="DRIVER={Microsoft ODBC for Oracle};UID=TATADB;pwd=TATADB9$;SERVER=MPLUSLIV;"/>
  </connection>
  <connection id="32" xr16:uid="{C6AB9E5F-B7A9-4550-A7BD-598B8C3CBA79}" name="Connection1025" type="1" refreshedVersion="0" background="1">
    <dbPr connection="DRIVER={Microsoft ODBC for Oracle};UID=TATADB;pwd=TATADB9$;SERVER=MPLUSLIV;"/>
  </connection>
  <connection id="33" xr16:uid="{5DE9B713-E4B2-4E2F-9039-AD282A8D638C}" name="Connection1026" type="1" refreshedVersion="0" background="1">
    <dbPr connection="DRIVER={Microsoft ODBC for Oracle};UID=TATADB;pwd=TATADB9$;SERVER=MPLUSLIV;"/>
  </connection>
  <connection id="34" xr16:uid="{31C8067A-9784-4E64-9640-93E87A565478}" name="Connection1027" type="1" refreshedVersion="0" background="1">
    <dbPr connection="DRIVER={Microsoft ODBC for Oracle};UID=TATADB;pwd=TATADB9$;SERVER=MPLUSLIV;"/>
  </connection>
  <connection id="35" xr16:uid="{0410935E-FA34-48B6-8A57-F485820AD5A8}" name="Connection1028" type="1" refreshedVersion="0" background="1">
    <dbPr connection="DRIVER={Microsoft ODBC for Oracle};UID=TATADB;pwd=TATADB9$;SERVER=MPLUSLIV;"/>
  </connection>
  <connection id="36" xr16:uid="{82AE4D0F-3A8A-4231-9988-3143C33C8C08}" name="Connection1029" type="1" refreshedVersion="0" background="1">
    <dbPr connection="DRIVER={Microsoft ODBC for Oracle};UID=TATADB;pwd=TATADB9$;SERVER=MPLUSLIV;"/>
  </connection>
  <connection id="37" xr16:uid="{462F13DE-3382-40DD-80ED-C42BF065F306}" name="Connection103" type="1" refreshedVersion="0" background="1">
    <dbPr connection="DRIVER={Microsoft ODBC for Oracle};UID=TATADB;pwd=TATADB9$;SERVER=MPLUSLIV;"/>
  </connection>
  <connection id="38" xr16:uid="{138CC0F7-DE32-439F-8D81-682D1C0902ED}" name="Connection1030" type="1" refreshedVersion="0" background="1">
    <dbPr connection="DRIVER={Microsoft ODBC for Oracle};UID=TATADB;pwd=TATADB9$;SERVER=MPLUSLIV;"/>
  </connection>
  <connection id="39" xr16:uid="{579DC8E3-1B07-44FD-8F1B-F4F39010D9F2}" name="Connection1031" type="1" refreshedVersion="0" background="1">
    <dbPr connection="DRIVER={Microsoft ODBC for Oracle};UID=TATADB;pwd=TATADB9$;SERVER=MPLUSLIV;"/>
  </connection>
  <connection id="40" xr16:uid="{4654B0A0-299A-4859-92EB-06F463D4C72F}" name="Connection1032" type="1" refreshedVersion="0" background="1">
    <dbPr connection="DRIVER={Microsoft ODBC for Oracle};UID=TATADB;pwd=TATADB9$;SERVER=MPLUSLIV;"/>
  </connection>
  <connection id="41" xr16:uid="{C2C6C9F6-E2F1-43DE-8DEE-DCB7B153E949}" name="Connection1033" type="1" refreshedVersion="0" background="1">
    <dbPr connection="DRIVER={Microsoft ODBC for Oracle};UID=TATADB;pwd=TATADB9$;SERVER=MPLUSLIV;"/>
  </connection>
  <connection id="42" xr16:uid="{0FAE1B9B-50A4-41B0-B12D-B32E6E87201E}" name="Connection1034" type="1" refreshedVersion="0" background="1">
    <dbPr connection="DRIVER={Microsoft ODBC for Oracle};UID=TATADB;pwd=TATADB9$;SERVER=MPLUSLIV;"/>
  </connection>
  <connection id="43" xr16:uid="{9C1953FC-DCE0-4082-BF08-50A40F125CD6}" name="Connection1035" type="1" refreshedVersion="0" background="1">
    <dbPr connection="DRIVER={Microsoft ODBC for Oracle};UID=TATADB;pwd=TATADB9$;SERVER=MPLUSLIV;"/>
  </connection>
  <connection id="44" xr16:uid="{CB51BB34-3C92-4092-80DC-C7AF23332497}" name="Connection1036" type="1" refreshedVersion="0" background="1">
    <dbPr connection="DRIVER={Microsoft ODBC for Oracle};UID=TATADB;pwd=TATADB9$;SERVER=MPLUSLIV;"/>
  </connection>
  <connection id="45" xr16:uid="{577D2FFF-7761-4A81-8E13-85E6F6EDC0B1}" name="Connection1037" type="1" refreshedVersion="0" background="1">
    <dbPr connection="DRIVER={Microsoft ODBC for Oracle};UID=TATADB;pwd=TATADB9$;SERVER=MPLUSLIV;"/>
  </connection>
  <connection id="46" xr16:uid="{85CAAEDF-FD85-4885-B0F8-7F2C28E29BC6}" name="Connection1038" type="1" refreshedVersion="0" background="1">
    <dbPr connection="DRIVER={Microsoft ODBC for Oracle};UID=TATADB;pwd=TATADB9$;SERVER=MPLUSLIV;"/>
  </connection>
  <connection id="47" xr16:uid="{86EF7702-A6B6-49F9-91EC-FDD78DE63217}" name="Connection1039" type="1" refreshedVersion="0" background="1">
    <dbPr connection="DRIVER={Microsoft ODBC for Oracle};UID=TATADB;pwd=TATADB9$;SERVER=MPLUSLIV;"/>
  </connection>
  <connection id="48" xr16:uid="{D937F1AE-F15D-4192-AD73-2C0240F1A5E8}" name="Connection104" type="1" refreshedVersion="0" background="1">
    <dbPr connection="DRIVER={Microsoft ODBC for Oracle};UID=TATADB;pwd=TATADB9$;SERVER=MPLUSLIV;"/>
  </connection>
  <connection id="49" xr16:uid="{28E69037-758B-431D-950B-9D8D8C1D62B9}" name="Connection1040" type="1" refreshedVersion="0" background="1">
    <dbPr connection="DRIVER={Microsoft ODBC for Oracle};UID=TATADB;pwd=TATADB9$;SERVER=MPLUSLIV;"/>
  </connection>
  <connection id="50" xr16:uid="{6FAA7E5E-1537-44C9-BD5D-34A0EAE941F7}" name="Connection1041" type="1" refreshedVersion="0" background="1">
    <dbPr connection="DRIVER={Microsoft ODBC for Oracle};UID=TATADB;pwd=TATADB9$;SERVER=MPLUSLIV;"/>
  </connection>
  <connection id="51" xr16:uid="{93B93BDF-0BED-4A4F-A084-1F5C5542D59D}" name="Connection1042" type="1" refreshedVersion="0" background="1">
    <dbPr connection="DRIVER={Microsoft ODBC for Oracle};UID=TATADB;pwd=TATADB9$;SERVER=MPLUSLIV;"/>
  </connection>
  <connection id="52" xr16:uid="{A41B5BFF-8F48-4F0D-939C-58FBD58E0607}" name="Connection1043" type="1" refreshedVersion="0" background="1">
    <dbPr connection="DRIVER={Microsoft ODBC for Oracle};UID=TATADB;pwd=TATADB9$;SERVER=MPLUSLIV;"/>
  </connection>
  <connection id="53" xr16:uid="{F13BF38B-9524-4381-AFF5-F781E70D6053}" name="Connection1044" type="1" refreshedVersion="0" background="1">
    <dbPr connection="DRIVER={Microsoft ODBC for Oracle};UID=TATADB;pwd=TATADB9$;SERVER=MPLUSLIV;"/>
  </connection>
  <connection id="54" xr16:uid="{D4AAEB9C-3D1A-4683-8EA6-24BA59A590D7}" name="Connection1045" type="1" refreshedVersion="0" background="1">
    <dbPr connection="DRIVER={Microsoft ODBC for Oracle};UID=TATADB;pwd=TATADB9$;SERVER=MPLUSLIV;"/>
  </connection>
  <connection id="55" xr16:uid="{95CA90BA-9268-46BB-8FCE-070EFBE623E5}" name="Connection1046" type="1" refreshedVersion="0" background="1">
    <dbPr connection="DRIVER={Microsoft ODBC for Oracle};UID=TATADB;pwd=TATADB9$;SERVER=MPLUSLIV;"/>
  </connection>
  <connection id="56" xr16:uid="{EB588CBC-3945-46F4-9701-E7FCD55CDFB1}" name="Connection1047" type="1" refreshedVersion="0" background="1">
    <dbPr connection="DRIVER={Microsoft ODBC for Oracle};UID=TATADB;pwd=TATADB9$;SERVER=MPLUSLIV;"/>
  </connection>
  <connection id="57" xr16:uid="{9F512C1B-8983-48EF-BB1A-F202F3B83813}" name="Connection1048" type="1" refreshedVersion="0" background="1">
    <dbPr connection="DRIVER={Microsoft ODBC for Oracle};UID=TATADB;pwd=TATADB9$;SERVER=MPLUSLIV;"/>
  </connection>
  <connection id="58" xr16:uid="{51496EB5-F139-49BD-9959-4AD9F74FA918}" name="Connection1049" type="1" refreshedVersion="0" background="1">
    <dbPr connection="DRIVER={Microsoft ODBC for Oracle};UID=TATADB;pwd=TATADB9$;SERVER=MPLUSLIV;"/>
  </connection>
  <connection id="59" xr16:uid="{ED0C6C6A-F2B2-4CF9-B38B-B825F7594BBF}" name="Connection105" type="1" refreshedVersion="0" background="1">
    <dbPr connection="DRIVER={Microsoft ODBC for Oracle};UID=TATADB;pwd=TATADB9$;SERVER=MPLUSLIV;"/>
  </connection>
  <connection id="60" xr16:uid="{7B21D3A2-E7C4-4206-8135-DD055C3BE514}" name="Connection1050" type="1" refreshedVersion="0" background="1">
    <dbPr connection="DRIVER={Microsoft ODBC for Oracle};UID=TATADB;pwd=TATADB9$;SERVER=MPLUSLIV;"/>
  </connection>
  <connection id="61" xr16:uid="{5228C3CD-0FF4-479D-80C2-57544265658A}" name="Connection1051" type="1" refreshedVersion="0" background="1">
    <dbPr connection="DRIVER={Microsoft ODBC for Oracle};UID=TATADB;pwd=TATADB9$;SERVER=MPLUSLIV;"/>
  </connection>
  <connection id="62" xr16:uid="{4180CEF8-76B6-419F-9AAC-52977295B868}" name="Connection1052" type="1" refreshedVersion="0" background="1">
    <dbPr connection="DRIVER={Microsoft ODBC for Oracle};UID=TATADB;pwd=TATADB9$;SERVER=MPLUSLIV;"/>
  </connection>
  <connection id="63" xr16:uid="{DB0548CE-7027-4435-BC97-5224F20D737E}" name="Connection1053" type="1" refreshedVersion="0" background="1">
    <dbPr connection="DRIVER={Microsoft ODBC for Oracle};UID=TATADB;pwd=TATADB9$;SERVER=MPLUSLIV;"/>
  </connection>
  <connection id="64" xr16:uid="{8F5E70B9-31E0-49EA-92A9-D376E2B7CB17}" name="Connection1054" type="1" refreshedVersion="0" background="1">
    <dbPr connection="DRIVER={Microsoft ODBC for Oracle};UID=TATADB;pwd=TATADB9$;SERVER=MPLUSLIV;"/>
  </connection>
  <connection id="65" xr16:uid="{64F70AD7-01F7-45C9-98DE-DFCC5EAB9D99}" name="Connection1055" type="1" refreshedVersion="0" background="1">
    <dbPr connection="DRIVER={Microsoft ODBC for Oracle};UID=TATADB;pwd=TATADB9$;SERVER=MPLUSLIV;"/>
  </connection>
  <connection id="66" xr16:uid="{0E6C9E5E-8D67-432C-BA82-6F9C18BC9190}" name="Connection1056" type="1" refreshedVersion="0" background="1">
    <dbPr connection="DRIVER={Microsoft ODBC for Oracle};UID=TATADB;pwd=TATADB9$;SERVER=MPLUSLIV;"/>
  </connection>
  <connection id="67" xr16:uid="{61417429-551D-4AAD-B8EF-10ABE69D8B3F}" name="Connection1057" type="1" refreshedVersion="0" background="1">
    <dbPr connection="DRIVER={Microsoft ODBC for Oracle};UID=TATADB;pwd=TATADB9$;SERVER=MPLUSLIV;"/>
  </connection>
  <connection id="68" xr16:uid="{E78808E5-A4D6-42E2-8546-362ABABE1832}" name="Connection1058" type="1" refreshedVersion="0" background="1">
    <dbPr connection="DRIVER={Microsoft ODBC for Oracle};UID=TATADB;pwd=TATADB9$;SERVER=MPLUSLIV;"/>
  </connection>
  <connection id="69" xr16:uid="{04CC3E78-6AF0-4504-8B6C-BC5E2E2B9545}" name="Connection1059" type="1" refreshedVersion="0" background="1">
    <dbPr connection="DRIVER={Microsoft ODBC for Oracle};UID=TATADB;pwd=TATADB9$;SERVER=MPLUSLIV;"/>
  </connection>
  <connection id="70" xr16:uid="{8413ECB8-E6B7-4130-BE43-14276BBF4B3F}" name="Connection106" type="1" refreshedVersion="0" background="1">
    <dbPr connection="DRIVER={Microsoft ODBC for Oracle};UID=TATADB;pwd=TATADB9$;SERVER=MPLUSLIV;"/>
  </connection>
  <connection id="71" xr16:uid="{D81E21D2-C3E5-49B6-B1A8-F488586579EE}" name="Connection1060" type="1" refreshedVersion="0" background="1">
    <dbPr connection="DRIVER={Microsoft ODBC for Oracle};UID=TATADB;pwd=TATADB9$;SERVER=MPLUSLIV;"/>
  </connection>
  <connection id="72" xr16:uid="{B4820242-4903-46A9-9EF6-52AF99D3BB5F}" name="Connection1061" type="1" refreshedVersion="0" background="1">
    <dbPr connection="DRIVER={Microsoft ODBC for Oracle};UID=TATADB;pwd=TATADB9$;SERVER=MPLUSLIV;"/>
  </connection>
  <connection id="73" xr16:uid="{6CF42B3B-321C-4C88-B400-99BDE07B7909}" name="Connection1062" type="1" refreshedVersion="0" background="1">
    <dbPr connection="DRIVER={Microsoft ODBC for Oracle};UID=TATADB;pwd=TATADB9$;SERVER=MPLUSLIV;"/>
  </connection>
  <connection id="74" xr16:uid="{FC3E6544-9D05-4C0B-88B4-281C869E2D78}" name="Connection1063" type="1" refreshedVersion="0" background="1">
    <dbPr connection="DRIVER={Microsoft ODBC for Oracle};UID=TATADB;pwd=TATADB9$;SERVER=MPLUSLIV;"/>
  </connection>
  <connection id="75" xr16:uid="{76A9D87A-7B84-4EDF-A961-7B0B828BF53D}" name="Connection1064" type="1" refreshedVersion="0" background="1">
    <dbPr connection="DRIVER={Microsoft ODBC for Oracle};UID=TATADB;pwd=TATADB9$;SERVER=MPLUSLIV;"/>
  </connection>
  <connection id="76" xr16:uid="{0E8FD982-DE48-4D3F-82AC-A913DD28A20A}" name="Connection1065" type="1" refreshedVersion="0" background="1">
    <dbPr connection="DRIVER={Microsoft ODBC for Oracle};UID=TATADB;pwd=TATADB9$;SERVER=MPLUSLIV;"/>
  </connection>
  <connection id="77" xr16:uid="{32F388E7-0302-48BA-83A0-AB61A6AE9CAF}" name="Connection1066" type="1" refreshedVersion="0" background="1">
    <dbPr connection="DRIVER={Microsoft ODBC for Oracle};UID=TATADB;pwd=TATADB9$;SERVER=MPLUSLIV;"/>
  </connection>
  <connection id="78" xr16:uid="{428A74A5-DC65-40E8-9DE5-D7E8E6F4C598}" name="Connection1067" type="1" refreshedVersion="0" background="1">
    <dbPr connection="DRIVER={Microsoft ODBC for Oracle};UID=TATADB;pwd=TATADB9$;SERVER=MPLUSLIV;"/>
  </connection>
  <connection id="79" xr16:uid="{C913AA03-8EBA-4A31-9D2E-94B2F1173226}" name="Connection1068" type="1" refreshedVersion="0" background="1">
    <dbPr connection="DRIVER={Microsoft ODBC for Oracle};UID=TATADB;pwd=TATADB9$;SERVER=MPLUSLIV;"/>
  </connection>
  <connection id="80" xr16:uid="{C4EA0AE3-52A9-40C1-89AD-D36919E2BFD8}" name="Connection1069" type="1" refreshedVersion="0" background="1">
    <dbPr connection="DRIVER={Microsoft ODBC for Oracle};UID=TATADB;pwd=TATADB9$;SERVER=MPLUSLIV;"/>
  </connection>
  <connection id="81" xr16:uid="{8E454438-2F83-452D-AEBB-BF513489A0D5}" name="Connection107" type="1" refreshedVersion="0" background="1">
    <dbPr connection="DRIVER={Microsoft ODBC for Oracle};UID=TATADB;pwd=TATADB9$;SERVER=MPLUSLIV;"/>
  </connection>
  <connection id="82" xr16:uid="{2BEA1300-E91D-44EC-911F-57357C0C2473}" name="Connection1070" type="1" refreshedVersion="0" background="1">
    <dbPr connection="DRIVER={Microsoft ODBC for Oracle};UID=TATADB;pwd=TATADB9$;SERVER=MPLUSLIV;"/>
  </connection>
  <connection id="83" xr16:uid="{1133D856-AA52-4472-982D-22CF8FD184E3}" name="Connection1071" type="1" refreshedVersion="0" background="1">
    <dbPr connection="DRIVER={Microsoft ODBC for Oracle};UID=TATADB;pwd=TATADB9$;SERVER=MPLUSLIV;"/>
  </connection>
  <connection id="84" xr16:uid="{2FB175AC-FAEA-47C3-89BC-69A4FD006C20}" name="Connection1072" type="1" refreshedVersion="0" background="1">
    <dbPr connection="DRIVER={Microsoft ODBC for Oracle};UID=TATADB;pwd=TATADB9$;SERVER=MPLUSLIV;"/>
  </connection>
  <connection id="85" xr16:uid="{D7C657CC-25C4-47B5-9929-7D27103E2EE3}" name="Connection1073" type="1" refreshedVersion="0" background="1">
    <dbPr connection="DRIVER={Microsoft ODBC for Oracle};UID=TATADB;pwd=TATADB9$;SERVER=MPLUSLIV;"/>
  </connection>
  <connection id="86" xr16:uid="{4F7950AE-56F6-4EF6-AE15-CBE293B5215F}" name="Connection1074" type="1" refreshedVersion="0" background="1">
    <dbPr connection="DRIVER={Microsoft ODBC for Oracle};UID=TATADB;pwd=TATADB9$;SERVER=MPLUSLIV;"/>
  </connection>
  <connection id="87" xr16:uid="{8323948B-E83C-455B-9B7D-C17A0C0CFC04}" name="Connection1075" type="1" refreshedVersion="0" background="1">
    <dbPr connection="DRIVER={Microsoft ODBC for Oracle};UID=TATADB;pwd=TATADB9$;SERVER=MPLUSLIV;"/>
  </connection>
  <connection id="88" xr16:uid="{4C09D0DC-72E1-46FF-B4B5-A234551C43F0}" name="Connection1076" type="1" refreshedVersion="0" background="1">
    <dbPr connection="DRIVER={Microsoft ODBC for Oracle};UID=TATADB;pwd=TATADB9$;SERVER=MPLUSLIV;"/>
  </connection>
  <connection id="89" xr16:uid="{81B51774-25E8-4FAA-BE80-031E82C5B777}" name="Connection1077" type="1" refreshedVersion="0" background="1">
    <dbPr connection="DRIVER={Microsoft ODBC for Oracle};UID=TATADB;pwd=TATADB9$;SERVER=MPLUSLIV;"/>
  </connection>
  <connection id="90" xr16:uid="{3B8A264F-4E6C-4CAE-B2D0-514EF0C6FF00}" name="Connection1078" type="1" refreshedVersion="0" background="1">
    <dbPr connection="DRIVER={Microsoft ODBC for Oracle};UID=TATADB;pwd=TATADB9$;SERVER=MPLUSLIV;"/>
  </connection>
  <connection id="91" xr16:uid="{EEA0570E-8AB8-48E1-9A4A-13630A752C4F}" name="Connection1079" type="1" refreshedVersion="0" background="1">
    <dbPr connection="DRIVER={Microsoft ODBC for Oracle};UID=TATADB;pwd=TATADB9$;SERVER=MPLUSLIV;"/>
  </connection>
  <connection id="92" xr16:uid="{CAE35A70-B9D8-40C1-8CD7-C95C47B4A4D6}" name="Connection108" type="1" refreshedVersion="0" background="1">
    <dbPr connection="DRIVER={Microsoft ODBC for Oracle};UID=TATADB;pwd=TATADB9$;SERVER=MPLUSLIV;"/>
  </connection>
  <connection id="93" xr16:uid="{E13AA60E-9E4F-4929-AEDA-FB01930252E8}" name="Connection1080" type="1" refreshedVersion="0" background="1">
    <dbPr connection="DRIVER={Microsoft ODBC for Oracle};UID=TATADB;pwd=TATADB9$;SERVER=MPLUSLIV;"/>
  </connection>
  <connection id="94" xr16:uid="{04E3F3CB-310C-413C-A229-4CA0D8B3D6FC}" name="Connection1081" type="1" refreshedVersion="0" background="1">
    <dbPr connection="DRIVER={Microsoft ODBC for Oracle};UID=TATADB;pwd=TATADB9$;SERVER=MPLUSLIV;"/>
  </connection>
  <connection id="95" xr16:uid="{C60DA7D0-A0A1-4BEA-9708-A7FE68A02FCE}" name="Connection1082" type="1" refreshedVersion="0" background="1">
    <dbPr connection="DRIVER={Microsoft ODBC for Oracle};UID=TATADB;pwd=TATADB9$;SERVER=MPLUSLIV;"/>
  </connection>
  <connection id="96" xr16:uid="{6D637F60-6E06-4525-82C9-870A2EF6F357}" name="Connection1083" type="1" refreshedVersion="0" background="1">
    <dbPr connection="DRIVER={Microsoft ODBC for Oracle};UID=TATADB;pwd=TATADB9$;SERVER=MPLUSLIV;"/>
  </connection>
  <connection id="97" xr16:uid="{1D193CC4-8A1C-44CE-A227-8F7174DC151E}" name="Connection1084" type="1" refreshedVersion="0" background="1">
    <dbPr connection="DRIVER={Microsoft ODBC for Oracle};UID=TATADB;pwd=TATADB9$;SERVER=MPLUSLIV;"/>
  </connection>
  <connection id="98" xr16:uid="{9B0F640E-1F03-496D-8982-84B53B8F207B}" name="Connection1085" type="1" refreshedVersion="0" background="1">
    <dbPr connection="DRIVER={Microsoft ODBC for Oracle};UID=TATADB;pwd=TATADB9$;SERVER=MPLUSLIV;"/>
  </connection>
  <connection id="99" xr16:uid="{9F373141-C413-44AD-9802-75D5604411E3}" name="Connection1086" type="1" refreshedVersion="0" background="1">
    <dbPr connection="DRIVER={Microsoft ODBC for Oracle};UID=TATADB;pwd=TATADB9$;SERVER=MPLUSLIV;"/>
  </connection>
  <connection id="100" xr16:uid="{1AEB573C-B2C0-41E3-B13A-F12D1D44FF72}" name="Connection1087" type="1" refreshedVersion="0" background="1">
    <dbPr connection="DRIVER={Microsoft ODBC for Oracle};UID=TATADB;pwd=TATADB9$;SERVER=MPLUSLIV;"/>
  </connection>
  <connection id="101" xr16:uid="{966A7AD4-1231-443E-9178-20A3D9A55C6A}" name="Connection1088" type="1" refreshedVersion="0" background="1">
    <dbPr connection="DRIVER={Microsoft ODBC for Oracle};UID=TATADB;pwd=TATADB9$;SERVER=MPLUSLIV;"/>
  </connection>
  <connection id="102" xr16:uid="{A5344285-6040-4247-BFCB-B183BF6B29F9}" name="Connection1089" type="1" refreshedVersion="0" background="1">
    <dbPr connection="DRIVER={Microsoft ODBC for Oracle};UID=TATADB;pwd=TATADB9$;SERVER=MPLUSLIV;"/>
  </connection>
  <connection id="103" xr16:uid="{820AD089-AEBC-47B6-8225-90FAFD1CDA79}" name="Connection109" type="1" refreshedVersion="0" background="1">
    <dbPr connection="DRIVER={Microsoft ODBC for Oracle};UID=TATADB;pwd=TATADB9$;SERVER=MPLUSLIV;"/>
  </connection>
  <connection id="104" xr16:uid="{87CAA5F5-4374-4BE3-8338-21B335249246}" name="Connection1090" type="1" refreshedVersion="0" background="1">
    <dbPr connection="DRIVER={Microsoft ODBC for Oracle};UID=TATADB;pwd=TATADB9$;SERVER=MPLUSLIV;"/>
  </connection>
  <connection id="105" xr16:uid="{1499A597-2D61-4049-904C-6B278CC0311A}" name="Connection1091" type="1" refreshedVersion="0" background="1">
    <dbPr connection="DRIVER={Microsoft ODBC for Oracle};UID=TATADB;pwd=TATADB9$;SERVER=MPLUSLIV;"/>
  </connection>
  <connection id="106" xr16:uid="{916DAA7D-5A43-44BB-9BF8-FD315F69D016}" name="Connection1092" type="1" refreshedVersion="0" background="1">
    <dbPr connection="DRIVER={Microsoft ODBC for Oracle};UID=TATADB;pwd=TATADB9$;SERVER=MPLUSLIV;"/>
  </connection>
  <connection id="107" xr16:uid="{4D45C027-672E-481C-9EEC-A94F729C5A2B}" name="Connection1093" type="1" refreshedVersion="0" background="1">
    <dbPr connection="DRIVER={Microsoft ODBC for Oracle};UID=TATADB;pwd=TATADB9$;SERVER=MPLUSLIV;"/>
  </connection>
  <connection id="108" xr16:uid="{A6C0C8F7-AA5E-4EBC-B261-E4101CF67FF7}" name="Connection1094" type="1" refreshedVersion="0" background="1">
    <dbPr connection="DRIVER={Microsoft ODBC for Oracle};UID=TATADB;pwd=TATADB9$;SERVER=MPLUSLIV;"/>
  </connection>
  <connection id="109" xr16:uid="{F74A634D-F275-4DBB-9367-469295B9D093}" name="Connection1095" type="1" refreshedVersion="0" background="1">
    <dbPr connection="DRIVER={Microsoft ODBC for Oracle};UID=TATADB;pwd=TATADB9$;SERVER=MPLUSLIV;"/>
  </connection>
  <connection id="110" xr16:uid="{10FE1865-0DDA-4733-BC94-3F2194FBFD85}" name="Connection1096" type="1" refreshedVersion="0" background="1">
    <dbPr connection="DRIVER={Microsoft ODBC for Oracle};UID=TATADB;pwd=TATADB9$;SERVER=MPLUSLIV;"/>
  </connection>
  <connection id="111" xr16:uid="{B008A798-9B04-4ED9-8967-CB4BA8CAD89C}" name="Connection1097" type="1" refreshedVersion="0" background="1">
    <dbPr connection="DRIVER={Microsoft ODBC for Oracle};UID=TATADB;pwd=TATADB9$;SERVER=MPLUSLIV;"/>
  </connection>
  <connection id="112" xr16:uid="{B23576B0-8AB8-4348-9FC1-C29F31D4FC87}" name="Connection1098" type="1" refreshedVersion="0" background="1">
    <dbPr connection="DRIVER={Microsoft ODBC for Oracle};UID=TATADB;pwd=TATADB9$;SERVER=MPLUSLIV;"/>
  </connection>
  <connection id="113" xr16:uid="{FBD21903-A647-40E9-A3A7-75458F36BA00}" name="Connection1099" type="1" refreshedVersion="0" background="1">
    <dbPr connection="DRIVER={Microsoft ODBC for Oracle};UID=TATADB;pwd=TATADB9$;SERVER=MPLUSLIV;"/>
  </connection>
  <connection id="114" xr16:uid="{F64D4102-9AB2-42B3-A95A-41E07AA4DE58}" name="Connection11" type="1" refreshedVersion="0" background="1">
    <dbPr connection="DRIVER={Microsoft ODBC for Oracle};UID=TATADB;pwd=TATADB9$;SERVER=MPLUSLIV;"/>
  </connection>
  <connection id="115" xr16:uid="{700977B2-8922-4E8C-8DF0-D53474E1ABEC}" name="Connection110" type="1" refreshedVersion="0" background="1">
    <dbPr connection="DRIVER={Microsoft ODBC for Oracle};UID=TATADB;pwd=TATADB9$;SERVER=MPLUSLIV;"/>
  </connection>
  <connection id="116" xr16:uid="{C1C6D91B-0FC1-4971-8379-0ECEE21DC85B}" name="Connection1100" type="1" refreshedVersion="0" background="1">
    <dbPr connection="DRIVER={Microsoft ODBC for Oracle};UID=TATADB;pwd=TATADB9$;SERVER=MPLUSLIV;"/>
  </connection>
  <connection id="117" xr16:uid="{3BED9DCD-DE1E-48F5-8DBE-AE1280D8E759}" name="Connection1101" type="1" refreshedVersion="0" background="1">
    <dbPr connection="DRIVER={Microsoft ODBC for Oracle};UID=TATADB;pwd=TATADB9$;SERVER=MPLUSLIV;"/>
  </connection>
  <connection id="118" xr16:uid="{ABBF140E-A4FB-44B2-B86E-04E7FC368BE4}" name="Connection1102" type="1" refreshedVersion="0" background="1">
    <dbPr connection="DRIVER={Microsoft ODBC for Oracle};UID=TATADB;pwd=TATADB9$;SERVER=MPLUSLIV;"/>
  </connection>
  <connection id="119" xr16:uid="{70D6710A-49EB-4231-B7A3-3401512D6308}" name="Connection1103" type="1" refreshedVersion="0" background="1">
    <dbPr connection="DRIVER={Microsoft ODBC for Oracle};UID=TATADB;pwd=TATADB9$;SERVER=MPLUSLIV;"/>
  </connection>
  <connection id="120" xr16:uid="{3DCB7976-F24C-4429-BE93-92D712F1B242}" name="Connection1104" type="1" refreshedVersion="0" background="1">
    <dbPr connection="DRIVER={Microsoft ODBC for Oracle};UID=TATADB;pwd=TATADB9$;SERVER=MPLUSLIV;"/>
  </connection>
  <connection id="121" xr16:uid="{B6CFAD55-B13B-4196-A285-804AE059C858}" name="Connection1105" type="1" refreshedVersion="0" background="1">
    <dbPr connection="DRIVER={Microsoft ODBC for Oracle};UID=TATADB;pwd=TATADB9$;SERVER=MPLUSLIV;"/>
  </connection>
  <connection id="122" xr16:uid="{37CD3D65-DD37-48E4-88D4-F697E2A8219C}" name="Connection1106" type="1" refreshedVersion="0" background="1">
    <dbPr connection="DRIVER={Microsoft ODBC for Oracle};UID=TATADB;pwd=TATADB9$;SERVER=MPLUSLIV;"/>
  </connection>
  <connection id="123" xr16:uid="{A265FDB3-6104-446A-94ED-25CA181D411F}" name="Connection1107" type="1" refreshedVersion="0" background="1">
    <dbPr connection="DRIVER={Microsoft ODBC for Oracle};UID=TATADB;pwd=TATADB9$;SERVER=MPLUSLIV;"/>
  </connection>
  <connection id="124" xr16:uid="{E14E8084-4AD7-4FF4-9DAF-899044784D7F}" name="Connection1108" type="1" refreshedVersion="0" background="1">
    <dbPr connection="DRIVER={Microsoft ODBC for Oracle};UID=TATADB;pwd=TATADB9$;SERVER=MPLUSLIV;"/>
  </connection>
  <connection id="125" xr16:uid="{E1BA6962-50CC-4BAF-A6C6-3E3E364D78C3}" name="Connection1109" type="1" refreshedVersion="0" background="1">
    <dbPr connection="DRIVER={Microsoft ODBC for Oracle};UID=TATADB;pwd=TATADB9$;SERVER=MPLUSLIV;"/>
  </connection>
  <connection id="126" xr16:uid="{18F7257C-1773-41F2-A313-9D8DAF4403D8}" name="Connection111" type="1" refreshedVersion="0" background="1">
    <dbPr connection="DRIVER={Microsoft ODBC for Oracle};UID=TATADB;pwd=TATADB9$;SERVER=MPLUSLIV;"/>
  </connection>
  <connection id="127" xr16:uid="{0ABD25D2-1329-4885-A22F-DE874F20AD0C}" name="Connection1110" type="1" refreshedVersion="0" background="1">
    <dbPr connection="DRIVER={Microsoft ODBC for Oracle};UID=TATADB;pwd=TATADB9$;SERVER=MPLUSLIV;"/>
  </connection>
  <connection id="128" xr16:uid="{57B6F658-5D13-466F-8BF2-BD8AEAD2AFE8}" name="Connection1111" type="1" refreshedVersion="0" background="1">
    <dbPr connection="DRIVER={Microsoft ODBC for Oracle};UID=TATADB;pwd=TATADB9$;SERVER=MPLUSLIV;"/>
  </connection>
  <connection id="129" xr16:uid="{C7834F92-0C0B-4002-A31F-4877738161D3}" name="Connection1112" type="1" refreshedVersion="0" background="1">
    <dbPr connection="DRIVER={Microsoft ODBC for Oracle};UID=TATADB;pwd=TATADB9$;SERVER=MPLUSLIV;"/>
  </connection>
  <connection id="130" xr16:uid="{DFB32092-44FE-4A5E-92D1-8A375ED5962E}" name="Connection1113" type="1" refreshedVersion="0" background="1">
    <dbPr connection="DRIVER={Microsoft ODBC for Oracle};UID=TATADB;pwd=TATADB9$;SERVER=MPLUSLIV;"/>
  </connection>
  <connection id="131" xr16:uid="{FC6173E4-FF8A-4195-9485-57A5F9A0534D}" name="Connection1114" type="1" refreshedVersion="0" background="1">
    <dbPr connection="DRIVER={Microsoft ODBC for Oracle};UID=TATADB;pwd=TATADB9$;SERVER=MPLUSLIV;"/>
  </connection>
  <connection id="132" xr16:uid="{CF2F0005-7C90-4A49-81AA-55C0229144DE}" name="Connection1115" type="1" refreshedVersion="0" background="1">
    <dbPr connection="DRIVER={Microsoft ODBC for Oracle};UID=TATADB;pwd=TATADB9$;SERVER=MPLUSLIV;"/>
  </connection>
  <connection id="133" xr16:uid="{56FD1E43-5482-48C8-88C1-E433FBC58B3A}" name="Connection1116" type="1" refreshedVersion="0" background="1">
    <dbPr connection="DRIVER={Microsoft ODBC for Oracle};UID=TATADB;pwd=TATADB9$;SERVER=MPLUSLIV;"/>
  </connection>
  <connection id="134" xr16:uid="{05B5661B-38B0-41F4-BF7A-018C1111AE70}" name="Connection1117" type="1" refreshedVersion="0" background="1">
    <dbPr connection="DRIVER={Microsoft ODBC for Oracle};UID=TATADB;pwd=TATADB9$;SERVER=MPLUSLIV;"/>
  </connection>
  <connection id="135" xr16:uid="{C337F92A-4876-4042-B4AA-3843C0F35FCF}" name="Connection1118" type="1" refreshedVersion="0" background="1">
    <dbPr connection="DRIVER={Microsoft ODBC for Oracle};UID=TATADB;pwd=TATADB9$;SERVER=MPLUSLIV;"/>
  </connection>
  <connection id="136" xr16:uid="{9DF86BB3-2BD3-4754-91A4-2B15C156FAAC}" name="Connection1119" type="1" refreshedVersion="0" background="1">
    <dbPr connection="DRIVER={Microsoft ODBC for Oracle};UID=TATADB;pwd=TATADB9$;SERVER=MPLUSLIV;"/>
  </connection>
  <connection id="137" xr16:uid="{C5777E71-2274-484B-BC0A-7C8C793209FB}" name="Connection112" type="1" refreshedVersion="0" background="1">
    <dbPr connection="DRIVER={Microsoft ODBC for Oracle};UID=TATADB;pwd=TATADB9$;SERVER=MPLUSLIV;"/>
  </connection>
  <connection id="138" xr16:uid="{559ECA7C-C014-4307-AC27-A32CDE1ED17C}" name="Connection1120" type="1" refreshedVersion="0" background="1">
    <dbPr connection="DRIVER={Microsoft ODBC for Oracle};UID=TATADB;pwd=TATADB9$;SERVER=MPLUSLIV;"/>
  </connection>
  <connection id="139" xr16:uid="{9FE57697-0588-4951-A8DC-C703A88EC39A}" name="Connection1121" type="1" refreshedVersion="0" background="1">
    <dbPr connection="DRIVER={Microsoft ODBC for Oracle};UID=TATADB;pwd=TATADB9$;SERVER=MPLUSLIV;"/>
  </connection>
  <connection id="140" xr16:uid="{F174117B-D217-422E-B1C4-3F8109F7C9EE}" name="Connection1122" type="1" refreshedVersion="0" background="1">
    <dbPr connection="DRIVER={Microsoft ODBC for Oracle};UID=TATADB;pwd=TATADB9$;SERVER=MPLUSLIV;"/>
  </connection>
  <connection id="141" xr16:uid="{59D91809-A789-47C1-A606-C6BB2B5A4AD0}" name="Connection1123" type="1" refreshedVersion="0" background="1">
    <dbPr connection="DRIVER={Microsoft ODBC for Oracle};UID=TATADB;pwd=TATADB9$;SERVER=MPLUSLIV;"/>
  </connection>
  <connection id="142" xr16:uid="{B3AD0BB1-0429-4629-AD53-4379B22EF3D8}" name="Connection1124" type="1" refreshedVersion="0" background="1">
    <dbPr connection="DRIVER={Microsoft ODBC for Oracle};UID=TATADB;pwd=TATADB9$;SERVER=MPLUSLIV;"/>
  </connection>
  <connection id="143" xr16:uid="{3A539E5B-95D7-47E6-B6E2-ED44D277908D}" name="Connection1125" type="1" refreshedVersion="0" background="1">
    <dbPr connection="DRIVER={Microsoft ODBC for Oracle};UID=TATADB;pwd=TATADB9$;SERVER=MPLUSLIV;"/>
  </connection>
  <connection id="144" xr16:uid="{B4EB874C-8065-4255-B437-2DDA4B51EFD1}" name="Connection1126" type="1" refreshedVersion="0" background="1">
    <dbPr connection="DRIVER={Microsoft ODBC for Oracle};UID=TATADB;pwd=TATADB9$;SERVER=MPLUSLIV;"/>
  </connection>
  <connection id="145" xr16:uid="{608F03F2-C5CB-4C29-86C9-C75B912B56E4}" name="Connection1127" type="1" refreshedVersion="0" background="1">
    <dbPr connection="DRIVER={Microsoft ODBC for Oracle};UID=TATADB;pwd=TATADB9$;SERVER=MPLUSLIV;"/>
  </connection>
  <connection id="146" xr16:uid="{0EA3FC72-7653-4D97-BF4F-A0209D3F7D5B}" name="Connection1128" type="1" refreshedVersion="0" background="1">
    <dbPr connection="DRIVER={Microsoft ODBC for Oracle};UID=TATADB;pwd=TATADB9$;SERVER=MPLUSLIV;"/>
  </connection>
  <connection id="147" xr16:uid="{DC125E3A-8A2A-4E2D-A676-D902D0F5D49B}" name="Connection1129" type="1" refreshedVersion="0" background="1">
    <dbPr connection="DRIVER={Microsoft ODBC for Oracle};UID=TATADB;pwd=TATADB9$;SERVER=MPLUSLIV;"/>
  </connection>
  <connection id="148" xr16:uid="{86CEEF44-824D-4C11-88D4-1A076186C8BA}" name="Connection113" type="1" refreshedVersion="0" background="1">
    <dbPr connection="DRIVER={Microsoft ODBC for Oracle};UID=TATADB;pwd=TATADB9$;SERVER=MPLUSLIV;"/>
  </connection>
  <connection id="149" xr16:uid="{116BB862-0550-4901-B885-983AC334A5A7}" name="Connection1130" type="1" refreshedVersion="0" background="1">
    <dbPr connection="DRIVER={Microsoft ODBC for Oracle};UID=TATADB;pwd=TATADB9$;SERVER=MPLUSLIV;"/>
  </connection>
  <connection id="150" xr16:uid="{75AAAA1D-FD9D-427B-9E60-5D6EF512B12C}" name="Connection1131" type="1" refreshedVersion="0" background="1">
    <dbPr connection="DRIVER={Microsoft ODBC for Oracle};UID=TATADB;pwd=TATADB9$;SERVER=MPLUSLIV;"/>
  </connection>
  <connection id="151" xr16:uid="{158936C0-AAD6-4DB8-B35C-B561FC02EDA8}" name="Connection1132" type="1" refreshedVersion="0" background="1">
    <dbPr connection="DRIVER={Microsoft ODBC for Oracle};UID=TATADB;pwd=TATADB9$;SERVER=MPLUSLIV;"/>
  </connection>
  <connection id="152" xr16:uid="{4D72FA46-84E9-4EB4-B8C1-AB698CBD66CA}" name="Connection1133" type="1" refreshedVersion="0" background="1">
    <dbPr connection="DRIVER={Microsoft ODBC for Oracle};UID=TATADB;pwd=TATADB9$;SERVER=MPLUSLIV;"/>
  </connection>
  <connection id="153" xr16:uid="{4340B590-6852-4E94-A7A1-B3EA6B9D4BB4}" name="Connection1134" type="1" refreshedVersion="0" background="1">
    <dbPr connection="DRIVER={Microsoft ODBC for Oracle};UID=TATADB;pwd=TATADB9$;SERVER=MPLUSLIV;"/>
  </connection>
  <connection id="154" xr16:uid="{D5A22EFD-9D64-4774-BA6F-3269F9CDFA98}" name="Connection1135" type="1" refreshedVersion="0" background="1">
    <dbPr connection="DRIVER={Microsoft ODBC for Oracle};UID=TATADB;pwd=TATADB9$;SERVER=MPLUSLIV;"/>
  </connection>
  <connection id="155" xr16:uid="{41F8EE02-D8DB-4E6B-83D6-A0547588D585}" name="Connection1136" type="1" refreshedVersion="0" background="1">
    <dbPr connection="DRIVER={Microsoft ODBC for Oracle};UID=TATADB;pwd=TATADB9$;SERVER=MPLUSLIV;"/>
  </connection>
  <connection id="156" xr16:uid="{EED05A87-795F-4C80-A11D-A8000F0CACF3}" name="Connection1137" type="1" refreshedVersion="0" background="1">
    <dbPr connection="DRIVER={Microsoft ODBC for Oracle};UID=TATADB;pwd=TATADB9$;SERVER=MPLUSLIV;"/>
  </connection>
  <connection id="157" xr16:uid="{3B22555E-FB93-46AD-9B37-46DE95AE1D09}" name="Connection1138" type="1" refreshedVersion="0" background="1">
    <dbPr connection="DRIVER={Microsoft ODBC for Oracle};UID=TATADB;pwd=TATADB9$;SERVER=MPLUSLIV;"/>
  </connection>
  <connection id="158" xr16:uid="{9CCF8394-B54D-4905-8492-DA907A5EEE7C}" name="Connection1139" type="1" refreshedVersion="0" background="1">
    <dbPr connection="DRIVER={Microsoft ODBC for Oracle};UID=TATADB;pwd=TATADB9$;SERVER=MPLUSLIV;"/>
  </connection>
  <connection id="159" xr16:uid="{5C5826D9-80F0-4B1D-99BC-D821F82341F9}" name="Connection114" type="1" refreshedVersion="0" background="1">
    <dbPr connection="DRIVER={Microsoft ODBC for Oracle};UID=TATADB;pwd=TATADB9$;SERVER=MPLUSLIV;"/>
  </connection>
  <connection id="160" xr16:uid="{E8AB9746-8284-492C-995F-A5691A9355DD}" name="Connection1140" type="1" refreshedVersion="0" background="1">
    <dbPr connection="DRIVER={Microsoft ODBC for Oracle};UID=TATADB;pwd=TATADB9$;SERVER=MPLUSLIV;"/>
  </connection>
  <connection id="161" xr16:uid="{B8B25260-0F5B-4DC8-944D-CEF28F0524FF}" name="Connection1141" type="1" refreshedVersion="0" background="1">
    <dbPr connection="DRIVER={Microsoft ODBC for Oracle};UID=TATADB;pwd=TATADB9$;SERVER=MPLUSLIV;"/>
  </connection>
  <connection id="162" xr16:uid="{CD151575-DDDE-4C05-BC6B-718F457D0755}" name="Connection1142" type="1" refreshedVersion="0" background="1">
    <dbPr connection="DRIVER={Microsoft ODBC for Oracle};UID=TATADB;pwd=TATADB9$;SERVER=MPLUSLIV;"/>
  </connection>
  <connection id="163" xr16:uid="{8075C32E-1583-4B6C-A1FB-0EF9188521B0}" name="Connection1143" type="1" refreshedVersion="0" background="1">
    <dbPr connection="DRIVER={Microsoft ODBC for Oracle};UID=TATADB;pwd=TATADB9$;SERVER=MPLUSLIV;"/>
  </connection>
  <connection id="164" xr16:uid="{0A4E8EC9-6AB4-47FC-9F27-39A71373F29A}" name="Connection1144" type="1" refreshedVersion="0" background="1">
    <dbPr connection="DRIVER={Microsoft ODBC for Oracle};UID=TATADB;pwd=TATADB9$;SERVER=MPLUSLIV;"/>
  </connection>
  <connection id="165" xr16:uid="{F783F12F-4030-4BA5-B08C-CD9AB75CF15F}" name="Connection1145" type="1" refreshedVersion="0" background="1">
    <dbPr connection="DRIVER={Microsoft ODBC for Oracle};UID=TATADB;pwd=TATADB9$;SERVER=MPLUSLIV;"/>
  </connection>
  <connection id="166" xr16:uid="{8C748458-A661-49E9-BB03-9EB55533EC97}" name="Connection1146" type="1" refreshedVersion="0" background="1">
    <dbPr connection="DRIVER={Microsoft ODBC for Oracle};UID=TATADB;pwd=TATADB9$;SERVER=MPLUSLIV;"/>
  </connection>
  <connection id="167" xr16:uid="{441F4754-1A2F-41F9-9169-0D40E54C19E5}" name="Connection1147" type="1" refreshedVersion="0" background="1">
    <dbPr connection="DRIVER={Microsoft ODBC for Oracle};UID=TATADB;pwd=TATADB9$;SERVER=MPLUSLIV;"/>
  </connection>
  <connection id="168" xr16:uid="{EC9B9924-CBF8-4425-8CA7-07A3EA7E28D6}" name="Connection1148" type="1" refreshedVersion="0" background="1">
    <dbPr connection="DRIVER={Microsoft ODBC for Oracle};UID=TATADB;pwd=TATADB9$;SERVER=MPLUSLIV;"/>
  </connection>
  <connection id="169" xr16:uid="{4D03518C-C6D1-4162-9233-C60B6DBD9995}" name="Connection1149" type="1" refreshedVersion="0" background="1">
    <dbPr connection="DRIVER={Microsoft ODBC for Oracle};UID=TATADB;pwd=TATADB9$;SERVER=MPLUSLIV;"/>
  </connection>
  <connection id="170" xr16:uid="{6BBE2F01-F5B3-40FC-B449-AE163EC55B98}" name="Connection115" type="1" refreshedVersion="0" background="1">
    <dbPr connection="DRIVER={Microsoft ODBC for Oracle};UID=TATADB;pwd=TATADB9$;SERVER=MPLUSLIV;"/>
  </connection>
  <connection id="171" xr16:uid="{442E8C42-12F9-4CDD-9480-ED9D43439171}" name="Connection1150" type="1" refreshedVersion="0" background="1">
    <dbPr connection="DRIVER={Microsoft ODBC for Oracle};UID=TATADB;pwd=TATADB9$;SERVER=MPLUSLIV;"/>
  </connection>
  <connection id="172" xr16:uid="{EA98D8AF-BC35-4948-B4C2-23B9D4B10E84}" name="Connection1151" type="1" refreshedVersion="0" background="1">
    <dbPr connection="DRIVER={Microsoft ODBC for Oracle};UID=TATADB;pwd=TATADB9$;SERVER=MPLUSLIV;"/>
  </connection>
  <connection id="173" xr16:uid="{12095FC2-5EA7-4FB0-8552-C36297843072}" name="Connection1152" type="1" refreshedVersion="0" background="1">
    <dbPr connection="DRIVER={Microsoft ODBC for Oracle};UID=TATADB;pwd=TATADB9$;SERVER=MPLUSLIV;"/>
  </connection>
  <connection id="174" xr16:uid="{17AE987C-05CC-4DD3-8CB0-3DFA92903BB9}" name="Connection1153" type="1" refreshedVersion="0" background="1">
    <dbPr connection="DRIVER={Microsoft ODBC for Oracle};UID=TATADB;pwd=TATADB9$;SERVER=MPLUSLIV;"/>
  </connection>
  <connection id="175" xr16:uid="{247E33C5-4BFF-4E97-B691-5541DE7B6FD8}" name="Connection1154" type="1" refreshedVersion="0" background="1">
    <dbPr connection="DRIVER={Microsoft ODBC for Oracle};UID=TATADB;pwd=TATADB9$;SERVER=MPLUSLIV;"/>
  </connection>
  <connection id="176" xr16:uid="{68272A31-2298-45AC-BF13-EBEEAF0208A8}" name="Connection1155" type="1" refreshedVersion="0" background="1">
    <dbPr connection="DRIVER={Microsoft ODBC for Oracle};UID=TATADB;pwd=TATADB9$;SERVER=MPLUSLIV;"/>
  </connection>
  <connection id="177" xr16:uid="{6544CC57-8A66-4EE1-B172-A148B443CAC5}" name="Connection1156" type="1" refreshedVersion="0" background="1">
    <dbPr connection="DRIVER={Microsoft ODBC for Oracle};UID=TATADB;pwd=TATADB9$;SERVER=MPLUSLIV;"/>
  </connection>
  <connection id="178" xr16:uid="{E50C33FF-C4E8-47B6-A2A6-34E50512AAB8}" name="Connection1157" type="1" refreshedVersion="0" background="1">
    <dbPr connection="DRIVER={Microsoft ODBC for Oracle};UID=TATADB;pwd=TATADB9$;SERVER=MPLUSLIV;"/>
  </connection>
  <connection id="179" xr16:uid="{79307F2D-E396-414F-BADC-0DA69F0A8F8C}" name="Connection1158" type="1" refreshedVersion="0" background="1">
    <dbPr connection="DRIVER={Microsoft ODBC for Oracle};UID=TATADB;pwd=TATADB9$;SERVER=MPLUSLIV;"/>
  </connection>
  <connection id="180" xr16:uid="{5EAB7F0D-78F7-417A-ABC0-E1DE40A25CB3}" name="Connection1159" type="1" refreshedVersion="0" background="1">
    <dbPr connection="DRIVER={Microsoft ODBC for Oracle};UID=TATADB;pwd=TATADB9$;SERVER=MPLUSLIV;"/>
  </connection>
  <connection id="181" xr16:uid="{E72F7EA2-2918-4CF7-A262-74B4A55284EC}" name="Connection116" type="1" refreshedVersion="0" background="1">
    <dbPr connection="DRIVER={Microsoft ODBC for Oracle};UID=TATADB;pwd=TATADB9$;SERVER=MPLUSLIV;"/>
  </connection>
  <connection id="182" xr16:uid="{2915E227-6879-493C-A893-C88C0E61327C}" name="Connection1160" type="1" refreshedVersion="0" background="1">
    <dbPr connection="DRIVER={Microsoft ODBC for Oracle};UID=TATADB;pwd=TATADB9$;SERVER=MPLUSLIV;"/>
  </connection>
  <connection id="183" xr16:uid="{2418B15E-F723-43C1-BCBB-DF22FA7CD01D}" name="Connection1161" type="1" refreshedVersion="0" background="1">
    <dbPr connection="DRIVER={Microsoft ODBC for Oracle};UID=TATADB;pwd=TATADB9$;SERVER=MPLUSLIV;"/>
  </connection>
  <connection id="184" xr16:uid="{7BF21669-F8E0-4CCC-B3BA-FF41B81B9197}" name="Connection1162" type="1" refreshedVersion="0" background="1">
    <dbPr connection="DRIVER={Microsoft ODBC for Oracle};UID=TATADB;pwd=TATADB9$;SERVER=MPLUSLIV;"/>
  </connection>
  <connection id="185" xr16:uid="{617A6F06-E0EF-4716-A915-7443052EB21F}" name="Connection1163" type="1" refreshedVersion="0" background="1">
    <dbPr connection="DRIVER={Microsoft ODBC for Oracle};UID=TATADB;pwd=TATADB9$;SERVER=MPLUSLIV;"/>
  </connection>
  <connection id="186" xr16:uid="{14BDCF6F-E4A6-4C09-B942-58F24999396E}" name="Connection1164" type="1" refreshedVersion="0" background="1">
    <dbPr connection="DRIVER={Microsoft ODBC for Oracle};UID=TATADB;pwd=TATADB9$;SERVER=MPLUSLIV;"/>
  </connection>
  <connection id="187" xr16:uid="{40CE568F-8222-4D7E-8C1D-350F4263AD1E}" name="Connection1165" type="1" refreshedVersion="0" background="1">
    <dbPr connection="DRIVER={Microsoft ODBC for Oracle};UID=TATADB;pwd=TATADB9$;SERVER=MPLUSLIV;"/>
  </connection>
  <connection id="188" xr16:uid="{B9174F61-0B20-4060-9A11-9F7084126265}" name="Connection1166" type="1" refreshedVersion="0" background="1">
    <dbPr connection="DRIVER={Microsoft ODBC for Oracle};UID=TATADB;pwd=TATADB9$;SERVER=MPLUSLIV;"/>
  </connection>
  <connection id="189" xr16:uid="{BC2BD959-6095-4485-B2B7-14289219B28D}" name="Connection1167" type="1" refreshedVersion="0" background="1">
    <dbPr connection="DRIVER={Microsoft ODBC for Oracle};UID=TATADB;pwd=TATADB9$;SERVER=MPLUSLIV;"/>
  </connection>
  <connection id="190" xr16:uid="{A0E7619E-EDA8-47E5-9F56-B6CBB8FF9B50}" name="Connection1168" type="1" refreshedVersion="0" background="1">
    <dbPr connection="DRIVER={Microsoft ODBC for Oracle};UID=TATADB;pwd=TATADB9$;SERVER=MPLUSLIV;"/>
  </connection>
  <connection id="191" xr16:uid="{5A17342A-3079-4B19-AED7-39FF93196B39}" name="Connection1169" type="1" refreshedVersion="0" background="1">
    <dbPr connection="DRIVER={Microsoft ODBC for Oracle};UID=TATADB;pwd=TATADB9$;SERVER=MPLUSLIV;"/>
  </connection>
  <connection id="192" xr16:uid="{0D9B672E-353A-4019-B76C-BD621DD920D6}" name="Connection117" type="1" refreshedVersion="0" background="1">
    <dbPr connection="DRIVER={Microsoft ODBC for Oracle};UID=TATADB;pwd=TATADB9$;SERVER=MPLUSLIV;"/>
  </connection>
  <connection id="193" xr16:uid="{EA960025-14E8-4412-AB55-3C7BD4BBCECE}" name="Connection1170" type="1" refreshedVersion="0" background="1">
    <dbPr connection="DRIVER={Microsoft ODBC for Oracle};UID=TATADB;pwd=TATADB9$;SERVER=MPLUSLIV;"/>
  </connection>
  <connection id="194" xr16:uid="{0D91C7D2-3E62-4467-9EE9-927C71D6EE27}" name="Connection1171" type="1" refreshedVersion="0" background="1">
    <dbPr connection="DRIVER={Microsoft ODBC for Oracle};UID=TATADB;pwd=TATADB9$;SERVER=MPLUSLIV;"/>
  </connection>
  <connection id="195" xr16:uid="{520C7D60-6F17-46DC-A17F-B2438AA1A849}" name="Connection1172" type="1" refreshedVersion="0" background="1">
    <dbPr connection="DRIVER={Microsoft ODBC for Oracle};UID=TATADB;pwd=TATADB9$;SERVER=MPLUSLIV;"/>
  </connection>
  <connection id="196" xr16:uid="{EB241D93-30A3-42EB-9CB1-CACF23DF42BB}" name="Connection1173" type="1" refreshedVersion="0" background="1">
    <dbPr connection="DRIVER={Microsoft ODBC for Oracle};UID=TATADB;pwd=TATADB9$;SERVER=MPLUSLIV;"/>
  </connection>
  <connection id="197" xr16:uid="{7706ADA5-A0E9-43A3-A9AA-483318B9F2E9}" name="Connection1174" type="1" refreshedVersion="0" background="1">
    <dbPr connection="DRIVER={Microsoft ODBC for Oracle};UID=TATADB;pwd=TATADB9$;SERVER=MPLUSLIV;"/>
  </connection>
  <connection id="198" xr16:uid="{5462DBEB-0A1D-4708-8424-FBAD4B5E63C5}" name="Connection1175" type="1" refreshedVersion="0" background="1">
    <dbPr connection="DRIVER={Microsoft ODBC for Oracle};UID=TATADB;pwd=TATADB9$;SERVER=MPLUSLIV;"/>
  </connection>
  <connection id="199" xr16:uid="{E68F43B8-6F23-4911-8E8B-5EFB73525350}" name="Connection1176" type="1" refreshedVersion="0" background="1">
    <dbPr connection="DRIVER={Microsoft ODBC for Oracle};UID=TATADB;pwd=TATADB9$;SERVER=MPLUSLIV;"/>
  </connection>
  <connection id="200" xr16:uid="{64BB9AAA-1661-480A-82F3-0DDDA1343E60}" name="Connection1177" type="1" refreshedVersion="0" background="1">
    <dbPr connection="DRIVER={Microsoft ODBC for Oracle};UID=TATADB;pwd=TATADB9$;SERVER=MPLUSLIV;"/>
  </connection>
  <connection id="201" xr16:uid="{05EC2C6D-3B09-47DA-9E2F-01CCCE1870C4}" name="Connection1178" type="1" refreshedVersion="0" background="1">
    <dbPr connection="DRIVER={Microsoft ODBC for Oracle};UID=TATADB;pwd=TATADB9$;SERVER=MPLUSLIV;"/>
  </connection>
  <connection id="202" xr16:uid="{8FD436F2-391B-4E46-8EC6-11DE1F9ADE4B}" name="Connection1179" type="1" refreshedVersion="0" background="1">
    <dbPr connection="DRIVER={Microsoft ODBC for Oracle};UID=TATADB;pwd=TATADB9$;SERVER=MPLUSLIV;"/>
  </connection>
  <connection id="203" xr16:uid="{0D09728D-B796-477C-A7EC-BC12AC36815E}" name="Connection118" type="1" refreshedVersion="0" background="1">
    <dbPr connection="DRIVER={Microsoft ODBC for Oracle};UID=TATADB;pwd=TATADB9$;SERVER=MPLUSLIV;"/>
  </connection>
  <connection id="204" xr16:uid="{9C3493E6-A0E6-42B3-A213-F4840FF869BE}" name="Connection1180" type="1" refreshedVersion="0" background="1">
    <dbPr connection="DRIVER={Microsoft ODBC for Oracle};UID=TATADB;pwd=TATADB9$;SERVER=MPLUSLIV;"/>
  </connection>
  <connection id="205" xr16:uid="{30D36B32-7B0E-4821-B7C3-514E5920F3C1}" name="Connection1181" type="1" refreshedVersion="0" background="1">
    <dbPr connection="DRIVER={Microsoft ODBC for Oracle};UID=TATADB;pwd=TATADB9$;SERVER=MPLUSLIV;"/>
  </connection>
  <connection id="206" xr16:uid="{3BFB41B9-662F-476C-B1D3-B32FE07CC1FE}" name="Connection1182" type="1" refreshedVersion="0" background="1">
    <dbPr connection="DRIVER={Microsoft ODBC for Oracle};UID=TATADB;pwd=TATADB9$;SERVER=MPLUSLIV;"/>
  </connection>
  <connection id="207" xr16:uid="{A6F746C9-EC7C-4F63-8E02-05B8F64512A9}" name="Connection1183" type="1" refreshedVersion="0" background="1">
    <dbPr connection="DRIVER={Microsoft ODBC for Oracle};UID=TATADB;pwd=TATADB9$;SERVER=MPLUSLIV;"/>
  </connection>
  <connection id="208" xr16:uid="{91DD17BA-A399-458C-A9A0-4E9519580FC5}" name="Connection1184" type="1" refreshedVersion="0" background="1">
    <dbPr connection="DRIVER={Microsoft ODBC for Oracle};UID=TATADB;pwd=TATADB9$;SERVER=MPLUSLIV;"/>
  </connection>
  <connection id="209" xr16:uid="{FACEA67A-377C-44C6-9B24-090C439A4EE5}" name="Connection1185" type="1" refreshedVersion="0" background="1">
    <dbPr connection="DRIVER={Microsoft ODBC for Oracle};UID=TATADB;pwd=TATADB9$;SERVER=MPLUSLIV;"/>
  </connection>
  <connection id="210" xr16:uid="{A5E02A5E-EBE1-4D53-BD30-06798A0312D0}" name="Connection1186" type="1" refreshedVersion="0" background="1">
    <dbPr connection="DRIVER={Microsoft ODBC for Oracle};UID=TATADB;pwd=TATADB9$;SERVER=MPLUSLIV;"/>
  </connection>
  <connection id="211" xr16:uid="{E6524CBD-10FB-41A9-B09C-FC598A655104}" name="Connection1187" type="1" refreshedVersion="0" background="1">
    <dbPr connection="DRIVER={Microsoft ODBC for Oracle};UID=TATADB;pwd=TATADB9$;SERVER=MPLUSLIV;"/>
  </connection>
  <connection id="212" xr16:uid="{83EBA4B7-597D-42EA-8E74-30B4313228F6}" name="Connection1188" type="1" refreshedVersion="0" background="1">
    <dbPr connection="DRIVER={Microsoft ODBC for Oracle};UID=TATADB;pwd=TATADB9$;SERVER=MPLUSLIV;"/>
  </connection>
  <connection id="213" xr16:uid="{BCFE4C6A-5F78-4E87-A4C6-E34D2EA5D81E}" name="Connection1189" type="1" refreshedVersion="0" background="1">
    <dbPr connection="DRIVER={Microsoft ODBC for Oracle};UID=TATADB;pwd=TATADB9$;SERVER=MPLUSLIV;"/>
  </connection>
  <connection id="214" xr16:uid="{C559C59A-303F-473A-9DBC-F58AC783FB01}" name="Connection119" type="1" refreshedVersion="0" background="1">
    <dbPr connection="DRIVER={Microsoft ODBC for Oracle};UID=TATADB;pwd=TATADB9$;SERVER=MPLUSLIV;"/>
  </connection>
  <connection id="215" xr16:uid="{4925DB5E-3A21-46C3-B469-B4C7DFE04C35}" name="Connection1190" type="1" refreshedVersion="0" background="1">
    <dbPr connection="DRIVER={Microsoft ODBC for Oracle};UID=TATADB;pwd=TATADB9$;SERVER=MPLUSLIV;"/>
  </connection>
  <connection id="216" xr16:uid="{42EDF35D-CD27-4ED0-8254-17975FF92EA0}" name="Connection1191" type="1" refreshedVersion="0" background="1">
    <dbPr connection="DRIVER={Microsoft ODBC for Oracle};UID=TATADB;pwd=TATADB9$;SERVER=MPLUSLIV;"/>
  </connection>
  <connection id="217" xr16:uid="{232CA56D-D3B5-4997-A7D1-40D8E7C5D7CE}" name="Connection1192" type="1" refreshedVersion="0" background="1">
    <dbPr connection="DRIVER={Microsoft ODBC for Oracle};UID=TATADB;pwd=TATADB9$;SERVER=MPLUSLIV;"/>
  </connection>
  <connection id="218" xr16:uid="{9AF0EF6B-E86A-401A-837B-0C964E4D70A8}" name="Connection1193" type="1" refreshedVersion="0" background="1">
    <dbPr connection="DRIVER={Microsoft ODBC for Oracle};UID=TATADB;pwd=TATADB9$;SERVER=MPLUSLIV;"/>
  </connection>
  <connection id="219" xr16:uid="{0BA5808D-E364-4E9A-BF5E-FE0E32E5796E}" name="Connection1194" type="1" refreshedVersion="0" background="1">
    <dbPr connection="DRIVER={Microsoft ODBC for Oracle};UID=TATADB;pwd=TATADB9$;SERVER=MPLUSLIV;"/>
  </connection>
  <connection id="220" xr16:uid="{F576FACF-28EC-45AF-8C53-2597606A3012}" name="Connection1195" type="1" refreshedVersion="0" background="1">
    <dbPr connection="DRIVER={Microsoft ODBC for Oracle};UID=TATADB;pwd=TATADB9$;SERVER=MPLUSLIV;"/>
  </connection>
  <connection id="221" xr16:uid="{44F6D0D2-DD90-4B91-A2FF-C8FB14303BC8}" name="Connection1196" type="1" refreshedVersion="0" background="1">
    <dbPr connection="DRIVER={Microsoft ODBC for Oracle};UID=TATADB;pwd=TATADB9$;SERVER=MPLUSLIV;"/>
  </connection>
  <connection id="222" xr16:uid="{CC0610CE-0DCD-4232-84DF-C83824FAF943}" name="Connection1197" type="1" refreshedVersion="0" background="1">
    <dbPr connection="DRIVER={Microsoft ODBC for Oracle};UID=TATADB;pwd=TATADB9$;SERVER=MPLUSLIV;"/>
  </connection>
  <connection id="223" xr16:uid="{1B208E26-D6E0-4CC7-BCD7-F99544BE4504}" name="Connection1198" type="1" refreshedVersion="0" background="1">
    <dbPr connection="DRIVER={Microsoft ODBC for Oracle};UID=TATADB;pwd=TATADB9$;SERVER=MPLUSLIV;"/>
  </connection>
  <connection id="224" xr16:uid="{DC76E12C-8C1A-4379-A953-8FD2B9503C20}" name="Connection1199" type="1" refreshedVersion="0" background="1">
    <dbPr connection="DRIVER={Microsoft ODBC for Oracle};UID=TATADB;pwd=TATADB9$;SERVER=MPLUSLIV;"/>
  </connection>
  <connection id="225" xr16:uid="{9B58F01F-78C4-44A5-A5A3-141533C1528A}" name="Connection12" type="1" refreshedVersion="0" background="1">
    <dbPr connection="DRIVER={Microsoft ODBC for Oracle};UID=TATADB;pwd=TATADB9$;SERVER=MPLUSLIV;"/>
  </connection>
  <connection id="226" xr16:uid="{0A7C98C3-8E0A-4EEE-B58C-9CC6BB55D2BD}" name="Connection120" type="1" refreshedVersion="0" background="1">
    <dbPr connection="DRIVER={Microsoft ODBC for Oracle};UID=TATADB;pwd=TATADB9$;SERVER=MPLUSLIV;"/>
  </connection>
  <connection id="227" xr16:uid="{21880C53-82B7-47A1-A319-A3069DCFB703}" name="Connection1200" type="1" refreshedVersion="0" background="1">
    <dbPr connection="DRIVER={Microsoft ODBC for Oracle};UID=TATADB;pwd=TATADB9$;SERVER=MPLUSLIV;"/>
  </connection>
  <connection id="228" xr16:uid="{7B68252A-D555-4334-982E-79A9E0673BD0}" name="Connection1201" type="1" refreshedVersion="0" background="1">
    <dbPr connection="DRIVER={Microsoft ODBC for Oracle};UID=TATADB;pwd=TATADB9$;SERVER=MPLUSLIV;"/>
  </connection>
  <connection id="229" xr16:uid="{1C3ADEBA-4212-4941-A1D1-0330EE3861B3}" name="Connection1202" type="1" refreshedVersion="0" background="1">
    <dbPr connection="DRIVER={Microsoft ODBC for Oracle};UID=TATADB;pwd=TATADB9$;SERVER=MPLUSLIV;"/>
  </connection>
  <connection id="230" xr16:uid="{DCE2C012-4D38-4275-AD8B-3CF02BECEA43}" name="Connection1203" type="1" refreshedVersion="0" background="1">
    <dbPr connection="DRIVER={Microsoft ODBC for Oracle};UID=TATADB;pwd=TATADB9$;SERVER=MPLUSLIV;"/>
  </connection>
  <connection id="231" xr16:uid="{69AF9528-F368-4925-A2AE-F155FE0B3173}" name="Connection1204" type="1" refreshedVersion="0" background="1">
    <dbPr connection="DRIVER={Microsoft ODBC for Oracle};UID=TATADB;pwd=TATADB9$;SERVER=MPLUSLIV;"/>
  </connection>
  <connection id="232" xr16:uid="{D13CE8A9-EAC9-4AB0-B35A-B1F016A53591}" name="Connection1205" type="1" refreshedVersion="0" background="1">
    <dbPr connection="DRIVER={Microsoft ODBC for Oracle};UID=TATADB;pwd=TATADB9$;SERVER=MPLUSLIV;"/>
  </connection>
  <connection id="233" xr16:uid="{25A02153-026C-41D1-91A5-1DF1DE600D06}" name="Connection1206" type="1" refreshedVersion="0" background="1">
    <dbPr connection="DRIVER={Microsoft ODBC for Oracle};UID=TATADB;pwd=TATADB9$;SERVER=MPLUSLIV;"/>
  </connection>
  <connection id="234" xr16:uid="{A6AF61FA-D962-4F6F-82BE-2DD09786D69D}" name="Connection1207" type="1" refreshedVersion="0" background="1">
    <dbPr connection="DRIVER={Microsoft ODBC for Oracle};UID=TATADB;pwd=TATADB9$;SERVER=MPLUSLIV;"/>
  </connection>
  <connection id="235" xr16:uid="{0204C6E1-CB91-4F94-B1C5-A3CA177EA384}" name="Connection1208" type="1" refreshedVersion="0" background="1">
    <dbPr connection="DRIVER={Microsoft ODBC for Oracle};UID=TATADB;pwd=TATADB9$;SERVER=MPLUSLIV;"/>
  </connection>
  <connection id="236" xr16:uid="{87ADBE41-48CC-494A-A3B9-74608795DE27}" name="Connection1209" type="1" refreshedVersion="0" background="1">
    <dbPr connection="DRIVER={Microsoft ODBC for Oracle};UID=TATADB;pwd=TATADB9$;SERVER=MPLUSLIV;"/>
  </connection>
  <connection id="237" xr16:uid="{5228274C-3D1D-49B1-91A1-2629C09468F3}" name="Connection121" type="1" refreshedVersion="0" background="1">
    <dbPr connection="DRIVER={Microsoft ODBC for Oracle};UID=TATADB;pwd=TATADB9$;SERVER=MPLUSLIV;"/>
  </connection>
  <connection id="238" xr16:uid="{293AFAF4-E50D-45E2-8B80-C7E9E0653738}" name="Connection1210" type="1" refreshedVersion="0" background="1">
    <dbPr connection="DRIVER={Microsoft ODBC for Oracle};UID=TATADB;pwd=TATADB9$;SERVER=MPLUSLIV;"/>
  </connection>
  <connection id="239" xr16:uid="{5AF5CFD2-63BD-4154-BB24-4D086DAC94EF}" name="Connection1211" type="1" refreshedVersion="0" background="1">
    <dbPr connection="DRIVER={Microsoft ODBC for Oracle};UID=TATADB;pwd=TATADB9$;SERVER=MPLUSLIV;"/>
  </connection>
  <connection id="240" xr16:uid="{9866A1A7-3150-4F26-955C-6CCC18AEE511}" name="Connection1212" type="1" refreshedVersion="0" background="1">
    <dbPr connection="DRIVER={Microsoft ODBC for Oracle};UID=TATADB;pwd=TATADB9$;SERVER=MPLUSLIV;"/>
  </connection>
  <connection id="241" xr16:uid="{6DFF3213-8032-4DDF-886C-D938AF16BDE0}" name="Connection1213" type="1" refreshedVersion="0" background="1">
    <dbPr connection="DRIVER={Microsoft ODBC for Oracle};UID=TATADB;pwd=TATADB9$;SERVER=MPLUSLIV;"/>
  </connection>
  <connection id="242" xr16:uid="{5670D31C-566F-42F4-AC51-9690C9E3FA5C}" name="Connection1214" type="1" refreshedVersion="0" background="1">
    <dbPr connection="DRIVER={Microsoft ODBC for Oracle};UID=TATADB;pwd=TATADB9$;SERVER=MPLUSLIV;"/>
  </connection>
  <connection id="243" xr16:uid="{EBFEFC64-7CF1-4A3C-9B5E-901D44F0F667}" name="Connection1215" type="1" refreshedVersion="0" background="1">
    <dbPr connection="DRIVER={Microsoft ODBC for Oracle};UID=TATADB;pwd=TATADB9$;SERVER=MPLUSLIV;"/>
  </connection>
  <connection id="244" xr16:uid="{9D2FCBED-8194-4484-B6B6-2084BDE09C90}" name="Connection1216" type="1" refreshedVersion="0" background="1">
    <dbPr connection="DRIVER={Microsoft ODBC for Oracle};UID=TATADB;pwd=TATADB9$;SERVER=MPLUSLIV;"/>
  </connection>
  <connection id="245" xr16:uid="{4791AE00-0F56-4BAF-923F-11EF5D24D3E1}" name="Connection1217" type="1" refreshedVersion="0" background="1">
    <dbPr connection="DRIVER={Microsoft ODBC for Oracle};UID=TATADB;pwd=TATADB9$;SERVER=MPLUSLIV;"/>
  </connection>
  <connection id="246" xr16:uid="{82C734A3-366E-4343-857D-CAF644509401}" name="Connection1218" type="1" refreshedVersion="0" background="1">
    <dbPr connection="DRIVER={Microsoft ODBC for Oracle};UID=TATADB;pwd=TATADB9$;SERVER=MPLUSLIV;"/>
  </connection>
  <connection id="247" xr16:uid="{26CA510B-59DF-43E5-8C98-D2CD3842AB67}" name="Connection1219" type="1" refreshedVersion="0" background="1">
    <dbPr connection="DRIVER={Microsoft ODBC for Oracle};UID=TATADB;pwd=TATADB9$;SERVER=MPLUSLIV;"/>
  </connection>
  <connection id="248" xr16:uid="{33011F1A-E69F-495B-815A-A126AA868FEA}" name="Connection122" type="1" refreshedVersion="0" background="1">
    <dbPr connection="DRIVER={Microsoft ODBC for Oracle};UID=TATADB;pwd=TATADB9$;SERVER=MPLUSLIV;"/>
  </connection>
  <connection id="249" xr16:uid="{0D46B699-3D3A-4E8D-A8AE-417EDF7B32B9}" name="Connection1220" type="1" refreshedVersion="0" background="1">
    <dbPr connection="DRIVER={Microsoft ODBC for Oracle};UID=TATADB;pwd=TATADB9$;SERVER=MPLUSLIV;"/>
  </connection>
  <connection id="250" xr16:uid="{3DED720B-AE2D-4220-99B6-7BD5F37B7B9F}" name="Connection1221" type="1" refreshedVersion="0" background="1">
    <dbPr connection="DRIVER={Microsoft ODBC for Oracle};UID=TATADB;pwd=TATADB9$;SERVER=MPLUSLIV;"/>
  </connection>
  <connection id="251" xr16:uid="{02A89AC5-D3E4-4AA3-89D4-F13EF0331D2F}" name="Connection1222" type="1" refreshedVersion="0" background="1">
    <dbPr connection="DRIVER={Microsoft ODBC for Oracle};UID=TATADB;pwd=TATADB9$;SERVER=MPLUSLIV;"/>
  </connection>
  <connection id="252" xr16:uid="{00490DA6-9AA5-4014-B37F-CABAA3088D62}" name="Connection1223" type="1" refreshedVersion="0" background="1">
    <dbPr connection="DRIVER={Microsoft ODBC for Oracle};UID=TATADB;pwd=TATADB9$;SERVER=MPLUSLIV;"/>
  </connection>
  <connection id="253" xr16:uid="{838911A4-3C13-4F33-BF90-7C91CB33C708}" name="Connection1224" type="1" refreshedVersion="0" background="1">
    <dbPr connection="DRIVER={Microsoft ODBC for Oracle};UID=TATADB;pwd=TATADB9$;SERVER=MPLUSLIV;"/>
  </connection>
  <connection id="254" xr16:uid="{D83BAB2F-0A94-447C-AB92-A6DD4FE3A19C}" name="Connection1225" type="1" refreshedVersion="0" background="1">
    <dbPr connection="DRIVER={Microsoft ODBC for Oracle};UID=TATADB;pwd=TATADB9$;SERVER=MPLUSLIV;"/>
  </connection>
  <connection id="255" xr16:uid="{B83BB95F-C02E-4347-BAD4-E56217F604FD}" name="Connection1226" type="1" refreshedVersion="0" background="1">
    <dbPr connection="DRIVER={Microsoft ODBC for Oracle};UID=TATADB;pwd=TATADB9$;SERVER=MPLUSLIV;"/>
  </connection>
  <connection id="256" xr16:uid="{539F1157-00ED-465C-BFE3-E032D21FF0D0}" name="Connection1227" type="1" refreshedVersion="0" background="1">
    <dbPr connection="DRIVER={Microsoft ODBC for Oracle};UID=TATADB;pwd=TATADB9$;SERVER=MPLUSLIV;"/>
  </connection>
  <connection id="257" xr16:uid="{7761C76A-AAAA-4C02-949A-CEBE6747E010}" name="Connection1228" type="1" refreshedVersion="0" background="1">
    <dbPr connection="DRIVER={Microsoft ODBC for Oracle};UID=TATADB;pwd=TATADB9$;SERVER=MPLUSLIV;"/>
  </connection>
  <connection id="258" xr16:uid="{E0DFB119-86D5-49BA-B2FC-D0840CDEA1AF}" name="Connection1229" type="1" refreshedVersion="0" background="1">
    <dbPr connection="DRIVER={Microsoft ODBC for Oracle};UID=TATADB;pwd=TATADB9$;SERVER=MPLUSLIV;"/>
  </connection>
  <connection id="259" xr16:uid="{E161142C-DFD0-4A1F-8684-22DF612D39A4}" name="Connection123" type="1" refreshedVersion="0" background="1">
    <dbPr connection="DRIVER={Microsoft ODBC for Oracle};UID=TATADB;pwd=TATADB9$;SERVER=MPLUSLIV;"/>
  </connection>
  <connection id="260" xr16:uid="{821A4602-BE75-4F4C-815D-6BBF02DCEFF7}" name="Connection1230" type="1" refreshedVersion="0" background="1">
    <dbPr connection="DRIVER={Microsoft ODBC for Oracle};UID=TATADB;pwd=TATADB9$;SERVER=MPLUSLIV;"/>
  </connection>
  <connection id="261" xr16:uid="{E42D8CBF-0F7F-4FE8-9836-1AF22977A997}" name="Connection1231" type="1" refreshedVersion="0" background="1">
    <dbPr connection="DRIVER={Microsoft ODBC for Oracle};UID=TATADB;pwd=TATADB9$;SERVER=MPLUSLIV;"/>
  </connection>
  <connection id="262" xr16:uid="{F5056FAE-6A6A-4C09-A8B4-D85791513107}" name="Connection1232" type="1" refreshedVersion="0" background="1">
    <dbPr connection="DRIVER={Microsoft ODBC for Oracle};UID=TATADB;pwd=TATADB9$;SERVER=MPLUSLIV;"/>
  </connection>
  <connection id="263" xr16:uid="{CA841FB1-3476-4D67-8EDA-37DD1B27E158}" name="Connection1233" type="1" refreshedVersion="0" background="1">
    <dbPr connection="DRIVER={Microsoft ODBC for Oracle};UID=TATADB;pwd=TATADB9$;SERVER=MPLUSLIV;"/>
  </connection>
  <connection id="264" xr16:uid="{CE7E38A3-C199-455F-A482-BE353B33543D}" name="Connection1234" type="1" refreshedVersion="0" background="1">
    <dbPr connection="DRIVER={Microsoft ODBC for Oracle};UID=TATADB;pwd=TATADB9$;SERVER=MPLUSLIV;"/>
  </connection>
  <connection id="265" xr16:uid="{11A2DBD9-B87F-4E06-B5D4-5FB8BC01E6A0}" name="Connection1235" type="1" refreshedVersion="0" background="1">
    <dbPr connection="DRIVER={Microsoft ODBC for Oracle};UID=TATADB;pwd=TATADB9$;SERVER=MPLUSLIV;"/>
  </connection>
  <connection id="266" xr16:uid="{DC68CDEC-A99A-4350-B1A8-BC0A0C7539E1}" name="Connection1236" type="1" refreshedVersion="0" background="1">
    <dbPr connection="DRIVER={Microsoft ODBC for Oracle};UID=TATADB;pwd=TATADB9$;SERVER=MPLUSLIV;"/>
  </connection>
  <connection id="267" xr16:uid="{9AFAA120-8A82-484D-A3A2-5189F6A51303}" name="Connection1237" type="1" refreshedVersion="0" background="1">
    <dbPr connection="DRIVER={Microsoft ODBC for Oracle};UID=TATADB;pwd=TATADB9$;SERVER=MPLUSLIV;"/>
  </connection>
  <connection id="268" xr16:uid="{2234465A-A2FF-4DDA-957D-D0F75DACB94B}" name="Connection1238" type="1" refreshedVersion="0" background="1">
    <dbPr connection="DRIVER={Microsoft ODBC for Oracle};UID=TATADB;pwd=TATADB9$;SERVER=MPLUSLIV;"/>
  </connection>
  <connection id="269" xr16:uid="{08523520-D6C2-456A-8A7C-BB36FCAEDF1F}" name="Connection1239" type="1" refreshedVersion="0" background="1">
    <dbPr connection="DRIVER={Microsoft ODBC for Oracle};UID=TATADB;pwd=TATADB9$;SERVER=MPLUSLIV;"/>
  </connection>
  <connection id="270" xr16:uid="{88A6679B-74D5-4D7C-88FA-11AF5A7C4EC4}" name="Connection124" type="1" refreshedVersion="0" background="1">
    <dbPr connection="DRIVER={Microsoft ODBC for Oracle};UID=TATADB;pwd=TATADB9$;SERVER=MPLUSLIV;"/>
  </connection>
  <connection id="271" xr16:uid="{2DC70904-1BFE-4372-87C9-01F51FD67726}" name="Connection1240" type="1" refreshedVersion="0" background="1">
    <dbPr connection="DRIVER={Microsoft ODBC for Oracle};UID=TATADB;pwd=TATADB9$;SERVER=MPLUSLIV;"/>
  </connection>
  <connection id="272" xr16:uid="{E1FFE3E8-A7AE-4D31-AEE4-C936840CA4A1}" name="Connection1241" type="1" refreshedVersion="0" background="1">
    <dbPr connection="DRIVER={Microsoft ODBC for Oracle};UID=TATADB;pwd=TATADB9$;SERVER=MPLUSLIV;"/>
  </connection>
  <connection id="273" xr16:uid="{2AD4C87C-6680-4618-82F8-8BB8EBE574C8}" name="Connection1242" type="1" refreshedVersion="0" background="1">
    <dbPr connection="DRIVER={Microsoft ODBC for Oracle};UID=TATADB;pwd=TATADB9$;SERVER=MPLUSLIV;"/>
  </connection>
  <connection id="274" xr16:uid="{2282F621-A830-4447-BE28-FE0DF0D299C1}" name="Connection1243" type="1" refreshedVersion="0" background="1">
    <dbPr connection="DRIVER={Microsoft ODBC for Oracle};UID=TATADB;pwd=TATADB9$;SERVER=MPLUSLIV;"/>
  </connection>
  <connection id="275" xr16:uid="{1D458752-2CC9-48AF-A5B0-17B41E9B5E98}" name="Connection1244" type="1" refreshedVersion="0" background="1">
    <dbPr connection="DRIVER={Microsoft ODBC for Oracle};UID=TATADB;pwd=TATADB9$;SERVER=MPLUSLIV;"/>
  </connection>
  <connection id="276" xr16:uid="{3CD2ECA8-7176-4F64-8B74-E30B27356A56}" name="Connection1245" type="1" refreshedVersion="0" background="1">
    <dbPr connection="DRIVER={Microsoft ODBC for Oracle};UID=TATADB;pwd=TATADB9$;SERVER=MPLUSLIV;"/>
  </connection>
  <connection id="277" xr16:uid="{6075B363-7D18-4396-A81D-C03EEFBC5553}" name="Connection1246" type="1" refreshedVersion="0" background="1">
    <dbPr connection="DRIVER={Microsoft ODBC for Oracle};UID=TATADB;pwd=TATADB9$;SERVER=MPLUSLIV;"/>
  </connection>
  <connection id="278" xr16:uid="{F5836474-0CB7-4AC9-9D80-178B49569863}" name="Connection1247" type="1" refreshedVersion="0" background="1">
    <dbPr connection="DRIVER={Microsoft ODBC for Oracle};UID=TATADB;pwd=TATADB9$;SERVER=MPLUSLIV;"/>
  </connection>
  <connection id="279" xr16:uid="{CD60B24A-A932-4A2F-A502-864ADB53ED28}" name="Connection1248" type="1" refreshedVersion="0" background="1">
    <dbPr connection="DRIVER={Microsoft ODBC for Oracle};UID=TATADB;pwd=TATADB9$;SERVER=MPLUSLIV;"/>
  </connection>
  <connection id="280" xr16:uid="{C496DC00-08B1-4800-A578-DDB8B36C9949}" name="Connection1249" type="1" refreshedVersion="0" background="1">
    <dbPr connection="DRIVER={Microsoft ODBC for Oracle};UID=TATADB;pwd=TATADB9$;SERVER=MPLUSLIV;"/>
  </connection>
  <connection id="281" xr16:uid="{62296CEE-9330-47FB-93E3-D5E353A0E7C5}" name="Connection125" type="1" refreshedVersion="0" background="1">
    <dbPr connection="DRIVER={Microsoft ODBC for Oracle};UID=TATADB;pwd=TATADB9$;SERVER=MPLUSLIV;"/>
  </connection>
  <connection id="282" xr16:uid="{E67351E3-2883-4EA6-B356-E3BAE2337BEC}" name="Connection1250" type="1" refreshedVersion="0" background="1">
    <dbPr connection="DRIVER={Microsoft ODBC for Oracle};UID=TATADB;pwd=TATADB9$;SERVER=MPLUSLIV;"/>
  </connection>
  <connection id="283" xr16:uid="{8F6389A7-988F-4C4D-842C-3DB36CA0E556}" name="Connection1251" type="1" refreshedVersion="0" background="1">
    <dbPr connection="DRIVER={Microsoft ODBC for Oracle};UID=TATADB;pwd=TATADB9$;SERVER=MPLUSLIV;"/>
  </connection>
  <connection id="284" xr16:uid="{437401B1-B1A8-4562-99CD-05078652A560}" name="Connection1252" type="1" refreshedVersion="0" background="1">
    <dbPr connection="DRIVER={Microsoft ODBC for Oracle};UID=TATADB;pwd=TATADB9$;SERVER=MPLUSLIV;"/>
  </connection>
  <connection id="285" xr16:uid="{46A3E857-132A-408F-8E38-38B6B9B7E112}" name="Connection1253" type="1" refreshedVersion="0" background="1">
    <dbPr connection="DRIVER={Microsoft ODBC for Oracle};UID=TATADB;pwd=TATADB9$;SERVER=MPLUSLIV;"/>
  </connection>
  <connection id="286" xr16:uid="{41FE023C-CE11-4D7A-8428-BF9865D0C2EE}" name="Connection1254" type="1" refreshedVersion="0" background="1">
    <dbPr connection="DRIVER={Microsoft ODBC for Oracle};UID=TATADB;pwd=TATADB9$;SERVER=MPLUSLIV;"/>
  </connection>
  <connection id="287" xr16:uid="{D59FC986-F7A7-4344-A7B0-F0534A60E587}" name="Connection1255" type="1" refreshedVersion="0" background="1">
    <dbPr connection="DRIVER={Microsoft ODBC for Oracle};UID=TATADB;pwd=TATADB9$;SERVER=MPLUSLIV;"/>
  </connection>
  <connection id="288" xr16:uid="{688327C6-A35B-4589-80CF-755E550D945C}" name="Connection1256" type="1" refreshedVersion="0" background="1">
    <dbPr connection="DRIVER={Microsoft ODBC for Oracle};UID=TATADB;pwd=TATADB9$;SERVER=MPLUSLIV;"/>
  </connection>
  <connection id="289" xr16:uid="{5D1FA9D7-02D2-4127-B92F-442A9A7E542B}" name="Connection1257" type="1" refreshedVersion="0" background="1">
    <dbPr connection="DRIVER={Microsoft ODBC for Oracle};UID=TATADB;pwd=TATADB9$;SERVER=MPLUSLIV;"/>
  </connection>
  <connection id="290" xr16:uid="{3817427E-1C6D-47C7-A8C9-D26083E72C26}" name="Connection1258" type="1" refreshedVersion="0" background="1">
    <dbPr connection="DRIVER={Microsoft ODBC for Oracle};UID=TATADB;pwd=TATADB9$;SERVER=MPLUSLIV;"/>
  </connection>
  <connection id="291" xr16:uid="{8795F26A-15D8-4C61-8565-0838042B9A18}" name="Connection1259" type="1" refreshedVersion="0" background="1">
    <dbPr connection="DRIVER={Microsoft ODBC for Oracle};UID=TATADB;pwd=TATADB9$;SERVER=MPLUSLIV;"/>
  </connection>
  <connection id="292" xr16:uid="{86EC6D61-ED7F-4DA3-BB30-CAA13EA4E34A}" name="Connection126" type="1" refreshedVersion="0" background="1">
    <dbPr connection="DRIVER={Microsoft ODBC for Oracle};UID=TATADB;pwd=TATADB9$;SERVER=MPLUSLIV;"/>
  </connection>
  <connection id="293" xr16:uid="{2ABCC2C9-36A6-4400-8F21-127E73824508}" name="Connection1260" type="1" refreshedVersion="0" background="1">
    <dbPr connection="DRIVER={Microsoft ODBC for Oracle};UID=TATADB;pwd=TATADB9$;SERVER=MPLUSLIV;"/>
  </connection>
  <connection id="294" xr16:uid="{D9B7D7BB-C88A-4737-BB69-3A791BA20FAC}" name="Connection1261" type="1" refreshedVersion="0" background="1">
    <dbPr connection="DRIVER={Microsoft ODBC for Oracle};UID=TATADB;pwd=TATADB9$;SERVER=MPLUSLIV;"/>
  </connection>
  <connection id="295" xr16:uid="{C5378E72-0FAA-466C-A7B1-65B54EB4E736}" name="Connection1262" type="1" refreshedVersion="0" background="1">
    <dbPr connection="DRIVER={Microsoft ODBC for Oracle};UID=TATADB;pwd=TATADB9$;SERVER=MPLUSLIV;"/>
  </connection>
  <connection id="296" xr16:uid="{00CAACFD-AFBE-42C6-A1BF-28453AFC165E}" name="Connection1263" type="1" refreshedVersion="0" background="1">
    <dbPr connection="DRIVER={Microsoft ODBC for Oracle};UID=TATADB;pwd=TATADB9$;SERVER=MPLUSLIV;"/>
  </connection>
  <connection id="297" xr16:uid="{313D2CB1-B92C-49D2-8EEC-D148863A0C9B}" name="Connection1264" type="1" refreshedVersion="0" background="1">
    <dbPr connection="DRIVER={Microsoft ODBC for Oracle};UID=TATADB;pwd=TATADB9$;SERVER=MPLUSLIV;"/>
  </connection>
  <connection id="298" xr16:uid="{DD7BFD6B-18A2-447F-BB50-A8F014FD6307}" name="Connection1265" type="1" refreshedVersion="0" background="1">
    <dbPr connection="DRIVER={Microsoft ODBC for Oracle};UID=TATADB;pwd=TATADB9$;SERVER=MPLUSLIV;"/>
  </connection>
  <connection id="299" xr16:uid="{380161DD-4A17-49DF-9B7F-EF1AAF3D2AF5}" name="Connection1266" type="1" refreshedVersion="0" background="1">
    <dbPr connection="DRIVER={Microsoft ODBC for Oracle};UID=TATADB;pwd=TATADB9$;SERVER=MPLUSLIV;"/>
  </connection>
  <connection id="300" xr16:uid="{E4263266-E92C-4FDE-A7FE-AB4D141DE775}" name="Connection1267" type="1" refreshedVersion="0" background="1">
    <dbPr connection="DRIVER={Microsoft ODBC for Oracle};UID=TATADB;pwd=TATADB9$;SERVER=MPLUSLIV;"/>
  </connection>
  <connection id="301" xr16:uid="{B6AD94D2-4B99-41D9-B7AA-ACCD209F9053}" name="Connection1268" type="1" refreshedVersion="0" background="1">
    <dbPr connection="DRIVER={Microsoft ODBC for Oracle};UID=TATADB;pwd=TATADB9$;SERVER=MPLUSLIV;"/>
  </connection>
  <connection id="302" xr16:uid="{783CFAB4-B40F-4A72-8041-373A2B67BCD0}" name="Connection1269" type="1" refreshedVersion="0" background="1">
    <dbPr connection="DRIVER={Microsoft ODBC for Oracle};UID=TATADB;pwd=TATADB9$;SERVER=MPLUSLIV;"/>
  </connection>
  <connection id="303" xr16:uid="{DBB369EA-B557-4056-BDD1-0EF300FF9B56}" name="Connection127" type="1" refreshedVersion="0" background="1">
    <dbPr connection="DRIVER={Microsoft ODBC for Oracle};UID=TATADB;pwd=TATADB9$;SERVER=MPLUSLIV;"/>
  </connection>
  <connection id="304" xr16:uid="{B0C5EB66-9A2C-4D05-BA3D-0DDFB71DCB2B}" name="Connection1270" type="1" refreshedVersion="0" background="1">
    <dbPr connection="DRIVER={Microsoft ODBC for Oracle};UID=TATADB;pwd=TATADB9$;SERVER=MPLUSLIV;"/>
  </connection>
  <connection id="305" xr16:uid="{3115B449-2871-40B1-B4D0-9E2F1CEC7F66}" name="Connection1271" type="1" refreshedVersion="0" background="1">
    <dbPr connection="DRIVER={Microsoft ODBC for Oracle};UID=TATADB;pwd=TATADB9$;SERVER=MPLUSLIV;"/>
  </connection>
  <connection id="306" xr16:uid="{716E2784-4653-4B30-9CEA-728049B32C16}" name="Connection1272" type="1" refreshedVersion="0" background="1">
    <dbPr connection="DRIVER={Microsoft ODBC for Oracle};UID=TATADB;pwd=TATADB9$;SERVER=MPLUSLIV;"/>
  </connection>
  <connection id="307" xr16:uid="{44FC09EA-DA0B-42F7-84CF-B62BB3D71036}" name="Connection1273" type="1" refreshedVersion="0" background="1">
    <dbPr connection="DRIVER={Microsoft ODBC for Oracle};UID=TATADB;pwd=TATADB9$;SERVER=MPLUSLIV;"/>
  </connection>
  <connection id="308" xr16:uid="{85A0E0EA-C37B-490D-95C4-ABDDC0795091}" name="Connection1274" type="1" refreshedVersion="0" background="1">
    <dbPr connection="DRIVER={Microsoft ODBC for Oracle};UID=TATADB;pwd=TATADB9$;SERVER=MPLUSLIV;"/>
  </connection>
  <connection id="309" xr16:uid="{32570BD3-6777-4E48-90FB-A2A47F09630D}" name="Connection1275" type="1" refreshedVersion="0" background="1">
    <dbPr connection="DRIVER={Microsoft ODBC for Oracle};UID=TATADB;pwd=TATADB9$;SERVER=MPLUSLIV;"/>
  </connection>
  <connection id="310" xr16:uid="{17CEBC02-78B0-4D44-B385-FCD8D882BB67}" name="Connection1276" type="1" refreshedVersion="0" background="1">
    <dbPr connection="DRIVER={Microsoft ODBC for Oracle};UID=TATADB;pwd=TATADB9$;SERVER=MPLUSLIV;"/>
  </connection>
  <connection id="311" xr16:uid="{C75A5941-2118-457F-8165-1D768041AB98}" name="Connection1277" type="1" refreshedVersion="0" background="1">
    <dbPr connection="DRIVER={Microsoft ODBC for Oracle};UID=TATADB;pwd=TATADB9$;SERVER=MPLUSLIV;"/>
  </connection>
  <connection id="312" xr16:uid="{A1AFECF4-75E5-47A2-8B17-7B7673766107}" name="Connection1278" type="1" refreshedVersion="0" background="1">
    <dbPr connection="DRIVER={Microsoft ODBC for Oracle};UID=TATADB;pwd=TATADB9$;SERVER=MPLUSLIV;"/>
  </connection>
  <connection id="313" xr16:uid="{FCC5AC0B-DB8E-403B-8670-BF5BD75E2B98}" name="Connection1279" type="1" refreshedVersion="0" background="1">
    <dbPr connection="DRIVER={Microsoft ODBC for Oracle};UID=TATADB;pwd=TATADB9$;SERVER=MPLUSLIV;"/>
  </connection>
  <connection id="314" xr16:uid="{5D08DEC3-4BF0-4DFB-B5D8-6753A231980C}" name="Connection128" type="1" refreshedVersion="0" background="1">
    <dbPr connection="DRIVER={Microsoft ODBC for Oracle};UID=TATADB;pwd=TATADB9$;SERVER=MPLUSLIV;"/>
  </connection>
  <connection id="315" xr16:uid="{DAD09682-7161-407E-9C61-B7D7DD546F86}" name="Connection1280" type="1" refreshedVersion="0" background="1">
    <dbPr connection="DRIVER={Microsoft ODBC for Oracle};UID=TATADB;pwd=TATADB9$;SERVER=MPLUSLIV;"/>
  </connection>
  <connection id="316" xr16:uid="{2EA6020D-429F-4CB2-A8E7-FF53AD406A93}" name="Connection1281" type="1" refreshedVersion="0" background="1">
    <dbPr connection="DRIVER={Microsoft ODBC for Oracle};UID=TATADB;pwd=TATADB9$;SERVER=MPLUSLIV;"/>
  </connection>
  <connection id="317" xr16:uid="{2E49685F-A0D9-4645-8E1D-E9D0725F05AD}" name="Connection1282" type="1" refreshedVersion="0" background="1">
    <dbPr connection="DRIVER={Microsoft ODBC for Oracle};UID=TATADB;pwd=TATADB9$;SERVER=MPLUSLIV;"/>
  </connection>
  <connection id="318" xr16:uid="{04E1F9D6-FACB-4411-9AE9-DC52F6307D3E}" name="Connection1283" type="1" refreshedVersion="0" background="1">
    <dbPr connection="DRIVER={Microsoft ODBC for Oracle};UID=TATADB;pwd=TATADB9$;SERVER=MPLUSLIV;"/>
  </connection>
  <connection id="319" xr16:uid="{2C244331-075C-4423-AEE3-35D77F8AA31A}" name="Connection1284" type="1" refreshedVersion="0" background="1">
    <dbPr connection="DRIVER={Microsoft ODBC for Oracle};UID=TATADB;pwd=TATADB9$;SERVER=MPLUSLIV;"/>
  </connection>
  <connection id="320" xr16:uid="{29C5F640-B005-40BA-A112-97E8CBE0EE88}" name="Connection1285" type="1" refreshedVersion="0" background="1">
    <dbPr connection="DRIVER={Microsoft ODBC for Oracle};UID=TATADB;pwd=TATADB9$;SERVER=MPLUSLIV;"/>
  </connection>
  <connection id="321" xr16:uid="{57AE80D8-7646-4409-9F98-3DC3F4301413}" name="Connection1286" type="1" refreshedVersion="0" background="1">
    <dbPr connection="DRIVER={Microsoft ODBC for Oracle};UID=TATADB;pwd=TATADB9$;SERVER=MPLUSLIV;"/>
  </connection>
  <connection id="322" xr16:uid="{52DF4DD3-1730-40EA-9DA3-7139A19F906F}" name="Connection1287" type="1" refreshedVersion="0" background="1">
    <dbPr connection="DRIVER={Microsoft ODBC for Oracle};UID=TATADB;pwd=TATADB9$;SERVER=MPLUSLIV;"/>
  </connection>
  <connection id="323" xr16:uid="{D9E1735D-CF57-403C-A977-688B592D4314}" name="Connection1288" type="1" refreshedVersion="0" background="1">
    <dbPr connection="DRIVER={Microsoft ODBC for Oracle};UID=TATADB;pwd=TATADB9$;SERVER=MPLUSLIV;"/>
  </connection>
  <connection id="324" xr16:uid="{D7075D7E-5E49-4BA4-91FD-07FC71E58A84}" name="Connection1289" type="1" refreshedVersion="0" background="1">
    <dbPr connection="DRIVER={Microsoft ODBC for Oracle};UID=TATADB;pwd=TATADB9$;SERVER=MPLUSLIV;"/>
  </connection>
  <connection id="325" xr16:uid="{BB46DE89-BF2E-4964-B6C4-3995B1A9AF64}" name="Connection129" type="1" refreshedVersion="0" background="1">
    <dbPr connection="DRIVER={Microsoft ODBC for Oracle};UID=TATADB;pwd=TATADB9$;SERVER=MPLUSLIV;"/>
  </connection>
  <connection id="326" xr16:uid="{67553B2F-5308-4CB8-9B35-EA565423A243}" name="Connection1290" type="1" refreshedVersion="0" background="1">
    <dbPr connection="DRIVER={Microsoft ODBC for Oracle};UID=TATADB;pwd=TATADB9$;SERVER=MPLUSLIV;"/>
  </connection>
  <connection id="327" xr16:uid="{F5EA279A-7DF5-4F98-8E18-F73DFB454A31}" name="Connection1291" type="1" refreshedVersion="0" background="1">
    <dbPr connection="DRIVER={Microsoft ODBC for Oracle};UID=TATADB;pwd=TATADB9$;SERVER=MPLUSLIV;"/>
  </connection>
  <connection id="328" xr16:uid="{5FBD01D8-F2A4-46A7-896B-A65593009D6D}" name="Connection1292" type="1" refreshedVersion="0" background="1">
    <dbPr connection="DRIVER={Microsoft ODBC for Oracle};UID=TATADB;pwd=TATADB9$;SERVER=MPLUSLIV;"/>
  </connection>
  <connection id="329" xr16:uid="{096669CC-2821-4CBA-9016-387F8D7894DA}" name="Connection1293" type="1" refreshedVersion="0" background="1">
    <dbPr connection="DRIVER={Microsoft ODBC for Oracle};UID=TATADB;pwd=TATADB9$;SERVER=MPLUSLIV;"/>
  </connection>
  <connection id="330" xr16:uid="{57C6C422-BE03-421B-8544-26CEE4526589}" name="Connection1294" type="1" refreshedVersion="0" background="1">
    <dbPr connection="DRIVER={Microsoft ODBC for Oracle};UID=TATADB;pwd=TATADB9$;SERVER=MPLUSLIV;"/>
  </connection>
  <connection id="331" xr16:uid="{29CFE5D1-BF7B-4834-944C-0880F13EB3A9}" name="Connection1295" type="1" refreshedVersion="0" background="1">
    <dbPr connection="DRIVER={Microsoft ODBC for Oracle};UID=TATADB;pwd=TATADB9$;SERVER=MPLUSLIV;"/>
  </connection>
  <connection id="332" xr16:uid="{7C785761-6F3E-4B67-9FC9-15464B04A294}" name="Connection1296" type="1" refreshedVersion="0" background="1">
    <dbPr connection="DRIVER={Microsoft ODBC for Oracle};UID=TATADB;pwd=TATADB9$;SERVER=MPLUSLIV;"/>
  </connection>
  <connection id="333" xr16:uid="{EAFEBDD4-FCA3-41CE-A34C-818DC2BAD4D4}" name="Connection1297" type="1" refreshedVersion="0" background="1">
    <dbPr connection="DRIVER={Microsoft ODBC for Oracle};UID=TATADB;pwd=TATADB9$;SERVER=MPLUSLIV;"/>
  </connection>
  <connection id="334" xr16:uid="{5AD9F930-2B7F-4766-9BF5-EE829A33A119}" name="Connection1298" type="1" refreshedVersion="0" background="1">
    <dbPr connection="DRIVER={Microsoft ODBC for Oracle};UID=TATADB;pwd=TATADB9$;SERVER=MPLUSLIV;"/>
  </connection>
  <connection id="335" xr16:uid="{4595A7C0-A515-4AA1-8754-FA4A1CC7697D}" name="Connection1299" type="1" refreshedVersion="0" background="1">
    <dbPr connection="DRIVER={Microsoft ODBC for Oracle};UID=TATADB;pwd=TATADB9$;SERVER=MPLUSLIV;"/>
  </connection>
  <connection id="336" xr16:uid="{465C0A97-2CA7-4709-BD9B-F67CE1B64015}" name="Connection13" type="1" refreshedVersion="0" background="1">
    <dbPr connection="DRIVER={Microsoft ODBC for Oracle};UID=TATADB;pwd=TATADB9$;SERVER=MPLUSLIV;"/>
  </connection>
  <connection id="337" xr16:uid="{0D258971-A40D-4F4E-BA08-27F88E7DA485}" name="Connection130" type="1" refreshedVersion="0" background="1">
    <dbPr connection="DRIVER={Microsoft ODBC for Oracle};UID=TATADB;pwd=TATADB9$;SERVER=MPLUSLIV;"/>
  </connection>
  <connection id="338" xr16:uid="{DD8D96B7-9806-4F18-993C-7D890A20D5EE}" name="Connection1300" type="1" refreshedVersion="0" background="1">
    <dbPr connection="DRIVER={Microsoft ODBC for Oracle};UID=TATADB;pwd=TATADB9$;SERVER=MPLUSLIV;"/>
  </connection>
  <connection id="339" xr16:uid="{519B2829-FF38-4E7C-87B7-B1E8C586B04E}" name="Connection1301" type="1" refreshedVersion="0" background="1">
    <dbPr connection="DRIVER={Microsoft ODBC for Oracle};UID=TATADB;pwd=TATADB9$;SERVER=MPLUSLIV;"/>
  </connection>
  <connection id="340" xr16:uid="{42545782-A3AF-4DD2-9AF7-22734500C2A8}" name="Connection1302" type="1" refreshedVersion="0" background="1">
    <dbPr connection="DRIVER={Microsoft ODBC for Oracle};UID=TATADB;pwd=TATADB9$;SERVER=MPLUSLIV;"/>
  </connection>
  <connection id="341" xr16:uid="{4714DDB5-C899-4EED-A0AA-3DAC5087FBC0}" name="Connection1303" type="1" refreshedVersion="0" background="1">
    <dbPr connection="DRIVER={Microsoft ODBC for Oracle};UID=TATADB;pwd=TATADB9$;SERVER=MPLUSLIV;"/>
  </connection>
  <connection id="342" xr16:uid="{B32CD74E-8896-409B-A73C-3864123DEED1}" name="Connection1304" type="1" refreshedVersion="0" background="1">
    <dbPr connection="DRIVER={Microsoft ODBC for Oracle};UID=TATADB;pwd=TATADB9$;SERVER=MPLUSLIV;"/>
  </connection>
  <connection id="343" xr16:uid="{7E544936-8DB6-4A53-AABC-30038D17BD86}" name="Connection1305" type="1" refreshedVersion="0" background="1">
    <dbPr connection="DRIVER={Microsoft ODBC for Oracle};UID=TATADB;pwd=TATADB9$;SERVER=MPLUSLIV;"/>
  </connection>
  <connection id="344" xr16:uid="{665FF643-20E5-473B-A58D-2A3AAED125F8}" name="Connection1306" type="1" refreshedVersion="0" background="1">
    <dbPr connection="DRIVER={Microsoft ODBC for Oracle};UID=TATADB;pwd=TATADB9$;SERVER=MPLUSLIV;"/>
  </connection>
  <connection id="345" xr16:uid="{856F9319-379D-42F9-8920-616BD522AAA5}" name="Connection1307" type="1" refreshedVersion="0" background="1">
    <dbPr connection="DRIVER={Microsoft ODBC for Oracle};UID=TATADB;pwd=TATADB9$;SERVER=MPLUSLIV;"/>
  </connection>
  <connection id="346" xr16:uid="{2F93B747-BD7B-493A-B8FC-D8683B745906}" name="Connection1308" type="1" refreshedVersion="0" background="1">
    <dbPr connection="DRIVER={Microsoft ODBC for Oracle};UID=TATADB;pwd=TATADB9$;SERVER=MPLUSLIV;"/>
  </connection>
  <connection id="347" xr16:uid="{BD0F6B0C-8EC3-4D4C-977F-94EB75B6AA93}" name="Connection1309" type="1" refreshedVersion="0" background="1">
    <dbPr connection="DRIVER={Microsoft ODBC for Oracle};UID=TATADB;pwd=TATADB9$;SERVER=MPLUSLIV;"/>
  </connection>
  <connection id="348" xr16:uid="{76909A26-FD03-4E00-8901-E70F0CCC6DB6}" name="Connection131" type="1" refreshedVersion="0" background="1">
    <dbPr connection="DRIVER={Microsoft ODBC for Oracle};UID=TATADB;pwd=TATADB9$;SERVER=MPLUSLIV;"/>
  </connection>
  <connection id="349" xr16:uid="{143C0010-D191-4253-9DD9-0772AD3636E7}" name="Connection1310" type="1" refreshedVersion="0" background="1">
    <dbPr connection="DRIVER={Microsoft ODBC for Oracle};UID=TATADB;pwd=TATADB9$;SERVER=MPLUSLIV;"/>
  </connection>
  <connection id="350" xr16:uid="{34C7960A-7EEC-476D-A346-18CAE1ADC350}" name="Connection1311" type="1" refreshedVersion="0" background="1">
    <dbPr connection="DRIVER={Microsoft ODBC for Oracle};UID=TATADB;pwd=TATADB9$;SERVER=MPLUSLIV;"/>
  </connection>
  <connection id="351" xr16:uid="{D2BF3BAF-31CD-4C4A-90A3-165CC783BDF7}" name="Connection1312" type="1" refreshedVersion="0" background="1">
    <dbPr connection="DRIVER={Microsoft ODBC for Oracle};UID=TATADB;pwd=TATADB9$;SERVER=MPLUSLIV;"/>
  </connection>
  <connection id="352" xr16:uid="{90B1D7FE-B17E-4C18-A8F4-433935F4090A}" name="Connection1313" type="1" refreshedVersion="0" background="1">
    <dbPr connection="DRIVER={Microsoft ODBC for Oracle};UID=TATADB;pwd=TATADB9$;SERVER=MPLUSLIV;"/>
  </connection>
  <connection id="353" xr16:uid="{91DB3ED0-67D2-49C3-9A58-89DB5CD42039}" name="Connection1314" type="1" refreshedVersion="0" background="1">
    <dbPr connection="DRIVER={Microsoft ODBC for Oracle};UID=TATADB;pwd=TATADB9$;SERVER=MPLUSLIV;"/>
  </connection>
  <connection id="354" xr16:uid="{4D5C4CA9-2E9B-4475-94C0-3DA6167940A3}" name="Connection1315" type="1" refreshedVersion="0" background="1">
    <dbPr connection="DRIVER={Microsoft ODBC for Oracle};UID=TATADB;pwd=TATADB9$;SERVER=MPLUSLIV;"/>
  </connection>
  <connection id="355" xr16:uid="{075D94A7-0ECD-49E0-9E10-C0BB9758B8C0}" name="Connection1316" type="1" refreshedVersion="0" background="1">
    <dbPr connection="DRIVER={Microsoft ODBC for Oracle};UID=TATADB;pwd=TATADB9$;SERVER=MPLUSLIV;"/>
  </connection>
  <connection id="356" xr16:uid="{1A2CC1F2-7FB0-4876-B845-8F3CA3AC048A}" name="Connection1317" type="1" refreshedVersion="0" background="1">
    <dbPr connection="DRIVER={Microsoft ODBC for Oracle};UID=TATADB;pwd=TATADB9$;SERVER=MPLUSLIV;"/>
  </connection>
  <connection id="357" xr16:uid="{A6B33861-E97B-4431-8B4A-75F43573EEE0}" name="Connection1318" type="1" refreshedVersion="0" background="1">
    <dbPr connection="DRIVER={Microsoft ODBC for Oracle};UID=TATADB;pwd=TATADB9$;SERVER=MPLUSLIV;"/>
  </connection>
  <connection id="358" xr16:uid="{E524361F-A704-484E-8059-4D2B01907867}" name="Connection1319" type="1" refreshedVersion="0" background="1">
    <dbPr connection="DRIVER={Microsoft ODBC for Oracle};UID=TATADB;pwd=TATADB9$;SERVER=MPLUSLIV;"/>
  </connection>
  <connection id="359" xr16:uid="{F6104B5D-A113-43F6-BDCF-E7BAF2091AE8}" name="Connection132" type="1" refreshedVersion="0" background="1">
    <dbPr connection="DRIVER={Microsoft ODBC for Oracle};UID=TATADB;pwd=TATADB9$;SERVER=MPLUSLIV;"/>
  </connection>
  <connection id="360" xr16:uid="{E3073637-E2D9-4C12-9CAD-6C8869175EB0}" name="Connection1320" type="1" refreshedVersion="0" background="1">
    <dbPr connection="DRIVER={Microsoft ODBC for Oracle};UID=TATADB;pwd=TATADB9$;SERVER=MPLUSLIV;"/>
  </connection>
  <connection id="361" xr16:uid="{BAE54A3D-4A14-419B-A7CA-A8466D6C90C2}" name="Connection1321" type="1" refreshedVersion="0" background="1">
    <dbPr connection="DRIVER={Microsoft ODBC for Oracle};UID=TATADB;pwd=TATADB9$;SERVER=MPLUSLIV;"/>
  </connection>
  <connection id="362" xr16:uid="{3057AC01-B4B8-4D5A-9152-500FD02E8D1D}" name="Connection1322" type="1" refreshedVersion="0" background="1">
    <dbPr connection="DRIVER={Microsoft ODBC for Oracle};UID=TATADB;pwd=TATADB9$;SERVER=MPLUSLIV;"/>
  </connection>
  <connection id="363" xr16:uid="{18785042-54D5-4BDD-A15D-BD520A2EFC97}" name="Connection1323" type="1" refreshedVersion="0" background="1">
    <dbPr connection="DRIVER={Microsoft ODBC for Oracle};UID=TATADB;pwd=TATADB9$;SERVER=MPLUSLIV;"/>
  </connection>
  <connection id="364" xr16:uid="{053478CF-05A5-4F5A-9BCE-2DA072464955}" name="Connection1324" type="1" refreshedVersion="0" background="1">
    <dbPr connection="DRIVER={Microsoft ODBC for Oracle};UID=TATADB;pwd=TATADB9$;SERVER=MPLUSLIV;"/>
  </connection>
  <connection id="365" xr16:uid="{3421524D-2FF3-421D-AE3A-69E43D2D3586}" name="Connection1325" type="1" refreshedVersion="0" background="1">
    <dbPr connection="DRIVER={Microsoft ODBC for Oracle};UID=TATADB;pwd=TATADB9$;SERVER=MPLUSLIV;"/>
  </connection>
  <connection id="366" xr16:uid="{0B953685-4B1C-480F-A4FB-2CA813FBD409}" name="Connection1326" type="1" refreshedVersion="0" background="1">
    <dbPr connection="DRIVER={Microsoft ODBC for Oracle};UID=TATADB;pwd=TATADB9$;SERVER=MPLUSLIV;"/>
  </connection>
  <connection id="367" xr16:uid="{EF43513E-0A05-4066-BE98-E59E8AAB1512}" name="Connection1327" type="1" refreshedVersion="0" background="1">
    <dbPr connection="DRIVER={Microsoft ODBC for Oracle};UID=TATADB;pwd=TATADB9$;SERVER=MPLUSLIV;"/>
  </connection>
  <connection id="368" xr16:uid="{EDC9A6C3-D6B4-4A53-A053-B78B466CF581}" name="Connection1328" type="1" refreshedVersion="0" background="1">
    <dbPr connection="DRIVER={Microsoft ODBC for Oracle};UID=TATADB;pwd=TATADB9$;SERVER=MPLUSLIV;"/>
  </connection>
  <connection id="369" xr16:uid="{8A5F826D-F278-4BDD-B9BB-DABE781CD9D0}" name="Connection1329" type="1" refreshedVersion="0" background="1">
    <dbPr connection="DRIVER={Microsoft ODBC for Oracle};UID=TATADB;pwd=TATADB9$;SERVER=MPLUSLIV;"/>
  </connection>
  <connection id="370" xr16:uid="{29DCBFEB-9F9E-4E9D-825A-520A58345681}" name="Connection133" type="1" refreshedVersion="0" background="1">
    <dbPr connection="DRIVER={Microsoft ODBC for Oracle};UID=TATADB;pwd=TATADB9$;SERVER=MPLUSLIV;"/>
  </connection>
  <connection id="371" xr16:uid="{161A5670-38CD-4999-81E8-71C5F78B0F82}" name="Connection1330" type="1" refreshedVersion="0" background="1">
    <dbPr connection="DRIVER={Microsoft ODBC for Oracle};UID=TATADB;pwd=TATADB9$;SERVER=MPLUSLIV;"/>
  </connection>
  <connection id="372" xr16:uid="{C891C491-7294-40DE-8984-502C9426EFC7}" name="Connection1331" type="1" refreshedVersion="0" background="1">
    <dbPr connection="DRIVER={Microsoft ODBC for Oracle};UID=TATADB;pwd=TATADB9$;SERVER=MPLUSLIV;"/>
  </connection>
  <connection id="373" xr16:uid="{73BCA1FA-FF71-47CC-AF62-13ACC634EA23}" name="Connection1332" type="1" refreshedVersion="0" background="1">
    <dbPr connection="DRIVER={Microsoft ODBC for Oracle};UID=TATADB;pwd=TATADB9$;SERVER=MPLUSLIV;"/>
  </connection>
  <connection id="374" xr16:uid="{7F6568FF-4D2A-4622-89D3-D5C9FE124FCF}" name="Connection1333" type="1" refreshedVersion="0" background="1">
    <dbPr connection="DRIVER={Microsoft ODBC for Oracle};UID=TATADB;pwd=TATADB9$;SERVER=MPLUSLIV;"/>
  </connection>
  <connection id="375" xr16:uid="{9CE8C73B-76CA-4E91-96EE-0112414C1C3D}" name="Connection1334" type="1" refreshedVersion="0" background="1">
    <dbPr connection="DRIVER={Microsoft ODBC for Oracle};UID=TATADB;pwd=TATADB9$;SERVER=MPLUSLIV;"/>
  </connection>
  <connection id="376" xr16:uid="{82342683-90EA-436F-A86A-E176583B2559}" name="Connection1335" type="1" refreshedVersion="0" background="1">
    <dbPr connection="DRIVER={Microsoft ODBC for Oracle};UID=TATADB;pwd=TATADB9$;SERVER=MPLUSLIV;"/>
  </connection>
  <connection id="377" xr16:uid="{42DBE24B-5423-44F0-B841-EAC6B0218164}" name="Connection1336" type="1" refreshedVersion="0" background="1">
    <dbPr connection="DRIVER={Microsoft ODBC for Oracle};UID=TATADB;pwd=TATADB9$;SERVER=MPLUSLIV;"/>
  </connection>
  <connection id="378" xr16:uid="{D98C6FE5-1960-4250-B697-C30D208049B9}" name="Connection1337" type="1" refreshedVersion="0" background="1">
    <dbPr connection="DRIVER={Microsoft ODBC for Oracle};UID=TATADB;pwd=TATADB9$;SERVER=MPLUSLIV;"/>
  </connection>
  <connection id="379" xr16:uid="{BBA91FDB-EEC5-4661-AC07-8EFCD3F61677}" name="Connection1338" type="1" refreshedVersion="0" background="1">
    <dbPr connection="DRIVER={Microsoft ODBC for Oracle};UID=TATADB;pwd=TATADB9$;SERVER=MPLUSLIV;"/>
  </connection>
  <connection id="380" xr16:uid="{E9AD4C9C-307C-461B-AE8C-6ABC395CBA7E}" name="Connection1339" type="1" refreshedVersion="0" background="1">
    <dbPr connection="DRIVER={Microsoft ODBC for Oracle};UID=TATADB;pwd=TATADB9$;SERVER=MPLUSLIV;"/>
  </connection>
  <connection id="381" xr16:uid="{ABFFC19F-C904-444E-93B5-8077FA3CDA2D}" name="Connection134" type="1" refreshedVersion="0" background="1">
    <dbPr connection="DRIVER={Microsoft ODBC for Oracle};UID=TATADB;pwd=TATADB9$;SERVER=MPLUSLIV;"/>
  </connection>
  <connection id="382" xr16:uid="{56919C84-2627-4309-9349-74B622EDB4F0}" name="Connection1340" type="1" refreshedVersion="0" background="1">
    <dbPr connection="DRIVER={Microsoft ODBC for Oracle};UID=TATADB;pwd=TATADB9$;SERVER=MPLUSLIV;"/>
  </connection>
  <connection id="383" xr16:uid="{8899F894-A932-4380-841C-1BF24769BCDE}" name="Connection1341" type="1" refreshedVersion="0" background="1">
    <dbPr connection="DRIVER={Microsoft ODBC for Oracle};UID=TATADB;pwd=TATADB9$;SERVER=MPLUSLIV;"/>
  </connection>
  <connection id="384" xr16:uid="{07DA3B88-EDD6-451E-8E02-F58019F9E36B}" name="Connection1342" type="1" refreshedVersion="0" background="1">
    <dbPr connection="DRIVER={Microsoft ODBC for Oracle};UID=TATADB;pwd=TATADB9$;SERVER=MPLUSLIV;"/>
  </connection>
  <connection id="385" xr16:uid="{B5599ED4-E491-4AA9-B0CA-AA3F2F546C63}" name="Connection1343" type="1" refreshedVersion="0" background="1">
    <dbPr connection="DRIVER={Microsoft ODBC for Oracle};UID=TATADB;pwd=TATADB9$;SERVER=MPLUSLIV;"/>
  </connection>
  <connection id="386" xr16:uid="{3F50421A-AEC6-4B64-8508-DED344266976}" name="Connection1344" type="1" refreshedVersion="0" background="1">
    <dbPr connection="DRIVER={Microsoft ODBC for Oracle};UID=TATADB;pwd=TATADB9$;SERVER=MPLUSLIV;"/>
  </connection>
  <connection id="387" xr16:uid="{5BCB52D9-955D-407A-A23C-07132BBA2977}" name="Connection1345" type="1" refreshedVersion="0" background="1">
    <dbPr connection="DRIVER={Microsoft ODBC for Oracle};UID=TATADB;pwd=TATADB9$;SERVER=MPLUSLIV;"/>
  </connection>
  <connection id="388" xr16:uid="{13E7BCF4-FC2E-4C71-A96B-0D1E750D7D46}" name="Connection1346" type="1" refreshedVersion="0" background="1">
    <dbPr connection="DRIVER={Microsoft ODBC for Oracle};UID=TATADB;pwd=TATADB9$;SERVER=MPLUSLIV;"/>
  </connection>
  <connection id="389" xr16:uid="{F1B13BEA-DF44-463A-82F9-17F5E50409BD}" name="Connection1347" type="1" refreshedVersion="0" background="1">
    <dbPr connection="DRIVER={Microsoft ODBC for Oracle};UID=TATADB;pwd=TATADB9$;SERVER=MPLUSLIV;"/>
  </connection>
  <connection id="390" xr16:uid="{0C2EE63F-9A10-406C-9850-6865C9F8D147}" name="Connection1348" type="1" refreshedVersion="0" background="1">
    <dbPr connection="DRIVER={Microsoft ODBC for Oracle};UID=TATADB;pwd=TATADB9$;SERVER=MPLUSLIV;"/>
  </connection>
  <connection id="391" xr16:uid="{6E7E33D9-FC30-4A56-8242-862A0BEB2569}" name="Connection1349" type="1" refreshedVersion="0" background="1">
    <dbPr connection="DRIVER={Microsoft ODBC for Oracle};UID=TATADB;pwd=TATADB9$;SERVER=MPLUSLIV;"/>
  </connection>
  <connection id="392" xr16:uid="{F5B65ADC-9499-41DF-8D60-B87CFA191784}" name="Connection135" type="1" refreshedVersion="0" background="1">
    <dbPr connection="DRIVER={Microsoft ODBC for Oracle};UID=TATADB;pwd=TATADB9$;SERVER=MPLUSLIV;"/>
  </connection>
  <connection id="393" xr16:uid="{B720A8AC-5D56-4365-BE9E-48264A3E72C6}" name="Connection1350" type="1" refreshedVersion="0" background="1">
    <dbPr connection="DRIVER={Microsoft ODBC for Oracle};UID=TATADB;pwd=TATADB9$;SERVER=MPLUSLIV;"/>
  </connection>
  <connection id="394" xr16:uid="{4CBC09A5-2828-4DB7-BBE2-1B1687E0E36F}" name="Connection1351" type="1" refreshedVersion="0" background="1">
    <dbPr connection="DRIVER={Microsoft ODBC for Oracle};UID=TATADB;pwd=TATADB9$;SERVER=MPLUSLIV;"/>
  </connection>
  <connection id="395" xr16:uid="{3A002D37-A356-431A-B23A-76ED2ECF3B1E}" name="Connection1352" type="1" refreshedVersion="0" background="1">
    <dbPr connection="DRIVER={Microsoft ODBC for Oracle};UID=TATADB;pwd=TATADB9$;SERVER=MPLUSLIV;"/>
  </connection>
  <connection id="396" xr16:uid="{47F82040-F923-4C90-8437-3FB232E1B131}" name="Connection1353" type="1" refreshedVersion="0" background="1">
    <dbPr connection="DRIVER={Microsoft ODBC for Oracle};UID=TATADB;pwd=TATADB9$;SERVER=MPLUSLIV;"/>
  </connection>
  <connection id="397" xr16:uid="{7D62A151-DBE7-437F-BC53-788EDDC06439}" name="Connection1354" type="1" refreshedVersion="0" background="1">
    <dbPr connection="DRIVER={Microsoft ODBC for Oracle};UID=TATADB;pwd=TATADB9$;SERVER=MPLUSLIV;"/>
  </connection>
  <connection id="398" xr16:uid="{0AA7ED93-2546-4CE6-9369-CBE905A38AC3}" name="Connection1355" type="1" refreshedVersion="0" background="1">
    <dbPr connection="DRIVER={Microsoft ODBC for Oracle};UID=TATADB;pwd=TATADB9$;SERVER=MPLUSLIV;"/>
  </connection>
  <connection id="399" xr16:uid="{E959DC93-E7B4-4554-89F6-77CA7749F4D6}" name="Connection1356" type="1" refreshedVersion="0" background="1">
    <dbPr connection="DRIVER={Microsoft ODBC for Oracle};UID=TATADB;pwd=TATADB9$;SERVER=MPLUSLIV;"/>
  </connection>
  <connection id="400" xr16:uid="{C41201A4-CB2A-4931-B073-1C8B77D7328C}" name="Connection1357" type="1" refreshedVersion="0" background="1">
    <dbPr connection="DRIVER={Microsoft ODBC for Oracle};UID=TATADB;pwd=TATADB9$;SERVER=MPLUSLIV;"/>
  </connection>
  <connection id="401" xr16:uid="{CF4AB359-D2D7-4854-B247-5308BDD76307}" name="Connection1358" type="1" refreshedVersion="0" background="1">
    <dbPr connection="DRIVER={Microsoft ODBC for Oracle};UID=TATADB;pwd=TATADB9$;SERVER=MPLUSLIV;"/>
  </connection>
  <connection id="402" xr16:uid="{11EEDF93-C7BC-47F3-9690-D480578F63A8}" name="Connection1359" type="1" refreshedVersion="0" background="1">
    <dbPr connection="DRIVER={Microsoft ODBC for Oracle};UID=TATADB;pwd=TATADB9$;SERVER=MPLUSLIV;"/>
  </connection>
  <connection id="403" xr16:uid="{9E565645-20AA-47C7-BCFE-B05101C5AED8}" name="Connection136" type="1" refreshedVersion="0" background="1">
    <dbPr connection="DRIVER={Microsoft ODBC for Oracle};UID=TATADB;pwd=TATADB9$;SERVER=MPLUSLIV;"/>
  </connection>
  <connection id="404" xr16:uid="{0A09BE3A-EBD7-4541-898B-40228026344D}" name="Connection136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405" xr16:uid="{A05C18FB-CD44-4824-B41D-B84BBDC56A50}" name="Connection1361" type="1" refreshedVersion="0" background="1">
    <dbPr connection="DRIVER={Microsoft ODBC for Oracle};UID=TATADB;pwd=TATADB9$;SERVER=MPLUSLIV;"/>
  </connection>
  <connection id="406" xr16:uid="{E19A73F3-E0BD-460C-9E21-96BA39A61F01}" name="Connection1362" type="1" refreshedVersion="0" background="1">
    <dbPr connection="DRIVER={Microsoft ODBC for Oracle};UID=TATADB;pwd=TATADB9$;SERVER=MPLUSLIV;"/>
  </connection>
  <connection id="407" xr16:uid="{D39CDCD8-8142-48DE-918D-F2AC304D1C08}" name="Connection1363" type="1" refreshedVersion="0" background="1">
    <dbPr connection="DRIVER={Microsoft ODBC for Oracle};UID=TATADB;pwd=TATADB9$;SERVER=MPLUSLIV;"/>
  </connection>
  <connection id="408" xr16:uid="{59D7887B-4FCE-4D3F-AD52-B81780A88DC5}" name="Connection1364" type="1" refreshedVersion="0" background="1">
    <dbPr connection="DRIVER={Microsoft ODBC for Oracle};UID=TATADB;pwd=TATADB9$;SERVER=MPLUSLIV;"/>
  </connection>
  <connection id="409" xr16:uid="{0ECD575F-72A4-496A-B840-C83B8CA8ABBB}" name="Connection1365" type="1" refreshedVersion="0" background="1">
    <dbPr connection="DRIVER={Microsoft ODBC for Oracle};UID=TATADB;pwd=TATADB9$;SERVER=MPLUSLIV;"/>
  </connection>
  <connection id="410" xr16:uid="{CD6343BE-0045-4835-AD13-70C55B72DE47}" name="Connection1366" type="1" refreshedVersion="0" background="1">
    <dbPr connection="DRIVER={Microsoft ODBC for Oracle};UID=TATADB;pwd=TATADB9$;SERVER=MPLUSLIV;"/>
  </connection>
  <connection id="411" xr16:uid="{FB54C422-CF76-4311-AD79-F5013B6FD6D3}" name="Connection1367" type="1" refreshedVersion="0" background="1">
    <dbPr connection="DRIVER={Microsoft ODBC for Oracle};UID=TATADB;pwd=TATADB9$;SERVER=MPLUSLIV;"/>
  </connection>
  <connection id="412" xr16:uid="{CC349CD6-790D-4822-BCEF-2BEA75EB55B6}" name="Connection1368" type="1" refreshedVersion="0" background="1">
    <dbPr connection="DRIVER={Microsoft ODBC for Oracle};UID=TATADB;pwd=TATADB9$;SERVER=MPLUSLIV;"/>
  </connection>
  <connection id="413" xr16:uid="{1905CE4C-EA6C-4F24-95A0-1823239A3CEF}" name="Connection1369" type="1" refreshedVersion="0" background="1">
    <dbPr connection="DRIVER={Microsoft ODBC for Oracle};UID=TATADB;pwd=TATADB9$;SERVER=MPLUSLIV;"/>
  </connection>
  <connection id="414" xr16:uid="{09C9D33E-1F0A-4551-86CE-D0EB529DF427}" name="Connection137" type="1" refreshedVersion="0" background="1">
    <dbPr connection="DRIVER={Microsoft ODBC for Oracle};UID=TATADB;pwd=TATADB9$;SERVER=MPLUSLIV;"/>
  </connection>
  <connection id="415" xr16:uid="{EBBF1A41-E476-487D-BEC8-52AE900E26B7}" name="Connection1370" type="1" refreshedVersion="0" background="1">
    <dbPr connection="DRIVER={Microsoft ODBC for Oracle};UID=TATADB;pwd=TATADB9$;SERVER=MPLUSLIV;"/>
  </connection>
  <connection id="416" xr16:uid="{479B5EAC-CADA-491F-B328-BA1306FE7F67}" name="Connection1371" type="1" refreshedVersion="0" background="1">
    <dbPr connection="DRIVER={Microsoft ODBC for Oracle};UID=TATADB;pwd=TATADB9$;SERVER=MPLUSLIV;"/>
  </connection>
  <connection id="417" xr16:uid="{FACA2ED9-AC6A-4EB6-A02E-9E31D0A4A1F7}" name="Connection1372" type="1" refreshedVersion="0" background="1">
    <dbPr connection="DRIVER={Microsoft ODBC for Oracle};UID=TATADB;pwd=TATADB9$;SERVER=MPLUSLIV;"/>
  </connection>
  <connection id="418" xr16:uid="{0B807D67-DE77-4385-A03E-546A1560C127}" name="Connection1373" type="1" refreshedVersion="0" background="1">
    <dbPr connection="DRIVER={Microsoft ODBC for Oracle};UID=TATADB;pwd=TATADB9$;SERVER=MPLUSLIV;"/>
  </connection>
  <connection id="419" xr16:uid="{50423D7B-8675-4751-8F58-DCBEBEB28CA8}" name="Connection1374" type="1" refreshedVersion="0" background="1">
    <dbPr connection="DRIVER={Microsoft ODBC for Oracle};UID=TATADB;pwd=TATADB9$;SERVER=MPLUSLIV;"/>
  </connection>
  <connection id="420" xr16:uid="{8A6B6951-ABAD-42BF-B540-B116AEF58B3E}" name="Connection1375" type="1" refreshedVersion="0" background="1">
    <dbPr connection="DRIVER={Microsoft ODBC for Oracle};UID=TATADB;pwd=TATADB9$;SERVER=MPLUSLIV;"/>
  </connection>
  <connection id="421" xr16:uid="{7642EC66-B6E2-41E2-85FC-01299F926AA9}" name="Connection1376" type="1" refreshedVersion="0" background="1">
    <dbPr connection="DRIVER={Microsoft ODBC for Oracle};UID=TATADB;pwd=TATADB9$;SERVER=MPLUSLIV;"/>
  </connection>
  <connection id="422" xr16:uid="{B6DAAC27-794E-47C7-A4AE-F69A5C3B6284}" name="Connection1377" type="1" refreshedVersion="0" background="1">
    <dbPr connection="DRIVER={Microsoft ODBC for Oracle};UID=TATADB;pwd=TATADB9$;SERVER=MPLUSLIV;"/>
  </connection>
  <connection id="423" xr16:uid="{A2EA5212-AFBB-4F6E-A42A-BC69A5B6A927}" name="Connection1378" type="1" refreshedVersion="0" background="1">
    <dbPr connection="DRIVER={Microsoft ODBC for Oracle};UID=TATADB;pwd=TATADB9$;SERVER=MPLUSLIV;"/>
  </connection>
  <connection id="424" xr16:uid="{D979B01D-9CCA-4B42-8DF9-D3403CE3EDDE}" name="Connection1379" type="1" refreshedVersion="0" background="1">
    <dbPr connection="DRIVER={Microsoft ODBC for Oracle};UID=TATADB;pwd=TATADB9$;SERVER=MPLUSLIV;"/>
  </connection>
  <connection id="425" xr16:uid="{E98CF8D5-F7DC-4E6B-B0AF-6E44B452BD62}" name="Connection138" type="1" refreshedVersion="0" background="1">
    <dbPr connection="DRIVER={Microsoft ODBC for Oracle};UID=TATADB;pwd=TATADB9$;SERVER=MPLUSLIV;"/>
  </connection>
  <connection id="426" xr16:uid="{B1B7B1C0-0062-462A-8C57-6AFF175D11DD}" name="Connection1380" type="1" refreshedVersion="0" background="1">
    <dbPr connection="DRIVER={Microsoft ODBC for Oracle};UID=TATADB;pwd=TATADB9$;SERVER=MPLUSLIV;"/>
  </connection>
  <connection id="427" xr16:uid="{CDEE2414-A4D5-4F13-A7AB-186FA00F7D23}" name="Connection1381" type="1" refreshedVersion="0" background="1">
    <dbPr connection="DRIVER={Microsoft ODBC for Oracle};UID=TATADB;pwd=TATADB9$;SERVER=MPLUSLIV;"/>
  </connection>
  <connection id="428" xr16:uid="{4A56158B-9C36-40DD-91F2-C9C8C255D791}" name="Connection1382" type="1" refreshedVersion="0" background="1">
    <dbPr connection="DRIVER={Microsoft ODBC for Oracle};UID=TATADB;pwd=TATADB9$;SERVER=MPLUSLIV;"/>
  </connection>
  <connection id="429" xr16:uid="{F06517EC-2156-4027-9CE0-041CD40ABF73}" name="Connection1383" type="1" refreshedVersion="0" background="1">
    <dbPr connection="DRIVER={Microsoft ODBC for Oracle};UID=TATADB;pwd=TATADB9$;SERVER=MPLUSLIV;"/>
  </connection>
  <connection id="430" xr16:uid="{D770C08F-D560-4D0A-A608-EC0A45DBC22C}" name="Connection1384" type="1" refreshedVersion="0" background="1">
    <dbPr connection="DRIVER={Microsoft ODBC for Oracle};UID=TATADB;pwd=TATADB9$;SERVER=MPLUSLIV;"/>
  </connection>
  <connection id="431" xr16:uid="{2E21D102-2382-4FF4-B5BD-1DEC475BC63F}" name="Connection1385" type="1" refreshedVersion="0" background="1">
    <dbPr connection="DRIVER={Microsoft ODBC for Oracle};UID=TATADB;pwd=TATADB9$;SERVER=MPLUSLIV;"/>
  </connection>
  <connection id="432" xr16:uid="{69394383-4232-421B-9910-4B7A6CD03A97}" name="Connection1386" type="1" refreshedVersion="0" background="1">
    <dbPr connection="DRIVER={Microsoft ODBC for Oracle};UID=TATADB;pwd=TATADB9$;SERVER=MPLUSLIV;"/>
  </connection>
  <connection id="433" xr16:uid="{6228AA07-C83D-41CF-9BB3-7BC69EE6D380}" name="Connection1387" type="1" refreshedVersion="0" background="1">
    <dbPr connection="DRIVER={Microsoft ODBC for Oracle};UID=TATADB;pwd=TATADB9$;SERVER=MPLUSLIV;"/>
  </connection>
  <connection id="434" xr16:uid="{31B66C4E-36F1-483C-963D-12ABD22A0C69}" name="Connection1388" type="1" refreshedVersion="0" background="1">
    <dbPr connection="DRIVER={Microsoft ODBC for Oracle};UID=TATADB;pwd=TATADB9$;SERVER=MPLUSLIV;"/>
  </connection>
  <connection id="435" xr16:uid="{CCC3B581-39F3-49C6-8D35-4CED79C186A8}" name="Connection1389" type="1" refreshedVersion="0" background="1">
    <dbPr connection="DRIVER={Microsoft ODBC for Oracle};UID=TATADB;pwd=TATADB9$;SERVER=MPLUSLIV;"/>
  </connection>
  <connection id="436" xr16:uid="{A4A5D0C7-EFC1-4222-99C2-C6A34F62DA0A}" name="Connection139" type="1" refreshedVersion="0" background="1">
    <dbPr connection="DRIVER={Microsoft ODBC for Oracle};UID=TATADB;pwd=TATADB9$;SERVER=MPLUSLIV;"/>
  </connection>
  <connection id="437" xr16:uid="{D964B059-4387-4C58-B6AE-1B2AC3CB8E4F}" name="Connection1390" type="1" refreshedVersion="0" background="1">
    <dbPr connection="DRIVER={Microsoft ODBC for Oracle};UID=TATADB;pwd=TATADB9$;SERVER=MPLUSLIV;"/>
  </connection>
  <connection id="438" xr16:uid="{FB86D912-C62A-415A-B90C-33D63A884A9F}" name="Connection1391" type="1" refreshedVersion="0" background="1">
    <dbPr connection="DRIVER={Microsoft ODBC for Oracle};UID=TATADB;pwd=TATADB9$;SERVER=MPLUSLIV;"/>
  </connection>
  <connection id="439" xr16:uid="{A871B437-04B1-4557-AE47-B45A45E9FFEB}" name="Connection1392" type="1" refreshedVersion="0" background="1">
    <dbPr connection="DRIVER={Microsoft ODBC for Oracle};UID=TATADB;pwd=TATADB9$;SERVER=MPLUSLIV;"/>
  </connection>
  <connection id="440" xr16:uid="{9A73E548-15C1-454B-A314-9D1D9D924CBF}" name="Connection1393" type="1" refreshedVersion="0" background="1">
    <dbPr connection="DRIVER={Microsoft ODBC for Oracle};UID=TATADB;pwd=TATADB9$;SERVER=MPLUSLIV;"/>
  </connection>
  <connection id="441" xr16:uid="{BFA93553-553F-4D07-BAF2-361D4E6115C2}" name="Connection1394" type="1" refreshedVersion="0" background="1">
    <dbPr connection="DRIVER={Microsoft ODBC for Oracle};UID=TATADB;pwd=TATADB9$;SERVER=MPLUSLIV;"/>
  </connection>
  <connection id="442" xr16:uid="{A6A433CD-ACB7-4CFE-A87D-F8606079D063}" name="Connection1395" type="1" refreshedVersion="0" background="1">
    <dbPr connection="DRIVER={Microsoft ODBC for Oracle};UID=TATADB;pwd=TATADB9$;SERVER=MPLUSLIV;"/>
  </connection>
  <connection id="443" xr16:uid="{C5F054A3-9B43-4DBC-9C9C-9233D138BBAC}" name="Connection1396" type="1" refreshedVersion="0" background="1">
    <dbPr connection="DRIVER={Microsoft ODBC for Oracle};UID=TATADB;pwd=TATADB9$;SERVER=MPLUSLIV;"/>
  </connection>
  <connection id="444" xr16:uid="{5F2F2AF8-E58D-4448-A1FB-A79F393C21AE}" name="Connection1397" type="1" refreshedVersion="0" background="1">
    <dbPr connection="DRIVER={Microsoft ODBC for Oracle};UID=TATADB;pwd=TATADB9$;SERVER=MPLUSLIV;"/>
  </connection>
  <connection id="445" xr16:uid="{0CF9486C-1884-408D-A389-93D3A6EF69BF}" name="Connection1398" type="1" refreshedVersion="0" background="1">
    <dbPr connection="DRIVER={Microsoft ODBC for Oracle};UID=TATADB;pwd=TATADB9$;SERVER=MPLUSLIV;"/>
  </connection>
  <connection id="446" xr16:uid="{0D728E25-7CE7-4128-A4F0-F4542FED4F49}" name="Connection1399" type="1" refreshedVersion="0" background="1">
    <dbPr connection="DRIVER={Microsoft ODBC for Oracle};UID=TATADB;pwd=TATADB9$;SERVER=MPLUSLIV;"/>
  </connection>
  <connection id="447" xr16:uid="{7F380D38-CB95-4065-8562-D1D8B1E5AC2E}" name="Connection14" type="1" refreshedVersion="0" background="1">
    <dbPr connection="DRIVER={Microsoft ODBC for Oracle};UID=TATADB;pwd=TATADB9$;SERVER=MPLUSLIV;"/>
  </connection>
  <connection id="448" xr16:uid="{21195B4B-EB0F-4052-AC00-EBDE4FAAE655}" name="Connection140" type="1" refreshedVersion="0" background="1">
    <dbPr connection="DRIVER={Microsoft ODBC for Oracle};UID=TATADB;pwd=TATADB9$;SERVER=MPLUSLIV;"/>
  </connection>
  <connection id="449" xr16:uid="{A9587783-9EF2-41B2-BD7D-167E577635C2}" name="Connection1400" type="1" refreshedVersion="0" background="1">
    <dbPr connection="DRIVER={Microsoft ODBC for Oracle};UID=TATADB;pwd=TATADB9$;SERVER=MPLUSLIV;"/>
  </connection>
  <connection id="450" xr16:uid="{4E81F55D-7F7F-40FA-B6E8-FD39FA6AFC60}" name="Connection1401" type="1" refreshedVersion="0" background="1">
    <dbPr connection="DRIVER={Microsoft ODBC for Oracle};UID=TATADB;pwd=TATADB9$;SERVER=MPLUSLIV;"/>
  </connection>
  <connection id="451" xr16:uid="{0E87F3DC-63A5-4A31-993D-A2ABE06E79C3}" name="Connection1402" type="1" refreshedVersion="0" background="1">
    <dbPr connection="DRIVER={Microsoft ODBC for Oracle};UID=TATADB;pwd=TATADB9$;SERVER=MPLUSLIV;"/>
  </connection>
  <connection id="452" xr16:uid="{D5B89A5A-1D72-4506-A052-5CBAAFE26515}" name="Connection1403" type="1" refreshedVersion="0" background="1">
    <dbPr connection="DRIVER={Microsoft ODBC for Oracle};UID=TATADB;pwd=TATADB9$;SERVER=MPLUSLIV;"/>
  </connection>
  <connection id="453" xr16:uid="{0255CCDD-83E2-4EF1-8805-BFAF2FD31243}" name="Connection1404" type="1" refreshedVersion="0" background="1">
    <dbPr connection="DRIVER={Microsoft ODBC for Oracle};UID=TATADB;pwd=TATADB9$;SERVER=MPLUSLIV;"/>
  </connection>
  <connection id="454" xr16:uid="{DB786577-929C-42FC-8C3F-182331774860}" name="Connection1405" type="1" refreshedVersion="0" background="1">
    <dbPr connection="DRIVER={Microsoft ODBC for Oracle};UID=TATADB;pwd=TATADB9$;SERVER=MPLUSLIV;"/>
  </connection>
  <connection id="455" xr16:uid="{82970ED2-3ED1-48DD-A878-7EE54AA11867}" name="Connection1406" type="1" refreshedVersion="0" background="1">
    <dbPr connection="DRIVER={Microsoft ODBC for Oracle};UID=TATADB;pwd=TATADB9$;SERVER=MPLUSLIV;"/>
  </connection>
  <connection id="456" xr16:uid="{C60E2605-6EE5-4B52-8898-2C40735A93D1}" name="Connection1407" type="1" refreshedVersion="0" background="1">
    <dbPr connection="DRIVER={Microsoft ODBC for Oracle};UID=TATADB;pwd=TATADB9$;SERVER=MPLUSLIV;"/>
  </connection>
  <connection id="457" xr16:uid="{6E42E61E-7327-49BF-A6DC-7173CDF632FD}" name="Connection1408" type="1" refreshedVersion="0" background="1">
    <dbPr connection="DRIVER={Microsoft ODBC for Oracle};UID=TATADB;pwd=TATADB9$;SERVER=MPLUSLIV;"/>
  </connection>
  <connection id="458" xr16:uid="{F3F53DDA-0DEE-4A73-AF16-A5BBB5A4F247}" name="Connection1409" type="1" refreshedVersion="0" background="1">
    <dbPr connection="DRIVER={Microsoft ODBC for Oracle};UID=TATADB;pwd=TATADB9$;SERVER=MPLUSLIV;"/>
  </connection>
  <connection id="459" xr16:uid="{719ED00B-3365-4C5F-BA4D-B6636121BE5D}" name="Connection141" type="1" refreshedVersion="0" background="1">
    <dbPr connection="DRIVER={Microsoft ODBC for Oracle};UID=TATADB;pwd=TATADB9$;SERVER=MPLUSLIV;"/>
  </connection>
  <connection id="460" xr16:uid="{3757616A-8484-4D72-8BC1-13AC8AF90F23}" name="Connection1410" type="1" refreshedVersion="0" background="1">
    <dbPr connection="DRIVER={Microsoft ODBC for Oracle};UID=TATADB;pwd=TATADB9$;SERVER=MPLUSLIV;"/>
  </connection>
  <connection id="461" xr16:uid="{73166670-50B4-4382-975F-4F9D90CD85E6}" name="Connection1411" type="1" refreshedVersion="0" background="1">
    <dbPr connection="DRIVER={Microsoft ODBC for Oracle};UID=TATADB;pwd=TATADB9$;SERVER=MPLUSLIV;"/>
  </connection>
  <connection id="462" xr16:uid="{82A6B813-F966-40BA-B911-E582F30C323B}" name="Connection1412" type="1" refreshedVersion="0" background="1">
    <dbPr connection="DRIVER={Microsoft ODBC for Oracle};UID=TATADB;pwd=TATADB9$;SERVER=MPLUSLIV;"/>
  </connection>
  <connection id="463" xr16:uid="{0D74EF9B-A872-440D-9D67-DE94E62A8651}" name="Connection1413" type="1" refreshedVersion="0" background="1">
    <dbPr connection="DRIVER={Microsoft ODBC for Oracle};UID=TATADB;pwd=TATADB9$;SERVER=MPLUSLIV;"/>
  </connection>
  <connection id="464" xr16:uid="{39AC1610-8E89-4901-BCD9-A700192CBDD5}" name="Connection1414" type="1" refreshedVersion="0" background="1">
    <dbPr connection="DRIVER={Microsoft ODBC for Oracle};UID=TATADB;pwd=TATADB9$;SERVER=MPLUSLIV;"/>
  </connection>
  <connection id="465" xr16:uid="{281E7056-5132-4C15-B495-F51CFC27B916}" name="Connection1415" type="1" refreshedVersion="0" background="1">
    <dbPr connection="DRIVER={Microsoft ODBC for Oracle};UID=TATADB;pwd=TATADB9$;SERVER=MPLUSLIV;"/>
  </connection>
  <connection id="466" xr16:uid="{9F43D139-8262-489F-84BE-11FA5374C2CF}" name="Connection1416" type="1" refreshedVersion="0" background="1">
    <dbPr connection="DRIVER={Microsoft ODBC for Oracle};UID=TATADB;pwd=TATADB9$;SERVER=MPLUSLIV;"/>
  </connection>
  <connection id="467" xr16:uid="{AF372CAF-861A-49A4-B4B9-FC50EF18191E}" name="Connection1417" type="1" refreshedVersion="0" background="1">
    <dbPr connection="DRIVER={Microsoft ODBC for Oracle};UID=TATADB;pwd=TATADB9$;SERVER=MPLUSLIV;"/>
  </connection>
  <connection id="468" xr16:uid="{9E5A1CEA-FB6B-4459-8CA8-3392FEFBCBF4}" name="Connection1418" type="1" refreshedVersion="0" background="1">
    <dbPr connection="DRIVER={Microsoft ODBC for Oracle};UID=TATADB;pwd=TATADB9$;SERVER=MPLUSLIV;"/>
  </connection>
  <connection id="469" xr16:uid="{88513198-EFD6-4C8C-8C4A-5DE3BF1FDBB7}" name="Connection1419" type="1" refreshedVersion="0" background="1">
    <dbPr connection="DRIVER={Microsoft ODBC for Oracle};UID=TATADB;pwd=TATADB9$;SERVER=MPLUSLIV;"/>
  </connection>
  <connection id="470" xr16:uid="{50892DB0-D96E-41AB-B92B-287F4B51A953}" name="Connection142" type="1" refreshedVersion="0" background="1">
    <dbPr connection="DRIVER={Microsoft ODBC for Oracle};UID=TATADB;pwd=TATADB9$;SERVER=MPLUSLIV;"/>
  </connection>
  <connection id="471" xr16:uid="{710A9649-89F7-4336-B816-31729340CCA1}" name="Connection1420" type="1" refreshedVersion="0" background="1">
    <dbPr connection="DRIVER={Microsoft ODBC for Oracle};UID=TATADB;pwd=TATADB9$;SERVER=MPLUSLIV;"/>
  </connection>
  <connection id="472" xr16:uid="{A65A37BC-9594-4F90-9DA8-FA4F6E85EF9A}" name="Connection1421" type="1" refreshedVersion="0" background="1">
    <dbPr connection="DRIVER={Microsoft ODBC for Oracle};UID=TATADB;pwd=TATADB9$;SERVER=MPLUSLIV;"/>
  </connection>
  <connection id="473" xr16:uid="{52967478-9500-4C58-B8FC-8243384FBBAB}" name="Connection1422" type="1" refreshedVersion="0" background="1">
    <dbPr connection="DRIVER={Microsoft ODBC for Oracle};UID=TATADB;pwd=TATADB9$;SERVER=MPLUSLIV;"/>
  </connection>
  <connection id="474" xr16:uid="{C353F1FF-7145-430B-A9E9-52C2966A8E09}" name="Connection1423" type="1" refreshedVersion="0" background="1">
    <dbPr connection="DRIVER={Microsoft ODBC for Oracle};UID=TATADB;pwd=TATADB9$;SERVER=MPLUSLIV;"/>
  </connection>
  <connection id="475" xr16:uid="{E2C7DC3D-EFA0-48A2-A2FD-E5740957E28E}" name="Connection1424" type="1" refreshedVersion="0" background="1">
    <dbPr connection="DRIVER={Microsoft ODBC for Oracle};UID=TATADB;pwd=TATADB9$;SERVER=MPLUSLIV;"/>
  </connection>
  <connection id="476" xr16:uid="{B2277D1E-42D3-4E3A-947D-A1833AF07E9E}" name="Connection1425" type="1" refreshedVersion="0" background="1">
    <dbPr connection="DRIVER={Microsoft ODBC for Oracle};UID=TATADB;pwd=TATADB9$;SERVER=MPLUSLIV;"/>
  </connection>
  <connection id="477" xr16:uid="{41F5492D-2173-4807-B0F9-A5FB15FA0C43}" name="Connection1426" type="1" refreshedVersion="0" background="1">
    <dbPr connection="DRIVER={Microsoft ODBC for Oracle};UID=TATADB;pwd=TATADB9$;SERVER=MPLUSLIV;"/>
  </connection>
  <connection id="478" xr16:uid="{2FA4BDE3-768E-4B2D-843D-B025835A522E}" name="Connection1427" type="1" refreshedVersion="0" background="1">
    <dbPr connection="DRIVER={Microsoft ODBC for Oracle};UID=TATADB;pwd=TATADB9$;SERVER=MPLUSLIV;"/>
  </connection>
  <connection id="479" xr16:uid="{6AA0E848-8968-40D8-B537-3AEB570E5EE5}" name="Connection1428" type="1" refreshedVersion="0" background="1">
    <dbPr connection="DRIVER={Microsoft ODBC for Oracle};UID=TATADB;pwd=TATADB9$;SERVER=MPLUSLIV;"/>
  </connection>
  <connection id="480" xr16:uid="{440C0A15-F863-42E6-89E6-A318DE7089B2}" name="Connection1429" type="1" refreshedVersion="0" background="1">
    <dbPr connection="DRIVER={Microsoft ODBC for Oracle};UID=TATADB;pwd=TATADB9$;SERVER=MPLUSLIV;"/>
  </connection>
  <connection id="481" xr16:uid="{0DD5599C-2463-4701-88D6-FDBD71CBC45B}" name="Connection143" type="1" refreshedVersion="0" background="1">
    <dbPr connection="DRIVER={Microsoft ODBC for Oracle};UID=TATADB;pwd=TATADB9$;SERVER=MPLUSLIV;"/>
  </connection>
  <connection id="482" xr16:uid="{EDDCA5F2-1A17-4977-AFDF-EC47004E4DA2}" name="Connection1430" type="1" refreshedVersion="0" background="1">
    <dbPr connection="DRIVER={Microsoft ODBC for Oracle};UID=TATADB;pwd=TATADB9$;SERVER=MPLUSLIV;"/>
  </connection>
  <connection id="483" xr16:uid="{1DDF4046-5FA5-454F-898D-1B9D50BD6805}" name="Connection1431" type="1" refreshedVersion="0" background="1">
    <dbPr connection="DRIVER={Microsoft ODBC for Oracle};UID=TATADB;pwd=TATADB9$;SERVER=MPLUSLIV;"/>
  </connection>
  <connection id="484" xr16:uid="{A891F37E-B467-4079-9C1A-5F3D219FBE01}" name="Connection1432" type="1" refreshedVersion="0" background="1">
    <dbPr connection="DRIVER={Microsoft ODBC for Oracle};UID=TATADB;pwd=TATADB9$;SERVER=MPLUSLIV;"/>
  </connection>
  <connection id="485" xr16:uid="{A1CECED4-DD60-4C1B-81BC-0044CDEF4F6C}" name="Connection1433" type="1" refreshedVersion="0" background="1">
    <dbPr connection="DRIVER={Microsoft ODBC for Oracle};UID=TATADB;pwd=TATADB9$;SERVER=MPLUSLIV;"/>
  </connection>
  <connection id="486" xr16:uid="{C9E41E9F-2B1A-41BD-B193-44BD0563D55B}" name="Connection1434" type="1" refreshedVersion="0" background="1">
    <dbPr connection="DRIVER={Microsoft ODBC for Oracle};UID=TATADB;pwd=TATADB9$;SERVER=MPLUSLIV;"/>
  </connection>
  <connection id="487" xr16:uid="{0837C461-4854-4813-B383-DE7B625D9F3B}" name="Connection1435" type="1" refreshedVersion="0" background="1">
    <dbPr connection="DRIVER={Microsoft ODBC for Oracle};UID=TATADB;pwd=TATADB9$;SERVER=MPLUSLIV;"/>
  </connection>
  <connection id="488" xr16:uid="{9320F067-FD22-452A-87D4-CE74DBA74321}" name="Connection1436" type="1" refreshedVersion="0" background="1">
    <dbPr connection="DRIVER={Microsoft ODBC for Oracle};UID=TATADB;pwd=TATADB9$;SERVER=MPLUSLIV;"/>
  </connection>
  <connection id="489" xr16:uid="{9AF39B90-3E8C-49C0-9E2D-1A5D209BDC0E}" name="Connection1437" type="1" refreshedVersion="0" background="1">
    <dbPr connection="DRIVER={Microsoft ODBC for Oracle};UID=TATADB;pwd=TATADB9$;SERVER=MPLUSLIV;"/>
  </connection>
  <connection id="490" xr16:uid="{DE5C9A00-1B63-4A3E-84A1-A97D8D7D4D5D}" name="Connection1438" type="1" refreshedVersion="0" background="1">
    <dbPr connection="DRIVER={Microsoft ODBC for Oracle};UID=TATADB;pwd=TATADB9$;SERVER=MPLUSLIV;"/>
  </connection>
  <connection id="491" xr16:uid="{E577D866-7057-471D-A4FE-FF35D2524C47}" name="Connection1439" type="1" refreshedVersion="0" background="1">
    <dbPr connection="DRIVER={Microsoft ODBC for Oracle};UID=TATADB;pwd=TATADB9$;SERVER=MPLUSLIV;"/>
  </connection>
  <connection id="492" xr16:uid="{0D72E9BA-D10A-4CE2-AAE9-D7A9CA0B817D}" name="Connection144" type="1" refreshedVersion="0" background="1">
    <dbPr connection="DRIVER={Microsoft ODBC for Oracle};UID=TATADB;pwd=TATADB9$;SERVER=MPLUSLIV;"/>
  </connection>
  <connection id="493" xr16:uid="{169F7C43-AD2F-4E0F-A828-835F3858C5FE}" name="Connection1440" type="1" refreshedVersion="0" background="1">
    <dbPr connection="DRIVER={Microsoft ODBC for Oracle};UID=TATADB;pwd=TATADB9$;SERVER=MPLUSLIV;"/>
  </connection>
  <connection id="494" xr16:uid="{2EED5390-5E39-4BAB-9B5E-3A06B6FFFAEF}" name="Connection1441" type="1" refreshedVersion="0" background="1">
    <dbPr connection="DRIVER={Microsoft ODBC for Oracle};UID=TATADB;pwd=TATADB9$;SERVER=MPLUSLIV;"/>
  </connection>
  <connection id="495" xr16:uid="{34CA2B82-34D1-4B5F-85EB-F3730C04E27D}" name="Connection1442" type="1" refreshedVersion="0" background="1">
    <dbPr connection="DRIVER={Microsoft ODBC for Oracle};UID=TATADB;pwd=TATADB9$;SERVER=MPLUSLIV;"/>
  </connection>
  <connection id="496" xr16:uid="{868E6630-4D7F-49A8-AC6A-406514258D78}" name="Connection1443" type="1" refreshedVersion="0" background="1">
    <dbPr connection="DRIVER={Microsoft ODBC for Oracle};UID=TATADB;pwd=TATADB9$;SERVER=MPLUSLIV;"/>
  </connection>
  <connection id="497" xr16:uid="{0D82FBCB-B031-4EEC-9B20-F76915410BA4}" name="Connection1444" type="1" refreshedVersion="0" background="1">
    <dbPr connection="DRIVER={Microsoft ODBC for Oracle};UID=TATADB;pwd=TATADB9$;SERVER=MPLUSLIV;"/>
  </connection>
  <connection id="498" xr16:uid="{22351506-7C33-4A11-AA06-D0BBC37B9E4A}" name="Connection1445" type="1" refreshedVersion="0" background="1">
    <dbPr connection="DRIVER={Microsoft ODBC for Oracle};UID=TATADB;pwd=TATADB9$;SERVER=MPLUSLIV;"/>
  </connection>
  <connection id="499" xr16:uid="{96EE09E1-B6F6-4527-9F72-04ADF7D9313E}" name="Connection1446" type="1" refreshedVersion="0" background="1">
    <dbPr connection="DRIVER={Microsoft ODBC for Oracle};UID=TATADB;pwd=TATADB9$;SERVER=MPLUSLIV;"/>
  </connection>
  <connection id="500" xr16:uid="{157D3247-527E-46F7-A288-AD65AA741B99}" name="Connection1447" type="1" refreshedVersion="0" background="1">
    <dbPr connection="DRIVER={Microsoft ODBC for Oracle};UID=TATADB;pwd=TATADB9$;SERVER=MPLUSLIV;"/>
  </connection>
  <connection id="501" xr16:uid="{D186CB18-6C8E-42D6-AF0D-4873990271AA}" name="Connection1448" type="1" refreshedVersion="0" background="1">
    <dbPr connection="DRIVER={Microsoft ODBC for Oracle};UID=TATADB;pwd=TATADB9$;SERVER=MPLUSLIV;"/>
  </connection>
  <connection id="502" xr16:uid="{66C2ED9F-356B-4F25-A5B7-6D1018EF4182}" name="Connection1449" type="1" refreshedVersion="0" background="1">
    <dbPr connection="DRIVER={Microsoft ODBC for Oracle};UID=TATADB;pwd=TATADB9$;SERVER=MPLUSLIV;"/>
  </connection>
  <connection id="503" xr16:uid="{C4923C8C-0C86-4E4A-9FE9-0AE1C097F6DA}" name="Connection145" type="1" refreshedVersion="0" background="1">
    <dbPr connection="DRIVER={Microsoft ODBC for Oracle};UID=TATADB;pwd=TATADB9$;SERVER=MPLUSLIV;"/>
  </connection>
  <connection id="504" xr16:uid="{5F865B09-CDB3-493B-AC05-14C2F52FFCFA}" name="Connection1450" type="1" refreshedVersion="0" background="1">
    <dbPr connection="DRIVER={Microsoft ODBC for Oracle};UID=TATADB;pwd=TATADB9$;SERVER=MPLUSLIV;"/>
  </connection>
  <connection id="505" xr16:uid="{B9A37647-4B65-408C-AFAE-2570C6570367}" name="Connection1451" type="1" refreshedVersion="0" background="1">
    <dbPr connection="DRIVER={Microsoft ODBC for Oracle};UID=TATADB;pwd=TATADB9$;SERVER=MPLUSLIV;"/>
  </connection>
  <connection id="506" xr16:uid="{5A1FEE1A-370B-4446-9DFD-E49BDD8B4B8E}" name="Connection1452" type="1" refreshedVersion="0" background="1">
    <dbPr connection="DRIVER={Microsoft ODBC for Oracle};UID=TATADB;pwd=TATADB9$;SERVER=MPLUSLIV;"/>
  </connection>
  <connection id="507" xr16:uid="{8E200D2E-7B82-405E-BA88-EF3CDBD214D2}" name="Connection1453" type="1" refreshedVersion="0" background="1">
    <dbPr connection="DRIVER={Microsoft ODBC for Oracle};UID=TATADB;pwd=TATADB9$;SERVER=MPLUSLIV;"/>
  </connection>
  <connection id="508" xr16:uid="{F66C3592-B562-442B-BCD8-A7E1CB5E38A1}" name="Connection1454" type="1" refreshedVersion="0" background="1">
    <dbPr connection="DRIVER={Microsoft ODBC for Oracle};UID=TATADB;pwd=TATADB9$;SERVER=MPLUSLIV;"/>
  </connection>
  <connection id="509" xr16:uid="{7815B12A-4E41-4EE1-AB4F-A8266EF4952E}" name="Connection1455" type="1" refreshedVersion="0" background="1">
    <dbPr connection="DRIVER={Microsoft ODBC for Oracle};UID=TATADB;pwd=TATADB9$;SERVER=MPLUSLIV;"/>
  </connection>
  <connection id="510" xr16:uid="{99F502E9-E4A2-45AE-AE76-EF86C0FB792D}" name="Connection1456" type="1" refreshedVersion="0" background="1">
    <dbPr connection="DRIVER={Microsoft ODBC for Oracle};UID=TATADB;pwd=TATADB9$;SERVER=MPLUSLIV;"/>
  </connection>
  <connection id="511" xr16:uid="{EF9FDDFF-F38B-422C-A077-4F97C4527A1B}" name="Connection1457" type="1" refreshedVersion="0" background="1">
    <dbPr connection="DRIVER={Microsoft ODBC for Oracle};UID=TATADB;pwd=TATADB9$;SERVER=MPLUSLIV;"/>
  </connection>
  <connection id="512" xr16:uid="{75D94E4C-A506-4046-990A-A330F0FAC9F7}" name="Connection1458" type="1" refreshedVersion="0" background="1">
    <dbPr connection="DRIVER={Microsoft ODBC for Oracle};UID=TATADB;pwd=TATADB9$;SERVER=MPLUSLIV;"/>
  </connection>
  <connection id="513" xr16:uid="{E5598DCE-DD5B-47E5-8601-35580625F56F}" name="Connection1459" type="1" refreshedVersion="0" background="1">
    <dbPr connection="DRIVER={Microsoft ODBC for Oracle};UID=TATADB;pwd=TATADB9$;SERVER=MPLUSLIV;"/>
  </connection>
  <connection id="514" xr16:uid="{91DADF59-6FFB-46B0-8B02-D3FCDB39841F}" name="Connection146" type="1" refreshedVersion="0" background="1">
    <dbPr connection="DRIVER={Microsoft ODBC for Oracle};UID=TATADB;pwd=TATADB9$;SERVER=MPLUSLIV;"/>
  </connection>
  <connection id="515" xr16:uid="{CA6BF9A7-2C58-41AB-AE4E-A991A7FD1F3C}" name="Connection1460" type="1" refreshedVersion="0" background="1">
    <dbPr connection="DRIVER={Microsoft ODBC for Oracle};UID=TATADB;pwd=TATADB9$;SERVER=MPLUSLIV;"/>
  </connection>
  <connection id="516" xr16:uid="{5FD1BF62-A4EE-4CF0-ACD1-EC20124B073C}" name="Connection1461" type="1" refreshedVersion="0" background="1">
    <dbPr connection="DRIVER={Microsoft ODBC for Oracle};UID=TATADB;pwd=TATADB9$;SERVER=MPLUSLIV;"/>
  </connection>
  <connection id="517" xr16:uid="{51F45F28-41F9-4878-8EF3-695585B4789F}" name="Connection1462" type="1" refreshedVersion="0" background="1">
    <dbPr connection="DRIVER={Microsoft ODBC for Oracle};UID=TATADB;pwd=TATADB9$;SERVER=MPLUSLIV;"/>
  </connection>
  <connection id="518" xr16:uid="{93E09CE3-906B-4AE8-8562-90C56B7C73DC}" name="Connection1463" type="1" refreshedVersion="0" background="1">
    <dbPr connection="DRIVER={Microsoft ODBC for Oracle};UID=TATADB;pwd=TATADB9$;SERVER=MPLUSLIV;"/>
  </connection>
  <connection id="519" xr16:uid="{9D313284-F1F1-4181-B3F9-04050C18C4B8}" name="Connection1464" type="1" refreshedVersion="0" background="1">
    <dbPr connection="DRIVER={Microsoft ODBC for Oracle};UID=TATADB;pwd=TATADB9$;SERVER=MPLUSLIV;"/>
  </connection>
  <connection id="520" xr16:uid="{B0963474-BFB6-436F-AC12-5FDF504B60DE}" name="Connection1465" type="1" refreshedVersion="0" background="1">
    <dbPr connection="DRIVER={Microsoft ODBC for Oracle};UID=TATADB;pwd=TATADB9$;SERVER=MPLUSLIV;"/>
  </connection>
  <connection id="521" xr16:uid="{4010D586-D18C-47AE-9196-C4BD98F68E55}" name="Connection1466" type="1" refreshedVersion="0" background="1">
    <dbPr connection="DRIVER={Microsoft ODBC for Oracle};UID=TATADB;pwd=TATADB9$;SERVER=MPLUSLIV;"/>
  </connection>
  <connection id="522" xr16:uid="{6A521EC0-52BA-4CEF-B6A8-3A7A5D1591A6}" name="Connection1467" type="1" refreshedVersion="0" background="1">
    <dbPr connection="DRIVER={Microsoft ODBC for Oracle};UID=TATADB;pwd=TATADB9$;SERVER=MPLUSLIV;"/>
  </connection>
  <connection id="523" xr16:uid="{259B3DB0-CEDD-4751-8B8A-BDB3C14B9DC2}" name="Connection1468" type="1" refreshedVersion="0" background="1">
    <dbPr connection="DRIVER={Microsoft ODBC for Oracle};UID=TATADB;pwd=TATADB9$;SERVER=MPLUSLIV;"/>
  </connection>
  <connection id="524" xr16:uid="{263FAC9C-0F0A-43C1-9C62-1BB50FC76821}" name="Connection1469" type="1" refreshedVersion="0" background="1">
    <dbPr connection="DRIVER={Microsoft ODBC for Oracle};UID=TATADB;pwd=TATADB9$;SERVER=MPLUSLIV;"/>
  </connection>
  <connection id="525" xr16:uid="{07191B02-3271-4F52-A0D7-338F50AADD00}" name="Connection147" type="1" refreshedVersion="0" background="1">
    <dbPr connection="DRIVER={Microsoft ODBC for Oracle};UID=TATADB;pwd=TATADB9$;SERVER=MPLUSLIV;"/>
  </connection>
  <connection id="526" xr16:uid="{D96D6BC8-17B7-4129-82C7-1180A2F7A3E8}" name="Connection1470" type="1" refreshedVersion="0" background="1">
    <dbPr connection="DRIVER={Microsoft ODBC for Oracle};UID=TATADB;pwd=TATADB9$;SERVER=MPLUSLIV;"/>
  </connection>
  <connection id="527" xr16:uid="{42A9F234-9479-4FD6-9026-041D5004BB6E}" name="Connection1471" type="1" refreshedVersion="0" background="1">
    <dbPr connection="DRIVER={Microsoft ODBC for Oracle};UID=TATADB;pwd=TATADB9$;SERVER=MPLUSLIV;"/>
  </connection>
  <connection id="528" xr16:uid="{B0C4D069-8F25-4804-BDDB-9094394C4E63}" name="Connection1472" type="1" refreshedVersion="0" background="1">
    <dbPr connection="DRIVER={Microsoft ODBC for Oracle};UID=TATADB;pwd=TATADB9$;SERVER=MPLUSLIV;"/>
  </connection>
  <connection id="529" xr16:uid="{0544EB3C-B8AA-40B2-9DD8-6F712B0518D9}" name="Connection1473" type="1" refreshedVersion="0" background="1">
    <dbPr connection="DRIVER={Microsoft ODBC for Oracle};UID=TATADB;pwd=TATADB9$;SERVER=MPLUSLIV;"/>
  </connection>
  <connection id="530" xr16:uid="{7CA47E9B-94D3-4684-BF87-291884845E29}" name="Connection1474" type="1" refreshedVersion="0" background="1">
    <dbPr connection="DRIVER={Microsoft ODBC for Oracle};UID=TATADB;pwd=TATADB9$;SERVER=MPLUSLIV;"/>
  </connection>
  <connection id="531" xr16:uid="{19FA3A87-5BD8-4203-90D5-97EFB67EFEF8}" name="Connection1475" type="1" refreshedVersion="0" background="1">
    <dbPr connection="DRIVER={Microsoft ODBC for Oracle};UID=TATADB;pwd=TATADB9$;SERVER=MPLUSLIV;"/>
  </connection>
  <connection id="532" xr16:uid="{866A3CAE-F267-42AB-975E-0D70D965F62C}" name="Connection1476" type="1" refreshedVersion="0" background="1">
    <dbPr connection="DRIVER={Microsoft ODBC for Oracle};UID=TATADB;pwd=TATADB9$;SERVER=MPLUSLIV;"/>
  </connection>
  <connection id="533" xr16:uid="{2846DEB5-0918-4927-BE72-8D96F162AF31}" name="Connection1477" type="1" refreshedVersion="0" background="1">
    <dbPr connection="DRIVER={Microsoft ODBC for Oracle};UID=TATADB;pwd=TATADB9$;SERVER=MPLUSLIV;"/>
  </connection>
  <connection id="534" xr16:uid="{1784BB2E-B64C-43E1-8057-FCA9B7D4C92A}" name="Connection1478" type="1" refreshedVersion="0" background="1">
    <dbPr connection="DRIVER={Microsoft ODBC for Oracle};UID=TATADB;pwd=TATADB9$;SERVER=MPLUSLIV;"/>
  </connection>
  <connection id="535" xr16:uid="{7DB4D9E6-69B3-4537-B7B5-2C3D8B6C5F86}" name="Connection1479" type="1" refreshedVersion="0" background="1">
    <dbPr connection="DRIVER={Microsoft ODBC for Oracle};UID=TATADB;pwd=TATADB9$;SERVER=MPLUSLIV;"/>
  </connection>
  <connection id="536" xr16:uid="{0B4DC005-3C5C-45B9-AAA1-078C136C161B}" name="Connection148" type="1" refreshedVersion="0" background="1">
    <dbPr connection="DRIVER={Microsoft ODBC for Oracle};UID=TATADB;pwd=TATADB9$;SERVER=MPLUSLIV;"/>
  </connection>
  <connection id="537" xr16:uid="{76BEDD69-1AD9-4DC0-BB89-6E47D5A5C4E3}" name="Connection1480" type="1" refreshedVersion="0" background="1">
    <dbPr connection="DRIVER={Microsoft ODBC for Oracle};UID=TATADB;pwd=TATADB9$;SERVER=MPLUSLIV;"/>
  </connection>
  <connection id="538" xr16:uid="{3111F55B-7E15-4491-ABBA-B674576F1258}" name="Connection1481" type="1" refreshedVersion="0" background="1">
    <dbPr connection="DRIVER={Microsoft ODBC for Oracle};UID=TATADB;pwd=TATADB9$;SERVER=MPLUSLIV;"/>
  </connection>
  <connection id="539" xr16:uid="{3BDD53AB-B79F-41C0-AE69-7ACD9FD74076}" name="Connection1482" type="1" refreshedVersion="0" background="1">
    <dbPr connection="DRIVER={Microsoft ODBC for Oracle};UID=TATADB;pwd=TATADB9$;SERVER=MPLUSLIV;"/>
  </connection>
  <connection id="540" xr16:uid="{1435C21C-E94D-4ABC-A679-428C0FACEBB3}" name="Connection1483" type="1" refreshedVersion="0" background="1">
    <dbPr connection="DRIVER={Microsoft ODBC for Oracle};UID=TATADB;pwd=TATADB9$;SERVER=MPLUSLIV;"/>
  </connection>
  <connection id="541" xr16:uid="{0191EE53-E594-4E62-90A1-BCF17C322314}" name="Connection1484" type="1" refreshedVersion="0" background="1">
    <dbPr connection="DRIVER={Microsoft ODBC for Oracle};UID=TATADB;pwd=TATADB9$;SERVER=MPLUSLIV;"/>
  </connection>
  <connection id="542" xr16:uid="{011300ED-5514-4631-86CA-134CEAC31193}" name="Connection1485" type="1" refreshedVersion="0" background="1">
    <dbPr connection="DRIVER={Microsoft ODBC for Oracle};UID=TATADB;pwd=TATADB9$;SERVER=MPLUSLIV;"/>
  </connection>
  <connection id="543" xr16:uid="{443B6881-3288-4414-A6BA-502A7A395F0F}" name="Connection1486" type="1" refreshedVersion="0" background="1">
    <dbPr connection="DRIVER={Microsoft ODBC for Oracle};UID=TATADB;pwd=TATADB9$;SERVER=MPLUSLIV;"/>
  </connection>
  <connection id="544" xr16:uid="{AD990C3E-C8F9-415D-9227-34CF249C0D9C}" name="Connection1487" type="1" refreshedVersion="0" background="1">
    <dbPr connection="DRIVER={Microsoft ODBC for Oracle};UID=TATADB;pwd=TATADB9$;SERVER=MPLUSLIV;"/>
  </connection>
  <connection id="545" xr16:uid="{06E90729-FD8A-4E05-947C-E0D81B841875}" name="Connection1488" type="1" refreshedVersion="0" background="1">
    <dbPr connection="DRIVER={Microsoft ODBC for Oracle};UID=TATADB;pwd=TATADB9$;SERVER=MPLUSLIV;"/>
  </connection>
  <connection id="546" xr16:uid="{5C4F0E04-E677-412A-816B-B63AA3D86333}" name="Connection1489" type="1" refreshedVersion="0" background="1">
    <dbPr connection="DRIVER={Microsoft ODBC for Oracle};UID=TATADB;pwd=TATADB9$;SERVER=MPLUSLIV;"/>
  </connection>
  <connection id="547" xr16:uid="{E101F3FD-2951-4F29-85BA-147C714EA7DF}" name="Connection149" type="1" refreshedVersion="0" background="1">
    <dbPr connection="DRIVER={Microsoft ODBC for Oracle};UID=TATADB;pwd=TATADB9$;SERVER=MPLUSLIV;"/>
  </connection>
  <connection id="548" xr16:uid="{E21F8FD6-5FA3-4611-AABE-1BD90C798FC6}" name="Connection1490" type="1" refreshedVersion="0" background="1">
    <dbPr connection="DRIVER={Microsoft ODBC for Oracle};UID=TATADB;pwd=TATADB9$;SERVER=MPLUSLIV;"/>
  </connection>
  <connection id="549" xr16:uid="{B26EEBB3-A31F-4EED-A687-865EA4904967}" name="Connection1491" type="1" refreshedVersion="0" background="1">
    <dbPr connection="DRIVER={Microsoft ODBC for Oracle};UID=TATADB;pwd=TATADB9$;SERVER=MPLUSLIV;"/>
  </connection>
  <connection id="550" xr16:uid="{62D36713-81A7-4420-8A8F-2A67BDB8A0A7}" name="Connection1492" type="1" refreshedVersion="0" background="1">
    <dbPr connection="DRIVER={Microsoft ODBC for Oracle};UID=TATADB;pwd=TATADB9$;SERVER=MPLUSLIV;"/>
  </connection>
  <connection id="551" xr16:uid="{DEA18944-3A46-44B0-88D4-A7B97AE663A9}" name="Connection1493" type="1" refreshedVersion="0" background="1">
    <dbPr connection="DRIVER={Microsoft ODBC for Oracle};UID=TATADB;pwd=TATADB9$;SERVER=MPLUSLIV;"/>
  </connection>
  <connection id="552" xr16:uid="{E2B52853-BCAD-431D-AF98-5098AB388B0D}" name="Connection1494" type="1" refreshedVersion="0" background="1">
    <dbPr connection="DRIVER={Microsoft ODBC for Oracle};UID=TATADB;pwd=TATADB9$;SERVER=MPLUSLIV;"/>
  </connection>
  <connection id="553" xr16:uid="{F43CF279-B379-470E-9419-9129E846B353}" name="Connection1495" type="1" refreshedVersion="0" background="1">
    <dbPr connection="DRIVER={Microsoft ODBC for Oracle};UID=TATADB;pwd=TATADB9$;SERVER=MPLUSLIV;"/>
  </connection>
  <connection id="554" xr16:uid="{EA4BB099-4593-43F5-97D8-5061868E717B}" name="Connection1496" type="1" refreshedVersion="0" background="1">
    <dbPr connection="DRIVER={Microsoft ODBC for Oracle};UID=TATADB;pwd=TATADB9$;SERVER=MPLUSLIV;"/>
  </connection>
  <connection id="555" xr16:uid="{AFD4E1C0-BCB2-497F-9752-19B986AB255A}" name="Connection1497" type="1" refreshedVersion="0" background="1">
    <dbPr connection="DRIVER={Microsoft ODBC for Oracle};UID=TATADB;pwd=TATADB9$;SERVER=MPLUSLIV;"/>
  </connection>
  <connection id="556" xr16:uid="{8A50BE68-6372-4A56-B8B0-10DE4992FD75}" name="Connection1498" type="1" refreshedVersion="0" background="1">
    <dbPr connection="DRIVER={Microsoft ODBC for Oracle};UID=TATADB;pwd=TATADB9$;SERVER=MPLUSLIV;"/>
  </connection>
  <connection id="557" xr16:uid="{AC7AB678-9187-4EAF-AF30-61A91768EC96}" name="Connection1499" type="1" refreshedVersion="0" background="1">
    <dbPr connection="DRIVER={Microsoft ODBC for Oracle};UID=TATADB;pwd=TATADB9$;SERVER=MPLUSLIV;"/>
  </connection>
  <connection id="558" xr16:uid="{C10B059F-C4FF-4C93-8F5B-B5F202C6317B}" name="Connection15" type="1" refreshedVersion="0" background="1">
    <dbPr connection="DRIVER={Microsoft ODBC for Oracle};UID=TATADB;pwd=TATADB9$;SERVER=MPLUSLIV;"/>
  </connection>
  <connection id="559" xr16:uid="{7D4C825F-FD2E-4531-9087-1B4ADF1FAF76}" name="Connection150" type="1" refreshedVersion="0" background="1">
    <dbPr connection="DRIVER={Microsoft ODBC for Oracle};UID=TATADB;pwd=TATADB9$;SERVER=MPLUSLIV;"/>
  </connection>
  <connection id="560" xr16:uid="{BF35BBA3-6673-4962-822A-FD30A564D0DE}" name="Connection1500" type="1" refreshedVersion="0" background="1">
    <dbPr connection="DRIVER={Microsoft ODBC for Oracle};UID=TATADB;pwd=TATADB9$;SERVER=MPLUSLIV;"/>
  </connection>
  <connection id="561" xr16:uid="{F1070D9B-597D-4901-AFA8-9E2FDEBA1CE8}" name="Connection1501" type="1" refreshedVersion="0" background="1">
    <dbPr connection="DRIVER={Microsoft ODBC for Oracle};UID=TATADB;pwd=TATADB9$;SERVER=MPLUSLIV;"/>
  </connection>
  <connection id="562" xr16:uid="{CD637457-8E23-4540-AC13-EDBEC62E375C}" name="Connection1502" type="1" refreshedVersion="0" background="1">
    <dbPr connection="DRIVER={Microsoft ODBC for Oracle};UID=TATADB;pwd=TATADB9$;SERVER=MPLUSLIV;"/>
  </connection>
  <connection id="563" xr16:uid="{C85F7DC5-4793-4922-BCBD-6E47FC273ED5}" name="Connection1503" type="1" refreshedVersion="0" background="1">
    <dbPr connection="DRIVER={Microsoft ODBC for Oracle};UID=TATADB;pwd=TATADB9$;SERVER=MPLUSLIV;"/>
  </connection>
  <connection id="564" xr16:uid="{93A78222-F446-42A9-B603-77C24B04B840}" name="Connection1504" type="1" refreshedVersion="0" background="1">
    <dbPr connection="DRIVER={Microsoft ODBC for Oracle};UID=TATADB;pwd=TATADB9$;SERVER=MPLUSLIV;"/>
  </connection>
  <connection id="565" xr16:uid="{B80134A3-E85E-4038-AC13-12EC58823A1C}" name="Connection1505" type="1" refreshedVersion="0" background="1">
    <dbPr connection="DRIVER={Microsoft ODBC for Oracle};UID=TATADB;pwd=TATADB9$;SERVER=MPLUSLIV;"/>
  </connection>
  <connection id="566" xr16:uid="{A0E31D5E-9657-4B97-9033-2C9E6B1BDC56}" name="Connection1506" type="1" refreshedVersion="0" background="1">
    <dbPr connection="DRIVER={Microsoft ODBC for Oracle};UID=TATADB;pwd=TATADB9$;SERVER=MPLUSLIV;"/>
  </connection>
  <connection id="567" xr16:uid="{C273C6A6-6C9C-4698-A514-08081478B328}" name="Connection1507" type="1" refreshedVersion="0" background="1">
    <dbPr connection="DRIVER={Microsoft ODBC for Oracle};UID=TATADB;pwd=TATADB9$;SERVER=MPLUSLIV;"/>
  </connection>
  <connection id="568" xr16:uid="{4C7EF349-15B5-4BF3-A505-DEF4EEA474B1}" name="Connection1508" type="1" refreshedVersion="0" background="1">
    <dbPr connection="DRIVER={Microsoft ODBC for Oracle};UID=TATADB;pwd=TATADB9$;SERVER=MPLUSLIV;"/>
  </connection>
  <connection id="569" xr16:uid="{A20B2600-0E6F-4AF1-85F1-8B18C4D3CBB9}" name="Connection1509" type="1" refreshedVersion="0" background="1">
    <dbPr connection="DRIVER={Microsoft ODBC for Oracle};UID=TATADB;pwd=TATADB9$;SERVER=MPLUSLIV;"/>
  </connection>
  <connection id="570" xr16:uid="{342FFA2F-34F8-4E0C-AB05-E7D4F87ADC7D}" name="Connection151" type="1" refreshedVersion="0" background="1">
    <dbPr connection="DRIVER={Microsoft ODBC for Oracle};UID=TATADB;pwd=TATADB9$;SERVER=MPLUSLIV;"/>
  </connection>
  <connection id="571" xr16:uid="{7E065BCB-3333-4C9A-B236-E4969BC14185}" name="Connection1510" type="1" refreshedVersion="0" background="1">
    <dbPr connection="DRIVER={Microsoft ODBC for Oracle};UID=TATADB;pwd=TATADB9$;SERVER=MPLUSLIV;"/>
  </connection>
  <connection id="572" xr16:uid="{E1757BE6-DAD8-47F9-A312-ACE1D8B54D33}" name="Connection1511" type="1" refreshedVersion="0" background="1">
    <dbPr connection="DRIVER={Microsoft ODBC for Oracle};UID=TATADB;pwd=TATADB9$;SERVER=MPLUSLIV;"/>
  </connection>
  <connection id="573" xr16:uid="{320BA589-72C9-4A16-A010-D7001206B3AC}" name="Connection1512" type="1" refreshedVersion="0" background="1">
    <dbPr connection="DRIVER={Microsoft ODBC for Oracle};UID=TATADB;pwd=TATADB9$;SERVER=MPLUSLIV;"/>
  </connection>
  <connection id="574" xr16:uid="{876045B6-6B84-4441-9CA9-EAEB19BF92CC}" name="Connection1513" type="1" refreshedVersion="0" background="1">
    <dbPr connection="DRIVER={Microsoft ODBC for Oracle};UID=TATADB;pwd=TATADB9$;SERVER=MPLUSLIV;"/>
  </connection>
  <connection id="575" xr16:uid="{37548369-A251-481C-8F10-39F7088757BC}" name="Connection1514" type="1" refreshedVersion="0" background="1">
    <dbPr connection="DRIVER={Microsoft ODBC for Oracle};UID=TATADB;pwd=TATADB9$;SERVER=MPLUSLIV;"/>
  </connection>
  <connection id="576" xr16:uid="{4F057AB8-7A67-468E-82CB-ADF742E7BDF4}" name="Connection1515" type="1" refreshedVersion="0" background="1">
    <dbPr connection="DRIVER={Microsoft ODBC for Oracle};UID=TATADB;pwd=TATADB9$;SERVER=MPLUSLIV;"/>
  </connection>
  <connection id="577" xr16:uid="{975C2A91-40BD-4F1F-86CD-CCA889FDE1CB}" name="Connection1516" type="1" refreshedVersion="0" background="1">
    <dbPr connection="DRIVER={Microsoft ODBC for Oracle};UID=TATADB;pwd=TATADB9$;SERVER=MPLUSLIV;"/>
  </connection>
  <connection id="578" xr16:uid="{F60A6277-3698-4F8A-A2DB-FD3004380A82}" name="Connection1517" type="1" refreshedVersion="0" background="1">
    <dbPr connection="DRIVER={Microsoft ODBC for Oracle};UID=TATADB;pwd=TATADB9$;SERVER=MPLUSLIV;"/>
  </connection>
  <connection id="579" xr16:uid="{B5BA6AFA-0A6A-4D8C-AC1F-FFC53541163C}" name="Connection1518" type="1" refreshedVersion="0" background="1">
    <dbPr connection="DRIVER={Microsoft ODBC for Oracle};UID=TATADB;pwd=TATADB9$;SERVER=MPLUSLIV;"/>
  </connection>
  <connection id="580" xr16:uid="{AB8FD4D4-6457-4E4C-AAB9-D4A717389D04}" name="Connection1519" type="1" refreshedVersion="0" background="1">
    <dbPr connection="DRIVER={Microsoft ODBC for Oracle};UID=TATADB;pwd=TATADB9$;SERVER=MPLUSLIV;"/>
  </connection>
  <connection id="581" xr16:uid="{AD76EA4B-0E2D-4918-82DA-3C0D1CA63AF0}" name="Connection152" type="1" refreshedVersion="0" background="1">
    <dbPr connection="DRIVER={Microsoft ODBC for Oracle};UID=TATADB;pwd=TATADB9$;SERVER=MPLUSLIV;"/>
  </connection>
  <connection id="582" xr16:uid="{10AE5FD1-CB30-40E9-BB17-BE1F2C595E5D}" name="Connection1520" type="1" refreshedVersion="0" background="1">
    <dbPr connection="DRIVER={Microsoft ODBC for Oracle};UID=TATADB;pwd=TATADB9$;SERVER=MPLUSLIV;"/>
  </connection>
  <connection id="583" xr16:uid="{E42F4DD3-43F3-4C00-B365-B6CDD00E34F2}" name="Connection1521" type="1" refreshedVersion="0" background="1">
    <dbPr connection="DRIVER={Microsoft ODBC for Oracle};UID=TATADB;pwd=TATADB9$;SERVER=MPLUSLIV;"/>
  </connection>
  <connection id="584" xr16:uid="{8501AC4A-9233-4600-8317-6F619FCD2EBD}" name="Connection1522" type="1" refreshedVersion="0" background="1">
    <dbPr connection="DRIVER={Microsoft ODBC for Oracle};UID=TATADB;pwd=TATADB9$;SERVER=MPLUSLIV;"/>
  </connection>
  <connection id="585" xr16:uid="{99F72BED-5392-4BDF-A090-FC86B23AA537}" name="Connection1523" type="1" refreshedVersion="0" background="1">
    <dbPr connection="DRIVER={Microsoft ODBC for Oracle};UID=TATADB;pwd=TATADB9$;SERVER=MPLUSLIV;"/>
  </connection>
  <connection id="586" xr16:uid="{CF08FEC2-303E-49AF-A632-B9B626CD3F46}" name="Connection1524" type="1" refreshedVersion="0" background="1">
    <dbPr connection="DRIVER={Microsoft ODBC for Oracle};UID=TATADB;pwd=TATADB9$;SERVER=MPLUSLIV;"/>
  </connection>
  <connection id="587" xr16:uid="{8AE6C7B4-0FDE-4F31-A7DB-86B9CA401779}" name="Connection1525" type="1" refreshedVersion="0" background="1">
    <dbPr connection="DRIVER={Microsoft ODBC for Oracle};UID=TATADB;pwd=TATADB9$;SERVER=MPLUSLIV;"/>
  </connection>
  <connection id="588" xr16:uid="{FA486C47-CAA2-4B2C-AFD7-341BCBAFFC04}" name="Connection1526" type="1" refreshedVersion="0" background="1">
    <dbPr connection="DRIVER={Microsoft ODBC for Oracle};UID=TATADB;pwd=TATADB9$;SERVER=MPLUSLIV;"/>
  </connection>
  <connection id="589" xr16:uid="{E614AC96-4DF7-48BE-8951-FCE70ACF41B9}" name="Connection1527" type="1" refreshedVersion="0" background="1">
    <dbPr connection="DRIVER={Microsoft ODBC for Oracle};UID=TATADB;pwd=TATADB9$;SERVER=MPLUSLIV;"/>
  </connection>
  <connection id="590" xr16:uid="{09ACD61F-1FE8-4CD6-89F1-80EA1BA9A32E}" name="Connection1528" type="1" refreshedVersion="0" background="1">
    <dbPr connection="DRIVER={Microsoft ODBC for Oracle};UID=TATADB;pwd=TATADB9$;SERVER=MPLUSLIV;"/>
  </connection>
  <connection id="591" xr16:uid="{D1964271-163D-485F-836C-CF8E1FAB6678}" name="Connection1529" type="1" refreshedVersion="0" background="1">
    <dbPr connection="DRIVER={Microsoft ODBC for Oracle};UID=TATADB;pwd=TATADB9$;SERVER=MPLUSLIV;"/>
  </connection>
  <connection id="592" xr16:uid="{DAEA82BB-8F27-4939-BB13-A2715F0FC704}" name="Connection153" type="1" refreshedVersion="0" background="1">
    <dbPr connection="DRIVER={Microsoft ODBC for Oracle};UID=TATADB;pwd=TATADB9$;SERVER=MPLUSLIV;"/>
  </connection>
  <connection id="593" xr16:uid="{8B007568-F168-4A51-88A0-5C9007FAABAB}" name="Connection1530" type="1" refreshedVersion="0" background="1">
    <dbPr connection="DRIVER={Microsoft ODBC for Oracle};UID=TATADB;pwd=TATADB9$;SERVER=MPLUSLIV;"/>
  </connection>
  <connection id="594" xr16:uid="{A17FC7FF-719B-4078-ADED-FC80F738E077}" name="Connection1531" type="1" refreshedVersion="0" background="1">
    <dbPr connection="DRIVER={Microsoft ODBC for Oracle};UID=TATADB;pwd=TATADB9$;SERVER=MPLUSLIV;"/>
  </connection>
  <connection id="595" xr16:uid="{CE08B48F-FA87-4837-8529-6994BEE615D6}" name="Connection1532" type="1" refreshedVersion="0" background="1">
    <dbPr connection="DRIVER={Microsoft ODBC for Oracle};UID=TATADB;pwd=TATADB9$;SERVER=MPLUSLIV;"/>
  </connection>
  <connection id="596" xr16:uid="{6C284940-1223-4BC3-A050-F659024D3A95}" name="Connection1533" type="1" refreshedVersion="0" background="1">
    <dbPr connection="DRIVER={Microsoft ODBC for Oracle};UID=TATADB;pwd=TATADB9$;SERVER=MPLUSLIV;"/>
  </connection>
  <connection id="597" xr16:uid="{EDC32BCF-EB62-456E-8ED5-7CE96837AF39}" name="Connection1534" type="1" refreshedVersion="0" background="1">
    <dbPr connection="DRIVER={Microsoft ODBC for Oracle};UID=TATADB;pwd=TATADB9$;SERVER=MPLUSLIV;"/>
  </connection>
  <connection id="598" xr16:uid="{4D3CAC58-03B1-49BD-9A94-AED3FF1B4891}" name="Connection1535" type="1" refreshedVersion="0" background="1">
    <dbPr connection="DRIVER={Microsoft ODBC for Oracle};UID=TATADB;pwd=TATADB9$;SERVER=MPLUSLIV;"/>
  </connection>
  <connection id="599" xr16:uid="{4E5C84DB-6BA0-44AA-B1AB-6C13A81E6440}" name="Connection1536" type="1" refreshedVersion="0" background="1">
    <dbPr connection="DRIVER={Microsoft ODBC for Oracle};UID=TATADB;pwd=TATADB9$;SERVER=MPLUSLIV;"/>
  </connection>
  <connection id="600" xr16:uid="{D8BDCA87-F03E-44EB-86B5-571927603549}" name="Connection1537" type="1" refreshedVersion="0" background="1">
    <dbPr connection="DRIVER={Microsoft ODBC for Oracle};UID=TATADB;pwd=TATADB9$;SERVER=MPLUSLIV;"/>
  </connection>
  <connection id="601" xr16:uid="{A39CED4D-388F-4F04-8A0C-ED0F35712A04}" name="Connection1538" type="1" refreshedVersion="0" background="1">
    <dbPr connection="DRIVER={Microsoft ODBC for Oracle};UID=TATADB;pwd=TATADB9$;SERVER=MPLUSLIV;"/>
  </connection>
  <connection id="602" xr16:uid="{C3C1D6F0-FFC5-4A75-BED4-088735746DD2}" name="Connection1539" type="1" refreshedVersion="0" background="1">
    <dbPr connection="DRIVER={Microsoft ODBC for Oracle};UID=TATADB;pwd=TATADB9$;SERVER=MPLUSLIV;"/>
  </connection>
  <connection id="603" xr16:uid="{DDF2B1D7-28B9-40E6-8D73-F52E3F1DC6D1}" name="Connection154" type="1" refreshedVersion="0" background="1">
    <dbPr connection="DRIVER={Microsoft ODBC for Oracle};UID=TATADB;pwd=TATADB9$;SERVER=MPLUSLIV;"/>
  </connection>
  <connection id="604" xr16:uid="{0EA0EEB6-0ED2-4F5A-8259-0ABC19005552}" name="Connection1540" type="1" refreshedVersion="0" background="1">
    <dbPr connection="DRIVER={Microsoft ODBC for Oracle};UID=TATADB;pwd=TATADB9$;SERVER=MPLUSLIV;"/>
  </connection>
  <connection id="605" xr16:uid="{C4B3E295-061C-4EF5-98D6-A58AF5ECFDFA}" name="Connection1541" type="1" refreshedVersion="0" background="1">
    <dbPr connection="DRIVER={Microsoft ODBC for Oracle};UID=TATADB;pwd=TATADB9$;SERVER=MPLUSLIV;"/>
  </connection>
  <connection id="606" xr16:uid="{E6E84E62-C24C-43C7-8378-155FEAC4DEE4}" name="Connection1542" type="1" refreshedVersion="0" background="1">
    <dbPr connection="DRIVER={Microsoft ODBC for Oracle};UID=TATADB;pwd=TATADB9$;SERVER=MPLUSLIV;"/>
  </connection>
  <connection id="607" xr16:uid="{2B0B097E-0655-4A4A-8D4F-42FB6BC55D80}" name="Connection1543" type="1" refreshedVersion="0" background="1">
    <dbPr connection="DRIVER={Microsoft ODBC for Oracle};UID=TATADB;pwd=TATADB9$;SERVER=MPLUSLIV;"/>
  </connection>
  <connection id="608" xr16:uid="{1136E4BD-6568-4990-9F8A-989CA95B7FC5}" name="Connection1544" type="1" refreshedVersion="0" background="1">
    <dbPr connection="DRIVER={Microsoft ODBC for Oracle};UID=TATADB;pwd=TATADB9$;SERVER=MPLUSLIV;"/>
  </connection>
  <connection id="609" xr16:uid="{2F41768E-3A99-4A09-B842-DC2E1B02FCAE}" name="Connection1545" type="1" refreshedVersion="0" background="1">
    <dbPr connection="DRIVER={Microsoft ODBC for Oracle};UID=TATADB;pwd=TATADB9$;SERVER=MPLUSLIV;"/>
  </connection>
  <connection id="610" xr16:uid="{3799DABB-4E1B-4F10-A6AA-40A324E5D396}" name="Connection1546" type="1" refreshedVersion="0" background="1">
    <dbPr connection="DRIVER={Microsoft ODBC for Oracle};UID=TATADB;pwd=TATADB9$;SERVER=MPLUSLIV;"/>
  </connection>
  <connection id="611" xr16:uid="{5A258333-9F67-4831-BD71-24B67B91FEB6}" name="Connection1547" type="1" refreshedVersion="0" background="1">
    <dbPr connection="DRIVER={Microsoft ODBC for Oracle};UID=TATADB;pwd=TATADB9$;SERVER=MPLUSLIV;"/>
  </connection>
  <connection id="612" xr16:uid="{3AFF3F4B-C83A-4687-853A-F9C657CFB1B7}" name="Connection1548" type="1" refreshedVersion="0" background="1">
    <dbPr connection="DRIVER={Microsoft ODBC for Oracle};UID=TATADB;pwd=TATADB9$;SERVER=MPLUSLIV;"/>
  </connection>
  <connection id="613" xr16:uid="{0ACDF6C8-85C2-4EEB-BDCB-9758FF701F5A}" name="Connection1549" type="1" refreshedVersion="0" background="1">
    <dbPr connection="DRIVER={Microsoft ODBC for Oracle};UID=TATADB;pwd=TATADB9$;SERVER=MPLUSLIV;"/>
  </connection>
  <connection id="614" xr16:uid="{0025C220-0F34-4616-97BD-D07B3066DDB3}" name="Connection155" type="1" refreshedVersion="0" background="1">
    <dbPr connection="DRIVER={Microsoft ODBC for Oracle};UID=TATADB;pwd=TATADB9$;SERVER=MPLUSLIV;"/>
  </connection>
  <connection id="615" xr16:uid="{3BF8340E-7574-4CBB-8767-1795B11B1C3C}" name="Connection1550" type="1" refreshedVersion="0" background="1">
    <dbPr connection="DRIVER={Microsoft ODBC for Oracle};UID=TATADB;pwd=TATADB9$;SERVER=MPLUSLIV;"/>
  </connection>
  <connection id="616" xr16:uid="{E5EBD10F-F0EC-4947-A08C-C659E54C983F}" name="Connection1551" type="1" refreshedVersion="0" background="1">
    <dbPr connection="DRIVER={Microsoft ODBC for Oracle};UID=TATADB;pwd=TATADB9$;SERVER=MPLUSLIV;"/>
  </connection>
  <connection id="617" xr16:uid="{C280BF96-2AC1-4A4B-AF87-27C959D7E4B8}" name="Connection1552" type="1" refreshedVersion="0" background="1">
    <dbPr connection="DRIVER={Microsoft ODBC for Oracle};UID=TATADB;pwd=TATADB9$;SERVER=MPLUSLIV;"/>
  </connection>
  <connection id="618" xr16:uid="{26D842AE-2443-42D5-AF46-9F1F9D5EA237}" name="Connection1553" type="1" refreshedVersion="0" background="1">
    <dbPr connection="DRIVER={Microsoft ODBC for Oracle};UID=TATADB;pwd=TATADB9$;SERVER=MPLUSLIV;"/>
  </connection>
  <connection id="619" xr16:uid="{3FA6F146-F359-4586-9FE5-FC5835EB3924}" name="Connection1554" type="1" refreshedVersion="0" background="1">
    <dbPr connection="DRIVER={Microsoft ODBC for Oracle};UID=TATADB;pwd=TATADB9$;SERVER=MPLUSLIV;"/>
  </connection>
  <connection id="620" xr16:uid="{972466B4-B962-4644-B9CD-EFA334978F57}" name="Connection1555" type="1" refreshedVersion="0" background="1">
    <dbPr connection="DRIVER={Microsoft ODBC for Oracle};UID=TATADB;pwd=TATADB9$;SERVER=MPLUSLIV;"/>
  </connection>
  <connection id="621" xr16:uid="{83E0F016-AFD7-4206-B6CB-E7917747B52C}" name="Connection1556" type="1" refreshedVersion="0" background="1">
    <dbPr connection="DRIVER={Microsoft ODBC for Oracle};UID=TATADB;pwd=TATADB9$;SERVER=MPLUSLIV;"/>
  </connection>
  <connection id="622" xr16:uid="{DF3CB5CE-70B5-4574-B634-7AECEAFA7EB5}" name="Connection1557" type="1" refreshedVersion="0" background="1">
    <dbPr connection="DRIVER={Microsoft ODBC for Oracle};UID=TATADB;pwd=TATADB9$;SERVER=MPLUSLIV;"/>
  </connection>
  <connection id="623" xr16:uid="{CFF160C9-4807-414E-92EC-639D744669F4}" name="Connection1558" type="1" refreshedVersion="0" background="1">
    <dbPr connection="DRIVER={Microsoft ODBC for Oracle};UID=TATADB;pwd=TATADB9$;SERVER=MPLUSLIV;"/>
  </connection>
  <connection id="624" xr16:uid="{3B855365-52ED-40A7-B48B-8326D6AB7F70}" name="Connection1559" type="1" refreshedVersion="0" background="1">
    <dbPr connection="DRIVER={Microsoft ODBC for Oracle};UID=TATADB;pwd=TATADB9$;SERVER=MPLUSLIV;"/>
  </connection>
  <connection id="625" xr16:uid="{DE7DE594-E5F6-4CDB-AADB-2FFA84E510DC}" name="Connection156" type="1" refreshedVersion="0" background="1">
    <dbPr connection="DRIVER={Microsoft ODBC for Oracle};UID=TATADB;pwd=TATADB9$;SERVER=MPLUSLIV;"/>
  </connection>
  <connection id="626" xr16:uid="{776DBE3A-21BC-4D5A-88D9-14FC3745358D}" name="Connection1560" type="1" refreshedVersion="0" background="1">
    <dbPr connection="DRIVER={Microsoft ODBC for Oracle};UID=TATADB;pwd=TATADB9$;SERVER=MPLUSLIV;"/>
  </connection>
  <connection id="627" xr16:uid="{0C4BCF76-E0DB-4C7F-A569-4D838BB8E60C}" name="Connection1561" type="1" refreshedVersion="0" background="1">
    <dbPr connection="DRIVER={Microsoft ODBC for Oracle};UID=TATADB;pwd=TATADB9$;SERVER=MPLUSLIV;"/>
  </connection>
  <connection id="628" xr16:uid="{2103DD95-A25F-46B1-8E69-0758E8DE4901}" name="Connection1562" type="1" refreshedVersion="0" background="1">
    <dbPr connection="DRIVER={Microsoft ODBC for Oracle};UID=TATADB;pwd=TATADB9$;SERVER=MPLUSLIV;"/>
  </connection>
  <connection id="629" xr16:uid="{77960FB1-C6E5-46CE-BFFB-A4BC696CD57D}" name="Connection1563" type="1" refreshedVersion="0" background="1">
    <dbPr connection="DRIVER={Microsoft ODBC for Oracle};UID=TATADB;pwd=TATADB9$;SERVER=MPLUSLIV;"/>
  </connection>
  <connection id="630" xr16:uid="{6C6D6C51-30BF-4247-B4B0-4A63E9A96774}" name="Connection1564" type="1" refreshedVersion="0" background="1">
    <dbPr connection="DRIVER={Microsoft ODBC for Oracle};UID=TATADB;pwd=TATADB9$;SERVER=MPLUSLIV;"/>
  </connection>
  <connection id="631" xr16:uid="{98B25B55-9659-41A8-ABF4-C2011ACF8FC2}" name="Connection1565" type="1" refreshedVersion="0" background="1">
    <dbPr connection="DRIVER={Microsoft ODBC for Oracle};UID=TATADB;pwd=TATADB9$;SERVER=MPLUSLIV;"/>
  </connection>
  <connection id="632" xr16:uid="{AC72B015-574F-4111-81BB-544ACEDC50F0}" name="Connection1566" type="1" refreshedVersion="0" background="1">
    <dbPr connection="DRIVER={Microsoft ODBC for Oracle};UID=TATADB;pwd=TATADB9$;SERVER=MPLUSLIV;"/>
  </connection>
  <connection id="633" xr16:uid="{3918D8B1-4B6B-4206-B07A-2B4DD97E005D}" name="Connection1567" type="1" refreshedVersion="0" background="1">
    <dbPr connection="DRIVER={Microsoft ODBC for Oracle};UID=TATADB;pwd=TATADB9$;SERVER=MPLUSLIV;"/>
  </connection>
  <connection id="634" xr16:uid="{FA5395AA-9990-4504-9034-D9DBC8E29EEF}" name="Connection1568" type="1" refreshedVersion="0" background="1">
    <dbPr connection="DRIVER={Microsoft ODBC for Oracle};UID=TATADB;pwd=TATADB9$;SERVER=MPLUSLIV;"/>
  </connection>
  <connection id="635" xr16:uid="{74B7F5C8-FAB8-4151-BF24-2393A620E1A3}" name="Connection1569" type="1" refreshedVersion="0" background="1">
    <dbPr connection="DRIVER={Microsoft ODBC for Oracle};UID=TATADB;pwd=TATADB9$;SERVER=MPLUSLIV;"/>
  </connection>
  <connection id="636" xr16:uid="{2A7FF6E2-FAE3-4BED-B1BF-0F31A3C872C9}" name="Connection157" type="1" refreshedVersion="0" background="1">
    <dbPr connection="DRIVER={Microsoft ODBC for Oracle};UID=TATADB;pwd=TATADB9$;SERVER=MPLUSLIV;"/>
  </connection>
  <connection id="637" xr16:uid="{984668BD-C0EA-4C33-93B6-23DFA6F1E39F}" name="Connection1570" type="1" refreshedVersion="0" background="1">
    <dbPr connection="DRIVER={Microsoft ODBC for Oracle};UID=TATADB;pwd=TATADB9$;SERVER=MPLUSLIV;"/>
  </connection>
  <connection id="638" xr16:uid="{197F5EAD-A7A0-4F9E-B73E-ECA05924A7CC}" name="Connection1571" type="1" refreshedVersion="0" background="1">
    <dbPr connection="DRIVER={Microsoft ODBC for Oracle};UID=TATADB;pwd=TATADB9$;SERVER=MPLUSLIV;"/>
  </connection>
  <connection id="639" xr16:uid="{38FFF69B-5A14-4063-92D1-8053ACFE2381}" name="Connection1572" type="1" refreshedVersion="0" background="1">
    <dbPr connection="DRIVER={Microsoft ODBC for Oracle};UID=TATADB;pwd=TATADB9$;SERVER=MPLUSLIV;"/>
  </connection>
  <connection id="640" xr16:uid="{49338F49-2B32-41BA-99BC-D9B8077E8FBE}" name="Connection1573" type="1" refreshedVersion="0" background="1">
    <dbPr connection="DRIVER={Microsoft ODBC for Oracle};UID=TATADB;pwd=TATADB9$;SERVER=MPLUSLIV;"/>
  </connection>
  <connection id="641" xr16:uid="{FA830713-4980-467F-B82A-B9FDD2333C72}" name="Connection1574" type="1" refreshedVersion="0" background="1">
    <dbPr connection="DRIVER={Microsoft ODBC for Oracle};UID=TATADB;pwd=TATADB9$;SERVER=MPLUSLIV;"/>
  </connection>
  <connection id="642" xr16:uid="{97C5F72A-8AA8-4CDB-B754-D1C3EA201E8F}" name="Connection1575" type="1" refreshedVersion="0" background="1">
    <dbPr connection="DRIVER={Microsoft ODBC for Oracle};UID=TATADB;pwd=TATADB9$;SERVER=MPLUSLIV;"/>
  </connection>
  <connection id="643" xr16:uid="{C7DDB270-4188-45FA-B5C9-149B8BE97138}" name="Connection1576" type="1" refreshedVersion="0" background="1">
    <dbPr connection="DRIVER={Microsoft ODBC for Oracle};UID=TATADB;pwd=TATADB9$;SERVER=MPLUSLIV;"/>
  </connection>
  <connection id="644" xr16:uid="{CE7B7361-34F6-4A98-9A8F-9DA4CE3FB036}" name="Connection1577" type="1" refreshedVersion="0" background="1">
    <dbPr connection="DRIVER={Microsoft ODBC for Oracle};UID=TATADB;pwd=TATADB9$;SERVER=MPLUSLIV;"/>
  </connection>
  <connection id="645" xr16:uid="{92113508-7544-4C8E-9017-08EF213D3C9E}" name="Connection1578" type="1" refreshedVersion="0" background="1">
    <dbPr connection="DRIVER={Microsoft ODBC for Oracle};UID=TATADB;pwd=TATADB9$;SERVER=MPLUSLIV;"/>
  </connection>
  <connection id="646" xr16:uid="{4D817720-EF6C-444D-AFD0-E2E4DA1DE98F}" name="Connection1579" type="1" refreshedVersion="0" background="1">
    <dbPr connection="DRIVER={Microsoft ODBC for Oracle};UID=TATADB;pwd=TATADB9$;SERVER=MPLUSLIV;"/>
  </connection>
  <connection id="647" xr16:uid="{7899A966-6B87-4B16-BE57-E4A0D74CF932}" name="Connection158" type="1" refreshedVersion="0" background="1">
    <dbPr connection="DRIVER={Microsoft ODBC for Oracle};UID=TATADB;pwd=TATADB9$;SERVER=MPLUSLIV;"/>
  </connection>
  <connection id="648" xr16:uid="{74F88905-0345-4A1E-9370-122FEF280237}" name="Connection1580" type="1" refreshedVersion="0" background="1">
    <dbPr connection="DRIVER={Microsoft ODBC for Oracle};UID=TATADB;pwd=TATADB9$;SERVER=MPLUSLIV;"/>
  </connection>
  <connection id="649" xr16:uid="{B2F433A2-E1C9-4129-A1DD-49A03273EC60}" name="Connection1581" type="1" refreshedVersion="0" background="1">
    <dbPr connection="DRIVER={Microsoft ODBC for Oracle};UID=TATADB;pwd=TATADB9$;SERVER=MPLUSLIV;"/>
  </connection>
  <connection id="650" xr16:uid="{47CEB497-69F5-4B4C-949A-C367CAB3F5DA}" name="Connection1582" type="1" refreshedVersion="0" background="1">
    <dbPr connection="DRIVER={Microsoft ODBC for Oracle};UID=TATADB;pwd=TATADB9$;SERVER=MPLUSLIV;"/>
  </connection>
  <connection id="651" xr16:uid="{2D739805-234D-4D88-A5F8-DB24950F1B01}" name="Connection1583" type="1" refreshedVersion="0" background="1">
    <dbPr connection="DRIVER={Microsoft ODBC for Oracle};UID=TATADB;pwd=TATADB9$;SERVER=MPLUSLIV;"/>
  </connection>
  <connection id="652" xr16:uid="{4E969EDB-D7CD-45AD-B911-3466A9B91DA6}" name="Connection1584" type="1" refreshedVersion="0" background="1">
    <dbPr connection="DRIVER={Microsoft ODBC for Oracle};UID=TATADB;pwd=TATADB9$;SERVER=MPLUSLIV;"/>
  </connection>
  <connection id="653" xr16:uid="{A6998314-C815-4F66-9FED-C14C2551F058}" name="Connection1585" type="1" refreshedVersion="0" background="1">
    <dbPr connection="DRIVER={Microsoft ODBC for Oracle};UID=TATADB;pwd=TATADB9$;SERVER=MPLUSLIV;"/>
  </connection>
  <connection id="654" xr16:uid="{3E59F0AB-5B93-4DD6-947A-1D8A57B65A14}" name="Connection1586" type="1" refreshedVersion="0" background="1">
    <dbPr connection="DRIVER={Microsoft ODBC for Oracle};UID=TATADB;pwd=TATADB9$;SERVER=MPLUSLIV;"/>
  </connection>
  <connection id="655" xr16:uid="{6ECBAD74-0222-471F-84F0-D9C8C2CB1370}" name="Connection1587" type="1" refreshedVersion="0" background="1">
    <dbPr connection="DRIVER={Microsoft ODBC for Oracle};UID=TATADB;pwd=TATADB9$;SERVER=MPLUSLIV;"/>
  </connection>
  <connection id="656" xr16:uid="{E365995D-3CCC-4B8E-87F3-FD9F2076E786}" name="Connection1588" type="1" refreshedVersion="0" background="1">
    <dbPr connection="DRIVER={Microsoft ODBC for Oracle};UID=TATADB;pwd=TATADB9$;SERVER=MPLUSLIV;"/>
  </connection>
  <connection id="657" xr16:uid="{63CD73EF-B922-455C-829C-BF11DCB20178}" name="Connection1589" type="1" refreshedVersion="0" background="1">
    <dbPr connection="DRIVER={Microsoft ODBC for Oracle};UID=TATADB;pwd=TATADB9$;SERVER=MPLUSLIV;"/>
  </connection>
  <connection id="658" xr16:uid="{28C9A083-B0C3-4933-A81F-1FCCBB8566D5}" name="Connection159" type="1" refreshedVersion="0" background="1">
    <dbPr connection="DRIVER={Microsoft ODBC for Oracle};UID=TATADB;pwd=TATADB9$;SERVER=MPLUSLIV;"/>
  </connection>
  <connection id="659" xr16:uid="{0FCE9B4D-AAF6-49E9-B160-6FE430C8B3F6}" name="Connection1590" type="1" refreshedVersion="0" background="1">
    <dbPr connection="DRIVER={Microsoft ODBC for Oracle};UID=TATADB;pwd=TATADB9$;SERVER=MPLUSLIV;"/>
  </connection>
  <connection id="660" xr16:uid="{B03C14F5-8B38-4743-8B7C-C84142F3C912}" name="Connection1591" type="1" refreshedVersion="0" background="1">
    <dbPr connection="DRIVER={Microsoft ODBC for Oracle};UID=TATADB;pwd=TATADB9$;SERVER=MPLUSLIV;"/>
  </connection>
  <connection id="661" xr16:uid="{C8BE32E7-232A-46A4-9BF4-5A0AB95EF26E}" name="Connection1592" type="1" refreshedVersion="0" background="1">
    <dbPr connection="DRIVER={Microsoft ODBC for Oracle};UID=TATADB;pwd=TATADB9$;SERVER=MPLUSLIV;"/>
  </connection>
  <connection id="662" xr16:uid="{3443A923-63FA-4338-BE51-A0AEC6455433}" name="Connection1593" type="1" refreshedVersion="0" background="1">
    <dbPr connection="DRIVER={Microsoft ODBC for Oracle};UID=TATADB;pwd=TATADB9$;SERVER=MPLUSLIV;"/>
  </connection>
  <connection id="663" xr16:uid="{7A47B2E2-4C6E-45E9-B131-B7B177CBCF09}" name="Connection1594" type="1" refreshedVersion="0" background="1">
    <dbPr connection="DRIVER={Microsoft ODBC for Oracle};UID=TATADB;pwd=TATADB9$;SERVER=MPLUSLIV;"/>
  </connection>
  <connection id="664" xr16:uid="{125F1B9B-3500-45EE-B874-439891F4584C}" name="Connection1595" type="1" refreshedVersion="0" background="1">
    <dbPr connection="DRIVER={Microsoft ODBC for Oracle};UID=TATADB;pwd=TATADB9$;SERVER=MPLUSLIV;"/>
  </connection>
  <connection id="665" xr16:uid="{CED9D5DA-C048-40D3-BFBB-C8F34185B79C}" name="Connection1596" type="1" refreshedVersion="0" background="1">
    <dbPr connection="DRIVER={Microsoft ODBC for Oracle};UID=TATADB;pwd=TATADB9$;SERVER=MPLUSLIV;"/>
  </connection>
  <connection id="666" xr16:uid="{37532B3E-E96F-4211-BFCF-60272A4A4CFC}" name="Connection1597" type="1" refreshedVersion="0" background="1">
    <dbPr connection="DRIVER={Microsoft ODBC for Oracle};UID=TATADB;pwd=TATADB9$;SERVER=MPLUSLIV;"/>
  </connection>
  <connection id="667" xr16:uid="{52442FC4-3BD9-417C-9CFB-87738537E3F8}" name="Connection1598" type="1" refreshedVersion="0" background="1">
    <dbPr connection="DRIVER={Microsoft ODBC for Oracle};UID=TATADB;pwd=TATADB9$;SERVER=MPLUSLIV;"/>
  </connection>
  <connection id="668" xr16:uid="{333BABDB-9F83-42D8-B4C1-E70E0E3717D9}" name="Connection1599" type="1" refreshedVersion="0" background="1">
    <dbPr connection="DRIVER={Microsoft ODBC for Oracle};UID=TATADB;pwd=TATADB9$;SERVER=MPLUSLIV;"/>
  </connection>
  <connection id="669" xr16:uid="{FDE1FFB9-EEA5-4159-9B06-20CF0D2EB56D}" name="Connection16" type="1" refreshedVersion="0" background="1">
    <dbPr connection="DRIVER={Microsoft ODBC for Oracle};UID=TATADB;pwd=TATADB9$;SERVER=MPLUSLIV;"/>
  </connection>
  <connection id="670" xr16:uid="{707D43B8-DF1F-4B72-92C6-EADD0F533800}" name="Connection160" type="1" refreshedVersion="0" background="1">
    <dbPr connection="DRIVER={Microsoft ODBC for Oracle};UID=TATADB;pwd=TATADB9$;SERVER=MPLUSLIV;"/>
  </connection>
  <connection id="671" xr16:uid="{E1740BA4-7FEE-4595-AE99-31B0C1ABB329}" name="Connection1600" type="1" refreshedVersion="0" background="1">
    <dbPr connection="DRIVER={Microsoft ODBC for Oracle};UID=TATADB;pwd=TATADB9$;SERVER=MPLUSLIV;"/>
  </connection>
  <connection id="672" xr16:uid="{3A49BBCE-815F-4714-8EE1-AEB5CF7F3F39}" name="Connection1601" type="1" refreshedVersion="0" background="1">
    <dbPr connection="DRIVER={Microsoft ODBC for Oracle};UID=TATADB;pwd=TATADB9$;SERVER=MPLUSLIV;"/>
  </connection>
  <connection id="673" xr16:uid="{E24A09A8-7E9C-4D3D-8215-6D4C38B23D7D}" name="Connection1602" type="1" refreshedVersion="0" background="1">
    <dbPr connection="DRIVER={Microsoft ODBC for Oracle};UID=TATADB;pwd=TATADB9$;SERVER=MPLUSLIV;"/>
  </connection>
  <connection id="674" xr16:uid="{0C06B8E8-F104-4F7C-93A4-96FFC46B08DF}" name="Connection1603" type="1" refreshedVersion="0" background="1">
    <dbPr connection="DRIVER={Microsoft ODBC for Oracle};UID=TATADB;pwd=TATADB9$;SERVER=MPLUSLIV;"/>
  </connection>
  <connection id="675" xr16:uid="{2AB23638-DC75-4177-9051-E40DAFF3EA44}" name="Connection1604" type="1" refreshedVersion="0" background="1">
    <dbPr connection="DRIVER={Microsoft ODBC for Oracle};UID=TATADB;pwd=TATADB9$;SERVER=MPLUSLIV;"/>
  </connection>
  <connection id="676" xr16:uid="{91338AFF-4C91-4F97-83F4-26E836BDD19B}" name="Connection1605" type="1" refreshedVersion="0" background="1">
    <dbPr connection="DRIVER={Microsoft ODBC for Oracle};UID=TATADB;pwd=TATADB9$;SERVER=MPLUSLIV;"/>
  </connection>
  <connection id="677" xr16:uid="{8983E436-73E3-4312-9029-A7CFD32A7027}" name="Connection1606" type="1" refreshedVersion="0" background="1">
    <dbPr connection="DRIVER={Microsoft ODBC for Oracle};UID=TATADB;pwd=TATADB9$;SERVER=MPLUSLIV;"/>
  </connection>
  <connection id="678" xr16:uid="{4A7E364C-D1BF-45B9-8076-C22C381BF13D}" name="Connection1607" type="1" refreshedVersion="0" background="1">
    <dbPr connection="DRIVER={Microsoft ODBC for Oracle};UID=TATADB;pwd=TATADB9$;SERVER=MPLUSLIV;"/>
  </connection>
  <connection id="679" xr16:uid="{2FAC4EF4-3813-449F-A491-ACCCFB02D6AB}" name="Connection1608" type="1" refreshedVersion="0" background="1">
    <dbPr connection="DRIVER={Microsoft ODBC for Oracle};UID=TATADB;pwd=TATADB9$;SERVER=MPLUSLIV;"/>
  </connection>
  <connection id="680" xr16:uid="{A3ADF7AC-7C70-4A6B-AF96-C63E813D2C8E}" name="Connection1609" type="1" refreshedVersion="0" background="1">
    <dbPr connection="DRIVER={Microsoft ODBC for Oracle};UID=TATADB;pwd=TATADB9$;SERVER=MPLUSLIV;"/>
  </connection>
  <connection id="681" xr16:uid="{888CBBFB-BCA0-439D-BE31-69C720D7A39C}" name="Connection161" type="1" refreshedVersion="0" background="1">
    <dbPr connection="DRIVER={Microsoft ODBC for Oracle};UID=TATADB;pwd=TATADB9$;SERVER=MPLUSLIV;"/>
  </connection>
  <connection id="682" xr16:uid="{B7F886B2-0C3E-4FBD-9467-BB8E4CAFD2F8}" name="Connection1610" type="1" refreshedVersion="0" background="1">
    <dbPr connection="DRIVER={Microsoft ODBC for Oracle};UID=TATADB;pwd=TATADB9$;SERVER=MPLUSLIV;"/>
  </connection>
  <connection id="683" xr16:uid="{91FD11A9-3254-44A9-A332-757C58F902DD}" name="Connection1611" type="1" refreshedVersion="0" background="1">
    <dbPr connection="DRIVER={Microsoft ODBC for Oracle};UID=TATADB;pwd=TATADB9$;SERVER=MPLUSLIV;"/>
  </connection>
  <connection id="684" xr16:uid="{AABE1292-F419-4903-BB87-352FC123C7D4}" name="Connection1612" type="1" refreshedVersion="0" background="1">
    <dbPr connection="DRIVER={Microsoft ODBC for Oracle};UID=TATADB;pwd=TATADB9$;SERVER=MPLUSLIV;"/>
  </connection>
  <connection id="685" xr16:uid="{EF593434-31C5-47A3-8B4A-386A43C8F41B}" name="Connection1613" type="1" refreshedVersion="0" background="1">
    <dbPr connection="DRIVER={Microsoft ODBC for Oracle};UID=TATADB;pwd=TATADB9$;SERVER=MPLUSLIV;"/>
  </connection>
  <connection id="686" xr16:uid="{A52028FA-63DC-4A9A-905D-816453096797}" name="Connection1614" type="1" refreshedVersion="0" background="1">
    <dbPr connection="DRIVER={Microsoft ODBC for Oracle};UID=TATADB;pwd=TATADB9$;SERVER=MPLUSLIV;"/>
  </connection>
  <connection id="687" xr16:uid="{684EBF96-0F81-4239-9ECD-28C600AFB219}" name="Connection1615" type="1" refreshedVersion="0" background="1">
    <dbPr connection="DRIVER={Microsoft ODBC for Oracle};UID=TATADB;pwd=TATADB9$;SERVER=MPLUSLIV;"/>
  </connection>
  <connection id="688" xr16:uid="{699394C6-14FF-41D4-B885-C53B9F1DBA94}" name="Connection1616" type="1" refreshedVersion="0" background="1">
    <dbPr connection="DRIVER={Microsoft ODBC for Oracle};UID=TATADB;pwd=TATADB9$;SERVER=MPLUSLIV;"/>
  </connection>
  <connection id="689" xr16:uid="{1F479D1B-AF1E-4181-BC34-3873F807CC4B}" name="Connection1617" type="1" refreshedVersion="0" background="1">
    <dbPr connection="DRIVER={Microsoft ODBC for Oracle};UID=TATADB;pwd=TATADB9$;SERVER=MPLUSLIV;"/>
  </connection>
  <connection id="690" xr16:uid="{37D86D68-A02B-410C-AADA-A8894F6EAFAC}" name="Connection1618" type="1" refreshedVersion="0" background="1">
    <dbPr connection="DRIVER={Microsoft ODBC for Oracle};UID=TATADB;pwd=TATADB9$;SERVER=MPLUSLIV;"/>
  </connection>
  <connection id="691" xr16:uid="{D63402A8-AD59-4174-B9F6-B6E3697D7047}" name="Connection1619" type="1" refreshedVersion="0" background="1">
    <dbPr connection="DRIVER={Microsoft ODBC for Oracle};UID=TATADB;pwd=TATADB9$;SERVER=MPLUSLIV;"/>
  </connection>
  <connection id="692" xr16:uid="{86201AEE-6C81-4C53-AF27-D85B04F516BF}" name="Connection162" type="1" refreshedVersion="0" background="1">
    <dbPr connection="DRIVER={Microsoft ODBC for Oracle};UID=TATADB;pwd=TATADB9$;SERVER=MPLUSLIV;"/>
  </connection>
  <connection id="693" xr16:uid="{6CD7676E-DB6B-45EB-89E6-2C10FCC53E41}" name="Connection1620" type="1" refreshedVersion="0" background="1">
    <dbPr connection="DRIVER={Microsoft ODBC for Oracle};UID=TATADB;pwd=TATADB9$;SERVER=MPLUSLIV;"/>
  </connection>
  <connection id="694" xr16:uid="{68F2ADF5-3F94-4C54-A9CA-89B5CB260D35}" name="Connection1621" type="1" refreshedVersion="0" background="1">
    <dbPr connection="DRIVER={Microsoft ODBC for Oracle};UID=TATADB;pwd=TATADB9$;SERVER=MPLUSLIV;"/>
  </connection>
  <connection id="695" xr16:uid="{9457394C-29E6-4BFC-8C9D-E89ABCCD9AEB}" name="Connection1622" type="1" refreshedVersion="0" background="1">
    <dbPr connection="DRIVER={Microsoft ODBC for Oracle};UID=TATADB;pwd=TATADB9$;SERVER=MPLUSLIV;"/>
  </connection>
  <connection id="696" xr16:uid="{257B9983-B986-438E-85F8-98E8A287755E}" name="Connection1623" type="1" refreshedVersion="0" background="1">
    <dbPr connection="DRIVER={Microsoft ODBC for Oracle};UID=TATADB;pwd=TATADB9$;SERVER=MPLUSLIV;"/>
  </connection>
  <connection id="697" xr16:uid="{369EC415-E348-4306-BEED-84EDEA11156A}" name="Connection1624" type="1" refreshedVersion="0" background="1">
    <dbPr connection="DRIVER={Microsoft ODBC for Oracle};UID=TATADB;pwd=TATADB9$;SERVER=MPLUSLIV;"/>
  </connection>
  <connection id="698" xr16:uid="{E4CB1402-2C8C-49D4-A3A4-C3F279D8E6E1}" name="Connection1625" type="1" refreshedVersion="0" background="1">
    <dbPr connection="DRIVER={Microsoft ODBC for Oracle};UID=TATADB;pwd=TATADB9$;SERVER=MPLUSLIV;"/>
  </connection>
  <connection id="699" xr16:uid="{8877F40B-D682-4A73-8AD4-180C39BBFCB9}" name="Connection1626" type="1" refreshedVersion="0" background="1">
    <dbPr connection="DRIVER={Microsoft ODBC for Oracle};UID=TATADB;pwd=TATADB9$;SERVER=MPLUSLIV;"/>
  </connection>
  <connection id="700" xr16:uid="{B5FF0716-B8F4-4E78-A721-D8C7044604C1}" name="Connection1627" type="1" refreshedVersion="0" background="1">
    <dbPr connection="DRIVER={Microsoft ODBC for Oracle};UID=TATADB;pwd=TATADB9$;SERVER=MPLUSLIV;"/>
  </connection>
  <connection id="701" xr16:uid="{CD08DAF4-4F2A-4FD6-8DB8-768BADD6278C}" name="Connection1628" type="1" refreshedVersion="0" background="1">
    <dbPr connection="DRIVER={Microsoft ODBC for Oracle};UID=TATADB;pwd=TATADB9$;SERVER=MPLUSLIV;"/>
  </connection>
  <connection id="702" xr16:uid="{68AA4752-089C-4CC8-96CE-78507E826F28}" name="Connection1629" type="1" refreshedVersion="0" background="1">
    <dbPr connection="DRIVER={Microsoft ODBC for Oracle};UID=TATADB;pwd=TATADB9$;SERVER=MPLUSLIV;"/>
  </connection>
  <connection id="703" xr16:uid="{CB22D7E3-8F8E-41C2-9D2B-BDB967A57C71}" name="Connection163" type="1" refreshedVersion="0" background="1">
    <dbPr connection="DRIVER={Microsoft ODBC for Oracle};UID=TATADB;pwd=TATADB9$;SERVER=MPLUSLIV;"/>
  </connection>
  <connection id="704" xr16:uid="{F1E925F0-448C-494C-A1C3-4C7B11147B52}" name="Connection1630" type="1" refreshedVersion="0" background="1">
    <dbPr connection="DRIVER={Microsoft ODBC for Oracle};UID=TATADB;pwd=TATADB9$;SERVER=MPLUSLIV;"/>
  </connection>
  <connection id="705" xr16:uid="{CB2E3593-3654-42CF-8836-58BB1B9F292E}" name="Connection1631" type="1" refreshedVersion="0" background="1">
    <dbPr connection="DRIVER={Microsoft ODBC for Oracle};UID=TATADB;pwd=TATADB9$;SERVER=MPLUSLIV;"/>
  </connection>
  <connection id="706" xr16:uid="{E41F64A9-0774-435D-925F-9EFC2F13B2DB}" name="Connection1632" type="1" refreshedVersion="0" background="1">
    <dbPr connection="DRIVER={Microsoft ODBC for Oracle};UID=TATADB;pwd=TATADB9$;SERVER=MPLUSLIV;"/>
  </connection>
  <connection id="707" xr16:uid="{F9077B0E-913F-48C2-8C95-95BDDBC0A737}" name="Connection1633" type="1" refreshedVersion="0" background="1">
    <dbPr connection="DRIVER={Microsoft ODBC for Oracle};UID=TATADB;pwd=TATADB9$;SERVER=MPLUSLIV;"/>
  </connection>
  <connection id="708" xr16:uid="{23730396-EFC9-4B5A-B11D-AACB3DFCCA03}" name="Connection1634" type="1" refreshedVersion="0" background="1">
    <dbPr connection="DRIVER={Microsoft ODBC for Oracle};UID=TATADB;pwd=TATADB9$;SERVER=MPLUSLIV;"/>
  </connection>
  <connection id="709" xr16:uid="{CFA24AAB-2156-434C-B930-83C172A6D3A6}" name="Connection1635" type="1" refreshedVersion="0" background="1">
    <dbPr connection="DRIVER={Microsoft ODBC for Oracle};UID=TATADB;pwd=TATADB9$;SERVER=MPLUSLIV;"/>
  </connection>
  <connection id="710" xr16:uid="{8C9C020E-0441-437A-84D8-4233EB5F15AA}" name="Connection1636" type="1" refreshedVersion="0" background="1">
    <dbPr connection="DRIVER={Microsoft ODBC for Oracle};UID=TATADB;pwd=TATADB9$;SERVER=MPLUSLIV;"/>
  </connection>
  <connection id="711" xr16:uid="{677BFA42-B6FB-4CCF-BE80-389842D0C635}" name="Connection1637" type="1" refreshedVersion="0" background="1">
    <dbPr connection="DRIVER={Microsoft ODBC for Oracle};UID=TATADB;pwd=TATADB9$;SERVER=MPLUSLIV;"/>
  </connection>
  <connection id="712" xr16:uid="{24159EB4-7168-435E-98D1-7CFC8EB1C2A9}" name="Connection1638" type="1" refreshedVersion="0" background="1">
    <dbPr connection="DRIVER={Microsoft ODBC for Oracle};UID=TATADB;pwd=TATADB9$;SERVER=MPLUSLIV;"/>
  </connection>
  <connection id="713" xr16:uid="{1E21AE3E-C25F-4B16-AFDD-DC277B064F11}" name="Connection1639" type="1" refreshedVersion="0" background="1">
    <dbPr connection="DRIVER={Microsoft ODBC for Oracle};UID=TATADB;pwd=TATADB9$;SERVER=MPLUSLIV;"/>
  </connection>
  <connection id="714" xr16:uid="{B4975B6B-70B1-455E-BC70-C7D9C1B1A22E}" name="Connection164" type="1" refreshedVersion="0" background="1">
    <dbPr connection="DRIVER={Microsoft ODBC for Oracle};UID=TATADB;pwd=TATADB9$;SERVER=MPLUSLIV;"/>
  </connection>
  <connection id="715" xr16:uid="{964ECED3-8FF6-46AC-90AC-33F1E3A59FE1}" name="Connection1640" type="1" refreshedVersion="0" background="1">
    <dbPr connection="DRIVER={Microsoft ODBC for Oracle};UID=TATADB;pwd=TATADB9$;SERVER=MPLUSLIV;"/>
  </connection>
  <connection id="716" xr16:uid="{F2E0405A-BBEF-421F-8AFE-077B929344BF}" name="Connection1641" type="1" refreshedVersion="0" background="1">
    <dbPr connection="DRIVER={Microsoft ODBC for Oracle};UID=TATADB;pwd=TATADB9$;SERVER=MPLUSLIV;"/>
  </connection>
  <connection id="717" xr16:uid="{855AE0AF-C336-4482-A83E-628B1B1B4C70}" name="Connection1642" type="1" refreshedVersion="0" background="1">
    <dbPr connection="DRIVER={Microsoft ODBC for Oracle};UID=TATADB;pwd=TATADB9$;SERVER=MPLUSLIV;"/>
  </connection>
  <connection id="718" xr16:uid="{FF26E6BE-5763-4D7E-A054-34A3BB2FE907}" name="Connection1643" type="1" refreshedVersion="0" background="1">
    <dbPr connection="DRIVER={Microsoft ODBC for Oracle};UID=TATADB;pwd=TATADB9$;SERVER=MPLUSLIV;"/>
  </connection>
  <connection id="719" xr16:uid="{45498FF4-9A7A-4C01-91FC-6152A67B2680}" name="Connection1644" type="1" refreshedVersion="0" background="1">
    <dbPr connection="DRIVER={Microsoft ODBC for Oracle};UID=TATADB;pwd=TATADB9$;SERVER=MPLUSLIV;"/>
  </connection>
  <connection id="720" xr16:uid="{26B0D962-D93D-4C5E-9D30-64D723798675}" name="Connection1645" type="1" refreshedVersion="0" background="1">
    <dbPr connection="DRIVER={Microsoft ODBC for Oracle};UID=TATADB;pwd=TATADB9$;SERVER=MPLUSLIV;"/>
  </connection>
  <connection id="721" xr16:uid="{B9E679F3-07F6-4495-A984-9CBE82C349EA}" name="Connection1646" type="1" refreshedVersion="0" background="1">
    <dbPr connection="DRIVER={Microsoft ODBC for Oracle};UID=TATADB;pwd=TATADB9$;SERVER=MPLUSLIV;"/>
  </connection>
  <connection id="722" xr16:uid="{56D93F9E-72B3-437D-9EC1-73D313148468}" name="Connection1647" type="1" refreshedVersion="0" background="1">
    <dbPr connection="DRIVER={Microsoft ODBC for Oracle};UID=TATADB;pwd=TATADB9$;SERVER=MPLUSLIV;"/>
  </connection>
  <connection id="723" xr16:uid="{350BC746-953E-4F2C-AA6F-18A6026A4D5F}" name="Connection1648" type="1" refreshedVersion="0" background="1">
    <dbPr connection="DRIVER={Microsoft ODBC for Oracle};UID=TATADB;pwd=TATADB9$;SERVER=MPLUSLIV;"/>
  </connection>
  <connection id="724" xr16:uid="{852D403D-B287-450D-B801-00B37FBDFC3D}" name="Connection1649" type="1" refreshedVersion="0" background="1">
    <dbPr connection="DRIVER={Microsoft ODBC for Oracle};UID=TATADB;pwd=TATADB9$;SERVER=MPLUSLIV;"/>
  </connection>
  <connection id="725" xr16:uid="{9FB24F6B-E41D-4E65-A8FA-19C078B43294}" name="Connection165" type="1" refreshedVersion="0" background="1">
    <dbPr connection="DRIVER={Microsoft ODBC for Oracle};UID=TATADB;pwd=TATADB9$;SERVER=MPLUSLIV;"/>
  </connection>
  <connection id="726" xr16:uid="{E890BF99-AF28-46E5-AB17-C5796B38BA3B}" name="Connection1650" type="1" refreshedVersion="0" background="1">
    <dbPr connection="DRIVER={Microsoft ODBC for Oracle};UID=TATADB;pwd=TATADB9$;SERVER=MPLUSLIV;"/>
  </connection>
  <connection id="727" xr16:uid="{7DCDD75C-D397-429B-BBA4-742FCC141379}" name="Connection1651" type="1" refreshedVersion="0" background="1">
    <dbPr connection="DRIVER={Microsoft ODBC for Oracle};UID=TATADB;pwd=TATADB9$;SERVER=MPLUSLIV;"/>
  </connection>
  <connection id="728" xr16:uid="{64CF8C90-5724-42BC-AC5B-8A0B4AC7E2E6}" name="Connection1652" type="1" refreshedVersion="0" background="1">
    <dbPr connection="DRIVER={Microsoft ODBC for Oracle};UID=TATADB;pwd=TATADB9$;SERVER=MPLUSLIV;"/>
  </connection>
  <connection id="729" xr16:uid="{E3118466-3DDA-4CE7-81D5-11C6C76A3E4E}" name="Connection1653" type="1" refreshedVersion="0" background="1">
    <dbPr connection="DRIVER={Microsoft ODBC for Oracle};UID=TATADB;pwd=TATADB9$;SERVER=MPLUSLIV;"/>
  </connection>
  <connection id="730" xr16:uid="{793DCEC6-39DD-461E-A754-9873062D22EB}" name="Connection1654" type="1" refreshedVersion="0" background="1">
    <dbPr connection="DRIVER={Microsoft ODBC for Oracle};UID=TATADB;pwd=TATADB9$;SERVER=MPLUSLIV;"/>
  </connection>
  <connection id="731" xr16:uid="{5DD8C5DB-DD04-4FD3-999A-4F9984C6FA6D}" name="Connection1655" type="1" refreshedVersion="0" background="1">
    <dbPr connection="DRIVER={Microsoft ODBC for Oracle};UID=TATADB;pwd=TATADB9$;SERVER=MPLUSLIV;"/>
  </connection>
  <connection id="732" xr16:uid="{5DC2A2AA-C519-4EAB-810C-40E68AA6FECD}" name="Connection1656" type="1" refreshedVersion="0" background="1">
    <dbPr connection="DRIVER={Microsoft ODBC for Oracle};UID=TATADB;pwd=TATADB9$;SERVER=MPLUSLIV;"/>
  </connection>
  <connection id="733" xr16:uid="{E5731D83-EE1D-4B7D-A5BF-23FB6FB04DEF}" name="Connection1657" type="1" refreshedVersion="0" background="1">
    <dbPr connection="DRIVER={Microsoft ODBC for Oracle};UID=TATADB;pwd=TATADB9$;SERVER=MPLUSLIV;"/>
  </connection>
  <connection id="734" xr16:uid="{51DA4B23-ED52-4EBD-B08E-10E1232F722D}" name="Connection1658" type="1" refreshedVersion="0" background="1">
    <dbPr connection="DRIVER={Microsoft ODBC for Oracle};UID=TATADB;pwd=TATADB9$;SERVER=MPLUSLIV;"/>
  </connection>
  <connection id="735" xr16:uid="{876E6153-CAD0-40EE-9316-7F91A0BF86EB}" name="Connection1659" type="1" refreshedVersion="0" background="1">
    <dbPr connection="DRIVER={Microsoft ODBC for Oracle};UID=TATADB;pwd=TATADB9$;SERVER=MPLUSLIV;"/>
  </connection>
  <connection id="736" xr16:uid="{21CDADCC-BA9F-4EF9-9B83-7946159052C0}" name="Connection166" type="1" refreshedVersion="0" background="1">
    <dbPr connection="DRIVER={Microsoft ODBC for Oracle};UID=TATADB;pwd=TATADB9$;SERVER=MPLUSLIV;"/>
  </connection>
  <connection id="737" xr16:uid="{9AA6CA4F-DFF1-438D-B549-5650A2DC0AE7}" name="Connection1660" type="1" refreshedVersion="0" background="1">
    <dbPr connection="DRIVER={Microsoft ODBC for Oracle};UID=TATADB;pwd=TATADB9$;SERVER=MPLUSLIV;"/>
  </connection>
  <connection id="738" xr16:uid="{5282DC15-6A48-4B9A-B6E8-F5657D51DAA1}" name="Connection1661" type="1" refreshedVersion="0" background="1">
    <dbPr connection="DRIVER={Microsoft ODBC for Oracle};UID=TATADB;pwd=TATADB9$;SERVER=MPLUSLIV;"/>
  </connection>
  <connection id="739" xr16:uid="{C897B2D4-31DA-4C41-ACFF-E9DD13C8E557}" name="Connection1662" type="1" refreshedVersion="0" background="1">
    <dbPr connection="DRIVER={Microsoft ODBC for Oracle};UID=TATADB;pwd=TATADB9$;SERVER=MPLUSLIV;"/>
  </connection>
  <connection id="740" xr16:uid="{47CD6841-B33B-4EFC-978B-A885F66D3BED}" name="Connection1663" type="1" refreshedVersion="0" background="1">
    <dbPr connection="DRIVER={Microsoft ODBC for Oracle};UID=TATADB;pwd=TATADB9$;SERVER=MPLUSLIV;"/>
  </connection>
  <connection id="741" xr16:uid="{F4A1445E-5B98-4484-A9B9-08D92EA388EB}" name="Connection1664" type="1" refreshedVersion="0" background="1">
    <dbPr connection="DRIVER={Microsoft ODBC for Oracle};UID=TATADB;pwd=TATADB9$;SERVER=MPLUSLIV;"/>
  </connection>
  <connection id="742" xr16:uid="{354AA20B-E4EF-4613-BC88-D79CDD0C2283}" name="Connection1665" type="1" refreshedVersion="0" background="1">
    <dbPr connection="DRIVER={Microsoft ODBC for Oracle};UID=TATADB;pwd=TATADB9$;SERVER=MPLUSLIV;"/>
  </connection>
  <connection id="743" xr16:uid="{139BD542-E129-41CA-A36F-752409870054}" name="Connection1666" type="1" refreshedVersion="0" background="1">
    <dbPr connection="DRIVER={Microsoft ODBC for Oracle};UID=TATADB;pwd=TATADB9$;SERVER=MPLUSLIV;"/>
  </connection>
  <connection id="744" xr16:uid="{90BEFF29-A1E0-46C2-9432-4167DDC2D155}" name="Connection1667" type="1" refreshedVersion="0" background="1">
    <dbPr connection="DRIVER={Microsoft ODBC for Oracle};UID=TATADB;pwd=TATADB9$;SERVER=MPLUSLIV;"/>
  </connection>
  <connection id="745" xr16:uid="{5939E286-E500-4BA9-B053-A5690023F6B1}" name="Connection1668" type="1" refreshedVersion="0" background="1">
    <dbPr connection="DRIVER={Microsoft ODBC for Oracle};UID=TATADB;pwd=TATADB9$;SERVER=MPLUSLIV;"/>
  </connection>
  <connection id="746" xr16:uid="{B046316D-207C-4C09-8A92-461E95882B36}" name="Connection1669" type="1" refreshedVersion="0" background="1">
    <dbPr connection="DRIVER={Microsoft ODBC for Oracle};UID=TATADB;pwd=TATADB9$;SERVER=MPLUSLIV;"/>
  </connection>
  <connection id="747" xr16:uid="{6D33F3B1-1E99-408C-805B-30220968C90F}" name="Connection167" type="1" refreshedVersion="0" background="1">
    <dbPr connection="DRIVER={Microsoft ODBC for Oracle};UID=TATADB;pwd=TATADB9$;SERVER=MPLUSLIV;"/>
  </connection>
  <connection id="748" xr16:uid="{2E067C7E-D400-4359-AB47-F5F0E0C94075}" name="Connection1670" type="1" refreshedVersion="0" background="1">
    <dbPr connection="DRIVER={Microsoft ODBC for Oracle};UID=TATADB;pwd=TATADB9$;SERVER=MPLUSLIV;"/>
  </connection>
  <connection id="749" xr16:uid="{3F460F2D-E5A8-47E4-B9A4-6B4713B433FA}" name="Connection1671" type="1" refreshedVersion="0" background="1">
    <dbPr connection="DRIVER={Microsoft ODBC for Oracle};UID=TATADB;pwd=TATADB9$;SERVER=MPLUSLIV;"/>
  </connection>
  <connection id="750" xr16:uid="{2B62D112-5201-4B7F-992F-C81827B21AC4}" name="Connection1672" type="1" refreshedVersion="0" background="1">
    <dbPr connection="DRIVER={Microsoft ODBC for Oracle};UID=TATADB;pwd=TATADB9$;SERVER=MPLUSLIV;"/>
  </connection>
  <connection id="751" xr16:uid="{726A16BE-735C-43DC-9AB9-DC16BBE84E27}" name="Connection1673" type="1" refreshedVersion="0" background="1">
    <dbPr connection="DRIVER={Microsoft ODBC for Oracle};UID=TATADB;pwd=TATADB9$;SERVER=MPLUSLIV;"/>
  </connection>
  <connection id="752" xr16:uid="{56E856C3-D8A9-4849-94D7-92FC1652537F}" name="Connection1674" type="1" refreshedVersion="0" background="1">
    <dbPr connection="DRIVER={Microsoft ODBC for Oracle};UID=TATADB;pwd=TATADB9$;SERVER=MPLUSLIV;"/>
  </connection>
  <connection id="753" xr16:uid="{E3342E3E-A7A2-4374-907C-72D167D834B1}" name="Connection1675" type="1" refreshedVersion="0" background="1">
    <dbPr connection="DRIVER={Microsoft ODBC for Oracle};UID=TATADB;pwd=TATADB9$;SERVER=MPLUSLIV;"/>
  </connection>
  <connection id="754" xr16:uid="{513ACF3C-606E-4EB8-AFC5-6A1511C6B49B}" name="Connection1676" type="1" refreshedVersion="0" background="1">
    <dbPr connection="DRIVER={Microsoft ODBC for Oracle};UID=TATADB;pwd=TATADB9$;SERVER=MPLUSLIV;"/>
  </connection>
  <connection id="755" xr16:uid="{47B23583-B81F-4596-BCFB-3F91AE0B5D67}" name="Connection1677" type="1" refreshedVersion="0" background="1">
    <dbPr connection="DRIVER={Microsoft ODBC for Oracle};UID=TATADB;pwd=TATADB9$;SERVER=MPLUSLIV;"/>
  </connection>
  <connection id="756" xr16:uid="{DE058D3B-36C3-4B47-AA35-79C666CA24BB}" name="Connection1678" type="1" refreshedVersion="0" background="1">
    <dbPr connection="DRIVER={Microsoft ODBC for Oracle};UID=TATADB;pwd=TATADB9$;SERVER=MPLUSLIV;"/>
  </connection>
  <connection id="757" xr16:uid="{2E3D2D10-FE26-461B-B44D-13CB27050E9C}" name="Connection1679" type="1" refreshedVersion="0" background="1">
    <dbPr connection="DRIVER={Microsoft ODBC for Oracle};UID=TATADB;pwd=TATADB9$;SERVER=MPLUSLIV;"/>
  </connection>
  <connection id="758" xr16:uid="{F13A9F8F-CDCF-4D19-A620-4E84DBDB297C}" name="Connection168" type="1" refreshedVersion="0" background="1">
    <dbPr connection="DRIVER={Microsoft ODBC for Oracle};UID=TATADB;pwd=TATADB9$;SERVER=MPLUSLIV;"/>
  </connection>
  <connection id="759" xr16:uid="{17F70C70-CF8B-45FA-9191-338FE395BC8F}" name="Connection1680" type="1" refreshedVersion="0" background="1">
    <dbPr connection="DRIVER={Microsoft ODBC for Oracle};UID=TATADB;pwd=TATADB9$;SERVER=MPLUSLIV;"/>
  </connection>
  <connection id="760" xr16:uid="{7EFBCFFC-66AF-4279-93D6-075F0D65231E}" name="Connection1681" type="1" refreshedVersion="0" background="1">
    <dbPr connection="DRIVER={Microsoft ODBC for Oracle};UID=TATADB;pwd=TATADB9$;SERVER=MPLUSLIV;"/>
  </connection>
  <connection id="761" xr16:uid="{2639532A-EED0-47E7-B39B-0F244C9F9955}" name="Connection1682" type="1" refreshedVersion="0" background="1">
    <dbPr connection="DRIVER={Microsoft ODBC for Oracle};UID=TATADB;pwd=TATADB9$;SERVER=MPLUSLIV;"/>
  </connection>
  <connection id="762" xr16:uid="{08226FE7-66EF-408F-8D6E-F3C8D9733499}" name="Connection1683" type="1" refreshedVersion="0" background="1">
    <dbPr connection="DRIVER={Microsoft ODBC for Oracle};UID=TATADB;pwd=TATADB9$;SERVER=MPLUSLIV;"/>
  </connection>
  <connection id="763" xr16:uid="{33E9911C-2CB5-4211-BE9D-E7A77046D68E}" name="Connection1684" type="1" refreshedVersion="0" background="1">
    <dbPr connection="DRIVER={Microsoft ODBC for Oracle};UID=TATADB;pwd=TATADB9$;SERVER=MPLUSLIV;"/>
  </connection>
  <connection id="764" xr16:uid="{9DE8DAA3-A9F8-4D40-874F-80966AC6B862}" name="Connection1685" type="1" refreshedVersion="0" background="1">
    <dbPr connection="DRIVER={Microsoft ODBC for Oracle};UID=TATADB;pwd=TATADB9$;SERVER=MPLUSLIV;"/>
  </connection>
  <connection id="765" xr16:uid="{23E0E683-F860-4251-BD50-64449A387F14}" name="Connection1686" type="1" refreshedVersion="0" background="1">
    <dbPr connection="DRIVER={Microsoft ODBC for Oracle};UID=TATADB;pwd=TATADB9$;SERVER=MPLUSLIV;"/>
  </connection>
  <connection id="766" xr16:uid="{BC61A130-8E9D-4DB8-8CAB-359831A64C06}" name="Connection1687" type="1" refreshedVersion="0" background="1">
    <dbPr connection="DRIVER={Microsoft ODBC for Oracle};UID=TATADB;pwd=TATADB9$;SERVER=MPLUSLIV;"/>
  </connection>
  <connection id="767" xr16:uid="{AB043D76-0D6C-4527-9238-25DD36A4C7D0}" name="Connection1688" type="1" refreshedVersion="0" background="1">
    <dbPr connection="DRIVER={Microsoft ODBC for Oracle};UID=TATADB;pwd=TATADB9$;SERVER=MPLUSLIV;"/>
  </connection>
  <connection id="768" xr16:uid="{BFCC050F-214D-4E7C-A27A-02A145B98FC0}" name="Connection1689" type="1" refreshedVersion="0" background="1">
    <dbPr connection="DRIVER={Microsoft ODBC for Oracle};UID=TATADB;pwd=TATADB9$;SERVER=MPLUSLIV;"/>
  </connection>
  <connection id="769" xr16:uid="{BA679043-A4A5-4797-B89A-64B9A9005EC8}" name="Connection169" type="1" refreshedVersion="0" background="1">
    <dbPr connection="DRIVER={Microsoft ODBC for Oracle};UID=TATADB;pwd=TATADB9$;SERVER=MPLUSLIV;"/>
  </connection>
  <connection id="770" xr16:uid="{BBEB1C7F-FA3C-4B40-AFAB-03BFC2EA3CFA}" name="Connection1690" type="1" refreshedVersion="0" background="1">
    <dbPr connection="DRIVER={Microsoft ODBC for Oracle};UID=TATADB;pwd=TATADB9$;SERVER=MPLUSLIV;"/>
  </connection>
  <connection id="771" xr16:uid="{6CA43826-49A2-4527-B664-7918883E68D6}" name="Connection1691" type="1" refreshedVersion="0" background="1">
    <dbPr connection="DRIVER={Microsoft ODBC for Oracle};UID=TATADB;pwd=TATADB9$;SERVER=MPLUSLIV;"/>
  </connection>
  <connection id="772" xr16:uid="{CCCEC69F-D6AD-43C3-AB35-06C1A20F7676}" name="Connection1692" type="1" refreshedVersion="0" background="1">
    <dbPr connection="DRIVER={Microsoft ODBC for Oracle};UID=TATADB;pwd=TATADB9$;SERVER=MPLUSLIV;"/>
  </connection>
  <connection id="773" xr16:uid="{34D20DCA-4838-4BD7-B31D-BA19B83C300A}" name="Connection1693" type="1" refreshedVersion="0" background="1">
    <dbPr connection="DRIVER={Microsoft ODBC for Oracle};UID=TATADB;pwd=TATADB9$;SERVER=MPLUSLIV;"/>
  </connection>
  <connection id="774" xr16:uid="{70195B10-868A-45BD-A4AC-FCB5F7E78577}" name="Connection1694" type="1" refreshedVersion="0" background="1">
    <dbPr connection="DRIVER={Microsoft ODBC for Oracle};UID=TATADB;pwd=TATADB9$;SERVER=MPLUSLIV;"/>
  </connection>
  <connection id="775" xr16:uid="{BAF32A18-AEC3-4F3C-A144-016200B7468D}" name="Connection1695" type="1" refreshedVersion="0" background="1">
    <dbPr connection="DRIVER={Microsoft ODBC for Oracle};UID=TATADB;pwd=TATADB9$;SERVER=MPLUSLIV;"/>
  </connection>
  <connection id="776" xr16:uid="{7D0D7580-C6CC-47DA-9C23-403927DEE47B}" name="Connection1696" type="1" refreshedVersion="0" background="1">
    <dbPr connection="DRIVER={Microsoft ODBC for Oracle};UID=TATADB;pwd=TATADB9$;SERVER=MPLUSLIV;"/>
  </connection>
  <connection id="777" xr16:uid="{CE235A41-9E38-468B-9096-12178C7D4BAB}" name="Connection1697" type="1" refreshedVersion="0" background="1">
    <dbPr connection="DRIVER={Microsoft ODBC for Oracle};UID=TATADB;pwd=TATADB9$;SERVER=MPLUSLIV;"/>
  </connection>
  <connection id="778" xr16:uid="{F472037D-B340-4101-A671-5683A5598BB6}" name="Connection1698" type="1" refreshedVersion="0" background="1">
    <dbPr connection="DRIVER={Microsoft ODBC for Oracle};UID=TATADB;pwd=TATADB9$;SERVER=MPLUSLIV;"/>
  </connection>
  <connection id="779" xr16:uid="{25FF02B1-C55F-4951-BF9A-16792134D819}" name="Connection1699" type="1" refreshedVersion="0" background="1">
    <dbPr connection="DRIVER={Microsoft ODBC for Oracle};UID=TATADB;pwd=TATADB9$;SERVER=MPLUSLIV;"/>
  </connection>
  <connection id="780" xr16:uid="{1864D408-673F-4CC3-8B5B-1AF7909E4462}" name="Connection17" type="1" refreshedVersion="0" background="1">
    <dbPr connection="DRIVER={Microsoft ODBC for Oracle};UID=TATADB;pwd=TATADB9$;SERVER=MPLUSLIV;"/>
  </connection>
  <connection id="781" xr16:uid="{679C289D-68B3-4566-9629-DE2F97BDE29B}" name="Connection170" type="1" refreshedVersion="0" background="1">
    <dbPr connection="DRIVER={Microsoft ODBC for Oracle};UID=TATADB;pwd=TATADB9$;SERVER=MPLUSLIV;"/>
  </connection>
  <connection id="782" xr16:uid="{BB26BCEB-0729-4899-B5E4-C77937BB9B8B}" name="Connection1700" type="1" refreshedVersion="0" background="1">
    <dbPr connection="DRIVER={Microsoft ODBC for Oracle};UID=TATADB;pwd=TATADB9$;SERVER=MPLUSLIV;"/>
  </connection>
  <connection id="783" xr16:uid="{A6C992C7-6424-49F3-BB4F-98005E207E45}" name="Connection1701" type="1" refreshedVersion="0" background="1">
    <dbPr connection="DRIVER={Microsoft ODBC for Oracle};UID=TATADB;pwd=TATADB9$;SERVER=MPLUSLIV;"/>
  </connection>
  <connection id="784" xr16:uid="{BEF15D2D-E08D-4CB7-8C68-58B00F2ED049}" name="Connection1702" type="1" refreshedVersion="0" background="1">
    <dbPr connection="DRIVER={Microsoft ODBC for Oracle};UID=TATADB;pwd=TATADB9$;SERVER=MPLUSLIV;"/>
  </connection>
  <connection id="785" xr16:uid="{28F788A9-C920-43D7-B99A-C56AFD2E1CA8}" name="Connection1703" type="1" refreshedVersion="0" background="1">
    <dbPr connection="DRIVER={Microsoft ODBC for Oracle};UID=TATADB;pwd=TATADB9$;SERVER=MPLUSLIV;"/>
  </connection>
  <connection id="786" xr16:uid="{484766CC-2D47-444C-889E-3F23711B642B}" name="Connection1704" type="1" refreshedVersion="0" background="1">
    <dbPr connection="DRIVER={Microsoft ODBC for Oracle};UID=TATADB;pwd=TATADB9$;SERVER=MPLUSLIV;"/>
  </connection>
  <connection id="787" xr16:uid="{2794B050-E30B-4571-A4BA-45BAFB9DA426}" name="Connection1705" type="1" refreshedVersion="0" background="1">
    <dbPr connection="DRIVER={Microsoft ODBC for Oracle};UID=TATADB;pwd=TATADB9$;SERVER=MPLUSLIV;"/>
  </connection>
  <connection id="788" xr16:uid="{19D99AC4-458A-4656-AF27-678588FFCA42}" name="Connection1706" type="1" refreshedVersion="0" background="1">
    <dbPr connection="DRIVER={Microsoft ODBC for Oracle};UID=TATADB;pwd=TATADB9$;SERVER=MPLUSLIV;"/>
  </connection>
  <connection id="789" xr16:uid="{1F6F6F99-F8E2-47B4-9489-CE48891BD9FA}" name="Connection1707" type="1" refreshedVersion="0" background="1">
    <dbPr connection="DRIVER={Microsoft ODBC for Oracle};UID=TATADB;pwd=TATADB9$;SERVER=MPLUSLIV;"/>
  </connection>
  <connection id="790" xr16:uid="{12F15A51-EA25-43D7-B3DA-7E1C0719866E}" name="Connection1708" type="1" refreshedVersion="0" background="1">
    <dbPr connection="DRIVER={Microsoft ODBC for Oracle};UID=TATADB;pwd=TATADB9$;SERVER=MPLUSLIV;"/>
  </connection>
  <connection id="791" xr16:uid="{8F94EED3-0F0F-4945-9536-1C9C2F5EF827}" name="Connection1709" type="1" refreshedVersion="0" background="1">
    <dbPr connection="DRIVER={Microsoft ODBC for Oracle};UID=TATADB;pwd=TATADB9$;SERVER=MPLUSLIV;"/>
  </connection>
  <connection id="792" xr16:uid="{8BB943A8-CFE5-4528-BBBD-B92341E968E4}" name="Connection171" type="1" refreshedVersion="0" background="1">
    <dbPr connection="DRIVER={Microsoft ODBC for Oracle};UID=TATADB;pwd=TATADB9$;SERVER=MPLUSLIV;"/>
  </connection>
  <connection id="793" xr16:uid="{D51602B4-340D-481D-87C3-795DF05CDD6E}" name="Connection1710" type="1" refreshedVersion="0" background="1">
    <dbPr connection="DRIVER={Microsoft ODBC for Oracle};UID=TATADB;pwd=TATADB9$;SERVER=MPLUSLIV;"/>
  </connection>
  <connection id="794" xr16:uid="{0C1DD876-3F99-49B3-82AA-3A36013E91C0}" name="Connection1711" type="1" refreshedVersion="0" background="1">
    <dbPr connection="DRIVER={Microsoft ODBC for Oracle};UID=TATADB;pwd=TATADB9$;SERVER=MPLUSLIV;"/>
  </connection>
  <connection id="795" xr16:uid="{26B99D3F-4C50-4FC9-8D37-1584DD9B27F3}" name="Connection1712" type="1" refreshedVersion="0" background="1">
    <dbPr connection="DRIVER={Microsoft ODBC for Oracle};UID=TATADB;pwd=TATADB9$;SERVER=MPLUSLIV;"/>
  </connection>
  <connection id="796" xr16:uid="{0C252420-048C-45B1-99E4-6A20205ABEAF}" name="Connection1713" type="1" refreshedVersion="0" background="1">
    <dbPr connection="DRIVER={Microsoft ODBC for Oracle};UID=TATADB;pwd=TATADB9$;SERVER=MPLUSLIV;"/>
  </connection>
  <connection id="797" xr16:uid="{998C5179-18BC-4DF1-B4BB-3949150BC8F1}" name="Connection1714" type="1" refreshedVersion="0" background="1">
    <dbPr connection="DRIVER={Microsoft ODBC for Oracle};UID=TATADB;pwd=TATADB9$;SERVER=MPLUSLIV;"/>
  </connection>
  <connection id="798" xr16:uid="{8D0F90E0-ECC4-450A-AA8A-A90C5416B270}" name="Connection1715" type="1" refreshedVersion="0" background="1">
    <dbPr connection="DRIVER={Microsoft ODBC for Oracle};UID=TATADB;pwd=TATADB9$;SERVER=MPLUSLIV;"/>
  </connection>
  <connection id="799" xr16:uid="{F517255D-7BB4-4F98-B54C-09C32FED99E9}" name="Connection1716" type="1" refreshedVersion="0" background="1">
    <dbPr connection="DRIVER={Microsoft ODBC for Oracle};UID=TATADB;pwd=TATADB9$;SERVER=MPLUSLIV;"/>
  </connection>
  <connection id="800" xr16:uid="{85C162AB-591F-4A43-9446-6A103ADC663A}" name="Connection1717" type="1" refreshedVersion="0" background="1">
    <dbPr connection="DRIVER={Microsoft ODBC for Oracle};UID=TATADB;pwd=TATADB9$;SERVER=MPLUSLIV;"/>
  </connection>
  <connection id="801" xr16:uid="{3EF04E8B-1738-4E18-B3B5-3B05D86B0FBD}" name="Connection1718" type="1" refreshedVersion="0" background="1">
    <dbPr connection="DRIVER={Microsoft ODBC for Oracle};UID=TATADB;pwd=TATADB9$;SERVER=MPLUSLIV;"/>
  </connection>
  <connection id="802" xr16:uid="{32089710-9AEC-47B3-8BA4-967E281AD0AE}" name="Connection1719" type="1" refreshedVersion="0" background="1">
    <dbPr connection="DRIVER={Microsoft ODBC for Oracle};UID=TATADB;pwd=TATADB9$;SERVER=MPLUSLIV;"/>
  </connection>
  <connection id="803" xr16:uid="{4AED243D-FB8C-4468-BD0C-83AEC4979D60}" name="Connection172" type="1" refreshedVersion="0" background="1">
    <dbPr connection="DRIVER={Microsoft ODBC for Oracle};UID=TATADB;pwd=TATADB9$;SERVER=MPLUSLIV;"/>
  </connection>
  <connection id="804" xr16:uid="{8FD91B4E-F6DE-48D8-8799-D5AD596306FD}" name="Connection1720" type="1" refreshedVersion="0" background="1">
    <dbPr connection="DRIVER={Microsoft ODBC for Oracle};UID=TATADB;pwd=TATADB9$;SERVER=MPLUSLIV;"/>
  </connection>
  <connection id="805" xr16:uid="{8C4BB30C-3215-47CA-8FA1-EEB858990D95}" name="Connection1721" type="1" refreshedVersion="0" background="1">
    <dbPr connection="DRIVER={Microsoft ODBC for Oracle};UID=TATADB;pwd=TATADB9$;SERVER=MPLUSLIV;"/>
  </connection>
  <connection id="806" xr16:uid="{1FC6C6C9-D248-46B4-9415-DEB4D3E67A50}" name="Connection1722" type="1" refreshedVersion="0" background="1">
    <dbPr connection="DRIVER={Microsoft ODBC for Oracle};UID=TATADB;pwd=TATADB9$;SERVER=MPLUSLIV;"/>
  </connection>
  <connection id="807" xr16:uid="{C887D022-1DCA-4233-B76B-7A1EB45E4D54}" name="Connection1723" type="1" refreshedVersion="0" background="1">
    <dbPr connection="DRIVER={Microsoft ODBC for Oracle};UID=TATADB;pwd=TATADB9$;SERVER=MPLUSLIV;"/>
  </connection>
  <connection id="808" xr16:uid="{D6EA6357-44AA-460A-9B76-CBD982314C7E}" name="Connection1724" type="1" refreshedVersion="0" background="1">
    <dbPr connection="DRIVER={Microsoft ODBC for Oracle};UID=TATADB;pwd=TATADB9$;SERVER=MPLUSLIV;"/>
  </connection>
  <connection id="809" xr16:uid="{E6917831-2786-4D85-865E-0EF1895619C5}" name="Connection1725" type="1" refreshedVersion="0" background="1">
    <dbPr connection="DRIVER={Microsoft ODBC for Oracle};UID=TATADB;pwd=TATADB9$;SERVER=MPLUSLIV;"/>
  </connection>
  <connection id="810" xr16:uid="{9BC00D1E-4E84-40B6-A9CC-3BA3066CB81D}" name="Connection1726" type="1" refreshedVersion="0" background="1">
    <dbPr connection="DRIVER={Microsoft ODBC for Oracle};UID=TATADB;pwd=TATADB9$;SERVER=MPLUSLIV;"/>
  </connection>
  <connection id="811" xr16:uid="{2FD11BC0-3160-427D-8485-49786440E6BF}" name="Connection1727" type="1" refreshedVersion="0" background="1">
    <dbPr connection="DRIVER={Microsoft ODBC for Oracle};UID=TATADB;pwd=TATADB9$;SERVER=MPLUSLIV;"/>
  </connection>
  <connection id="812" xr16:uid="{89656C88-B6E7-4125-88B5-2B9C508E449E}" name="Connection1728" type="1" refreshedVersion="0" background="1">
    <dbPr connection="DRIVER={Microsoft ODBC for Oracle};UID=TATADB;pwd=TATADB9$;SERVER=MPLUSLIV;"/>
  </connection>
  <connection id="813" xr16:uid="{9B6D58C0-D9B4-4CF2-B020-3DB38DDF00AC}" name="Connection1729" type="1" refreshedVersion="0" background="1">
    <dbPr connection="DRIVER={Microsoft ODBC for Oracle};UID=TATADB;pwd=TATADB9$;SERVER=MPLUSLIV;"/>
  </connection>
  <connection id="814" xr16:uid="{10191E23-148B-4BA1-A863-180460AA4DF0}" name="Connection173" type="1" refreshedVersion="0" background="1">
    <dbPr connection="DRIVER={Microsoft ODBC for Oracle};UID=TATADB;pwd=TATADB9$;SERVER=MPLUSLIV;"/>
  </connection>
  <connection id="815" xr16:uid="{28B827DC-271F-48FE-953F-152A9D978F14}" name="Connection1730" type="1" refreshedVersion="0" background="1">
    <dbPr connection="DRIVER={Microsoft ODBC for Oracle};UID=TATADB;pwd=TATADB9$;SERVER=MPLUSLIV;"/>
  </connection>
  <connection id="816" xr16:uid="{8C0C22BE-9538-4B51-B314-C42FC958A810}" name="Connection1731" type="1" refreshedVersion="0" background="1">
    <dbPr connection="DRIVER={Microsoft ODBC for Oracle};UID=TATADB;pwd=TATADB9$;SERVER=MPLUSLIV;"/>
  </connection>
  <connection id="817" xr16:uid="{28008A6A-C6EB-4C9B-A82A-08FE07137837}" name="Connection1732" type="1" refreshedVersion="0" background="1">
    <dbPr connection="DRIVER={Microsoft ODBC for Oracle};UID=TATADB;pwd=TATADB9$;SERVER=MPLUSLIV;"/>
  </connection>
  <connection id="818" xr16:uid="{C26465CC-0A77-44AE-B575-76205F727964}" name="Connection1733" type="1" refreshedVersion="0" background="1">
    <dbPr connection="DRIVER={Microsoft ODBC for Oracle};UID=TATADB;pwd=TATADB9$;SERVER=MPLUSLIV;"/>
  </connection>
  <connection id="819" xr16:uid="{62F91C1F-EA39-49EF-8620-46FFDDABC1B1}" name="Connection1734" type="1" refreshedVersion="0" background="1">
    <dbPr connection="DRIVER={Microsoft ODBC for Oracle};UID=TATADB;pwd=TATADB9$;SERVER=MPLUSLIV;"/>
  </connection>
  <connection id="820" xr16:uid="{4A8CB0F6-5DA4-4FA4-8B8F-1147B71E0996}" name="Connection1735" type="1" refreshedVersion="0" background="1">
    <dbPr connection="DRIVER={Microsoft ODBC for Oracle};UID=TATADB;pwd=TATADB9$;SERVER=MPLUSLIV;"/>
  </connection>
  <connection id="821" xr16:uid="{AAC0C8FC-150A-4BEB-B4CB-45C9EDD054D3}" name="Connection1736" type="1" refreshedVersion="0" background="1">
    <dbPr connection="DRIVER={Microsoft ODBC for Oracle};UID=TATADB;pwd=TATADB9$;SERVER=MPLUSLIV;"/>
  </connection>
  <connection id="822" xr16:uid="{BBAD161D-BE56-4439-B729-04813E206AFD}" name="Connection1737" type="1" refreshedVersion="0" background="1">
    <dbPr connection="DRIVER={Microsoft ODBC for Oracle};UID=TATADB;pwd=TATADB9$;SERVER=MPLUSLIV;"/>
  </connection>
  <connection id="823" xr16:uid="{E7F2239A-88A8-4FD5-8B8B-F9A2631F498C}" name="Connection1738" type="1" refreshedVersion="0" background="1">
    <dbPr connection="DRIVER={Microsoft ODBC for Oracle};UID=TATADB;pwd=TATADB9$;SERVER=MPLUSLIV;"/>
  </connection>
  <connection id="824" xr16:uid="{315F7B9C-7775-4889-B063-C822DA4CF5DD}" name="Connection1739" type="1" refreshedVersion="0" background="1">
    <dbPr connection="DRIVER={Microsoft ODBC for Oracle};UID=TATADB;pwd=TATADB9$;SERVER=MPLUSLIV;"/>
  </connection>
  <connection id="825" xr16:uid="{023E42E2-0CA9-4B44-83A0-F424C7B7B90C}" name="Connection174" type="1" refreshedVersion="0" background="1">
    <dbPr connection="DRIVER={Microsoft ODBC for Oracle};UID=TATADB;pwd=TATADB9$;SERVER=MPLUSLIV;"/>
  </connection>
  <connection id="826" xr16:uid="{C44320D2-9418-4FB8-86B0-5569480FC77B}" name="Connection1740" type="1" refreshedVersion="0" background="1">
    <dbPr connection="DRIVER={Microsoft ODBC for Oracle};UID=TATADB;pwd=TATADB9$;SERVER=MPLUSLIV;"/>
  </connection>
  <connection id="827" xr16:uid="{7B882382-512F-49C9-B80F-781832BE5182}" name="Connection1741" type="1" refreshedVersion="0" background="1">
    <dbPr connection="DRIVER={Microsoft ODBC for Oracle};UID=TATADB;pwd=TATADB9$;SERVER=MPLUSLIV;"/>
  </connection>
  <connection id="828" xr16:uid="{7F8B3CA5-0F75-42CE-B2C2-1A8ACE07885E}" name="Connection1742" type="1" refreshedVersion="0" background="1">
    <dbPr connection="DRIVER={Microsoft ODBC for Oracle};UID=TATADB;pwd=TATADB9$;SERVER=MPLUSLIV;"/>
  </connection>
  <connection id="829" xr16:uid="{644DD22A-947B-45E8-B1C9-DCED60C73938}" name="Connection1743" type="1" refreshedVersion="0" background="1">
    <dbPr connection="DRIVER={Microsoft ODBC for Oracle};UID=TATADB;pwd=TATADB9$;SERVER=MPLUSLIV;"/>
  </connection>
  <connection id="830" xr16:uid="{4813A12B-AEA6-4A98-9CF7-8805E95A9E6D}" name="Connection1744" type="1" refreshedVersion="0" background="1">
    <dbPr connection="DRIVER={Microsoft ODBC for Oracle};UID=TATADB;pwd=TATADB9$;SERVER=MPLUSLIV;"/>
  </connection>
  <connection id="831" xr16:uid="{38919A55-32EB-4673-BE3C-057330755334}" name="Connection1745" type="1" refreshedVersion="0" background="1">
    <dbPr connection="DRIVER={Microsoft ODBC for Oracle};UID=TATADB;pwd=TATADB9$;SERVER=MPLUSLIV;"/>
  </connection>
  <connection id="832" xr16:uid="{AAE74DB5-6977-4DF2-8409-D153A6483066}" name="Connection1746" type="1" refreshedVersion="0" background="1">
    <dbPr connection="DRIVER={Microsoft ODBC for Oracle};UID=TATADB;pwd=TATADB9$;SERVER=MPLUSLIV;"/>
  </connection>
  <connection id="833" xr16:uid="{6A95779D-C1E7-4AA9-B243-58828624959A}" name="Connection1747" type="1" refreshedVersion="0" background="1">
    <dbPr connection="DRIVER={Microsoft ODBC for Oracle};UID=TATADB;pwd=TATADB9$;SERVER=MPLUSLIV;"/>
  </connection>
  <connection id="834" xr16:uid="{4068ACCA-548C-4A37-B683-DE00DD6AE1A0}" name="Connection1748" type="1" refreshedVersion="0" background="1">
    <dbPr connection="DRIVER={Microsoft ODBC for Oracle};UID=TATADB;pwd=TATADB9$;SERVER=MPLUSLIV;"/>
  </connection>
  <connection id="835" xr16:uid="{9054E4B5-B5F5-4841-A9B3-CE66E7D42FAF}" name="Connection1749" type="1" refreshedVersion="0" background="1">
    <dbPr connection="DRIVER={Microsoft ODBC for Oracle};UID=TATADB;pwd=TATADB9$;SERVER=MPLUSLIV;"/>
  </connection>
  <connection id="836" xr16:uid="{36F52A26-B94F-4AB2-96F0-1B0F3D5742E6}" name="Connection175" type="1" refreshedVersion="0" background="1">
    <dbPr connection="DRIVER={Microsoft ODBC for Oracle};UID=TATADB;pwd=TATADB9$;SERVER=MPLUSLIV;"/>
  </connection>
  <connection id="837" xr16:uid="{DE1B07AE-0498-454E-8414-544077CB5638}" name="Connection1750" type="1" refreshedVersion="0" background="1">
    <dbPr connection="DRIVER={Microsoft ODBC for Oracle};UID=TATADB;pwd=TATADB9$;SERVER=MPLUSLIV;"/>
  </connection>
  <connection id="838" xr16:uid="{24A92C26-6CBA-4C3F-8147-BA0C8B172BF3}" name="Connection1751" type="1" refreshedVersion="0" background="1">
    <dbPr connection="DRIVER={Microsoft ODBC for Oracle};UID=TATADB;pwd=TATADB9$;SERVER=MPLUSLIV;"/>
  </connection>
  <connection id="839" xr16:uid="{AB0A783E-04F8-46DA-BC0F-292FE6B17B80}" name="Connection1752" type="1" refreshedVersion="0" background="1">
    <dbPr connection="DRIVER={Microsoft ODBC for Oracle};UID=TATADB;pwd=TATADB9$;SERVER=MPLUSLIV;"/>
  </connection>
  <connection id="840" xr16:uid="{A383618F-5A20-416C-8585-EE69C99827ED}" name="Connection1753" type="1" refreshedVersion="0" background="1">
    <dbPr connection="DRIVER={Microsoft ODBC for Oracle};UID=TATADB;pwd=TATADB9$;SERVER=MPLUSLIV;"/>
  </connection>
  <connection id="841" xr16:uid="{D569CD12-9F87-4E57-8277-15740CA1B7EB}" name="Connection1754" type="1" refreshedVersion="0" background="1">
    <dbPr connection="DRIVER={Microsoft ODBC for Oracle};UID=TATADB;pwd=TATADB9$;SERVER=MPLUSLIV;"/>
  </connection>
  <connection id="842" xr16:uid="{45AE0A24-6353-4C2B-B2FE-AF4E6B5867C1}" name="Connection1755" type="1" refreshedVersion="0" background="1">
    <dbPr connection="DRIVER={Microsoft ODBC for Oracle};UID=TATADB;pwd=TATADB9$;SERVER=MPLUSLIV;"/>
  </connection>
  <connection id="843" xr16:uid="{B417B365-646B-4E89-8262-FF3BC8123C15}" name="Connection1756" type="1" refreshedVersion="0" background="1">
    <dbPr connection="DRIVER={Microsoft ODBC for Oracle};UID=TATADB;pwd=TATADB9$;SERVER=MPLUSLIV;"/>
  </connection>
  <connection id="844" xr16:uid="{33AE1347-15CC-4393-84F8-4C9372EEBD27}" name="Connection1757" type="1" refreshedVersion="0" background="1">
    <dbPr connection="DRIVER={Microsoft ODBC for Oracle};UID=TATADB;pwd=TATADB9$;SERVER=MPLUSLIV;"/>
  </connection>
  <connection id="845" xr16:uid="{E32E3B5B-FBDD-4769-A676-5D72BBD81C4E}" name="Connection1758" type="1" refreshedVersion="0" background="1">
    <dbPr connection="DRIVER={Microsoft ODBC for Oracle};UID=TATADB;pwd=TATADB9$;SERVER=MPLUSLIV;"/>
  </connection>
  <connection id="846" xr16:uid="{FE646798-8A35-4975-9091-B0CB5DE0E70E}" name="Connection1759" type="1" refreshedVersion="0" background="1">
    <dbPr connection="DRIVER={Microsoft ODBC for Oracle};UID=TATADB;pwd=TATADB9$;SERVER=MPLUSLIV;"/>
  </connection>
  <connection id="847" xr16:uid="{48DA46E5-6013-40CB-BFAD-AB89A7D80A56}" name="Connection176" type="1" refreshedVersion="0" background="1">
    <dbPr connection="DRIVER={Microsoft ODBC for Oracle};UID=TATADB;pwd=TATADB9$;SERVER=MPLUSLIV;"/>
  </connection>
  <connection id="848" xr16:uid="{60ED323D-9216-43DA-B339-9EA07F3BCE6D}" name="Connection1760" type="1" refreshedVersion="0" background="1">
    <dbPr connection="DRIVER={Microsoft ODBC for Oracle};UID=TATADB;pwd=TATADB9$;SERVER=MPLUSLIV;"/>
  </connection>
  <connection id="849" xr16:uid="{9CB9BE65-D54E-4380-99C3-1360B5692F19}" name="Connection1761" type="1" refreshedVersion="0" background="1">
    <dbPr connection="DRIVER={Microsoft ODBC for Oracle};UID=TATADB;pwd=TATADB9$;SERVER=MPLUSLIV;"/>
  </connection>
  <connection id="850" xr16:uid="{2B1C0E1C-7880-4E76-BC98-CD196DEE2567}" name="Connection1762" type="1" refreshedVersion="0" background="1">
    <dbPr connection="DRIVER={Microsoft ODBC for Oracle};UID=TATADB;pwd=TATADB9$;SERVER=MPLUSLIV;"/>
  </connection>
  <connection id="851" xr16:uid="{152437B0-E3DC-4259-A8B3-AB0FFB8BF949}" name="Connection1763" type="1" refreshedVersion="0" background="1">
    <dbPr connection="DRIVER={Microsoft ODBC for Oracle};UID=TATADB;pwd=TATADB9$;SERVER=MPLUSLIV;"/>
  </connection>
  <connection id="852" xr16:uid="{288B9E8B-43A4-499F-8CAE-39D4E3B02C4A}" name="Connection1764" type="1" refreshedVersion="0" background="1">
    <dbPr connection="DRIVER={Microsoft ODBC for Oracle};UID=TATADB;pwd=TATADB9$;SERVER=MPLUSLIV;"/>
  </connection>
  <connection id="853" xr16:uid="{ADF721A2-7834-42AE-8D22-C39E0D17E980}" name="Connection1765" type="1" refreshedVersion="0" background="1">
    <dbPr connection="DRIVER={Microsoft ODBC for Oracle};UID=TATADB;pwd=TATADB9$;SERVER=MPLUSLIV;"/>
  </connection>
  <connection id="854" xr16:uid="{8F9C2997-0563-4B2A-B461-D136E1A431CD}" name="Connection1766" type="1" refreshedVersion="0" background="1">
    <dbPr connection="DRIVER={Microsoft ODBC for Oracle};UID=TATADB;pwd=TATADB9$;SERVER=MPLUSLIV;"/>
  </connection>
  <connection id="855" xr16:uid="{A82B843F-B6D3-412A-86A5-23975FB84A76}" name="Connection1767" type="1" refreshedVersion="0" background="1">
    <dbPr connection="DRIVER={Microsoft ODBC for Oracle};UID=TATADB;pwd=TATADB9$;SERVER=MPLUSLIV;"/>
  </connection>
  <connection id="856" xr16:uid="{1E189009-DCCB-4204-8D30-D39B729371A4}" name="Connection1768" type="1" refreshedVersion="0" background="1">
    <dbPr connection="DRIVER={Microsoft ODBC for Oracle};UID=TATADB;pwd=TATADB9$;SERVER=MPLUSLIV;"/>
  </connection>
  <connection id="857" xr16:uid="{6C4C2CEC-1ABE-439F-B1DD-1D1DF6B0A951}" name="Connection1769" type="1" refreshedVersion="0" background="1">
    <dbPr connection="DRIVER={Microsoft ODBC for Oracle};UID=TATADB;pwd=TATADB9$;SERVER=MPLUSLIV;"/>
  </connection>
  <connection id="858" xr16:uid="{342ECA37-8EB7-4F80-8A0E-F9A5B5D390F7}" name="Connection177" type="1" refreshedVersion="0" background="1">
    <dbPr connection="DRIVER={Microsoft ODBC for Oracle};UID=TATADB;pwd=TATADB9$;SERVER=MPLUSLIV;"/>
  </connection>
  <connection id="859" xr16:uid="{F54867BB-4CBE-44E3-B4D8-6C8039C33F27}" name="Connection1770" type="1" refreshedVersion="0" background="1">
    <dbPr connection="DRIVER={Microsoft ODBC for Oracle};UID=TATADB;pwd=TATADB9$;SERVER=MPLUSLIV;"/>
  </connection>
  <connection id="860" xr16:uid="{DD2F4A34-424D-4F1E-935E-5FCA8C973DC6}" name="Connection1771" type="1" refreshedVersion="0" background="1">
    <dbPr connection="DRIVER={Microsoft ODBC for Oracle};UID=TATADB;pwd=TATADB9$;SERVER=MPLUSLIV;"/>
  </connection>
  <connection id="861" xr16:uid="{35F4C2E8-1B09-4BC9-9942-86750B93E943}" name="Connection1772" type="1" refreshedVersion="0" background="1">
    <dbPr connection="DRIVER={Microsoft ODBC for Oracle};UID=TATADB;pwd=TATADB9$;SERVER=MPLUSLIV;"/>
  </connection>
  <connection id="862" xr16:uid="{21A733C5-8756-4B84-A3C1-04E87A87CAA5}" name="Connection1773" type="1" refreshedVersion="0" background="1">
    <dbPr connection="DRIVER={Microsoft ODBC for Oracle};UID=TATADB;pwd=TATADB9$;SERVER=MPLUSLIV;"/>
  </connection>
  <connection id="863" xr16:uid="{6D0FAD3D-1478-4B3A-BB86-A6CC96E82D0B}" name="Connection1774" type="1" refreshedVersion="0" background="1">
    <dbPr connection="DRIVER={Microsoft ODBC for Oracle};UID=TATADB;pwd=TATADB9$;SERVER=MPLUSLIV;"/>
  </connection>
  <connection id="864" xr16:uid="{AEDED5EA-6E2A-4AF0-8AB3-D133A282269B}" name="Connection1775" type="1" refreshedVersion="0" background="1">
    <dbPr connection="DRIVER={Microsoft ODBC for Oracle};UID=TATADB;pwd=TATADB9$;SERVER=MPLUSLIV;"/>
  </connection>
  <connection id="865" xr16:uid="{E9FEFFCA-EE65-4AE4-8CAE-265873BCD300}" name="Connection1776" type="1" refreshedVersion="0" background="1">
    <dbPr connection="DRIVER={Microsoft ODBC for Oracle};UID=TATADB;pwd=TATADB9$;SERVER=MPLUSLIV;"/>
  </connection>
  <connection id="866" xr16:uid="{DD984D17-722D-4522-BC82-0C7E2419EDAE}" name="Connection1777" type="1" refreshedVersion="0" background="1">
    <dbPr connection="DRIVER={Microsoft ODBC for Oracle};UID=TATADB;pwd=TATADB9$;SERVER=MPLUSLIV;"/>
  </connection>
  <connection id="867" xr16:uid="{CC6DC299-B60B-437B-BECB-EDF5FF42B2A5}" name="Connection1778" type="1" refreshedVersion="0" background="1">
    <dbPr connection="DRIVER={Microsoft ODBC for Oracle};UID=TATADB;pwd=TATADB9$;SERVER=MPLUSLIV;"/>
  </connection>
  <connection id="868" xr16:uid="{2CD7A8B2-CA25-4DC3-AFA8-6AD4BFB47A4F}" name="Connection1779" type="1" refreshedVersion="0" background="1">
    <dbPr connection="DRIVER={Microsoft ODBC for Oracle};UID=TATADB;pwd=TATADB9$;SERVER=MPLUSLIV;"/>
  </connection>
  <connection id="869" xr16:uid="{E23B579B-C69E-4C6F-9F55-A79BBE0D9163}" name="Connection178" type="1" refreshedVersion="0" background="1">
    <dbPr connection="DRIVER={Microsoft ODBC for Oracle};UID=TATADB;pwd=TATADB9$;SERVER=MPLUSLIV;"/>
  </connection>
  <connection id="870" xr16:uid="{B27DB0AE-78C4-4B14-A35F-590356BC11C3}" name="Connection1780" type="1" refreshedVersion="0" background="1">
    <dbPr connection="DRIVER={Microsoft ODBC for Oracle};UID=TATADB;pwd=TATADB9$;SERVER=MPLUSLIV;"/>
  </connection>
  <connection id="871" xr16:uid="{7A347000-EB31-4AF3-BEAB-A4A956E39687}" name="Connection1781" type="1" refreshedVersion="0" background="1">
    <dbPr connection="DRIVER={Microsoft ODBC for Oracle};UID=TATADB;pwd=TATADB9$;SERVER=MPLUSLIV;"/>
  </connection>
  <connection id="872" xr16:uid="{4984C244-697F-45A1-BED3-B68E867F0A55}" name="Connection1782" type="1" refreshedVersion="0" background="1">
    <dbPr connection="DRIVER={Microsoft ODBC for Oracle};UID=TATADB;pwd=TATADB9$;SERVER=MPLUSLIV;"/>
  </connection>
  <connection id="873" xr16:uid="{8761EBF3-0473-41D8-A563-CBB444E6D7B8}" name="Connection1783" type="1" refreshedVersion="0" background="1">
    <dbPr connection="DRIVER={Microsoft ODBC for Oracle};UID=TATADB;pwd=TATADB9$;SERVER=MPLUSLIV;"/>
  </connection>
  <connection id="874" xr16:uid="{164E9277-04CF-4C44-8C0F-0F3470BA0E93}" name="Connection1784" type="1" refreshedVersion="0" background="1">
    <dbPr connection="DRIVER={Microsoft ODBC for Oracle};UID=TATADB;pwd=TATADB9$;SERVER=MPLUSLIV;"/>
  </connection>
  <connection id="875" xr16:uid="{579C9AA3-C1B1-49A7-9D92-3B39BAA56740}" name="Connection1785" type="1" refreshedVersion="0" background="1">
    <dbPr connection="DRIVER={Microsoft ODBC for Oracle};UID=TATADB;pwd=TATADB9$;SERVER=MPLUSLIV;"/>
  </connection>
  <connection id="876" xr16:uid="{21964486-6481-48F1-8F32-573446415DAF}" name="Connection1786" type="1" refreshedVersion="0" background="1">
    <dbPr connection="DRIVER={Microsoft ODBC for Oracle};UID=TATADB;pwd=TATADB9$;SERVER=MPLUSLIV;"/>
  </connection>
  <connection id="877" xr16:uid="{371F5DEF-1B5C-4563-A44B-002D5B14DA85}" name="Connection1787" type="1" refreshedVersion="0" background="1">
    <dbPr connection="DRIVER={Microsoft ODBC for Oracle};UID=TATADB;pwd=TATADB9$;SERVER=MPLUSLIV;"/>
  </connection>
  <connection id="878" xr16:uid="{D3C12555-7D28-4A84-9BE5-E8600D4A17BB}" name="Connection1788" type="1" refreshedVersion="0" background="1">
    <dbPr connection="DRIVER={Microsoft ODBC for Oracle};UID=TATADB;pwd=TATADB9$;SERVER=MPLUSLIV;"/>
  </connection>
  <connection id="879" xr16:uid="{CBB507C8-E7DA-4A0D-BAD2-9CC44B94ED58}" name="Connection1789" type="1" refreshedVersion="0" background="1">
    <dbPr connection="DRIVER={Microsoft ODBC for Oracle};UID=TATADB;pwd=TATADB9$;SERVER=MPLUSLIV;"/>
  </connection>
  <connection id="880" xr16:uid="{FB68B1ED-4BE5-4B25-9923-1C3CDF82816F}" name="Connection179" type="1" refreshedVersion="0" background="1">
    <dbPr connection="DRIVER={Microsoft ODBC for Oracle};UID=TATADB;pwd=TATADB9$;SERVER=MPLUSLIV;"/>
  </connection>
  <connection id="881" xr16:uid="{E3E71967-F742-42D5-8660-6B29434E89E2}" name="Connection1790" type="1" refreshedVersion="0" background="1">
    <dbPr connection="DRIVER={Microsoft ODBC for Oracle};UID=TATADB;pwd=TATADB9$;SERVER=MPLUSLIV;"/>
  </connection>
  <connection id="882" xr16:uid="{68ADE29A-6C96-4C04-8979-D3B5BC8C12AD}" name="Connection1791" type="1" refreshedVersion="0" background="1">
    <dbPr connection="DRIVER={Microsoft ODBC for Oracle};UID=TATADB;pwd=TATADB9$;SERVER=MPLUSLIV;"/>
  </connection>
  <connection id="883" xr16:uid="{242802B1-2C36-4247-AF1C-E1C77A20F4F7}" name="Connection1792" type="1" refreshedVersion="0" background="1">
    <dbPr connection="DRIVER={Microsoft ODBC for Oracle};UID=TATADB;pwd=TATADB9$;SERVER=MPLUSLIV;"/>
  </connection>
  <connection id="884" xr16:uid="{F323CE8A-9787-4EEF-9131-8D3FF4B86BCF}" name="Connection1793" type="1" refreshedVersion="0" background="1">
    <dbPr connection="DRIVER={Microsoft ODBC for Oracle};UID=TATADB;pwd=TATADB9$;SERVER=MPLUSLIV;"/>
  </connection>
  <connection id="885" xr16:uid="{2EEE8376-37A2-4AB1-B5FB-26EC1C8FC529}" name="Connection1794" type="1" refreshedVersion="0" background="1">
    <dbPr connection="DRIVER={Microsoft ODBC for Oracle};UID=TATADB;pwd=TATADB9$;SERVER=MPLUSLIV;"/>
  </connection>
  <connection id="886" xr16:uid="{FF733056-B63F-4B1F-BFB7-FF077007FAA2}" name="Connection1795" type="1" refreshedVersion="0" background="1">
    <dbPr connection="DRIVER={Microsoft ODBC for Oracle};UID=TATADB;pwd=TATADB9$;SERVER=MPLUSLIV;"/>
  </connection>
  <connection id="887" xr16:uid="{E79747C3-D7F7-4712-BD3E-24E7A5F561BE}" name="Connection1796" type="1" refreshedVersion="0" background="1">
    <dbPr connection="DRIVER={Microsoft ODBC for Oracle};UID=TATADB;pwd=TATADB9$;SERVER=MPLUSLIV;"/>
  </connection>
  <connection id="888" xr16:uid="{AE23891E-B95C-49F4-8464-5447E8384F44}" name="Connection1797" type="1" refreshedVersion="0" background="1">
    <dbPr connection="DRIVER={Microsoft ODBC for Oracle};UID=TATADB;pwd=TATADB9$;SERVER=MPLUSLIV;"/>
  </connection>
  <connection id="889" xr16:uid="{36D97233-0A1F-4893-B8CD-47594B97D772}" name="Connection1798" type="1" refreshedVersion="0" background="1">
    <dbPr connection="DRIVER={Microsoft ODBC for Oracle};UID=TATADB;pwd=TATADB9$;SERVER=MPLUSLIV;"/>
  </connection>
  <connection id="890" xr16:uid="{2E946EE1-C33F-41D0-82A8-163A04287590}" name="Connection1799" type="1" refreshedVersion="0" background="1">
    <dbPr connection="DRIVER={Microsoft ODBC for Oracle};UID=TATADB;pwd=TATADB9$;SERVER=MPLUSLIV;"/>
  </connection>
  <connection id="891" xr16:uid="{DE2B4A31-A9B9-46B1-A735-535638B00EF2}" name="Connection18" type="1" refreshedVersion="0" background="1">
    <dbPr connection="DRIVER={Microsoft ODBC for Oracle};UID=TATADB;pwd=TATADB9$;SERVER=MPLUSLIV;"/>
  </connection>
  <connection id="892" xr16:uid="{94B199C0-FFE7-46E4-AC42-9BEC01AD9880}" name="Connection180" type="1" refreshedVersion="0" background="1">
    <dbPr connection="DRIVER={Microsoft ODBC for Oracle};UID=TATADB;pwd=TATADB9$;SERVER=MPLUSLIV;"/>
  </connection>
  <connection id="893" xr16:uid="{8A459CD8-D085-4BE8-878B-601B248C810F}" name="Connection1800" type="1" refreshedVersion="0" background="1">
    <dbPr connection="DRIVER={Microsoft ODBC for Oracle};UID=TATADB;pwd=TATADB9$;SERVER=MPLUSLIV;"/>
  </connection>
  <connection id="894" xr16:uid="{F19DFBCC-EC96-458D-9E53-B1DD73C79AC1}" name="Connection1801" type="1" refreshedVersion="0" background="1">
    <dbPr connection="DRIVER={Microsoft ODBC for Oracle};UID=TATADB;pwd=TATADB9$;SERVER=MPLUSLIV;"/>
  </connection>
  <connection id="895" xr16:uid="{A1623134-F3E2-4767-9FD4-224EBC4F7BA1}" name="Connection1802" type="1" refreshedVersion="0" background="1">
    <dbPr connection="DRIVER={Microsoft ODBC for Oracle};UID=TATADB;pwd=TATADB9$;SERVER=MPLUSLIV;"/>
  </connection>
  <connection id="896" xr16:uid="{D0D02684-E1F6-4003-B705-FEA9AD1014E9}" name="Connection1803" type="1" refreshedVersion="0" background="1">
    <dbPr connection="DRIVER={Microsoft ODBC for Oracle};UID=TATADB;pwd=TATADB9$;SERVER=MPLUSLIV;"/>
  </connection>
  <connection id="897" xr16:uid="{122AA717-4C73-4B5B-9121-BEC4F57AD064}" name="Connection1804" type="1" refreshedVersion="0" background="1">
    <dbPr connection="DRIVER={Microsoft ODBC for Oracle};UID=TATADB;pwd=TATADB9$;SERVER=MPLUSLIV;"/>
  </connection>
  <connection id="898" xr16:uid="{B747FC1F-5649-4CCF-84C8-7467D5AC3C18}" name="Connection1805" type="1" refreshedVersion="0" background="1">
    <dbPr connection="DRIVER={Microsoft ODBC for Oracle};UID=TATADB;pwd=TATADB9$;SERVER=MPLUSLIV;"/>
  </connection>
  <connection id="899" xr16:uid="{C866D996-4C5F-464B-814C-8526D6081BCF}" name="Connection1806" type="1" refreshedVersion="0" background="1">
    <dbPr connection="DRIVER={Microsoft ODBC for Oracle};UID=TATADB;pwd=TATADB9$;SERVER=MPLUSLIV;"/>
  </connection>
  <connection id="900" xr16:uid="{BB162AA1-CE54-4748-A045-551AD6049675}" name="Connection1807" type="1" refreshedVersion="0" background="1">
    <dbPr connection="DRIVER={Microsoft ODBC for Oracle};UID=TATADB;pwd=TATADB9$;SERVER=MPLUSLIV;"/>
  </connection>
  <connection id="901" xr16:uid="{BA4A6B71-88B1-4BC5-BB64-C7F1F0151AEF}" name="Connection1808" type="1" refreshedVersion="0" background="1">
    <dbPr connection="DRIVER={Microsoft ODBC for Oracle};UID=TATADB;pwd=TATADB9$;SERVER=MPLUSLIV;"/>
  </connection>
  <connection id="902" xr16:uid="{0E2AACD9-FC75-4EDC-99FA-8C6FC3CDB5D8}" name="Connection1809" type="1" refreshedVersion="0" background="1">
    <dbPr connection="DRIVER={Microsoft ODBC for Oracle};UID=TATADB;pwd=TATADB9$;SERVER=MPLUSLIV;"/>
  </connection>
  <connection id="903" xr16:uid="{60FAF53E-1672-4F42-B4B6-93D9FB167A24}" name="Connection181" type="1" refreshedVersion="0" background="1">
    <dbPr connection="DRIVER={Microsoft ODBC for Oracle};UID=TATADB;pwd=TATADB9$;SERVER=MPLUSLIV;"/>
  </connection>
  <connection id="904" xr16:uid="{6BAA8FEF-3EFF-4629-A4AD-029AAC9BBE33}" name="Connection1810" type="1" refreshedVersion="0" background="1">
    <dbPr connection="DRIVER={Microsoft ODBC for Oracle};UID=TATADB;pwd=TATADB9$;SERVER=MPLUSLIV;"/>
  </connection>
  <connection id="905" xr16:uid="{28314E6A-87A7-4D0E-8BB4-C98F3E3E1EED}" name="Connection1811" type="1" refreshedVersion="0" background="1">
    <dbPr connection="DRIVER={Microsoft ODBC for Oracle};UID=TATADB;pwd=TATADB9$;SERVER=MPLUSLIV;"/>
  </connection>
  <connection id="906" xr16:uid="{A7A80A06-1EC9-4C61-ABE5-0CF7E0F877B2}" name="Connection1812" type="1" refreshedVersion="0" background="1">
    <dbPr connection="DRIVER={Microsoft ODBC for Oracle};UID=TATADB;pwd=TATADB9$;SERVER=MPLUSLIV;"/>
  </connection>
  <connection id="907" xr16:uid="{216EC974-F353-47B9-882A-3D34FDBE7085}" name="Connection1813" type="1" refreshedVersion="0" background="1">
    <dbPr connection="DRIVER={Microsoft ODBC for Oracle};UID=TATADB;pwd=TATADB9$;SERVER=MPLUSLIV;"/>
  </connection>
  <connection id="908" xr16:uid="{5A6C03AB-3E13-41DD-8C7E-3B1955E6747F}" name="Connection1814" type="1" refreshedVersion="0" background="1">
    <dbPr connection="DRIVER={Microsoft ODBC for Oracle};UID=TATADB;pwd=TATADB9$;SERVER=MPLUSLIV;"/>
  </connection>
  <connection id="909" xr16:uid="{2F23B0E9-F028-44B9-865D-EEAE44E6DE48}" name="Connection1815" type="1" refreshedVersion="0" background="1">
    <dbPr connection="DRIVER={Microsoft ODBC for Oracle};UID=TATADB;pwd=TATADB9$;SERVER=MPLUSLIV;"/>
  </connection>
  <connection id="910" xr16:uid="{9E5F9377-CB16-446B-98F2-BDD7DBCB2FD1}" name="Connection1816" type="1" refreshedVersion="0" background="1">
    <dbPr connection="DRIVER={Microsoft ODBC for Oracle};UID=TATADB;pwd=TATADB9$;SERVER=MPLUSLIV;"/>
  </connection>
  <connection id="911" xr16:uid="{4A14BFF5-0835-460D-90E2-9FEEC6FB3580}" name="Connection1817" type="1" refreshedVersion="0" background="1">
    <dbPr connection="DRIVER={Microsoft ODBC for Oracle};UID=TATADB;pwd=TATADB9$;SERVER=MPLUSLIV;"/>
  </connection>
  <connection id="912" xr16:uid="{C0209C02-451E-4B82-9C5C-C94A3DB6C7E1}" name="Connection1818" type="1" refreshedVersion="0" background="1">
    <dbPr connection="DRIVER={Microsoft ODBC for Oracle};UID=TATADB;pwd=TATADB9$;SERVER=MPLUSLIV;"/>
  </connection>
  <connection id="913" xr16:uid="{CB505CF8-1A34-4499-9ECF-F8BD47B1BB14}" name="Connection1819" type="1" refreshedVersion="0" background="1">
    <dbPr connection="DRIVER={Microsoft ODBC for Oracle};UID=TATADB;pwd=TATADB9$;SERVER=MPLUSLIV;"/>
  </connection>
  <connection id="914" xr16:uid="{47A76A7B-35AF-4CA3-8623-CF9E2227763B}" name="Connection182" type="1" refreshedVersion="0" background="1">
    <dbPr connection="DRIVER={Microsoft ODBC for Oracle};UID=TATADB;pwd=TATADB9$;SERVER=MPLUSLIV;"/>
  </connection>
  <connection id="915" xr16:uid="{0EEDFF56-61F6-4820-AAF6-EB836966CF0F}" name="Connection1820" type="1" refreshedVersion="0" background="1">
    <dbPr connection="DRIVER={Microsoft ODBC for Oracle};UID=TATADB;pwd=TATADB9$;SERVER=MPLUSLIV;"/>
  </connection>
  <connection id="916" xr16:uid="{A65F7757-FFAB-4FE8-B52F-F3315BF07E98}" name="Connection1821" type="1" refreshedVersion="0" background="1">
    <dbPr connection="DRIVER={Microsoft ODBC for Oracle};UID=TATADB;pwd=TATADB9$;SERVER=MPLUSLIV;"/>
  </connection>
  <connection id="917" xr16:uid="{CA0B7776-235C-4AE7-A014-09AE837BA905}" name="Connection1822" type="1" refreshedVersion="0" background="1">
    <dbPr connection="DRIVER={Microsoft ODBC for Oracle};UID=TATADB;pwd=TATADB9$;SERVER=MPLUSLIV;"/>
  </connection>
  <connection id="918" xr16:uid="{4B18B4A7-5058-4FF8-B01E-D8932C87CF86}" name="Connection1823" type="1" refreshedVersion="0" background="1">
    <dbPr connection="DRIVER={Microsoft ODBC for Oracle};UID=TATADB;pwd=TATADB9$;SERVER=MPLUSLIV;"/>
  </connection>
  <connection id="919" xr16:uid="{1D832144-4D77-4E0A-9B41-93A00EBE9DBB}" name="Connection1824" type="1" refreshedVersion="0" background="1">
    <dbPr connection="DRIVER={Microsoft ODBC for Oracle};UID=TATADB;pwd=TATADB9$;SERVER=MPLUSLIV;"/>
  </connection>
  <connection id="920" xr16:uid="{D44E1FE1-CAD8-4EA7-ADF1-F2CA49FB2704}" name="Connection1825" type="1" refreshedVersion="0" background="1">
    <dbPr connection="DRIVER={Microsoft ODBC for Oracle};UID=TATADB;pwd=TATADB9$;SERVER=MPLUSLIV;"/>
  </connection>
  <connection id="921" xr16:uid="{671EDD30-23AA-4771-9382-87ADAC2325B3}" name="Connection1826" type="1" refreshedVersion="0" background="1">
    <dbPr connection="DRIVER={Microsoft ODBC for Oracle};UID=TATADB;pwd=TATADB9$;SERVER=MPLUSLIV;"/>
  </connection>
  <connection id="922" xr16:uid="{FF94BFB2-8FCD-4440-B2CD-1FCAF4AC09FF}" name="Connection1827" type="1" refreshedVersion="0" background="1">
    <dbPr connection="DRIVER={Microsoft ODBC for Oracle};UID=TATADB;pwd=TATADB9$;SERVER=MPLUSLIV;"/>
  </connection>
  <connection id="923" xr16:uid="{F1805089-31CB-4E1F-A1CC-6312AF67E178}" name="Connection1828" type="1" refreshedVersion="0" background="1">
    <dbPr connection="DRIVER={Microsoft ODBC for Oracle};UID=TATADB;pwd=TATADB9$;SERVER=MPLUSLIV;"/>
  </connection>
  <connection id="924" xr16:uid="{F978B6F9-7BAC-43A8-926D-18BD30394CDC}" name="Connection1829" type="1" refreshedVersion="0" background="1">
    <dbPr connection="DRIVER={Microsoft ODBC for Oracle};UID=TATADB;pwd=TATADB9$;SERVER=MPLUSLIV;"/>
  </connection>
  <connection id="925" xr16:uid="{6F74C96F-598A-4EC9-87E9-FEF1A7EE3F7A}" name="Connection183" type="1" refreshedVersion="0" background="1">
    <dbPr connection="DRIVER={Microsoft ODBC for Oracle};UID=TATADB;pwd=TATADB9$;SERVER=MPLUSLIV;"/>
  </connection>
  <connection id="926" xr16:uid="{97C52EE8-427F-411C-B146-B26BAB3B3B13}" name="Connection1830" type="1" refreshedVersion="0" background="1">
    <dbPr connection="DRIVER={Microsoft ODBC for Oracle};UID=TATADB;pwd=TATADB9$;SERVER=MPLUSLIV;"/>
  </connection>
  <connection id="927" xr16:uid="{6A588F98-5C85-4B6A-A99C-D70D2D7D9943}" name="Connection1831" type="1" refreshedVersion="0" background="1">
    <dbPr connection="DRIVER={Microsoft ODBC for Oracle};UID=TATADB;pwd=TATADB9$;SERVER=MPLUSLIV;"/>
  </connection>
  <connection id="928" xr16:uid="{5AE7E2A9-88E4-4E42-9E46-53D9D57418BA}" name="Connection1832" type="1" refreshedVersion="0" background="1">
    <dbPr connection="DRIVER={Microsoft ODBC for Oracle};UID=TATADB;pwd=TATADB9$;SERVER=MPLUSLIV;"/>
  </connection>
  <connection id="929" xr16:uid="{18CB0111-4139-4248-AA88-9C27B5643BA0}" name="Connection1833" type="1" refreshedVersion="0" background="1">
    <dbPr connection="DRIVER={Microsoft ODBC for Oracle};UID=TATADB;pwd=TATADB9$;SERVER=MPLUSLIV;"/>
  </connection>
  <connection id="930" xr16:uid="{96B9F332-1D04-44D1-BDE4-2B73222045DF}" name="Connection1834" type="1" refreshedVersion="0" background="1">
    <dbPr connection="DRIVER={Microsoft ODBC for Oracle};UID=TATADB;pwd=TATADB9$;SERVER=MPLUSLIV;"/>
  </connection>
  <connection id="931" xr16:uid="{CF55C1DE-E042-4E26-AE01-2D814F6FB30D}" name="Connection1835" type="1" refreshedVersion="0" background="1">
    <dbPr connection="DRIVER={Microsoft ODBC for Oracle};UID=TATADB;pwd=TATADB9$;SERVER=MPLUSLIV;"/>
  </connection>
  <connection id="932" xr16:uid="{0066D2E2-A7CD-4B3E-9127-C60B81DF8C08}" name="Connection1836" type="1" refreshedVersion="0" background="1">
    <dbPr connection="DRIVER={Microsoft ODBC for Oracle};UID=TATADB;pwd=TATADB9$;SERVER=MPLUSLIV;"/>
  </connection>
  <connection id="933" xr16:uid="{49BB0E1B-ABE7-44D5-A1A6-F34A4CEA1A85}" name="Connection1837" type="1" refreshedVersion="0" background="1">
    <dbPr connection="DRIVER={Microsoft ODBC for Oracle};UID=TATADB;pwd=TATADB9$;SERVER=MPLUSLIV;"/>
  </connection>
  <connection id="934" xr16:uid="{02753059-00D3-4AF6-BEBB-050541DCC96B}" name="Connection1838" type="1" refreshedVersion="0" background="1">
    <dbPr connection="DRIVER={Microsoft ODBC for Oracle};UID=TATADB;pwd=TATADB9$;SERVER=MPLUSLIV;"/>
  </connection>
  <connection id="935" xr16:uid="{E3C8A285-D3F3-44A7-9969-78AAEECFE23C}" name="Connection1839" type="1" refreshedVersion="0" background="1">
    <dbPr connection="DRIVER={Microsoft ODBC for Oracle};UID=TATADB;pwd=TATADB9$;SERVER=MPLUSLIV;"/>
  </connection>
  <connection id="936" xr16:uid="{944EE719-E010-4EE5-B87B-9903C554055D}" name="Connection184" type="1" refreshedVersion="0" background="1">
    <dbPr connection="DRIVER={Microsoft ODBC for Oracle};UID=TATADB;pwd=TATADB9$;SERVER=MPLUSLIV;"/>
  </connection>
  <connection id="937" xr16:uid="{358AC134-CD3D-4156-8E1B-8DFB6F52D715}" name="Connection1840" type="1" refreshedVersion="0" background="1">
    <dbPr connection="DRIVER={Microsoft ODBC for Oracle};UID=TATADB;pwd=TATADB9$;SERVER=MPLUSLIV;"/>
  </connection>
  <connection id="938" xr16:uid="{8A5C7C74-F6C2-47A7-9DB0-606158DDE7F3}" name="Connection1841" type="1" refreshedVersion="0" background="1">
    <dbPr connection="DRIVER={Microsoft ODBC for Oracle};UID=TATADB;pwd=TATADB9$;SERVER=MPLUSLIV;"/>
  </connection>
  <connection id="939" xr16:uid="{402E0F89-C50E-4EE4-966F-5F6EA5DFA683}" name="Connection1842" type="1" refreshedVersion="0" background="1">
    <dbPr connection="DRIVER={Microsoft ODBC for Oracle};UID=TATADB;pwd=TATADB9$;SERVER=MPLUSLIV;"/>
  </connection>
  <connection id="940" xr16:uid="{F260D797-7BAD-437E-B310-C2EB45B09ED9}" name="Connection1843" type="1" refreshedVersion="0" background="1">
    <dbPr connection="DRIVER={Microsoft ODBC for Oracle};UID=TATADB;pwd=TATADB9$;SERVER=MPLUSLIV;"/>
  </connection>
  <connection id="941" xr16:uid="{51ECE30A-2D18-442C-BDF9-631E57C6B7EB}" name="Connection1844" type="1" refreshedVersion="0" background="1">
    <dbPr connection="DRIVER={Microsoft ODBC for Oracle};UID=TATADB;pwd=TATADB9$;SERVER=MPLUSLIV;"/>
  </connection>
  <connection id="942" xr16:uid="{AF8B8522-9142-4F29-A7B1-0E69A92A6B71}" name="Connection1845" type="1" refreshedVersion="0" background="1">
    <dbPr connection="DRIVER={Microsoft ODBC for Oracle};UID=TATADB;pwd=TATADB9$;SERVER=MPLUSLIV;"/>
  </connection>
  <connection id="943" xr16:uid="{F2884D09-8364-42E2-8F61-113FA754F36A}" name="Connection1846" type="1" refreshedVersion="0" background="1">
    <dbPr connection="DRIVER={Microsoft ODBC for Oracle};UID=TATADB;pwd=TATADB9$;SERVER=MPLUSLIV;"/>
  </connection>
  <connection id="944" xr16:uid="{D656BDA7-B6A0-4BFB-80FB-7D8A96019A51}" name="Connection1847" type="1" refreshedVersion="0" background="1">
    <dbPr connection="DRIVER={Microsoft ODBC for Oracle};UID=TATADB;pwd=TATADB9$;SERVER=MPLUSLIV;"/>
  </connection>
  <connection id="945" xr16:uid="{A342D33C-2A66-4C4C-B2CD-79D43B8BCADB}" name="Connection1848" type="1" refreshedVersion="0" background="1">
    <dbPr connection="DRIVER={Microsoft ODBC for Oracle};UID=TATADB;pwd=TATADB9$;SERVER=MPLUSLIV;"/>
  </connection>
  <connection id="946" xr16:uid="{07AD5073-D474-4E81-AD57-E9310635DAE7}" name="Connection1849" type="1" refreshedVersion="0" background="1">
    <dbPr connection="DRIVER={Microsoft ODBC for Oracle};UID=TATADB;pwd=TATADB9$;SERVER=MPLUSLIV;"/>
  </connection>
  <connection id="947" xr16:uid="{8DCE7773-6CAC-490E-B397-594FC139722C}" name="Connection185" type="1" refreshedVersion="0" background="1">
    <dbPr connection="DRIVER={Microsoft ODBC for Oracle};UID=TATADB;pwd=TATADB9$;SERVER=MPLUSLIV;"/>
  </connection>
  <connection id="948" xr16:uid="{76575035-119D-4406-8A92-38436CFE37F3}" name="Connection1850" type="1" refreshedVersion="0" background="1">
    <dbPr connection="DRIVER={Microsoft ODBC for Oracle};UID=TATADB;pwd=TATADB9$;SERVER=MPLUSLIV;"/>
  </connection>
  <connection id="949" xr16:uid="{47D0967B-75A0-4B53-81C7-46E008E3552B}" name="Connection1851" type="1" refreshedVersion="0" background="1">
    <dbPr connection="DRIVER={Microsoft ODBC for Oracle};UID=TATADB;pwd=TATADB9$;SERVER=MPLUSLIV;"/>
  </connection>
  <connection id="950" xr16:uid="{358F5A44-FDA4-4AEC-9009-CC5BA7BEB551}" name="Connection1852" type="1" refreshedVersion="0" background="1">
    <dbPr connection="DRIVER={Microsoft ODBC for Oracle};UID=TATADB;pwd=TATADB9$;SERVER=MPLUSLIV;"/>
  </connection>
  <connection id="951" xr16:uid="{B4A97C4A-1B0C-4202-BE48-42125B812A4F}" name="Connection1853" type="1" refreshedVersion="0" background="1">
    <dbPr connection="DRIVER={Microsoft ODBC for Oracle};UID=TATADB;pwd=TATADB9$;SERVER=MPLUSLIV;"/>
  </connection>
  <connection id="952" xr16:uid="{454D0228-012D-4732-BF08-A37E7F451C9C}" name="Connection1854" type="1" refreshedVersion="0" background="1">
    <dbPr connection="DRIVER={Microsoft ODBC for Oracle};UID=TATADB;pwd=TATADB9$;SERVER=MPLUSLIV;"/>
  </connection>
  <connection id="953" xr16:uid="{D543F69B-9AA3-45BE-87C4-B2C920D4388B}" name="Connection1855" type="1" refreshedVersion="0" background="1">
    <dbPr connection="DRIVER={Microsoft ODBC for Oracle};UID=TATADB;pwd=TATADB9$;SERVER=MPLUSLIV;"/>
  </connection>
  <connection id="954" xr16:uid="{B4ACC445-C829-4835-8DE2-1232CB37AF58}" name="Connection1856" type="1" refreshedVersion="0" background="1">
    <dbPr connection="DRIVER={Microsoft ODBC for Oracle};UID=TATADB;pwd=TATADB9$;SERVER=MPLUSLIV;"/>
  </connection>
  <connection id="955" xr16:uid="{D44BA367-23E4-4F80-AE96-747D1BA6DB54}" name="Connection1857" type="1" refreshedVersion="0" background="1">
    <dbPr connection="DRIVER={Microsoft ODBC for Oracle};UID=TATADB;pwd=TATADB9$;SERVER=MPLUSLIV;"/>
  </connection>
  <connection id="956" xr16:uid="{6B17424F-CC32-45F2-8B26-363108A9269D}" name="Connection1858" type="1" refreshedVersion="0" background="1">
    <dbPr connection="DRIVER={Microsoft ODBC for Oracle};UID=TATADB;pwd=TATADB9$;SERVER=MPLUSLIV;"/>
  </connection>
  <connection id="957" xr16:uid="{51054D1C-9137-46F7-8697-0F522A860559}" name="Connection1859" type="1" refreshedVersion="0" background="1">
    <dbPr connection="DRIVER={Microsoft ODBC for Oracle};UID=TATADB;pwd=TATADB9$;SERVER=MPLUSLIV;"/>
  </connection>
  <connection id="958" xr16:uid="{912578B9-5CFA-4413-8D43-93350C65B41C}" name="Connection186" type="1" refreshedVersion="0" background="1">
    <dbPr connection="DRIVER={Microsoft ODBC for Oracle};UID=TATADB;pwd=TATADB9$;SERVER=MPLUSLIV;"/>
  </connection>
  <connection id="959" xr16:uid="{1CBF774F-8D7A-478B-9612-B8812D7AE22D}" name="Connection1860" type="1" refreshedVersion="0" background="1">
    <dbPr connection="DRIVER={Microsoft ODBC for Oracle};UID=TATADB;pwd=TATADB9$;SERVER=MPLUSLIV;"/>
  </connection>
  <connection id="960" xr16:uid="{97B66AAC-FC1C-45C7-BA52-F3F0083BF207}" name="Connection1861" type="1" refreshedVersion="0" background="1">
    <dbPr connection="DRIVER={Microsoft ODBC for Oracle};UID=TATADB;pwd=TATADB9$;SERVER=MPLUSLIV;"/>
  </connection>
  <connection id="961" xr16:uid="{7E61B3DF-2458-46F1-95C5-8B424EA867BF}" name="Connection1862" type="1" refreshedVersion="0" background="1">
    <dbPr connection="DRIVER={Microsoft ODBC for Oracle};UID=TATADB;pwd=TATADB9$;SERVER=MPLUSLIV;"/>
  </connection>
  <connection id="962" xr16:uid="{09347493-84D1-48DB-9BBA-C96BF6E38F99}" name="Connection1863" type="1" refreshedVersion="0" background="1">
    <dbPr connection="DRIVER={Microsoft ODBC for Oracle};UID=TATADB;pwd=TATADB9$;SERVER=MPLUSLIV;"/>
  </connection>
  <connection id="963" xr16:uid="{33F3F99B-3E67-43F3-A01E-3085E0ED0A91}" name="Connection1864" type="1" refreshedVersion="0" background="1">
    <dbPr connection="DRIVER={Microsoft ODBC for Oracle};UID=TATADB;pwd=TATADB9$;SERVER=MPLUSLIV;"/>
  </connection>
  <connection id="964" xr16:uid="{133B6542-232D-4481-A95A-4552659A4E51}" name="Connection1865" type="1" refreshedVersion="0" background="1">
    <dbPr connection="DRIVER={Microsoft ODBC for Oracle};UID=TATADB;pwd=TATADB9$;SERVER=MPLUSLIV;"/>
  </connection>
  <connection id="965" xr16:uid="{F8B16065-0BA7-476C-A48A-5BB0E5655BF1}" name="Connection1866" type="1" refreshedVersion="0" background="1">
    <dbPr connection="DRIVER={Microsoft ODBC for Oracle};UID=TATADB;pwd=TATADB9$;SERVER=MPLUSLIV;"/>
  </connection>
  <connection id="966" xr16:uid="{BCEF3910-3590-456F-ADA0-5AE9612C33A1}" name="Connection1867" type="1" refreshedVersion="0" background="1">
    <dbPr connection="DRIVER={Microsoft ODBC for Oracle};UID=TATADB;pwd=TATADB9$;SERVER=MPLUSLIV;"/>
  </connection>
  <connection id="967" xr16:uid="{F1E517B4-FF89-4DB8-B1ED-66BD9333DD38}" name="Connection1868" type="1" refreshedVersion="0" background="1">
    <dbPr connection="DRIVER={Microsoft ODBC for Oracle};UID=TATADB;pwd=TATADB9$;SERVER=MPLUSLIV;"/>
  </connection>
  <connection id="968" xr16:uid="{704CFF31-5C89-487E-A8B3-D053DDBA11D3}" name="Connection1869" type="1" refreshedVersion="0" background="1">
    <dbPr connection="DRIVER={Microsoft ODBC for Oracle};UID=TATADB;pwd=TATADB9$;SERVER=MPLUSLIV;"/>
  </connection>
  <connection id="969" xr16:uid="{638B49A5-5A23-46DA-B199-FE64F427C703}" name="Connection187" type="1" refreshedVersion="0" background="1">
    <dbPr connection="DRIVER={Microsoft ODBC for Oracle};UID=TATADB;pwd=TATADB9$;SERVER=MPLUSLIV;"/>
  </connection>
  <connection id="970" xr16:uid="{227E50ED-81F7-4AE6-89E7-D3E6F6068591}" name="Connection1870" type="1" refreshedVersion="0" background="1">
    <dbPr connection="DRIVER={Microsoft ODBC for Oracle};UID=TATADB;pwd=TATADB9$;SERVER=MPLUSLIV;"/>
  </connection>
  <connection id="971" xr16:uid="{A762FC8E-9B00-46D6-81A8-1FA91B5E9E14}" name="Connection1871" type="1" refreshedVersion="0" background="1">
    <dbPr connection="DRIVER={Microsoft ODBC for Oracle};UID=TATADB;pwd=TATADB9$;SERVER=MPLUSLIV;"/>
  </connection>
  <connection id="972" xr16:uid="{6D352BBB-6BA0-4492-B464-DAF5B511EC9A}" name="Connection1872" type="1" refreshedVersion="0" background="1">
    <dbPr connection="DRIVER={Microsoft ODBC for Oracle};UID=TATADB;pwd=TATADB9$;SERVER=MPLUSLIV;"/>
  </connection>
  <connection id="973" xr16:uid="{F1000D85-2317-49CC-96DD-806A77872AA8}" name="Connection1873" type="1" refreshedVersion="0" background="1">
    <dbPr connection="DRIVER={Microsoft ODBC for Oracle};UID=TATADB;pwd=TATADB9$;SERVER=MPLUSLIV;"/>
  </connection>
  <connection id="974" xr16:uid="{F7DF0A56-0CD4-4AA3-BCD2-30C30AF90237}" name="Connection1874" type="1" refreshedVersion="0" background="1">
    <dbPr connection="DRIVER={Microsoft ODBC for Oracle};UID=TATADB;pwd=TATADB9$;SERVER=MPLUSLIV;"/>
  </connection>
  <connection id="975" xr16:uid="{350FF58A-A4F1-4A7E-B6C2-48506AB17676}" name="Connection1875" type="1" refreshedVersion="0" background="1">
    <dbPr connection="DRIVER={Microsoft ODBC for Oracle};UID=TATADB;pwd=TATADB9$;SERVER=MPLUSLIV;"/>
  </connection>
  <connection id="976" xr16:uid="{285F322A-468C-42DF-8BC6-098DEC1AC5C1}" name="Connection1876" type="1" refreshedVersion="0" background="1">
    <dbPr connection="DRIVER={Microsoft ODBC for Oracle};UID=TATADB;pwd=TATADB9$;SERVER=MPLUSLIV;"/>
  </connection>
  <connection id="977" xr16:uid="{EBAD61A4-0C0E-44A0-9073-FFAE67EE96E3}" name="Connection1877" type="1" refreshedVersion="0" background="1">
    <dbPr connection="DRIVER={Microsoft ODBC for Oracle};UID=TATADB;pwd=TATADB9$;SERVER=MPLUSLIV;"/>
  </connection>
  <connection id="978" xr16:uid="{FD648DCD-AA02-4ECA-9DB1-F53FD67A9F77}" name="Connection1878" type="1" refreshedVersion="0" background="1">
    <dbPr connection="DRIVER={Microsoft ODBC for Oracle};UID=TATADB;pwd=TATADB9$;SERVER=MPLUSLIV;"/>
  </connection>
  <connection id="979" xr16:uid="{47DAC1CF-2466-44AF-B7D0-ED8F30A082C9}" name="Connection1879" type="1" refreshedVersion="0" background="1">
    <dbPr connection="DRIVER={Microsoft ODBC for Oracle};UID=TATADB;pwd=TATADB9$;SERVER=MPLUSLIV;"/>
  </connection>
  <connection id="980" xr16:uid="{7C4172C1-355E-4C39-B3DC-056451A01C6A}" name="Connection188" type="1" refreshedVersion="0" background="1">
    <dbPr connection="DRIVER={Microsoft ODBC for Oracle};UID=TATADB;pwd=TATADB9$;SERVER=MPLUSLIV;"/>
  </connection>
  <connection id="981" xr16:uid="{4DB30642-EE8A-4018-8FCF-2CA5FD669B5E}" name="Connection1880" type="1" refreshedVersion="0" background="1">
    <dbPr connection="DRIVER={Microsoft ODBC for Oracle};UID=TATADB;pwd=TATADB9$;SERVER=MPLUSLIV;"/>
  </connection>
  <connection id="982" xr16:uid="{D80354A9-F194-4315-924D-E3A59E53D2C2}" name="Connection1881" type="1" refreshedVersion="0" background="1">
    <dbPr connection="DRIVER={Microsoft ODBC for Oracle};UID=TATADB;pwd=TATADB9$;SERVER=MPLUSLIV;"/>
  </connection>
  <connection id="983" xr16:uid="{D536B3CA-348D-4742-B41F-D7B7416B74B0}" name="Connection1882" type="1" refreshedVersion="0" background="1">
    <dbPr connection="DRIVER={Microsoft ODBC for Oracle};UID=TATADB;pwd=TATADB9$;SERVER=MPLUSLIV;"/>
  </connection>
  <connection id="984" xr16:uid="{99BBBD58-853A-43ED-BDB3-C443BC156E62}" name="Connection1883" type="1" refreshedVersion="0" background="1">
    <dbPr connection="DRIVER={Microsoft ODBC for Oracle};UID=TATADB;pwd=TATADB9$;SERVER=MPLUSLIV;"/>
  </connection>
  <connection id="985" xr16:uid="{91FF7B6F-0BA2-4195-9130-4D9610514CF4}" name="Connection1884" type="1" refreshedVersion="0" background="1">
    <dbPr connection="DRIVER={Microsoft ODBC for Oracle};UID=TATADB;pwd=TATADB9$;SERVER=MPLUSLIV;"/>
  </connection>
  <connection id="986" xr16:uid="{846D2870-7524-4FD5-994B-DF22690F9DBB}" name="Connection1885" type="1" refreshedVersion="0" background="1">
    <dbPr connection="DRIVER={Microsoft ODBC for Oracle};UID=TATADB;pwd=TATADB9$;SERVER=MPLUSLIV;"/>
  </connection>
  <connection id="987" xr16:uid="{6954B16A-3441-4D4B-8537-27DEFDD10125}" name="Connection1886" type="1" refreshedVersion="0" background="1">
    <dbPr connection="DRIVER={Microsoft ODBC for Oracle};UID=TATADB;pwd=TATADB9$;SERVER=MPLUSLIV;"/>
  </connection>
  <connection id="988" xr16:uid="{3F563614-B15C-4A70-951E-0DC39E448F70}" name="Connection1887" type="1" refreshedVersion="0" background="1">
    <dbPr connection="DRIVER={Microsoft ODBC for Oracle};UID=TATADB;pwd=TATADB9$;SERVER=MPLUSLIV;"/>
  </connection>
  <connection id="989" xr16:uid="{7B05FD33-B748-47F8-BFBD-A516F39EBCA3}" name="Connection1888" type="1" refreshedVersion="0" background="1">
    <dbPr connection="DRIVER={Microsoft ODBC for Oracle};UID=TATADB;pwd=TATADB9$;SERVER=MPLUSLIV;"/>
  </connection>
  <connection id="990" xr16:uid="{B750CAFB-C933-4B03-B843-1AE8ED269192}" name="Connection1889" type="1" refreshedVersion="0" background="1">
    <dbPr connection="DRIVER={Microsoft ODBC for Oracle};UID=TATADB;pwd=TATADB9$;SERVER=MPLUSLIV;"/>
  </connection>
  <connection id="991" xr16:uid="{FCBC9E5F-87D4-4EC9-ACCE-FD19FEF58DE3}" name="Connection189" type="1" refreshedVersion="0" background="1">
    <dbPr connection="DRIVER={Microsoft ODBC for Oracle};UID=TATADB;pwd=TATADB9$;SERVER=MPLUSLIV;"/>
  </connection>
  <connection id="992" xr16:uid="{3F1AF4AD-4791-4DB6-82D8-0D3FC7566285}" name="Connection1890" type="1" refreshedVersion="0" background="1">
    <dbPr connection="DRIVER={Microsoft ODBC for Oracle};UID=TATADB;pwd=TATADB9$;SERVER=MPLUSLIV;"/>
  </connection>
  <connection id="993" xr16:uid="{A83D130B-21C7-44F6-8D3F-8DD9BE1F43FE}" name="Connection1891" type="1" refreshedVersion="0" background="1">
    <dbPr connection="DRIVER={Microsoft ODBC for Oracle};UID=TATADB;pwd=TATADB9$;SERVER=MPLUSLIV;"/>
  </connection>
  <connection id="994" xr16:uid="{454F78EF-F852-4F00-AD12-B7331B648BDE}" name="Connection1892" type="1" refreshedVersion="0" background="1">
    <dbPr connection="DRIVER={Microsoft ODBC for Oracle};UID=TATADB;pwd=TATADB9$;SERVER=MPLUSLIV;"/>
  </connection>
  <connection id="995" xr16:uid="{8BDC3B19-E73A-4908-AC81-A59465C28726}" name="Connection1893" type="1" refreshedVersion="0" background="1">
    <dbPr connection="DRIVER={Microsoft ODBC for Oracle};UID=TATADB;pwd=TATADB9$;SERVER=MPLUSLIV;"/>
  </connection>
  <connection id="996" xr16:uid="{28355BD4-641E-4F70-9B20-20810FDDA433}" name="Connection1894" type="1" refreshedVersion="0" background="1">
    <dbPr connection="DRIVER={Microsoft ODBC for Oracle};UID=TATADB;pwd=TATADB9$;SERVER=MPLUSLIV;"/>
  </connection>
  <connection id="997" xr16:uid="{F165D7AD-B6A8-4BA8-B88C-052FAD25BC8A}" name="Connection1895" type="1" refreshedVersion="0" background="1">
    <dbPr connection="DRIVER={Microsoft ODBC for Oracle};UID=TATADB;pwd=TATADB9$;SERVER=MPLUSLIV;"/>
  </connection>
  <connection id="998" xr16:uid="{8FB17E55-424C-4690-B7C5-917B7DE07374}" name="Connection1896" type="1" refreshedVersion="0" background="1">
    <dbPr connection="DRIVER={Microsoft ODBC for Oracle};UID=TATADB;pwd=TATADB9$;SERVER=MPLUSLIV;"/>
  </connection>
  <connection id="999" xr16:uid="{CB31C0CC-2DF6-47F7-AD25-58C36C06647A}" name="Connection1897" type="1" refreshedVersion="0" background="1">
    <dbPr connection="DRIVER={Microsoft ODBC for Oracle};UID=TATADB;pwd=TATADB9$;SERVER=MPLUSLIV;"/>
  </connection>
  <connection id="1000" xr16:uid="{421FBBAC-6172-4462-888E-A3FE97D04EBD}" name="Connection1898" type="1" refreshedVersion="0" background="1">
    <dbPr connection="DRIVER={Microsoft ODBC for Oracle};UID=TATADB;pwd=TATADB9$;SERVER=MPLUSLIV;"/>
  </connection>
  <connection id="1001" xr16:uid="{360E1698-C4C9-46AC-9812-4252190D7D6A}" name="Connection1899" type="1" refreshedVersion="0" background="1">
    <dbPr connection="DRIVER={Microsoft ODBC for Oracle};UID=TATADB;pwd=TATADB9$;SERVER=MPLUSLIV;"/>
  </connection>
  <connection id="1002" xr16:uid="{309BE95A-018B-4C9D-8654-201578D22BFA}" name="Connection19" type="1" refreshedVersion="0" background="1">
    <dbPr connection="DRIVER={Microsoft ODBC for Oracle};UID=TATADB;pwd=TATADB9$;SERVER=MPLUSLIV;"/>
  </connection>
  <connection id="1003" xr16:uid="{D48392FA-6512-4792-86F6-72D278F571A4}" name="Connection190" type="1" refreshedVersion="0" background="1">
    <dbPr connection="DRIVER={Microsoft ODBC for Oracle};UID=TATADB;pwd=TATADB9$;SERVER=MPLUSLIV;"/>
  </connection>
  <connection id="1004" xr16:uid="{7E2F9B9B-1EBC-40A1-9553-2DAE267F3867}" name="Connection1900" type="1" refreshedVersion="0" background="1">
    <dbPr connection="DRIVER={Microsoft ODBC for Oracle};UID=TATADB;pwd=TATADB9$;SERVER=MPLUSLIV;"/>
  </connection>
  <connection id="1005" xr16:uid="{086926EB-3F71-4255-946C-15ED3C9C7FC0}" name="Connection1901" type="1" refreshedVersion="0" background="1">
    <dbPr connection="DRIVER={Microsoft ODBC for Oracle};UID=TATADB;pwd=TATADB9$;SERVER=MPLUSLIV;"/>
  </connection>
  <connection id="1006" xr16:uid="{91A11061-3365-4983-B5C7-5422EF810957}" name="Connection1902" type="1" refreshedVersion="0" background="1">
    <dbPr connection="DRIVER={Microsoft ODBC for Oracle};UID=TATADB;pwd=TATADB9$;SERVER=MPLUSLIV;"/>
  </connection>
  <connection id="1007" xr16:uid="{859C7A1B-8485-4F45-A96B-6240E4A43376}" name="Connection1903" type="1" refreshedVersion="0" background="1">
    <dbPr connection="DRIVER={Microsoft ODBC for Oracle};UID=TATADB;pwd=TATADB9$;SERVER=MPLUSLIV;"/>
  </connection>
  <connection id="1008" xr16:uid="{D5D59A38-4210-450C-BA84-BCE93374C75F}" name="Connection1904" type="1" refreshedVersion="0" background="1">
    <dbPr connection="DRIVER={Microsoft ODBC for Oracle};UID=TATADB;pwd=TATADB9$;SERVER=MPLUSLIV;"/>
  </connection>
  <connection id="1009" xr16:uid="{E2592617-3752-4077-AEE1-2844FB74F47D}" name="Connection1905" type="1" refreshedVersion="0" background="1">
    <dbPr connection="DRIVER={Microsoft ODBC for Oracle};UID=TATADB;pwd=TATADB9$;SERVER=MPLUSLIV;"/>
  </connection>
  <connection id="1010" xr16:uid="{54CCB516-3C92-4229-9D7F-1A3F58DCB551}" name="Connection1906" type="1" refreshedVersion="0" background="1">
    <dbPr connection="DRIVER={Microsoft ODBC for Oracle};UID=TATADB;pwd=TATADB9$;SERVER=MPLUSLIV;"/>
  </connection>
  <connection id="1011" xr16:uid="{EE9B2A18-7581-42B2-B193-74817D6C1B13}" name="Connection1907" type="1" refreshedVersion="0" background="1">
    <dbPr connection="DRIVER={Microsoft ODBC for Oracle};UID=TATADB;pwd=TATADB9$;SERVER=MPLUSLIV;"/>
  </connection>
  <connection id="1012" xr16:uid="{7E11CDA7-1EA9-419E-B479-78B3536AB35B}" name="Connection1908" type="1" refreshedVersion="0" background="1">
    <dbPr connection="DRIVER={Microsoft ODBC for Oracle};UID=TATADB;pwd=TATADB9$;SERVER=MPLUSLIV;"/>
  </connection>
  <connection id="1013" xr16:uid="{58566A6E-9288-4D34-8EA2-D145C54BE064}" name="Connection1909" type="1" refreshedVersion="0" background="1">
    <dbPr connection="DRIVER={Microsoft ODBC for Oracle};UID=TATADB;pwd=TATADB9$;SERVER=MPLUSLIV;"/>
  </connection>
  <connection id="1014" xr16:uid="{67E340D3-596C-4E0A-A793-C731CF3A16E3}" name="Connection191" type="1" refreshedVersion="0" background="1">
    <dbPr connection="DRIVER={Microsoft ODBC for Oracle};UID=TATADB;pwd=TATADB9$;SERVER=MPLUSLIV;"/>
  </connection>
  <connection id="1015" xr16:uid="{EF64C6ED-7380-419D-8D0C-11F0699AC4D4}" name="Connection1910" type="1" refreshedVersion="0" background="1">
    <dbPr connection="DRIVER={Microsoft ODBC for Oracle};UID=TATADB;pwd=TATADB9$;SERVER=MPLUSLIV;"/>
  </connection>
  <connection id="1016" xr16:uid="{17A238F0-ADBD-417E-9EC2-96781474B7EB}" name="Connection1911" type="1" refreshedVersion="0" background="1">
    <dbPr connection="DRIVER={Microsoft ODBC for Oracle};UID=TATADB;pwd=TATADB9$;SERVER=MPLUSLIV;"/>
  </connection>
  <connection id="1017" xr16:uid="{2AD9648B-37EE-4045-9879-F721D9C552E1}" name="Connection1912" type="1" refreshedVersion="0" background="1">
    <dbPr connection="DRIVER={Microsoft ODBC for Oracle};UID=TATADB;pwd=TATADB9$;SERVER=MPLUSLIV;"/>
  </connection>
  <connection id="1018" xr16:uid="{4FD984C7-A174-4AA1-9F16-273026CAE3B6}" name="Connection1913" type="1" refreshedVersion="0" background="1">
    <dbPr connection="DRIVER={Microsoft ODBC for Oracle};UID=TATADB;pwd=TATADB9$;SERVER=MPLUSLIV;"/>
  </connection>
  <connection id="1019" xr16:uid="{3F36DD16-96E8-4797-B47B-D6F015413184}" name="Connection1914" type="1" refreshedVersion="0" background="1">
    <dbPr connection="DRIVER={Microsoft ODBC for Oracle};UID=TATADB;pwd=TATADB9$;SERVER=MPLUSLIV;"/>
  </connection>
  <connection id="1020" xr16:uid="{4C45C186-612D-49DB-880E-695714179CD7}" name="Connection1915" type="1" refreshedVersion="0" background="1">
    <dbPr connection="DRIVER={Microsoft ODBC for Oracle};UID=TATADB;pwd=TATADB9$;SERVER=MPLUSLIV;"/>
  </connection>
  <connection id="1021" xr16:uid="{47EB4E2C-B419-4498-9660-A46FAAE2AFF2}" name="Connection1916" type="1" refreshedVersion="0" background="1">
    <dbPr connection="DRIVER={Microsoft ODBC for Oracle};UID=TATADB;pwd=TATADB9$;SERVER=MPLUSLIV;"/>
  </connection>
  <connection id="1022" xr16:uid="{4DC8296B-D0D6-4624-AB3F-B85127D92DDB}" name="Connection1917" type="1" refreshedVersion="0" background="1">
    <dbPr connection="DRIVER={Microsoft ODBC for Oracle};UID=TATADB;pwd=TATADB9$;SERVER=MPLUSLIV;"/>
  </connection>
  <connection id="1023" xr16:uid="{36100E35-CA3B-4F4A-A665-42E73F124C83}" name="Connection1918" type="1" refreshedVersion="0" background="1">
    <dbPr connection="DRIVER={Microsoft ODBC for Oracle};UID=TATADB;pwd=TATADB9$;SERVER=MPLUSLIV;"/>
  </connection>
  <connection id="1024" xr16:uid="{24957D94-04D6-4458-A01A-346516F575EC}" name="Connection1919" type="1" refreshedVersion="0" background="1">
    <dbPr connection="DRIVER={Microsoft ODBC for Oracle};UID=TATADB;pwd=TATADB9$;SERVER=MPLUSLIV;"/>
  </connection>
  <connection id="1025" xr16:uid="{EB803441-42A2-4783-8B4E-93454E3FA787}" name="Connection192" type="1" refreshedVersion="0" background="1">
    <dbPr connection="DRIVER={Microsoft ODBC for Oracle};UID=TATADB;pwd=TATADB9$;SERVER=MPLUSLIV;"/>
  </connection>
  <connection id="1026" xr16:uid="{035C1CF0-2711-48D1-976E-F87B0720373E}" name="Connection1920" type="1" refreshedVersion="0" background="1">
    <dbPr connection="DRIVER={Microsoft ODBC for Oracle};UID=TATADB;pwd=TATADB9$;SERVER=MPLUSLIV;"/>
  </connection>
  <connection id="1027" xr16:uid="{CBF95550-B056-4A87-9FCF-02C4934CDC1A}" name="Connection1921" type="1" refreshedVersion="0" background="1">
    <dbPr connection="DRIVER={Microsoft ODBC for Oracle};UID=TATADB;pwd=TATADB9$;SERVER=MPLUSLIV;"/>
  </connection>
  <connection id="1028" xr16:uid="{DC8FE84F-DB14-455A-8AF5-2DF5304B3BAE}" name="Connection1922" type="1" refreshedVersion="0" background="1">
    <dbPr connection="DRIVER={Microsoft ODBC for Oracle};UID=TATADB;pwd=TATADB9$;SERVER=MPLUSLIV;"/>
  </connection>
  <connection id="1029" xr16:uid="{337A8DF0-86AD-4E50-ACF8-B279DA81A205}" name="Connection1923" type="1" refreshedVersion="0" background="1">
    <dbPr connection="DRIVER={Microsoft ODBC for Oracle};UID=TATADB;pwd=TATADB9$;SERVER=MPLUSLIV;"/>
  </connection>
  <connection id="1030" xr16:uid="{ECADB144-E46F-45AB-93F9-40F4BE426070}" name="Connection1924" type="1" refreshedVersion="0" background="1">
    <dbPr connection="DRIVER={Microsoft ODBC for Oracle};UID=TATADB;pwd=TATADB9$;SERVER=MPLUSLIV;"/>
  </connection>
  <connection id="1031" xr16:uid="{95A3D618-4CAC-4BE6-8B56-BA18D34A3D33}" name="Connection1925" type="1" refreshedVersion="0" background="1">
    <dbPr connection="DRIVER={Microsoft ODBC for Oracle};UID=TATADB;pwd=TATADB9$;SERVER=MPLUSLIV;"/>
  </connection>
  <connection id="1032" xr16:uid="{CC55154E-8AA0-46F4-AF39-76C6F1964FB8}" name="Connection1926" type="1" refreshedVersion="0" background="1">
    <dbPr connection="DRIVER={Microsoft ODBC for Oracle};UID=TATADB;pwd=TATADB9$;SERVER=MPLUSLIV;"/>
  </connection>
  <connection id="1033" xr16:uid="{5F8CA33F-27A7-4400-B42C-B8387E300E2E}" name="Connection1927" type="1" refreshedVersion="0" background="1">
    <dbPr connection="DRIVER={Microsoft ODBC for Oracle};UID=TATADB;pwd=TATADB9$;SERVER=MPLUSLIV;"/>
  </connection>
  <connection id="1034" xr16:uid="{39197C36-BA8A-4436-93BA-37D4CABBDACB}" name="Connection1928" type="1" refreshedVersion="0" background="1">
    <dbPr connection="DRIVER={Microsoft ODBC for Oracle};UID=TATADB;pwd=TATADB9$;SERVER=MPLUSLIV;"/>
  </connection>
  <connection id="1035" xr16:uid="{81AE98AD-630D-4C1C-A7EF-7087FF569C1F}" name="Connection1929" type="1" refreshedVersion="0" background="1">
    <dbPr connection="DRIVER={Microsoft ODBC for Oracle};UID=TATADB;pwd=TATADB9$;SERVER=MPLUSLIV;"/>
  </connection>
  <connection id="1036" xr16:uid="{BEC0852E-82EF-4821-8CEB-7E5A95C66CDA}" name="Connection193" type="1" refreshedVersion="0" background="1">
    <dbPr connection="DRIVER={Microsoft ODBC for Oracle};UID=TATADB;pwd=TATADB9$;SERVER=MPLUSLIV;"/>
  </connection>
  <connection id="1037" xr16:uid="{2A1ECF73-7E65-47A5-9993-6D21785B17F1}" name="Connection1930" type="1" refreshedVersion="0" background="1">
    <dbPr connection="DRIVER={Microsoft ODBC for Oracle};UID=TATADB;pwd=TATADB9$;SERVER=MPLUSLIV;"/>
  </connection>
  <connection id="1038" xr16:uid="{6B191F69-03F0-402B-B052-6F8890062B53}" name="Connection1931" type="1" refreshedVersion="0" background="1">
    <dbPr connection="DRIVER={Microsoft ODBC for Oracle};UID=TATADB;pwd=TATADB9$;SERVER=MPLUSLIV;"/>
  </connection>
  <connection id="1039" xr16:uid="{63097AE6-D708-44CF-8D75-F68D47AD686E}" name="Connection1932" type="1" refreshedVersion="0" background="1">
    <dbPr connection="DRIVER={Microsoft ODBC for Oracle};UID=TATADB;pwd=TATADB9$;SERVER=MPLUSLIV;"/>
  </connection>
  <connection id="1040" xr16:uid="{1B59FDDB-76F9-4C2E-A0DE-653E12B2F4E2}" name="Connection1933" type="1" refreshedVersion="0" background="1">
    <dbPr connection="DRIVER={Microsoft ODBC for Oracle};UID=TATADB;pwd=TATADB9$;SERVER=MPLUSLIV;"/>
  </connection>
  <connection id="1041" xr16:uid="{D15EB8FB-4533-4287-8E97-B37B02CD5BFC}" name="Connection1934" type="1" refreshedVersion="0" background="1">
    <dbPr connection="DRIVER={Microsoft ODBC for Oracle};UID=TATADB;pwd=TATADB9$;SERVER=MPLUSLIV;"/>
  </connection>
  <connection id="1042" xr16:uid="{80473562-98FF-4598-9597-4FF51BBD5E34}" name="Connection1935" type="1" refreshedVersion="0" background="1">
    <dbPr connection="DRIVER={Microsoft ODBC for Oracle};UID=TATADB;pwd=TATADB9$;SERVER=MPLUSLIV;"/>
  </connection>
  <connection id="1043" xr16:uid="{421962EE-8B27-4A76-9F0E-7F4E1EEDB590}" name="Connection1936" type="1" refreshedVersion="0" background="1">
    <dbPr connection="DRIVER={Microsoft ODBC for Oracle};UID=TATADB;pwd=TATADB9$;SERVER=MPLUSLIV;"/>
  </connection>
  <connection id="1044" xr16:uid="{651D99BC-1BB1-48E6-9319-13A5C963EE5F}" name="Connection1937" type="1" refreshedVersion="0" background="1">
    <dbPr connection="DRIVER={Microsoft ODBC for Oracle};UID=TATADB;pwd=TATADB9$;SERVER=MPLUSLIV;"/>
  </connection>
  <connection id="1045" xr16:uid="{3E391717-81BA-4663-8930-45EAADC9BB5B}" name="Connection1938" type="1" refreshedVersion="0" background="1">
    <dbPr connection="DRIVER={Microsoft ODBC for Oracle};UID=TATADB;pwd=TATADB9$;SERVER=MPLUSLIV;"/>
  </connection>
  <connection id="1046" xr16:uid="{AD661100-F680-43F2-8A28-4E7933D53C50}" name="Connection1939" type="1" refreshedVersion="0" background="1">
    <dbPr connection="DRIVER={Microsoft ODBC for Oracle};UID=TATADB;pwd=TATADB9$;SERVER=MPLUSLIV;"/>
  </connection>
  <connection id="1047" xr16:uid="{21412BF0-4D4B-469C-96C7-D4A925918A43}" name="Connection194" type="1" refreshedVersion="0" background="1">
    <dbPr connection="DRIVER={Microsoft ODBC for Oracle};UID=TATADB;pwd=TATADB9$;SERVER=MPLUSLIV;"/>
  </connection>
  <connection id="1048" xr16:uid="{4FEA30A7-364E-45F5-9F84-6574871E8BDF}" name="Connection1940" type="1" refreshedVersion="0" background="1">
    <dbPr connection="DRIVER={Microsoft ODBC for Oracle};UID=TATADB;pwd=TATADB9$;SERVER=MPLUSLIV;"/>
  </connection>
  <connection id="1049" xr16:uid="{347AEF9F-2C21-4A01-93A0-BB2C5D631E54}" name="Connection1941" type="1" refreshedVersion="0" background="1">
    <dbPr connection="DRIVER={Microsoft ODBC for Oracle};UID=TATADB;pwd=TATADB9$;SERVER=MPLUSLIV;"/>
  </connection>
  <connection id="1050" xr16:uid="{53A4561C-F055-4DCF-8B39-5776211E371B}" name="Connection1942" type="1" refreshedVersion="0" background="1">
    <dbPr connection="DRIVER={Microsoft ODBC for Oracle};UID=TATADB;pwd=TATADB9$;SERVER=MPLUSLIV;"/>
  </connection>
  <connection id="1051" xr16:uid="{378433F6-FFBC-453B-8C7A-3D6FED8ED358}" name="Connection1943" type="1" refreshedVersion="0" background="1">
    <dbPr connection="DRIVER={Microsoft ODBC for Oracle};UID=TATADB;pwd=TATADB9$;SERVER=MPLUSLIV;"/>
  </connection>
  <connection id="1052" xr16:uid="{C9DA8E48-E9A5-4063-BCD1-0BDCCE61D861}" name="Connection1944" type="1" refreshedVersion="0" background="1">
    <dbPr connection="DRIVER={Microsoft ODBC for Oracle};UID=TATADB;pwd=TATADB9$;SERVER=MPLUSLIV;"/>
  </connection>
  <connection id="1053" xr16:uid="{880DBACF-0BC7-4894-A77F-A038558D528A}" name="Connection1945" type="1" refreshedVersion="0" background="1">
    <dbPr connection="DRIVER={Microsoft ODBC for Oracle};UID=TATADB;pwd=TATADB9$;SERVER=MPLUSLIV;"/>
  </connection>
  <connection id="1054" xr16:uid="{7D400A03-55E6-407E-9A0A-DC971270DAAB}" name="Connection1946" type="1" refreshedVersion="0" background="1">
    <dbPr connection="DRIVER={Microsoft ODBC for Oracle};UID=TATADB;pwd=TATADB9$;SERVER=MPLUSLIV;"/>
  </connection>
  <connection id="1055" xr16:uid="{27772A0D-97B8-4EC3-B111-E23855AFF86B}" name="Connection1947" type="1" refreshedVersion="0" background="1">
    <dbPr connection="DRIVER={Microsoft ODBC for Oracle};UID=TATADB;pwd=TATADB9$;SERVER=MPLUSLIV;"/>
  </connection>
  <connection id="1056" xr16:uid="{E8D1BDC8-9CEC-4A51-884D-49E24FF9DEEA}" name="Connection1948" type="1" refreshedVersion="0" background="1">
    <dbPr connection="DRIVER={Microsoft ODBC for Oracle};UID=TATADB;pwd=TATADB9$;SERVER=MPLUSLIV;"/>
  </connection>
  <connection id="1057" xr16:uid="{6BCE2523-973D-4D1C-B79E-4B6C705F8881}" name="Connection1949" type="1" refreshedVersion="0" background="1">
    <dbPr connection="DRIVER={Microsoft ODBC for Oracle};UID=TATADB;pwd=TATADB9$;SERVER=MPLUSLIV;"/>
  </connection>
  <connection id="1058" xr16:uid="{D43376C2-8355-4FD5-B17E-C0BAE4065EA8}" name="Connection195" type="1" refreshedVersion="0" background="1">
    <dbPr connection="DRIVER={Microsoft ODBC for Oracle};UID=TATADB;pwd=TATADB9$;SERVER=MPLUSLIV;"/>
  </connection>
  <connection id="1059" xr16:uid="{27DF3394-D516-40E6-88B8-2CF6195594D5}" name="Connection1950" type="1" refreshedVersion="0" background="1">
    <dbPr connection="DRIVER={Microsoft ODBC for Oracle};UID=TATADB;pwd=TATADB9$;SERVER=MPLUSLIV;"/>
  </connection>
  <connection id="1060" xr16:uid="{662FBDEA-23F0-4C5B-9579-9D68E27D91A6}" name="Connection1951" type="1" refreshedVersion="0" background="1">
    <dbPr connection="DRIVER={Microsoft ODBC for Oracle};UID=TATADB;pwd=TATADB9$;SERVER=MPLUSLIV;"/>
  </connection>
  <connection id="1061" xr16:uid="{A8A4545B-0E02-42A5-BA4F-4668FA0D72FB}" name="Connection1952" type="1" refreshedVersion="0" background="1">
    <dbPr connection="DRIVER={Microsoft ODBC for Oracle};UID=TATADB;pwd=TATADB9$;SERVER=MPLUSLIV;"/>
  </connection>
  <connection id="1062" xr16:uid="{F9F781B2-2CDD-4E5F-B3CC-47B7EB843393}" name="Connection1953" type="1" refreshedVersion="0" background="1">
    <dbPr connection="DRIVER={Microsoft ODBC for Oracle};UID=TATADB;pwd=TATADB9$;SERVER=MPLUSLIV;"/>
  </connection>
  <connection id="1063" xr16:uid="{4564F3E2-C673-438D-A70A-9DADAE1E403B}" name="Connection1954" type="1" refreshedVersion="0" background="1">
    <dbPr connection="DRIVER={Microsoft ODBC for Oracle};UID=TATADB;pwd=TATADB9$;SERVER=MPLUSLIV;"/>
  </connection>
  <connection id="1064" xr16:uid="{5A559680-C56D-4E4F-9B8C-BD0A6EF1DC4D}" name="Connection1955" type="1" refreshedVersion="0" background="1">
    <dbPr connection="DRIVER={Microsoft ODBC for Oracle};UID=TATADB;pwd=TATADB9$;SERVER=MPLUSLIV;"/>
  </connection>
  <connection id="1065" xr16:uid="{DD455CBA-EFCB-4CF5-A692-4FB030EB3C62}" name="Connection1956" type="1" refreshedVersion="0" background="1">
    <dbPr connection="DRIVER={Microsoft ODBC for Oracle};UID=TATADB;pwd=TATADB9$;SERVER=MPLUSLIV;"/>
  </connection>
  <connection id="1066" xr16:uid="{3991A781-4441-4A03-8188-A492897F40A1}" name="Connection1957" type="1" refreshedVersion="0" background="1">
    <dbPr connection="DRIVER={Microsoft ODBC for Oracle};UID=TATADB;pwd=TATADB9$;SERVER=MPLUSLIV;"/>
  </connection>
  <connection id="1067" xr16:uid="{BBE19727-F7F5-4B58-A121-9A14DD140892}" name="Connection1958" type="1" refreshedVersion="0" background="1">
    <dbPr connection="DRIVER={Microsoft ODBC for Oracle};UID=TATADB;pwd=TATADB9$;SERVER=MPLUSLIV;"/>
  </connection>
  <connection id="1068" xr16:uid="{D286876E-8D70-4809-9B9E-465AA6D14495}" name="Connection1959" type="1" refreshedVersion="0" background="1">
    <dbPr connection="DRIVER={Microsoft ODBC for Oracle};UID=TATADB;pwd=TATADB9$;SERVER=MPLUSLIV;"/>
  </connection>
  <connection id="1069" xr16:uid="{030E044F-30B9-4378-95E0-7B73095566E8}" name="Connection196" type="1" refreshedVersion="0" background="1">
    <dbPr connection="DRIVER={Microsoft ODBC for Oracle};UID=TATADB;pwd=TATADB9$;SERVER=MPLUSLIV;"/>
  </connection>
  <connection id="1070" xr16:uid="{19302C87-E50E-4C72-A7A9-C5F40109FFEE}" name="Connection1960" type="1" refreshedVersion="0" background="1">
    <dbPr connection="DRIVER={Microsoft ODBC for Oracle};UID=TATADB;pwd=TATADB9$;SERVER=MPLUSLIV;"/>
  </connection>
  <connection id="1071" xr16:uid="{FBD9EFD7-A23A-4A1A-A067-1C12314A43D2}" name="Connection1961" type="1" refreshedVersion="0" background="1">
    <dbPr connection="DRIVER={Microsoft ODBC for Oracle};UID=TATADB;pwd=TATADB9$;SERVER=MPLUSLIV;"/>
  </connection>
  <connection id="1072" xr16:uid="{686E680D-BAE3-4085-8F3D-1A1A1B575B63}" name="Connection1962" type="1" refreshedVersion="0" background="1">
    <dbPr connection="DRIVER={Microsoft ODBC for Oracle};UID=TATADB;pwd=TATADB9$;SERVER=MPLUSLIV;"/>
  </connection>
  <connection id="1073" xr16:uid="{9E916C53-14B2-4DFF-BCB1-1E49C097A560}" name="Connection1963" type="1" refreshedVersion="0" background="1">
    <dbPr connection="DRIVER={Microsoft ODBC for Oracle};UID=TATADB;pwd=TATADB9$;SERVER=MPLUSLIV;"/>
  </connection>
  <connection id="1074" xr16:uid="{8E84CFBF-2007-4FE4-8EB2-942371235468}" name="Connection1964" type="1" refreshedVersion="0" background="1">
    <dbPr connection="DRIVER={Microsoft ODBC for Oracle};UID=TATADB;pwd=TATADB9$;SERVER=MPLUSLIV;"/>
  </connection>
  <connection id="1075" xr16:uid="{EA44AAFB-D378-42F0-AEF6-1FD5F15A81ED}" name="Connection1965" type="1" refreshedVersion="0" background="1">
    <dbPr connection="DRIVER={Microsoft ODBC for Oracle};UID=TATADB;pwd=TATADB9$;SERVER=MPLUSLIV;"/>
  </connection>
  <connection id="1076" xr16:uid="{34FC3301-5F54-4BF0-9DC4-795C54D3B660}" name="Connection1966" type="1" refreshedVersion="0" background="1">
    <dbPr connection="DRIVER={Microsoft ODBC for Oracle};UID=TATADB;pwd=TATADB9$;SERVER=MPLUSLIV;"/>
  </connection>
  <connection id="1077" xr16:uid="{83B4BFF5-9D46-4712-8074-9742A04FAF03}" name="Connection1967" type="1" refreshedVersion="0" background="1">
    <dbPr connection="DRIVER={Microsoft ODBC for Oracle};UID=TATADB;pwd=TATADB9$;SERVER=MPLUSLIV;"/>
  </connection>
  <connection id="1078" xr16:uid="{04912257-CFF0-4998-A5CF-77ABF769317B}" name="Connection1968" type="1" refreshedVersion="0" background="1">
    <dbPr connection="DRIVER={Microsoft ODBC for Oracle};UID=TATADB;pwd=TATADB9$;SERVER=MPLUSLIV;"/>
  </connection>
  <connection id="1079" xr16:uid="{38658BCC-1750-42E3-93A7-7D9E74DC9C04}" name="Connection1969" type="1" refreshedVersion="0" background="1">
    <dbPr connection="DRIVER={Microsoft ODBC for Oracle};UID=TATADB;pwd=TATADB9$;SERVER=MPLUSLIV;"/>
  </connection>
  <connection id="1080" xr16:uid="{D2E4422F-D5EA-4A40-A0D9-DC98048A362E}" name="Connection197" type="1" refreshedVersion="0" background="1">
    <dbPr connection="DRIVER={Microsoft ODBC for Oracle};UID=TATADB;pwd=TATADB9$;SERVER=MPLUSLIV;"/>
  </connection>
  <connection id="1081" xr16:uid="{E98E2C71-1E8D-420D-BB70-B512B959B58A}" name="Connection1970" type="1" refreshedVersion="0" background="1">
    <dbPr connection="DRIVER={Microsoft ODBC for Oracle};UID=TATADB;pwd=TATADB9$;SERVER=MPLUSLIV;"/>
  </connection>
  <connection id="1082" xr16:uid="{6D65479C-7BE2-4BB1-A7CC-B09A214716A7}" name="Connection1971" type="1" refreshedVersion="0" background="1">
    <dbPr connection="DRIVER={Microsoft ODBC for Oracle};UID=TATADB;pwd=TATADB9$;SERVER=MPLUSLIV;"/>
  </connection>
  <connection id="1083" xr16:uid="{1B833CC9-CAC5-4A45-92F5-CA04FBC78EE2}" name="Connection1972" type="1" refreshedVersion="0" background="1">
    <dbPr connection="DRIVER={Microsoft ODBC for Oracle};UID=TATADB;pwd=TATADB9$;SERVER=MPLUSLIV;"/>
  </connection>
  <connection id="1084" xr16:uid="{4AE2D3CF-5E90-4A53-899B-CAB17834AFA3}" name="Connection1973" type="1" refreshedVersion="0" background="1">
    <dbPr connection="DRIVER={Microsoft ODBC for Oracle};UID=TATADB;pwd=TATADB9$;SERVER=MPLUSLIV;"/>
  </connection>
  <connection id="1085" xr16:uid="{B98D4268-38FE-443B-8942-617F27476946}" name="Connection1974" type="1" refreshedVersion="0" background="1">
    <dbPr connection="DRIVER={Microsoft ODBC for Oracle};UID=TATADB;pwd=TATADB9$;SERVER=MPLUSLIV;"/>
  </connection>
  <connection id="1086" xr16:uid="{E40762B5-6A58-439C-A905-01E97D05CC41}" name="Connection1975" type="1" refreshedVersion="0" background="1">
    <dbPr connection="DRIVER={Microsoft ODBC for Oracle};UID=TATADB;pwd=TATADB9$;SERVER=MPLUSLIV;"/>
  </connection>
  <connection id="1087" xr16:uid="{026B4DD0-4AB6-4506-9D83-B5C567F2D1CE}" name="Connection1976" type="1" refreshedVersion="0" background="1">
    <dbPr connection="DRIVER={Microsoft ODBC for Oracle};UID=TATADB;pwd=TATADB9$;SERVER=MPLUSLIV;"/>
  </connection>
  <connection id="1088" xr16:uid="{D28687F7-5C5D-46CD-A77A-DE1E840C73DE}" name="Connection1977" type="1" refreshedVersion="0" background="1">
    <dbPr connection="DRIVER={Microsoft ODBC for Oracle};UID=TATADB;pwd=TATADB9$;SERVER=MPLUSLIV;"/>
  </connection>
  <connection id="1089" xr16:uid="{01AA6661-009D-42EC-8AA5-B239E91BAF4D}" name="Connection1978" type="1" refreshedVersion="0" background="1">
    <dbPr connection="DRIVER={Microsoft ODBC for Oracle};UID=TATADB;pwd=TATADB9$;SERVER=MPLUSLIV;"/>
  </connection>
  <connection id="1090" xr16:uid="{45249842-7B47-4992-8BA0-D91ABE03537C}" name="Connection1979" type="1" refreshedVersion="0" background="1">
    <dbPr connection="DRIVER={Microsoft ODBC for Oracle};UID=TATADB;pwd=TATADB9$;SERVER=MPLUSLIV;"/>
  </connection>
  <connection id="1091" xr16:uid="{F07F5103-58A3-4552-A123-217085B04494}" name="Connection198" type="1" refreshedVersion="0" background="1">
    <dbPr connection="DRIVER={Microsoft ODBC for Oracle};UID=TATADB;pwd=TATADB9$;SERVER=MPLUSLIV;"/>
  </connection>
  <connection id="1092" xr16:uid="{4645859F-6B2B-4F1B-99B3-9396877A1673}" name="Connection1980" type="1" refreshedVersion="0" background="1">
    <dbPr connection="DRIVER={Microsoft ODBC for Oracle};UID=TATADB;pwd=TATADB9$;SERVER=MPLUSLIV;"/>
  </connection>
  <connection id="1093" xr16:uid="{C6563E88-92B8-490B-9D3A-444313ED61EC}" name="Connection1981" type="1" refreshedVersion="0" background="1">
    <dbPr connection="DRIVER={Microsoft ODBC for Oracle};UID=TATADB;pwd=TATADB9$;SERVER=MPLUSLIV;"/>
  </connection>
  <connection id="1094" xr16:uid="{89CF0591-992C-4503-9BB8-A7C2D4A5EDAE}" name="Connection1982" type="1" refreshedVersion="0" background="1">
    <dbPr connection="DRIVER={Microsoft ODBC for Oracle};UID=TATADB;pwd=TATADB9$;SERVER=MPLUSLIV;"/>
  </connection>
  <connection id="1095" xr16:uid="{E4AFA0CF-94B5-4AE4-A657-65AB12E630C4}" name="Connection1983" type="1" refreshedVersion="0" background="1">
    <dbPr connection="DRIVER={Microsoft ODBC for Oracle};UID=TATADB;pwd=TATADB9$;SERVER=MPLUSLIV;"/>
  </connection>
  <connection id="1096" xr16:uid="{334C2BA3-2DAA-4A5B-AD89-EBF0522CE463}" name="Connection1984" type="1" refreshedVersion="0" background="1">
    <dbPr connection="DRIVER={Microsoft ODBC for Oracle};UID=TATADB;pwd=TATADB9$;SERVER=MPLUSLIV;"/>
  </connection>
  <connection id="1097" xr16:uid="{EA7E5BE5-2674-4039-B06A-4400794020F4}" name="Connection1985" type="1" refreshedVersion="0" background="1">
    <dbPr connection="DRIVER={Microsoft ODBC for Oracle};UID=TATADB;pwd=TATADB9$;SERVER=MPLUSLIV;"/>
  </connection>
  <connection id="1098" xr16:uid="{2EEA395A-D3EA-4B9B-B282-91FBA76AE700}" name="Connection1986" type="1" refreshedVersion="0" background="1">
    <dbPr connection="DRIVER={Microsoft ODBC for Oracle};UID=TATADB;pwd=TATADB9$;SERVER=MPLUSLIV;"/>
  </connection>
  <connection id="1099" xr16:uid="{513B8ABD-7F33-411B-A10B-4852984AF30C}" name="Connection1987" type="1" refreshedVersion="0" background="1">
    <dbPr connection="DRIVER={Microsoft ODBC for Oracle};UID=TATADB;pwd=TATADB9$;SERVER=MPLUSLIV;"/>
  </connection>
  <connection id="1100" xr16:uid="{C2815EAA-C40B-4092-BADA-150DD1F276AD}" name="Connection1988" type="1" refreshedVersion="0" background="1">
    <dbPr connection="DRIVER={Microsoft ODBC for Oracle};UID=TATADB;pwd=TATADB9$;SERVER=MPLUSLIV;"/>
  </connection>
  <connection id="1101" xr16:uid="{E1E90344-D00A-4884-BAE0-5C647E372E01}" name="Connection1989" type="1" refreshedVersion="0" background="1">
    <dbPr connection="DRIVER={Microsoft ODBC for Oracle};UID=TATADB;pwd=TATADB9$;SERVER=MPLUSLIV;"/>
  </connection>
  <connection id="1102" xr16:uid="{EB85DE25-8256-4710-936D-84290B670527}" name="Connection199" type="1" refreshedVersion="0" background="1">
    <dbPr connection="DRIVER={Microsoft ODBC for Oracle};UID=TATADB;pwd=TATADB9$;SERVER=MPLUSLIV;"/>
  </connection>
  <connection id="1103" xr16:uid="{9AB5E910-40BE-42DF-A765-33D82D2F3C96}" name="Connection1990" type="1" refreshedVersion="0" background="1">
    <dbPr connection="DRIVER={Microsoft ODBC for Oracle};UID=TATADB;pwd=TATADB9$;SERVER=MPLUSLIV;"/>
  </connection>
  <connection id="1104" xr16:uid="{1161C13A-6AB4-4255-8A45-203A6ADCC05C}" name="Connection1991" type="1" refreshedVersion="0" background="1">
    <dbPr connection="DRIVER={Microsoft ODBC for Oracle};UID=TATADB;pwd=TATADB9$;SERVER=MPLUSLIV;"/>
  </connection>
  <connection id="1105" xr16:uid="{37196A85-037D-4CE2-8AE0-412733B75901}" name="Connection1992" type="1" refreshedVersion="0" background="1">
    <dbPr connection="DRIVER={Microsoft ODBC for Oracle};UID=TATADB;pwd=TATADB9$;SERVER=MPLUSLIV;"/>
  </connection>
  <connection id="1106" xr16:uid="{A7097832-B953-490B-BBA4-CD5F22447575}" name="Connection1993" type="1" refreshedVersion="0" background="1">
    <dbPr connection="DRIVER={Microsoft ODBC for Oracle};UID=TATADB;pwd=TATADB9$;SERVER=MPLUSLIV;"/>
  </connection>
  <connection id="1107" xr16:uid="{79F3CF39-6CC8-4461-8715-5CC5F77DD928}" name="Connection1994" type="1" refreshedVersion="0" background="1">
    <dbPr connection="DRIVER={Microsoft ODBC for Oracle};UID=TATADB;pwd=TATADB9$;SERVER=MPLUSLIV;"/>
  </connection>
  <connection id="1108" xr16:uid="{852244C3-10AB-4665-9C96-AB91ADA124FD}" name="Connection1995" type="1" refreshedVersion="0" background="1">
    <dbPr connection="DRIVER={Microsoft ODBC for Oracle};UID=TATADB;pwd=TATADB9$;SERVER=MPLUSLIV;"/>
  </connection>
  <connection id="1109" xr16:uid="{DEFA444C-6803-43D1-9C59-F2F7724D6A04}" name="Connection1996" type="1" refreshedVersion="0" background="1">
    <dbPr connection="DRIVER={Microsoft ODBC for Oracle};UID=TATADB;pwd=TATADB9$;SERVER=MPLUSLIV;"/>
  </connection>
  <connection id="1110" xr16:uid="{0538E28E-D5AB-4EF5-B135-B4F1C4BA2D6C}" name="Connection1997" type="1" refreshedVersion="0" background="1">
    <dbPr connection="DRIVER={Microsoft ODBC for Oracle};UID=TATADB;pwd=TATADB9$;SERVER=MPLUSLIV;"/>
  </connection>
  <connection id="1111" xr16:uid="{DE093842-3B4C-42A3-9EE3-2F97FA9B0EB0}" name="Connection1998" type="1" refreshedVersion="0" background="1">
    <dbPr connection="DRIVER={Microsoft ODBC for Oracle};UID=TATADB;pwd=TATADB9$;SERVER=MPLUSLIV;"/>
  </connection>
  <connection id="1112" xr16:uid="{9A9F5A32-6A8F-4463-82F8-471F523A7488}" name="Connection1999" type="1" refreshedVersion="0" background="1">
    <dbPr connection="DRIVER={Microsoft ODBC for Oracle};UID=TATADB;pwd=TATADB9$;SERVER=MPLUSLIV;"/>
  </connection>
  <connection id="1113" xr16:uid="{D928FBE8-1EA2-4228-9064-E84C1DFB9522}" name="Connection2" type="1" refreshedVersion="0" background="1">
    <dbPr connection="DRIVER={Microsoft ODBC for Oracle};UID=TATADB;pwd=TATADB9$;SERVER=MPLUSLIV;"/>
  </connection>
  <connection id="1114" xr16:uid="{E72031C1-538D-4358-8272-3AD161A9EB47}" name="Connection20" type="1" refreshedVersion="0" background="1">
    <dbPr connection="DRIVER={Microsoft ODBC for Oracle};UID=TATADB;pwd=TATADB9$;SERVER=MPLUSLIV;"/>
  </connection>
  <connection id="1115" xr16:uid="{BFEA989D-6DAD-4942-8F04-B0216FFCAFDE}" name="Connection200" type="1" refreshedVersion="0" background="1">
    <dbPr connection="DRIVER={Microsoft ODBC for Oracle};UID=TATADB;pwd=TATADB9$;SERVER=MPLUSLIV;"/>
  </connection>
  <connection id="1116" xr16:uid="{1FE8C972-32E1-4493-AEF0-DA9139DC0801}" name="Connection2000" type="1" refreshedVersion="0" background="1">
    <dbPr connection="DRIVER={Microsoft ODBC for Oracle};UID=TATADB;pwd=TATADB9$;SERVER=MPLUSLIV;"/>
  </connection>
  <connection id="1117" xr16:uid="{D0DBAB8D-E154-4C33-9F11-6948D861BEE2}" name="Connection2001" type="1" refreshedVersion="0" background="1">
    <dbPr connection="DRIVER={Microsoft ODBC for Oracle};UID=TATADB;pwd=TATADB9$;SERVER=MPLUSLIV;"/>
  </connection>
  <connection id="1118" xr16:uid="{11309D86-0A52-487F-A647-EA15F70A8572}" name="Connection2002" type="1" refreshedVersion="0" background="1">
    <dbPr connection="DRIVER={Microsoft ODBC for Oracle};UID=TATADB;pwd=TATADB9$;SERVER=MPLUSLIV;"/>
  </connection>
  <connection id="1119" xr16:uid="{E839865C-33C1-4C04-91C8-5EC1CFB303D7}" name="Connection2003" type="1" refreshedVersion="0" background="1">
    <dbPr connection="DRIVER={Microsoft ODBC for Oracle};UID=TATADB;pwd=TATADB9$;SERVER=MPLUSLIV;"/>
  </connection>
  <connection id="1120" xr16:uid="{D90F0099-ED3C-4872-8242-C2CB57F82A76}" name="Connection2004" type="1" refreshedVersion="0" background="1">
    <dbPr connection="DRIVER={Microsoft ODBC for Oracle};UID=TATADB;pwd=TATADB9$;SERVER=MPLUSLIV;"/>
  </connection>
  <connection id="1121" xr16:uid="{4D210E4D-0618-4A13-921D-4A7569633095}" name="Connection2005" type="1" refreshedVersion="0" background="1">
    <dbPr connection="DRIVER={Microsoft ODBC for Oracle};UID=TATADB;pwd=TATADB9$;SERVER=MPLUSLIV;"/>
  </connection>
  <connection id="1122" xr16:uid="{E749C95E-A76D-48CC-A196-182A23A0D828}" name="Connection2006" type="1" refreshedVersion="0" background="1">
    <dbPr connection="DRIVER={Microsoft ODBC for Oracle};UID=TATADB;pwd=TATADB9$;SERVER=MPLUSLIV;"/>
  </connection>
  <connection id="1123" xr16:uid="{50FACC92-30F5-4D85-BCAB-DC8B584978B4}" name="Connection2007" type="1" refreshedVersion="0" background="1">
    <dbPr connection="DRIVER={Microsoft ODBC for Oracle};UID=TATADB;pwd=TATADB9$;SERVER=MPLUSLIV;"/>
  </connection>
  <connection id="1124" xr16:uid="{BD821DCD-F95E-46E6-B633-4E0CB5FD5071}" name="Connection2008" type="1" refreshedVersion="0" background="1">
    <dbPr connection="DRIVER={Microsoft ODBC for Oracle};UID=TATADB;pwd=TATADB9$;SERVER=MPLUSLIV;"/>
  </connection>
  <connection id="1125" xr16:uid="{CC42EC2C-3D17-4819-8BB9-3F7CD4B0969B}" name="Connection2009" type="1" refreshedVersion="0" background="1">
    <dbPr connection="DRIVER={Microsoft ODBC for Oracle};UID=TATADB;pwd=TATADB9$;SERVER=MPLUSLIV;"/>
  </connection>
  <connection id="1126" xr16:uid="{9D82A8E2-C086-4CFE-84D7-36C706456634}" name="Connection201" type="1" refreshedVersion="0" background="1">
    <dbPr connection="DRIVER={Microsoft ODBC for Oracle};UID=TATADB;pwd=TATADB9$;SERVER=MPLUSLIV;"/>
  </connection>
  <connection id="1127" xr16:uid="{4FD70227-6961-443F-BCD8-D6A47FA14FB6}" name="Connection2010" type="1" refreshedVersion="0" background="1">
    <dbPr connection="DRIVER={Microsoft ODBC for Oracle};UID=TATADB;pwd=TATADB9$;SERVER=MPLUSLIV;"/>
  </connection>
  <connection id="1128" xr16:uid="{338EC99F-8824-4279-AFE0-C4DF0689D52C}" name="Connection2011" type="1" refreshedVersion="0" background="1">
    <dbPr connection="DRIVER={Microsoft ODBC for Oracle};UID=TATADB;pwd=TATADB9$;SERVER=MPLUSLIV;"/>
  </connection>
  <connection id="1129" xr16:uid="{8A4883B4-2694-40CF-AB24-14D2C1103D24}" name="Connection2012" type="1" refreshedVersion="0" background="1">
    <dbPr connection="DRIVER={Microsoft ODBC for Oracle};UID=TATADB;pwd=TATADB9$;SERVER=MPLUSLIV;"/>
  </connection>
  <connection id="1130" xr16:uid="{42E0DCFA-801D-4C79-9BD4-0716A47844E9}" name="Connection2013" type="1" refreshedVersion="0" background="1">
    <dbPr connection="DRIVER={Microsoft ODBC for Oracle};UID=TATADB;pwd=TATADB9$;SERVER=MPLUSLIV;"/>
  </connection>
  <connection id="1131" xr16:uid="{6B87438D-2171-4EB2-9EAD-B14CC4495C17}" name="Connection2014" type="1" refreshedVersion="0" background="1">
    <dbPr connection="DRIVER={Microsoft ODBC for Oracle};UID=TATADB;pwd=TATADB9$;SERVER=MPLUSLIV;"/>
  </connection>
  <connection id="1132" xr16:uid="{B46A05C3-B623-4264-91AD-8C7BB8A2954D}" name="Connection2015" type="1" refreshedVersion="0" background="1">
    <dbPr connection="DRIVER={Microsoft ODBC for Oracle};UID=TATADB;pwd=TATADB9$;SERVER=MPLUSLIV;"/>
  </connection>
  <connection id="1133" xr16:uid="{1D48ECB2-707A-4981-BB17-3E5E651BCF29}" name="Connection2016" type="1" refreshedVersion="0" background="1">
    <dbPr connection="DRIVER={Microsoft ODBC for Oracle};UID=TATADB;pwd=TATADB9$;SERVER=MPLUSLIV;"/>
  </connection>
  <connection id="1134" xr16:uid="{07336771-7424-4915-9605-4C1113F39EDE}" name="Connection2017" type="1" refreshedVersion="0" background="1">
    <dbPr connection="DRIVER={Microsoft ODBC for Oracle};UID=TATADB;pwd=TATADB9$;SERVER=MPLUSLIV;"/>
  </connection>
  <connection id="1135" xr16:uid="{DADF5431-8C90-4ECC-B8D5-F41007719B33}" name="Connection2018" type="1" refreshedVersion="0" background="1">
    <dbPr connection="DRIVER={Microsoft ODBC for Oracle};UID=TATADB;pwd=TATADB9$;SERVER=MPLUSLIV;"/>
  </connection>
  <connection id="1136" xr16:uid="{A809D6DA-9A48-42D5-A9E9-AC0B9CAC1C7C}" name="Connection2019" type="1" refreshedVersion="0" background="1">
    <dbPr connection="DRIVER={Microsoft ODBC for Oracle};UID=TATADB;pwd=TATADB9$;SERVER=MPLUSLIV;"/>
  </connection>
  <connection id="1137" xr16:uid="{170DB5D4-B662-40C1-B2E5-2BA2BF5BAF1B}" name="Connection202" type="1" refreshedVersion="0" background="1">
    <dbPr connection="DRIVER={Microsoft ODBC for Oracle};UID=TATADB;pwd=TATADB9$;SERVER=MPLUSLIV;"/>
  </connection>
  <connection id="1138" xr16:uid="{F76B7495-F025-49CC-9D27-39AC1A0AAA40}" name="Connection2020" type="1" refreshedVersion="0" background="1">
    <dbPr connection="DRIVER={Microsoft ODBC for Oracle};UID=TATADB;pwd=TATADB9$;SERVER=MPLUSLIV;"/>
  </connection>
  <connection id="1139" xr16:uid="{CD2BDD93-6E56-4EA2-B94D-4B09EF4A363B}" name="Connection2021" type="1" refreshedVersion="0" background="1">
    <dbPr connection="DRIVER={Microsoft ODBC for Oracle};UID=TATADB;pwd=TATADB9$;SERVER=MPLUSLIV;"/>
  </connection>
  <connection id="1140" xr16:uid="{8B285FF8-D939-4061-9568-0FCB1D4E085B}" name="Connection2022" type="1" refreshedVersion="0" background="1">
    <dbPr connection="DRIVER={Microsoft ODBC for Oracle};UID=TATADB;pwd=TATADB9$;SERVER=MPLUSLIV;"/>
  </connection>
  <connection id="1141" xr16:uid="{0DFDAF88-973E-4331-8F42-453C0412D6C8}" name="Connection2023" type="1" refreshedVersion="0" background="1">
    <dbPr connection="DRIVER={Microsoft ODBC for Oracle};UID=TATADB;pwd=TATADB9$;SERVER=MPLUSLIV;"/>
  </connection>
  <connection id="1142" xr16:uid="{A3FAC4A5-82DD-4D75-AFA9-2C842A22BC74}" name="Connection2024" type="1" refreshedVersion="0" background="1">
    <dbPr connection="DRIVER={Microsoft ODBC for Oracle};UID=TATADB;pwd=TATADB9$;SERVER=MPLUSLIV;"/>
  </connection>
  <connection id="1143" xr16:uid="{26B4730D-8481-4539-B47F-B2F84327BBDD}" name="Connection2025" type="1" refreshedVersion="0" background="1">
    <dbPr connection="DRIVER={Microsoft ODBC for Oracle};UID=TATADB;pwd=TATADB9$;SERVER=MPLUSLIV;"/>
  </connection>
  <connection id="1144" xr16:uid="{21FD5C8D-A45D-4419-B2FE-B505DDCDF4D2}" name="Connection2026" type="1" refreshedVersion="0" background="1">
    <dbPr connection="DRIVER={Microsoft ODBC for Oracle};UID=TATADB;pwd=TATADB9$;SERVER=MPLUSLIV;"/>
  </connection>
  <connection id="1145" xr16:uid="{68E33377-510A-4EFB-8174-D76CFE01149B}" name="Connection2027" type="1" refreshedVersion="0" background="1">
    <dbPr connection="DRIVER={Microsoft ODBC for Oracle};UID=TATADB;pwd=TATADB9$;SERVER=MPLUSLIV;"/>
  </connection>
  <connection id="1146" xr16:uid="{E9F751F7-44DF-4817-A31C-99309AC6C005}" name="Connection2028" type="1" refreshedVersion="0" background="1">
    <dbPr connection="DRIVER={Microsoft ODBC for Oracle};UID=TATADB;pwd=TATADB9$;SERVER=MPLUSLIV;"/>
  </connection>
  <connection id="1147" xr16:uid="{B33BAA98-C7D4-4B50-8E62-ABE2DEFF2BD7}" name="Connection2029" type="1" refreshedVersion="0" background="1">
    <dbPr connection="DRIVER={Microsoft ODBC for Oracle};UID=TATADB;pwd=TATADB9$;SERVER=MPLUSLIV;"/>
  </connection>
  <connection id="1148" xr16:uid="{6BBBC5C4-0142-4155-9897-80F11E8FE044}" name="Connection203" type="1" refreshedVersion="0" background="1">
    <dbPr connection="DRIVER={Microsoft ODBC for Oracle};UID=TATADB;pwd=TATADB9$;SERVER=MPLUSLIV;"/>
  </connection>
  <connection id="1149" xr16:uid="{5E6AB4FC-D081-45AA-A4C8-0E694922A271}" name="Connection2030" type="1" refreshedVersion="0" background="1">
    <dbPr connection="DRIVER={Microsoft ODBC for Oracle};UID=TATADB;pwd=TATADB9$;SERVER=MPLUSLIV;"/>
  </connection>
  <connection id="1150" xr16:uid="{8CE7C5D1-92FC-4FC2-9B54-BD462CB58CF6}" name="Connection2031" type="1" refreshedVersion="0" background="1">
    <dbPr connection="DRIVER={Microsoft ODBC for Oracle};UID=TATADB;pwd=TATADB9$;SERVER=MPLUSLIV;"/>
  </connection>
  <connection id="1151" xr16:uid="{6C27092E-83B3-453F-9EF1-56FCE8E80205}" name="Connection2032" type="1" refreshedVersion="0" background="1">
    <dbPr connection="DRIVER={Microsoft ODBC for Oracle};UID=TATADB;pwd=TATADB9$;SERVER=MPLUSLIV;"/>
  </connection>
  <connection id="1152" xr16:uid="{2727967A-F39F-4251-8FA4-BB4880DA4B74}" name="Connection2033" type="1" refreshedVersion="0" background="1">
    <dbPr connection="DRIVER={Microsoft ODBC for Oracle};UID=TATADB;pwd=TATADB9$;SERVER=MPLUSLIV;"/>
  </connection>
  <connection id="1153" xr16:uid="{5487C32C-8A7B-4782-9A8B-49D8201F0EF5}" name="Connection2034" type="1" refreshedVersion="0" background="1">
    <dbPr connection="DRIVER={Microsoft ODBC for Oracle};UID=TATADB;pwd=TATADB9$;SERVER=MPLUSLIV;"/>
  </connection>
  <connection id="1154" xr16:uid="{714AA823-B221-4377-8AA6-000C0FC46A2D}" name="Connection2035" type="1" refreshedVersion="0" background="1">
    <dbPr connection="DRIVER={Microsoft ODBC for Oracle};UID=TATADB;pwd=TATADB9$;SERVER=MPLUSLIV;"/>
  </connection>
  <connection id="1155" xr16:uid="{63F3DAAD-BE28-4D99-B656-F67EB8AF4D96}" name="Connection2036" type="1" refreshedVersion="0" background="1">
    <dbPr connection="DRIVER={Microsoft ODBC for Oracle};UID=TATADB;pwd=TATADB9$;SERVER=MPLUSLIV;"/>
  </connection>
  <connection id="1156" xr16:uid="{5EC161AB-3E7D-4B2F-BD7A-DD8FE3CD0012}" name="Connection2037" type="1" refreshedVersion="0" background="1">
    <dbPr connection="DRIVER={Microsoft ODBC for Oracle};UID=TATADB;pwd=TATADB9$;SERVER=MPLUSLIV;"/>
  </connection>
  <connection id="1157" xr16:uid="{1E40E2D1-731A-49F3-B5F7-601E19FB9871}" name="Connection2038" type="1" refreshedVersion="0" background="1">
    <dbPr connection="DRIVER={Microsoft ODBC for Oracle};UID=TATADB;pwd=TATADB9$;SERVER=MPLUSLIV;"/>
  </connection>
  <connection id="1158" xr16:uid="{E4527FCD-47A1-4E8E-A933-DB42D26827D5}" name="Connection2039" type="1" refreshedVersion="0" background="1">
    <dbPr connection="DRIVER={Microsoft ODBC for Oracle};UID=TATADB;pwd=TATADB9$;SERVER=MPLUSLIV;"/>
  </connection>
  <connection id="1159" xr16:uid="{A90F78BE-BF5F-476D-AD40-1C6993ABF5A4}" name="Connection204" type="1" refreshedVersion="0" background="1">
    <dbPr connection="DRIVER={Microsoft ODBC for Oracle};UID=TATADB;pwd=TATADB9$;SERVER=MPLUSLIV;"/>
  </connection>
  <connection id="1160" xr16:uid="{6007740C-BD60-4CDC-8392-EF46021790BA}" name="Connection2040" type="1" refreshedVersion="0" background="1">
    <dbPr connection="DRIVER={Microsoft ODBC for Oracle};UID=TATADB;pwd=TATADB9$;SERVER=MPLUSLIV;"/>
  </connection>
  <connection id="1161" xr16:uid="{9E5064C6-9226-498F-A37F-D4CB9BBA0B8A}" name="Connection2041" type="1" refreshedVersion="0" background="1">
    <dbPr connection="DRIVER={Microsoft ODBC for Oracle};UID=TATADB;pwd=TATADB9$;SERVER=MPLUSLIV;"/>
  </connection>
  <connection id="1162" xr16:uid="{8ED74E96-85C0-4EE8-9BFD-DC67CF6ED98A}" name="Connection2042" type="1" refreshedVersion="0" background="1">
    <dbPr connection="DRIVER={Microsoft ODBC for Oracle};UID=TATADB;pwd=TATADB9$;SERVER=MPLUSLIV;"/>
  </connection>
  <connection id="1163" xr16:uid="{30EB7616-D1F4-4C80-9D75-B9C69A6FE110}" name="Connection2043" type="1" refreshedVersion="0" background="1">
    <dbPr connection="DRIVER={Microsoft ODBC for Oracle};UID=TATADB;pwd=TATADB9$;SERVER=MPLUSLIV;"/>
  </connection>
  <connection id="1164" xr16:uid="{872B6D80-B8F5-49D0-94BB-77219F72DDA7}" name="Connection2044" type="1" refreshedVersion="0" background="1">
    <dbPr connection="DRIVER={Microsoft ODBC for Oracle};UID=TATADB;pwd=TATADB9$;SERVER=MPLUSLIV;"/>
  </connection>
  <connection id="1165" xr16:uid="{28DD5009-EAA2-454E-A130-045A63967C44}" name="Connection2045" type="1" refreshedVersion="0" background="1">
    <dbPr connection="DRIVER={Microsoft ODBC for Oracle};UID=TATADB;pwd=TATADB9$;SERVER=MPLUSLIV;"/>
  </connection>
  <connection id="1166" xr16:uid="{77E948F8-C764-4032-93D6-F5210425CEAE}" name="Connection2046" type="1" refreshedVersion="0" background="1">
    <dbPr connection="DRIVER={Microsoft ODBC for Oracle};UID=TATADB;pwd=TATADB9$;SERVER=MPLUSLIV;"/>
  </connection>
  <connection id="1167" xr16:uid="{A186DE42-BB3C-4F12-97D9-7A63B9DEF43D}" name="Connection2047" type="1" refreshedVersion="0" background="1">
    <dbPr connection="DRIVER={Microsoft ODBC for Oracle};UID=TATADB;pwd=TATADB9$;SERVER=MPLUSLIV;"/>
  </connection>
  <connection id="1168" xr16:uid="{FEBAE136-633F-48A6-AFD2-004296E5701F}" name="Connection2048" type="1" refreshedVersion="0" background="1">
    <dbPr connection="DRIVER={Microsoft ODBC for Oracle};UID=TATADB;pwd=TATADB9$;SERVER=MPLUSLIV;"/>
  </connection>
  <connection id="1169" xr16:uid="{681AC92B-BE5E-4F7C-A5E5-B3BE3828519E}" name="Connection2049" type="1" refreshedVersion="0" background="1">
    <dbPr connection="DRIVER={Microsoft ODBC for Oracle};UID=TATADB;pwd=TATADB9$;SERVER=MPLUSLIV;"/>
  </connection>
  <connection id="1170" xr16:uid="{DDF00C26-E093-40DD-B056-D8180351E76A}" name="Connection205" type="1" refreshedVersion="0" background="1">
    <dbPr connection="DRIVER={Microsoft ODBC for Oracle};UID=TATADB;pwd=TATADB9$;SERVER=MPLUSLIV;"/>
  </connection>
  <connection id="1171" xr16:uid="{F29CDC63-ED40-48B7-A82E-748256DAFC53}" name="Connection2050" type="1" refreshedVersion="0" background="1">
    <dbPr connection="DRIVER={Microsoft ODBC for Oracle};UID=TATADB;pwd=TATADB9$;SERVER=MPLUSLIV;"/>
  </connection>
  <connection id="1172" xr16:uid="{555B65EE-A50A-4717-B146-30722F6372EB}" name="Connection2051" type="1" refreshedVersion="0" background="1">
    <dbPr connection="DRIVER={Microsoft ODBC for Oracle};UID=TATADB;pwd=TATADB9$;SERVER=MPLUSLIV;"/>
  </connection>
  <connection id="1173" xr16:uid="{6243A788-5A28-4C4D-981C-4D34AB9D25E6}" name="Connection2052" type="1" refreshedVersion="0" background="1">
    <dbPr connection="DRIVER={Microsoft ODBC for Oracle};UID=TATADB;pwd=TATADB9$;SERVER=MPLUSLIV;"/>
  </connection>
  <connection id="1174" xr16:uid="{6E1B86EB-08BF-4BAF-A74C-3DD3353D6F07}" name="Connection2053" type="1" refreshedVersion="0" background="1">
    <dbPr connection="DRIVER={Microsoft ODBC for Oracle};UID=TATADB;pwd=TATADB9$;SERVER=MPLUSLIV;"/>
  </connection>
  <connection id="1175" xr16:uid="{B3E66722-B3AD-46B2-9C41-D3D87D913BC1}" name="Connection2054" type="1" refreshedVersion="0" background="1">
    <dbPr connection="DRIVER={Microsoft ODBC for Oracle};UID=TATADB;pwd=TATADB9$;SERVER=MPLUSLIV;"/>
  </connection>
  <connection id="1176" xr16:uid="{079F6174-B6B9-48DB-9FDA-AF4B82484D9C}" name="Connection2055" type="1" refreshedVersion="0" background="1">
    <dbPr connection="DRIVER={Microsoft ODBC for Oracle};UID=TATADB;pwd=TATADB9$;SERVER=MPLUSLIV;"/>
  </connection>
  <connection id="1177" xr16:uid="{A6FFBB58-60C2-42A1-8714-FAFB8E225B56}" name="Connection2056" type="1" refreshedVersion="0" background="1">
    <dbPr connection="DRIVER={Microsoft ODBC for Oracle};UID=TATADB;pwd=TATADB9$;SERVER=MPLUSLIV;"/>
  </connection>
  <connection id="1178" xr16:uid="{C8D4CB4E-CFFC-435B-8136-B9D6F342B563}" name="Connection2057" type="1" refreshedVersion="0" background="1">
    <dbPr connection="DRIVER={Microsoft ODBC for Oracle};UID=TATADB;pwd=TATADB9$;SERVER=MPLUSLIV;"/>
  </connection>
  <connection id="1179" xr16:uid="{E7080628-4E64-4315-B0C7-70481CAF1525}" name="Connection2058" type="1" refreshedVersion="0" background="1">
    <dbPr connection="DRIVER={Microsoft ODBC for Oracle};UID=TATADB;pwd=TATADB9$;SERVER=MPLUSLIV;"/>
  </connection>
  <connection id="1180" xr16:uid="{4FF35630-A2B3-4DDD-94DE-8D3580CD1D6E}" name="Connection2059" type="1" refreshedVersion="0" background="1">
    <dbPr connection="DRIVER={Microsoft ODBC for Oracle};UID=TATADB;pwd=TATADB9$;SERVER=MPLUSLIV;"/>
  </connection>
  <connection id="1181" xr16:uid="{27524056-C38C-4BC8-83A9-159E94E493A1}" name="Connection206" type="1" refreshedVersion="0" background="1">
    <dbPr connection="DRIVER={Microsoft ODBC for Oracle};UID=TATADB;pwd=TATADB9$;SERVER=MPLUSLIV;"/>
  </connection>
  <connection id="1182" xr16:uid="{EC6A9F32-B8E7-4883-A6B7-852F130232FE}" name="Connection2060" type="1" refreshedVersion="0" background="1">
    <dbPr connection="DRIVER={Microsoft ODBC for Oracle};UID=TATADB;pwd=TATADB9$;SERVER=MPLUSLIV;"/>
  </connection>
  <connection id="1183" xr16:uid="{A53D990C-CA4E-4C23-B18E-C8F37C79024B}" name="Connection2061" type="1" refreshedVersion="0" background="1">
    <dbPr connection="DRIVER={Microsoft ODBC for Oracle};UID=TATADB;pwd=TATADB9$;SERVER=MPLUSLIV;"/>
  </connection>
  <connection id="1184" xr16:uid="{90B7A390-E61E-43AF-A6C5-E91BB565A63D}" name="Connection2062" type="1" refreshedVersion="0" background="1">
    <dbPr connection="DRIVER={Microsoft ODBC for Oracle};UID=TATADB;pwd=TATADB9$;SERVER=MPLUSLIV;"/>
  </connection>
  <connection id="1185" xr16:uid="{78F53B31-DAE5-40B9-A37E-8B22DC1A008F}" name="Connection2063" type="1" refreshedVersion="0" background="1">
    <dbPr connection="DRIVER={Microsoft ODBC for Oracle};UID=TATADB;pwd=TATADB9$;SERVER=MPLUSLIV;"/>
  </connection>
  <connection id="1186" xr16:uid="{BF0F7D87-2FBE-40B5-A813-83D36B042540}" name="Connection2064" type="1" refreshedVersion="0" background="1">
    <dbPr connection="DRIVER={Microsoft ODBC for Oracle};UID=TATADB;pwd=TATADB9$;SERVER=MPLUSLIV;"/>
  </connection>
  <connection id="1187" xr16:uid="{9CB47E5E-180E-410C-A3FD-714809A12077}" name="Connection2065" type="1" refreshedVersion="0" background="1">
    <dbPr connection="DRIVER={Microsoft ODBC for Oracle};UID=TATADB;pwd=TATADB9$;SERVER=MPLUSLIV;"/>
  </connection>
  <connection id="1188" xr16:uid="{1C2A2708-85B4-4EE5-A98D-CD97A0908CC7}" name="Connection2066" type="1" refreshedVersion="0" background="1">
    <dbPr connection="DRIVER={Microsoft ODBC for Oracle};UID=TATADB;pwd=TATADB9$;SERVER=MPLUSLIV;"/>
  </connection>
  <connection id="1189" xr16:uid="{9F4AE2D9-605E-4572-A612-FD73F7A51EEE}" name="Connection2067" type="1" refreshedVersion="0" background="1">
    <dbPr connection="DRIVER={Microsoft ODBC for Oracle};UID=TATADB;pwd=TATADB9$;SERVER=MPLUSLIV;"/>
  </connection>
  <connection id="1190" xr16:uid="{93412306-1EDE-4A6F-94A2-F2C3D1501691}" name="Connection2068" type="1" refreshedVersion="0" background="1">
    <dbPr connection="DRIVER={Microsoft ODBC for Oracle};UID=TATADB;pwd=TATADB9$;SERVER=MPLUSLIV;"/>
  </connection>
  <connection id="1191" xr16:uid="{F3D4354B-90DD-40E7-8693-5655300097B1}" name="Connection2069" type="1" refreshedVersion="0" background="1">
    <dbPr connection="DRIVER={Microsoft ODBC for Oracle};UID=TATADB;pwd=TATADB9$;SERVER=MPLUSLIV;"/>
  </connection>
  <connection id="1192" xr16:uid="{255ED198-D123-48A9-A64A-0388952163CA}" name="Connection207" type="1" refreshedVersion="0" background="1">
    <dbPr connection="DRIVER={Microsoft ODBC for Oracle};UID=TATADB;pwd=TATADB9$;SERVER=MPLUSLIV;"/>
  </connection>
  <connection id="1193" xr16:uid="{0FA8A13B-0547-4CD9-AD48-D9E6D7908C33}" name="Connection2070" type="1" refreshedVersion="0" background="1">
    <dbPr connection="DRIVER={Microsoft ODBC for Oracle};UID=TATADB;pwd=TATADB9$;SERVER=MPLUSLIV;"/>
  </connection>
  <connection id="1194" xr16:uid="{5073F33F-7CFE-4223-94DA-DBCCC5D93A74}" name="Connection2071" type="1" refreshedVersion="0" background="1">
    <dbPr connection="DRIVER={Microsoft ODBC for Oracle};UID=TATADB;pwd=TATADB9$;SERVER=MPLUSLIV;"/>
  </connection>
  <connection id="1195" xr16:uid="{5C1DD23E-AEBB-412F-8262-ED4B9EDA28F8}" name="Connection2072" type="1" refreshedVersion="0" background="1">
    <dbPr connection="DRIVER={Microsoft ODBC for Oracle};UID=TATADB;pwd=TATADB9$;SERVER=MPLUSLIV;"/>
  </connection>
  <connection id="1196" xr16:uid="{3D264212-5AA8-4AD0-8769-D5E1C92E7263}" name="Connection2073" type="1" refreshedVersion="0" background="1">
    <dbPr connection="DRIVER={Microsoft ODBC for Oracle};UID=TATADB;pwd=TATADB9$;SERVER=MPLUSLIV;"/>
  </connection>
  <connection id="1197" xr16:uid="{4A037ED6-7C5E-4D6A-BF83-F4DB263867C6}" name="Connection2074" type="1" refreshedVersion="0" background="1">
    <dbPr connection="DRIVER={Microsoft ODBC for Oracle};UID=TATADB;pwd=TATADB9$;SERVER=MPLUSLIV;"/>
  </connection>
  <connection id="1198" xr16:uid="{B5EF6331-E388-4DC7-932E-E939839CF715}" name="Connection2075" type="1" refreshedVersion="0" background="1">
    <dbPr connection="DRIVER={Microsoft ODBC for Oracle};UID=TATADB;pwd=TATADB9$;SERVER=MPLUSLIV;"/>
  </connection>
  <connection id="1199" xr16:uid="{5B983FA2-3A80-4D07-8E65-3E84CE8A2CF5}" name="Connection2076" type="1" refreshedVersion="0" background="1">
    <dbPr connection="DRIVER={Microsoft ODBC for Oracle};UID=TATADB;pwd=TATADB9$;SERVER=MPLUSLIV;"/>
  </connection>
  <connection id="1200" xr16:uid="{BEC0C79B-3C25-4F30-9BC2-35F9205D934A}" name="Connection2077" type="1" refreshedVersion="0" background="1">
    <dbPr connection="DRIVER={Microsoft ODBC for Oracle};UID=TATADB;pwd=TATADB9$;SERVER=MPLUSLIV;"/>
  </connection>
  <connection id="1201" xr16:uid="{FC2A5F68-B006-400F-909B-C33274DB1C7C}" name="Connection2078" type="1" refreshedVersion="0" background="1">
    <dbPr connection="DRIVER={Microsoft ODBC for Oracle};UID=TATADB;pwd=TATADB9$;SERVER=MPLUSLIV;"/>
  </connection>
  <connection id="1202" xr16:uid="{99A322DF-5C64-4AE7-A3B7-357D0E1C83E4}" name="Connection2079" type="1" refreshedVersion="0" background="1">
    <dbPr connection="DRIVER={Microsoft ODBC for Oracle};UID=TATADB;pwd=TATADB9$;SERVER=MPLUSLIV;"/>
  </connection>
  <connection id="1203" xr16:uid="{B36FEB7A-70B9-42FC-B2E5-C69F1F03CA93}" name="Connection208" type="1" refreshedVersion="0" background="1">
    <dbPr connection="DRIVER={Microsoft ODBC for Oracle};UID=TATADB;pwd=TATADB9$;SERVER=MPLUSLIV;"/>
  </connection>
  <connection id="1204" xr16:uid="{6B5705CF-FF93-47F0-8B6D-AB481D6A5B2C}" name="Connection2080" type="1" refreshedVersion="0" background="1">
    <dbPr connection="DRIVER={Microsoft ODBC for Oracle};UID=TATADB;pwd=TATADB9$;SERVER=MPLUSLIV;"/>
  </connection>
  <connection id="1205" xr16:uid="{638FD786-3AEC-405E-9961-24D25FA414FB}" name="Connection2081" type="1" refreshedVersion="0" background="1">
    <dbPr connection="DRIVER={Microsoft ODBC for Oracle};UID=TATADB;pwd=TATADB9$;SERVER=MPLUSLIV;"/>
  </connection>
  <connection id="1206" xr16:uid="{FE2AF7EB-8336-4C2C-A116-BBD241BB193B}" name="Connection2082" type="1" refreshedVersion="0" background="1">
    <dbPr connection="DRIVER={Microsoft ODBC for Oracle};UID=TATADB;pwd=TATADB9$;SERVER=MPLUSLIV;"/>
  </connection>
  <connection id="1207" xr16:uid="{A0E420B8-CF80-48DA-BB86-317EA2AE3756}" name="Connection2083" type="1" refreshedVersion="0" background="1">
    <dbPr connection="DRIVER={Microsoft ODBC for Oracle};UID=TATADB;pwd=TATADB9$;SERVER=MPLUSLIV;"/>
  </connection>
  <connection id="1208" xr16:uid="{AC91704C-9378-41E1-AB4B-302228BA6B8A}" name="Connection2084" type="1" refreshedVersion="0" background="1">
    <dbPr connection="DRIVER={Microsoft ODBC for Oracle};UID=TATADB;pwd=TATADB9$;SERVER=MPLUSLIV;"/>
  </connection>
  <connection id="1209" xr16:uid="{0C735AAB-50BF-4E93-92F6-DF0D0A79FDEA}" name="Connection2085" type="1" refreshedVersion="0" background="1">
    <dbPr connection="DRIVER={Microsoft ODBC for Oracle};UID=TATADB;pwd=TATADB9$;SERVER=MPLUSLIV;"/>
  </connection>
  <connection id="1210" xr16:uid="{C54819A8-8BDE-48DD-8D53-D4398765ABA2}" name="Connection2086" type="1" refreshedVersion="0" background="1">
    <dbPr connection="DRIVER={Microsoft ODBC for Oracle};UID=TATADB;pwd=TATADB9$;SERVER=MPLUSLIV;"/>
  </connection>
  <connection id="1211" xr16:uid="{F1230E00-53D1-4F56-84C7-CAC4723D26CF}" name="Connection2087" type="1" refreshedVersion="0" background="1">
    <dbPr connection="DRIVER={Microsoft ODBC for Oracle};UID=TATADB;pwd=TATADB9$;SERVER=MPLUSLIV;"/>
  </connection>
  <connection id="1212" xr16:uid="{59C0748F-07C0-447B-B83F-4A53EE923116}" name="Connection2088" type="1" refreshedVersion="0" background="1">
    <dbPr connection="DRIVER={Microsoft ODBC for Oracle};UID=TATADB;pwd=TATADB9$;SERVER=MPLUSLIV;"/>
  </connection>
  <connection id="1213" xr16:uid="{A94B3EF8-EB9D-45C9-B8B1-C36F5A2DB25C}" name="Connection2089" type="1" refreshedVersion="0" background="1">
    <dbPr connection="DRIVER={Microsoft ODBC for Oracle};UID=TATADB;pwd=TATADB9$;SERVER=MPLUSLIV;"/>
  </connection>
  <connection id="1214" xr16:uid="{D8489CC4-2E8D-4AAA-8AFD-3BA7497C886F}" name="Connection209" type="1" refreshedVersion="0" background="1">
    <dbPr connection="DRIVER={Microsoft ODBC for Oracle};UID=TATADB;pwd=TATADB9$;SERVER=MPLUSLIV;"/>
  </connection>
  <connection id="1215" xr16:uid="{0331A2A4-4855-4665-9FF8-69BA3C76B958}" name="Connection2090" type="1" refreshedVersion="0" background="1">
    <dbPr connection="DRIVER={Microsoft ODBC for Oracle};UID=TATADB;pwd=TATADB9$;SERVER=MPLUSLIV;"/>
  </connection>
  <connection id="1216" xr16:uid="{4870C628-AEA5-4F52-8294-BE8803A67E54}" name="Connection2091" type="1" refreshedVersion="0" background="1">
    <dbPr connection="DRIVER={Microsoft ODBC for Oracle};UID=TATADB;pwd=TATADB9$;SERVER=MPLUSLIV;"/>
  </connection>
  <connection id="1217" xr16:uid="{2953F830-BBA6-4578-BD89-736DB466FF4A}" name="Connection2092" type="1" refreshedVersion="0" background="1">
    <dbPr connection="DRIVER={Microsoft ODBC for Oracle};UID=TATADB;pwd=TATADB9$;SERVER=MPLUSLIV;"/>
  </connection>
  <connection id="1218" xr16:uid="{1A349680-A08E-48AD-8F18-A0A533961BF7}" name="Connection2093" type="1" refreshedVersion="0" background="1">
    <dbPr connection="DRIVER={Microsoft ODBC for Oracle};UID=TATADB;pwd=TATADB9$;SERVER=MPLUSLIV;"/>
  </connection>
  <connection id="1219" xr16:uid="{8785A554-32D4-41ED-A833-975B3B353FEB}" name="Connection2094" type="1" refreshedVersion="0" background="1">
    <dbPr connection="DRIVER={Microsoft ODBC for Oracle};UID=TATADB;pwd=TATADB9$;SERVER=MPLUSLIV;"/>
  </connection>
  <connection id="1220" xr16:uid="{90FFDEBB-18A5-4FBE-BACE-79BADF8EC2EE}" name="Connection2095" type="1" refreshedVersion="0" background="1">
    <dbPr connection="DRIVER={Microsoft ODBC for Oracle};UID=TATADB;pwd=TATADB9$;SERVER=MPLUSLIV;"/>
  </connection>
  <connection id="1221" xr16:uid="{49E4C271-C42A-45B2-B9F0-7A6ACC794FED}" name="Connection2096" type="1" refreshedVersion="0" background="1">
    <dbPr connection="DRIVER={Microsoft ODBC for Oracle};UID=TATADB;pwd=TATADB9$;SERVER=MPLUSLIV;"/>
  </connection>
  <connection id="1222" xr16:uid="{0ABE5771-96F3-4601-B4A2-8AF301F6C243}" name="Connection2097" type="1" refreshedVersion="0" background="1">
    <dbPr connection="DRIVER={Microsoft ODBC for Oracle};UID=TATADB;pwd=TATADB9$;SERVER=MPLUSLIV;"/>
  </connection>
  <connection id="1223" xr16:uid="{B6E2A4D5-2B2F-4B6F-BC5A-E0B475688B31}" name="Connection2098" type="1" refreshedVersion="0" background="1">
    <dbPr connection="DRIVER={Microsoft ODBC for Oracle};UID=TATADB;pwd=TATADB9$;SERVER=MPLUSLIV;"/>
  </connection>
  <connection id="1224" xr16:uid="{15B15640-CC67-4E3F-880F-9D06E440E80C}" name="Connection2099" type="1" refreshedVersion="0" background="1">
    <dbPr connection="DRIVER={Microsoft ODBC for Oracle};UID=TATADB;pwd=TATADB9$;SERVER=MPLUSLIV;"/>
  </connection>
  <connection id="1225" xr16:uid="{AF484B66-031A-4FA8-8F04-4F1FD0754BA8}" name="Connection21" type="1" refreshedVersion="0" background="1">
    <dbPr connection="DRIVER={Microsoft ODBC for Oracle};UID=TATADB;pwd=TATADB9$;SERVER=MPLUSLIV;"/>
  </connection>
  <connection id="1226" xr16:uid="{06216C38-8E3F-470D-8217-AA99D3B81C07}" name="Connection210" type="1" refreshedVersion="0" background="1">
    <dbPr connection="DRIVER={Microsoft ODBC for Oracle};UID=TATADB;pwd=TATADB9$;SERVER=MPLUSLIV;"/>
  </connection>
  <connection id="1227" xr16:uid="{B44A1696-0059-495E-AC03-49CBAB42951E}" name="Connection2100" type="1" refreshedVersion="0" background="1">
    <dbPr connection="DRIVER={Microsoft ODBC for Oracle};UID=TATADB;pwd=TATADB9$;SERVER=MPLUSLIV;"/>
  </connection>
  <connection id="1228" xr16:uid="{B98A0BEE-B3B9-4B10-A7CA-1588D12B117B}" name="Connection2101" type="1" refreshedVersion="0" background="1">
    <dbPr connection="DRIVER={Microsoft ODBC for Oracle};UID=TATADB;pwd=TATADB9$;SERVER=MPLUSLIV;"/>
  </connection>
  <connection id="1229" xr16:uid="{05E38456-A7F6-46B4-9526-834A786BD294}" name="Connection2102" type="1" refreshedVersion="0" background="1">
    <dbPr connection="DRIVER={Microsoft ODBC for Oracle};UID=TATADB;pwd=TATADB9$;SERVER=MPLUSLIV;"/>
  </connection>
  <connection id="1230" xr16:uid="{33DF58D3-326E-42DE-A228-B6182C5F1D25}" name="Connection2103" type="1" refreshedVersion="0" background="1">
    <dbPr connection="DRIVER={Microsoft ODBC for Oracle};UID=TATADB;pwd=TATADB9$;SERVER=MPLUSLIV;"/>
  </connection>
  <connection id="1231" xr16:uid="{256657BA-2F3A-4047-A64B-ED2EE0C6A718}" name="Connection2104" type="1" refreshedVersion="0" background="1">
    <dbPr connection="DRIVER={Microsoft ODBC for Oracle};UID=TATADB;pwd=TATADB9$;SERVER=MPLUSLIV;"/>
  </connection>
  <connection id="1232" xr16:uid="{8AD0207D-8779-4B4C-8A45-D30839C96EA0}" name="Connection2105" type="1" refreshedVersion="0" background="1">
    <dbPr connection="DRIVER={Microsoft ODBC for Oracle};UID=TATADB;pwd=TATADB9$;SERVER=MPLUSLIV;"/>
  </connection>
  <connection id="1233" xr16:uid="{1692C062-8A2B-4FDD-A1F6-71B7463DB6EC}" name="Connection2106" type="1" refreshedVersion="0" background="1">
    <dbPr connection="DRIVER={Microsoft ODBC for Oracle};UID=TATADB;pwd=TATADB9$;SERVER=MPLUSLIV;"/>
  </connection>
  <connection id="1234" xr16:uid="{26E36956-A8E7-4AA3-B661-00804BADFCF5}" name="Connection2107" type="1" refreshedVersion="0" background="1">
    <dbPr connection="DRIVER={Microsoft ODBC for Oracle};UID=TATADB;pwd=TATADB9$;SERVER=MPLUSLIV;"/>
  </connection>
  <connection id="1235" xr16:uid="{1AD8DFFF-01C3-457E-94B5-9880552FA920}" name="Connection2108" type="1" refreshedVersion="0" background="1">
    <dbPr connection="DRIVER={Microsoft ODBC for Oracle};UID=TATADB;pwd=TATADB9$;SERVER=MPLUSLIV;"/>
  </connection>
  <connection id="1236" xr16:uid="{F8F929F8-79E6-4E89-A3D9-DFBFB4EBF049}" name="Connection2109" type="1" refreshedVersion="0" background="1">
    <dbPr connection="DRIVER={Microsoft ODBC for Oracle};UID=TATADB;pwd=TATADB9$;SERVER=MPLUSLIV;"/>
  </connection>
  <connection id="1237" xr16:uid="{114281A7-4D39-4016-997A-603EF91FC22D}" name="Connection211" type="1" refreshedVersion="0" background="1">
    <dbPr connection="DRIVER={Microsoft ODBC for Oracle};UID=TATADB;pwd=TATADB9$;SERVER=MPLUSLIV;"/>
  </connection>
  <connection id="1238" xr16:uid="{310EF0AA-CAAE-40BF-B340-23D6D53128F3}" name="Connection2110" type="1" refreshedVersion="0" background="1">
    <dbPr connection="DRIVER={Microsoft ODBC for Oracle};UID=TATADB;pwd=TATADB9$;SERVER=MPLUSLIV;"/>
  </connection>
  <connection id="1239" xr16:uid="{373B603D-D9A0-41D9-BDAB-4F411D28EB75}" name="Connection2111" type="1" refreshedVersion="0" background="1">
    <dbPr connection="DRIVER={Microsoft ODBC for Oracle};UID=TATADB;pwd=TATADB9$;SERVER=MPLUSLIV;"/>
  </connection>
  <connection id="1240" xr16:uid="{B5E39547-E2FB-454D-90FE-93EB6EFF0569}" name="Connection2112" type="1" refreshedVersion="0" background="1">
    <dbPr connection="DRIVER={Microsoft ODBC for Oracle};UID=TATADB;pwd=TATADB9$;SERVER=MPLUSLIV;"/>
  </connection>
  <connection id="1241" xr16:uid="{DE094E06-195B-4617-94F2-32DB7E6EF758}" name="Connection2113" type="1" refreshedVersion="0" background="1">
    <dbPr connection="DRIVER={Microsoft ODBC for Oracle};UID=TATADB;pwd=TATADB9$;SERVER=MPLUSLIV;"/>
  </connection>
  <connection id="1242" xr16:uid="{FA66158C-0614-4D32-8FCA-620A8BA2990C}" name="Connection2114" type="1" refreshedVersion="0" background="1">
    <dbPr connection="DRIVER={Microsoft ODBC for Oracle};UID=TATADB;pwd=TATADB9$;SERVER=MPLUSLIV;"/>
  </connection>
  <connection id="1243" xr16:uid="{A4F8E6E7-A76C-462B-A135-CC0960EA0A7D}" name="Connection2115" type="1" refreshedVersion="0" background="1">
    <dbPr connection="DRIVER={Microsoft ODBC for Oracle};UID=TATADB;pwd=TATADB9$;SERVER=MPLUSLIV;"/>
  </connection>
  <connection id="1244" xr16:uid="{52F58977-404F-4A2B-A0DE-AB9CBED2FC53}" name="Connection2116" type="1" refreshedVersion="0" background="1">
    <dbPr connection="DRIVER={Microsoft ODBC for Oracle};UID=TATADB;pwd=TATADB9$;SERVER=MPLUSLIV;"/>
  </connection>
  <connection id="1245" xr16:uid="{2446F3E6-5751-4516-8ACD-F00EC3FC0FC5}" name="Connection2117" type="1" refreshedVersion="0" background="1">
    <dbPr connection="DRIVER={Microsoft ODBC for Oracle};UID=TATADB;pwd=TATADB9$;SERVER=MPLUSLIV;"/>
  </connection>
  <connection id="1246" xr16:uid="{804675F5-E0FA-4C6A-9F92-AD942A705B2A}" name="Connection2118" type="1" refreshedVersion="0" background="1">
    <dbPr connection="DRIVER={Microsoft ODBC for Oracle};UID=TATADB;pwd=TATADB9$;SERVER=MPLUSLIV;"/>
  </connection>
  <connection id="1247" xr16:uid="{EE8777FB-55A6-4968-957D-E65452D56545}" name="Connection2119" type="1" refreshedVersion="0" background="1">
    <dbPr connection="DRIVER={Microsoft ODBC for Oracle};UID=TATADB;pwd=TATADB9$;SERVER=MPLUSLIV;"/>
  </connection>
  <connection id="1248" xr16:uid="{BF4C5025-E087-4478-A779-E58256FB080F}" name="Connection212" type="1" refreshedVersion="0" background="1">
    <dbPr connection="DRIVER={Microsoft ODBC for Oracle};UID=TATADB;pwd=TATADB9$;SERVER=MPLUSLIV;"/>
  </connection>
  <connection id="1249" xr16:uid="{AEA0CE55-CBDA-491F-959D-AE7BEBA8F2EB}" name="Connection2120" type="1" refreshedVersion="0" background="1">
    <dbPr connection="DRIVER={Microsoft ODBC for Oracle};UID=TATADB;pwd=TATADB9$;SERVER=MPLUSLIV;"/>
  </connection>
  <connection id="1250" xr16:uid="{80B15D75-573F-4D55-924D-D7A1C2D1828F}" name="Connection2121" type="1" refreshedVersion="0" background="1">
    <dbPr connection="DRIVER={Microsoft ODBC for Oracle};UID=TATADB;pwd=TATADB9$;SERVER=MPLUSLIV;"/>
  </connection>
  <connection id="1251" xr16:uid="{0C66E4F0-BB79-4BE0-A215-9EA85DD06106}" name="Connection2122" type="1" refreshedVersion="0" background="1">
    <dbPr connection="DRIVER={Microsoft ODBC for Oracle};UID=TATADB;pwd=TATADB9$;SERVER=MPLUSLIV;"/>
  </connection>
  <connection id="1252" xr16:uid="{88FFBA87-A836-44D5-97CD-71C217B8B6B6}" name="Connection2123" type="1" refreshedVersion="0" background="1">
    <dbPr connection="DRIVER={Microsoft ODBC for Oracle};UID=TATADB;pwd=TATADB9$;SERVER=MPLUSLIV;"/>
  </connection>
  <connection id="1253" xr16:uid="{9DAE468B-3281-4947-9FC8-4EC63A554646}" name="Connection2124" type="1" refreshedVersion="0" background="1">
    <dbPr connection="DRIVER={Microsoft ODBC for Oracle};UID=TATADB;pwd=TATADB9$;SERVER=MPLUSLIV;"/>
  </connection>
  <connection id="1254" xr16:uid="{04737045-24A3-4D83-B3A1-27C192B373AD}" name="Connection2125" type="1" refreshedVersion="0" background="1">
    <dbPr connection="DRIVER={Microsoft ODBC for Oracle};UID=TATADB;pwd=TATADB9$;SERVER=MPLUSLIV;"/>
  </connection>
  <connection id="1255" xr16:uid="{7B1A371B-19AF-46CF-ADDB-94624CAEC629}" name="Connection2126" type="1" refreshedVersion="0" background="1">
    <dbPr connection="DRIVER={Microsoft ODBC for Oracle};UID=TATADB;pwd=TATADB9$;SERVER=MPLUSLIV;"/>
  </connection>
  <connection id="1256" xr16:uid="{5657D65E-3F07-4AAD-9E0B-291BE3F92E58}" name="Connection2127" type="1" refreshedVersion="0" background="1">
    <dbPr connection="DRIVER={Microsoft ODBC for Oracle};UID=TATADB;pwd=TATADB9$;SERVER=MPLUSLIV;"/>
  </connection>
  <connection id="1257" xr16:uid="{51E06A5E-331A-4A31-8027-269506A81DCC}" name="Connection2128" type="1" refreshedVersion="0" background="1">
    <dbPr connection="DRIVER={Microsoft ODBC for Oracle};UID=TATADB;pwd=TATADB9$;SERVER=MPLUSLIV;"/>
  </connection>
  <connection id="1258" xr16:uid="{CAD5A203-3D1C-42D4-801C-D10AD99545AA}" name="Connection2129" type="1" refreshedVersion="0" background="1">
    <dbPr connection="DRIVER={Microsoft ODBC for Oracle};UID=TATADB;pwd=TATADB9$;SERVER=MPLUSLIV;"/>
  </connection>
  <connection id="1259" xr16:uid="{24ABE97D-2203-4FDC-B86C-EE134CA820CA}" name="Connection213" type="1" refreshedVersion="0" background="1">
    <dbPr connection="DRIVER={Microsoft ODBC for Oracle};UID=TATADB;pwd=TATADB9$;SERVER=MPLUSLIV;"/>
  </connection>
  <connection id="1260" xr16:uid="{29A519D9-6A2E-4E4E-BFE5-59F9BC3FD5AC}" name="Connection2130" type="1" refreshedVersion="0" background="1">
    <dbPr connection="DRIVER={Microsoft ODBC for Oracle};UID=TATADB;pwd=TATADB9$;SERVER=MPLUSLIV;"/>
  </connection>
  <connection id="1261" xr16:uid="{D47A7D29-45FC-469B-98F4-A6465CEE6C6E}" name="Connection2131" type="1" refreshedVersion="0" background="1">
    <dbPr connection="DRIVER={Microsoft ODBC for Oracle};UID=TATADB;pwd=TATADB9$;SERVER=MPLUSLIV;"/>
  </connection>
  <connection id="1262" xr16:uid="{8E882CE8-2783-4CA6-B568-972652FABF4B}" name="Connection2132" type="1" refreshedVersion="0" background="1">
    <dbPr connection="DRIVER={Microsoft ODBC for Oracle};UID=TATADB;pwd=TATADB9$;SERVER=MPLUSLIV;"/>
  </connection>
  <connection id="1263" xr16:uid="{05A5E14D-04BC-4F2E-B8CD-D9BA3743CD5E}" name="Connection2133" type="1" refreshedVersion="0" background="1">
    <dbPr connection="DRIVER={Microsoft ODBC for Oracle};UID=TATADB;pwd=TATADB9$;SERVER=MPLUSLIV;"/>
  </connection>
  <connection id="1264" xr16:uid="{759805AF-A073-4AF1-97D4-3A9ED005BAEB}" name="Connection2134" type="1" refreshedVersion="0" background="1">
    <dbPr connection="DRIVER={Microsoft ODBC for Oracle};UID=TATADB;pwd=TATADB9$;SERVER=MPLUSLIV;"/>
  </connection>
  <connection id="1265" xr16:uid="{BB45B823-976E-4E08-8ED2-F687F2673314}" name="Connection2135" type="1" refreshedVersion="0" background="1">
    <dbPr connection="DRIVER={Microsoft ODBC for Oracle};UID=TATADB;pwd=TATADB9$;SERVER=MPLUSLIV;"/>
  </connection>
  <connection id="1266" xr16:uid="{731895B9-9095-4DD5-A0AE-A9F9AE9DF93A}" name="Connection2136" type="1" refreshedVersion="0" background="1">
    <dbPr connection="DRIVER={Microsoft ODBC for Oracle};UID=TATADB;pwd=TATADB9$;SERVER=MPLUSLIV;"/>
  </connection>
  <connection id="1267" xr16:uid="{BCAD939B-0100-4633-9586-543237B1D1E6}" name="Connection2137" type="1" refreshedVersion="0" background="1">
    <dbPr connection="DRIVER={Microsoft ODBC for Oracle};UID=TATADB;pwd=TATADB9$;SERVER=MPLUSLIV;"/>
  </connection>
  <connection id="1268" xr16:uid="{44402041-08E1-40FC-BEB1-4E6D3D399E4E}" name="Connection2138" type="1" refreshedVersion="0" background="1">
    <dbPr connection="DRIVER={Microsoft ODBC for Oracle};UID=TATADB;pwd=TATADB9$;SERVER=MPLUSLIV;"/>
  </connection>
  <connection id="1269" xr16:uid="{3A66E6F6-75B0-4B87-A5BB-8B685BD85E8B}" name="Connection2139" type="1" refreshedVersion="0" background="1">
    <dbPr connection="DRIVER={Microsoft ODBC for Oracle};UID=TATADB;pwd=TATADB9$;SERVER=MPLUSLIV;"/>
  </connection>
  <connection id="1270" xr16:uid="{D0920089-D5CD-4B7E-81ED-A7D466C2D6C3}" name="Connection214" type="1" refreshedVersion="0" background="1">
    <dbPr connection="DRIVER={Microsoft ODBC for Oracle};UID=TATADB;pwd=TATADB9$;SERVER=MPLUSLIV;"/>
  </connection>
  <connection id="1271" xr16:uid="{62118E42-5231-4059-9277-A838431C0B91}" name="Connection2140" type="1" refreshedVersion="0" background="1">
    <dbPr connection="DRIVER={Microsoft ODBC for Oracle};UID=TATADB;pwd=TATADB9$;SERVER=MPLUSLIV;"/>
  </connection>
  <connection id="1272" xr16:uid="{DA9D70AC-FEE1-4E14-988A-3B20BBD87876}" name="Connection2141" type="1" refreshedVersion="0" background="1">
    <dbPr connection="DRIVER={Microsoft ODBC for Oracle};UID=TATADB;pwd=TATADB9$;SERVER=MPLUSLIV;"/>
  </connection>
  <connection id="1273" xr16:uid="{9AAEDFDE-EB10-441C-9E64-17CF95B91F4E}" name="Connection2142" type="1" refreshedVersion="0" background="1">
    <dbPr connection="DRIVER={Microsoft ODBC for Oracle};UID=TATADB;pwd=TATADB9$;SERVER=MPLUSLIV;"/>
  </connection>
  <connection id="1274" xr16:uid="{13F49C16-84B7-4C57-91E5-33FD3BEDD7A9}" name="Connection2143" type="1" refreshedVersion="0" background="1">
    <dbPr connection="DRIVER={Microsoft ODBC for Oracle};UID=TATADB;pwd=TATADB9$;SERVER=MPLUSLIV;"/>
  </connection>
  <connection id="1275" xr16:uid="{FC4C81B0-03FE-4BCC-BC41-FCF447AC0DBF}" name="Connection2144" type="1" refreshedVersion="0" background="1">
    <dbPr connection="DRIVER={Microsoft ODBC for Oracle};UID=TATADB;pwd=TATADB9$;SERVER=MPLUSLIV;"/>
  </connection>
  <connection id="1276" xr16:uid="{196F6E8E-3603-4BA3-9EAE-B33C2EB24702}" name="Connection2145" type="1" refreshedVersion="0" background="1">
    <dbPr connection="DRIVER={Microsoft ODBC for Oracle};UID=TATADB;pwd=TATADB9$;SERVER=MPLUSLIV;"/>
  </connection>
  <connection id="1277" xr16:uid="{A5C967E5-4997-4D3E-AF55-2ACACD18BFE8}" name="Connection2146" type="1" refreshedVersion="0" background="1">
    <dbPr connection="DRIVER={Microsoft ODBC for Oracle};UID=TATADB;pwd=TATADB9$;SERVER=MPLUSLIV;"/>
  </connection>
  <connection id="1278" xr16:uid="{53DC2B2C-AF78-4F8C-A07A-59562E66A092}" name="Connection2147" type="1" refreshedVersion="0" background="1">
    <dbPr connection="DRIVER={Microsoft ODBC for Oracle};UID=TATADB;pwd=TATADB9$;SERVER=MPLUSLIV;"/>
  </connection>
  <connection id="1279" xr16:uid="{BD26F265-4731-43FA-8336-7F2C1CBA8ACC}" name="Connection2148" type="1" refreshedVersion="0" background="1">
    <dbPr connection="DRIVER={Microsoft ODBC for Oracle};UID=TATADB;pwd=TATADB9$;SERVER=MPLUSLIV;"/>
  </connection>
  <connection id="1280" xr16:uid="{84CCCC09-0DFD-489E-AD39-DF733F7A1FF6}" name="Connection2149" type="1" refreshedVersion="0" background="1">
    <dbPr connection="DRIVER={Microsoft ODBC for Oracle};UID=TATADB;pwd=TATADB9$;SERVER=MPLUSLIV;"/>
  </connection>
  <connection id="1281" xr16:uid="{7F7EB3E3-C3A2-4F21-B20B-88297B185817}" name="Connection215" type="1" refreshedVersion="0" background="1">
    <dbPr connection="DRIVER={Microsoft ODBC for Oracle};UID=TATADB;pwd=TATADB9$;SERVER=MPLUSLIV;"/>
  </connection>
  <connection id="1282" xr16:uid="{2BA563CA-C0C7-4EFF-81DD-8A653BAB3F31}" name="Connection2150" type="1" refreshedVersion="0" background="1">
    <dbPr connection="DRIVER={Microsoft ODBC for Oracle};UID=TATADB;pwd=TATADB9$;SERVER=MPLUSLIV;"/>
  </connection>
  <connection id="1283" xr16:uid="{972C5AB3-E98D-4167-AE41-B697CE4F814F}" name="Connection2151" type="1" refreshedVersion="0" background="1">
    <dbPr connection="DRIVER={Microsoft ODBC for Oracle};UID=TATADB;pwd=TATADB9$;SERVER=MPLUSLIV;"/>
  </connection>
  <connection id="1284" xr16:uid="{FC39E64A-BBD4-4FE7-9992-35F243FDB8BE}" name="Connection2152" type="1" refreshedVersion="0" background="1">
    <dbPr connection="DRIVER={Microsoft ODBC for Oracle};UID=TATADB;pwd=TATADB9$;SERVER=MPLUSLIV;"/>
  </connection>
  <connection id="1285" xr16:uid="{93DACDE2-4778-452B-860B-E701626CEE19}" name="Connection2153" type="1" refreshedVersion="0" background="1">
    <dbPr connection="DRIVER={Microsoft ODBC for Oracle};UID=TATADB;pwd=TATADB9$;SERVER=MPLUSLIV;"/>
  </connection>
  <connection id="1286" xr16:uid="{5F016D7D-80D0-4968-9049-D3314F367318}" name="Connection2154" type="1" refreshedVersion="0" background="1">
    <dbPr connection="DRIVER={Microsoft ODBC for Oracle};UID=TATADB;pwd=TATADB9$;SERVER=MPLUSLIV;"/>
  </connection>
  <connection id="1287" xr16:uid="{5F006BD9-A3ED-407B-B103-871A8CAEEDE5}" name="Connection2155" type="1" refreshedVersion="0" background="1">
    <dbPr connection="DRIVER={Microsoft ODBC for Oracle};UID=TATADB;pwd=TATADB9$;SERVER=MPLUSLIV;"/>
  </connection>
  <connection id="1288" xr16:uid="{A05FFA3E-37B9-46E8-8503-45AF7F76604A}" name="Connection2156" type="1" refreshedVersion="0" background="1">
    <dbPr connection="DRIVER={Microsoft ODBC for Oracle};UID=TATADB;pwd=TATADB9$;SERVER=MPLUSLIV;"/>
  </connection>
  <connection id="1289" xr16:uid="{6E9358D1-EBFD-4E75-9FE6-EC734C018A43}" name="Connection2157" type="1" refreshedVersion="0" background="1">
    <dbPr connection="DRIVER={Microsoft ODBC for Oracle};UID=TATADB;pwd=TATADB9$;SERVER=MPLUSLIV;"/>
  </connection>
  <connection id="1290" xr16:uid="{463D7114-1C69-487A-9A19-D349528D19BA}" name="Connection2158" type="1" refreshedVersion="0" background="1">
    <dbPr connection="DRIVER={Microsoft ODBC for Oracle};UID=TATADB;pwd=TATADB9$;SERVER=MPLUSLIV;"/>
  </connection>
  <connection id="1291" xr16:uid="{2C72423B-6F33-41E1-9120-F35DBC0FCB91}" name="Connection2159" type="1" refreshedVersion="0" background="1">
    <dbPr connection="DRIVER={Microsoft ODBC for Oracle};UID=TATADB;pwd=TATADB9$;SERVER=MPLUSLIV;"/>
  </connection>
  <connection id="1292" xr16:uid="{9078B53D-7AC0-4DFF-A0B9-48200D1D446A}" name="Connection216" type="1" refreshedVersion="0" background="1">
    <dbPr connection="DRIVER={Microsoft ODBC for Oracle};UID=TATADB;pwd=TATADB9$;SERVER=MPLUSLIV;"/>
  </connection>
  <connection id="1293" xr16:uid="{BFFB8087-155D-4DC1-80C4-4D4141E0525D}" name="Connection2160" type="1" refreshedVersion="0" background="1">
    <dbPr connection="DRIVER={Microsoft ODBC for Oracle};UID=TATADB;pwd=TATADB9$;SERVER=MPLUSLIV;"/>
  </connection>
  <connection id="1294" xr16:uid="{805CD93D-4085-40E0-85E1-DE86EBF17D97}" name="Connection2161" type="1" refreshedVersion="0" background="1">
    <dbPr connection="DRIVER={Microsoft ODBC for Oracle};UID=TATADB;pwd=TATADB9$;SERVER=MPLUSLIV;"/>
  </connection>
  <connection id="1295" xr16:uid="{C58B5C98-5D06-4FDB-8BC9-B48E7B116EC6}" name="Connection2162" type="1" refreshedVersion="0" background="1">
    <dbPr connection="DRIVER={Microsoft ODBC for Oracle};UID=TATADB;pwd=TATADB9$;SERVER=MPLUSLIV;"/>
  </connection>
  <connection id="1296" xr16:uid="{24FB7C0D-AD1C-47B8-993A-023FD978DB38}" name="Connection2163" type="1" refreshedVersion="0" background="1">
    <dbPr connection="DRIVER={Microsoft ODBC for Oracle};UID=TATADB;pwd=TATADB9$;SERVER=MPLUSLIV;"/>
  </connection>
  <connection id="1297" xr16:uid="{FCC70CDE-5EED-4CA7-A14D-16616D86704A}" name="Connection2164" type="1" refreshedVersion="0" background="1">
    <dbPr connection="DRIVER={Microsoft ODBC for Oracle};UID=TATADB;pwd=TATADB9$;SERVER=MPLUSLIV;"/>
  </connection>
  <connection id="1298" xr16:uid="{62A1C2D7-8A9B-487F-B4C0-8E0036FDC6D4}" name="Connection2165" type="1" refreshedVersion="0" background="1">
    <dbPr connection="DRIVER={Microsoft ODBC for Oracle};UID=TATADB;pwd=TATADB9$;SERVER=MPLUSLIV;"/>
  </connection>
  <connection id="1299" xr16:uid="{5B3F522E-87C3-490F-8AC9-1FEA4B10BF0B}" name="Connection2166" type="1" refreshedVersion="0" background="1">
    <dbPr connection="DRIVER={Microsoft ODBC for Oracle};UID=TATADB;pwd=TATADB9$;SERVER=MPLUSLIV;"/>
  </connection>
  <connection id="1300" xr16:uid="{AECEC056-BF72-4DD4-8FF3-4082D8EF7F22}" name="Connection2167" type="1" refreshedVersion="0" background="1">
    <dbPr connection="DRIVER={Microsoft ODBC for Oracle};UID=TATADB;pwd=TATADB9$;SERVER=MPLUSLIV;"/>
  </connection>
  <connection id="1301" xr16:uid="{65CD1803-B4F3-4ACF-A01C-19F36A958520}" name="Connection2168" type="1" refreshedVersion="0" background="1">
    <dbPr connection="DRIVER={Microsoft ODBC for Oracle};UID=TATADB;pwd=TATADB9$;SERVER=MPLUSLIV;"/>
  </connection>
  <connection id="1302" xr16:uid="{AAF60532-557D-4DAE-B1DD-C459631DBEF3}" name="Connection2169" type="1" refreshedVersion="0" background="1">
    <dbPr connection="DRIVER={Microsoft ODBC for Oracle};UID=TATADB;pwd=TATADB9$;SERVER=MPLUSLIV;"/>
  </connection>
  <connection id="1303" xr16:uid="{6A83F4B7-23FD-4CE0-A2BB-6057F374B180}" name="Connection217" type="1" refreshedVersion="0" background="1">
    <dbPr connection="DRIVER={Microsoft ODBC for Oracle};UID=TATADB;pwd=TATADB9$;SERVER=MPLUSLIV;"/>
  </connection>
  <connection id="1304" xr16:uid="{A55C82CD-E6C2-413E-8E7A-F0E491587F7A}" name="Connection2170" type="1" refreshedVersion="0" background="1">
    <dbPr connection="DRIVER={Microsoft ODBC for Oracle};UID=TATADB;pwd=TATADB9$;SERVER=MPLUSLIV;"/>
  </connection>
  <connection id="1305" xr16:uid="{0E9278E2-DF5B-4793-A1D3-82D482923FA8}" name="Connection2171" type="1" refreshedVersion="0" background="1">
    <dbPr connection="DRIVER={Microsoft ODBC for Oracle};UID=TATADB;pwd=TATADB9$;SERVER=MPLUSLIV;"/>
  </connection>
  <connection id="1306" xr16:uid="{99148243-402B-40D7-B355-66D6C58776BD}" name="Connection2172" type="1" refreshedVersion="0" background="1">
    <dbPr connection="DRIVER={Microsoft ODBC for Oracle};UID=TATADB;pwd=TATADB9$;SERVER=MPLUSLIV;"/>
  </connection>
  <connection id="1307" xr16:uid="{9E670F5E-3D06-4FB5-8BDC-921A4C5C8262}" name="Connection2173" type="1" refreshedVersion="0" background="1">
    <dbPr connection="DRIVER={Microsoft ODBC for Oracle};UID=TATADB;pwd=TATADB9$;SERVER=MPLUSLIV;"/>
  </connection>
  <connection id="1308" xr16:uid="{96B4EFFF-571B-445E-AEDD-27BE5BE00931}" name="Connection2174" type="1" refreshedVersion="0" background="1">
    <dbPr connection="DRIVER={Microsoft ODBC for Oracle};UID=TATADB;pwd=TATADB9$;SERVER=MPLUSLIV;"/>
  </connection>
  <connection id="1309" xr16:uid="{6665A41E-76F1-48B1-8297-403258F0ED1B}" name="Connection2175" type="1" refreshedVersion="0" background="1">
    <dbPr connection="DRIVER={Microsoft ODBC for Oracle};UID=TATADB;pwd=TATADB9$;SERVER=MPLUSLIV;"/>
  </connection>
  <connection id="1310" xr16:uid="{5A7F088F-BED2-41D3-A97D-A32C5798C781}" name="Connection2176" type="1" refreshedVersion="0" background="1">
    <dbPr connection="DRIVER={Microsoft ODBC for Oracle};UID=TATADB;pwd=TATADB9$;SERVER=MPLUSLIV;"/>
  </connection>
  <connection id="1311" xr16:uid="{77699A9A-EF8D-4A0B-88A0-10EB8E9B0681}" name="Connection2177" type="1" refreshedVersion="0" background="1">
    <dbPr connection="DRIVER={Microsoft ODBC for Oracle};UID=TATADB;pwd=TATADB9$;SERVER=MPLUSLIV;"/>
  </connection>
  <connection id="1312" xr16:uid="{ECB6FA26-0CC5-4783-B71C-7B8B00253E05}" name="Connection2178" type="1" refreshedVersion="0" background="1">
    <dbPr connection="DRIVER={Microsoft ODBC for Oracle};UID=TATADB;pwd=TATADB9$;SERVER=MPLUSLIV;"/>
  </connection>
  <connection id="1313" xr16:uid="{2709819B-1028-4D0A-AE58-4D98E95D6DBB}" name="Connection2179" type="1" refreshedVersion="0" background="1">
    <dbPr connection="DRIVER={Microsoft ODBC for Oracle};UID=TATADB;pwd=TATADB9$;SERVER=MPLUSLIV;"/>
  </connection>
  <connection id="1314" xr16:uid="{991E04C6-992F-4F50-9974-9A70487E47A5}" name="Connection218" type="1" refreshedVersion="0" background="1">
    <dbPr connection="DRIVER={Microsoft ODBC for Oracle};UID=TATADB;pwd=TATADB9$;SERVER=MPLUSLIV;"/>
  </connection>
  <connection id="1315" xr16:uid="{6EFACC00-13A0-499C-B78B-A4FBCBE7F80E}" name="Connection2180" type="1" refreshedVersion="0" background="1">
    <dbPr connection="DRIVER={Microsoft ODBC for Oracle};UID=TATADB;pwd=TATADB9$;SERVER=MPLUSLIV;"/>
  </connection>
  <connection id="1316" xr16:uid="{C634B8B8-5F92-4CA5-BC06-457CA90D082A}" name="Connection2181" type="1" refreshedVersion="0" background="1">
    <dbPr connection="DRIVER={Microsoft ODBC for Oracle};UID=TATADB;pwd=TATADB9$;SERVER=MPLUSLIV;"/>
  </connection>
  <connection id="1317" xr16:uid="{817A2807-B419-489F-AF12-6C37F5745996}" name="Connection2182" type="1" refreshedVersion="0" background="1">
    <dbPr connection="DRIVER={Microsoft ODBC for Oracle};UID=TATADB;pwd=TATADB9$;SERVER=MPLUSLIV;"/>
  </connection>
  <connection id="1318" xr16:uid="{0BB66934-8CD7-4D56-A6B2-F81843A19D36}" name="Connection2183" type="1" refreshedVersion="0" background="1">
    <dbPr connection="DRIVER={Microsoft ODBC for Oracle};UID=TATADB;pwd=TATADB9$;SERVER=MPLUSLIV;"/>
  </connection>
  <connection id="1319" xr16:uid="{EB4A7474-AD8C-42D3-B2ED-593CBB2705E2}" name="Connection2184" type="1" refreshedVersion="0" background="1">
    <dbPr connection="DRIVER={Microsoft ODBC for Oracle};UID=TATADB;pwd=TATADB9$;SERVER=MPLUSLIV;"/>
  </connection>
  <connection id="1320" xr16:uid="{63D940A1-3F67-4D88-9C21-5BD6CF5FD1AB}" name="Connection2185" type="1" refreshedVersion="0" background="1">
    <dbPr connection="DRIVER={Microsoft ODBC for Oracle};UID=TATADB;pwd=TATADB9$;SERVER=MPLUSLIV;"/>
  </connection>
  <connection id="1321" xr16:uid="{71580644-4275-4474-99B6-CC821D25BFF6}" name="Connection2186" type="1" refreshedVersion="0" background="1">
    <dbPr connection="DRIVER={Microsoft ODBC for Oracle};UID=TATADB;pwd=TATADB9$;SERVER=MPLUSLIV;"/>
  </connection>
  <connection id="1322" xr16:uid="{8A04BD80-8B2A-41B6-AB4C-C2092A7DE0D3}" name="Connection2187" type="1" refreshedVersion="0" background="1">
    <dbPr connection="DRIVER={Microsoft ODBC for Oracle};UID=TATADB;pwd=TATADB9$;SERVER=MPLUSLIV;"/>
  </connection>
  <connection id="1323" xr16:uid="{5582BF8F-5C2D-49A4-81EF-D77D8971BD70}" name="Connection2188" type="1" refreshedVersion="0" background="1">
    <dbPr connection="DRIVER={Microsoft ODBC for Oracle};UID=TATADB;pwd=TATADB9$;SERVER=MPLUSLIV;"/>
  </connection>
  <connection id="1324" xr16:uid="{5E5A4417-0B61-43D5-BC5B-734AB6C637DC}" name="Connection2189" type="1" refreshedVersion="0" background="1">
    <dbPr connection="DRIVER={Microsoft ODBC for Oracle};UID=TATADB;pwd=TATADB9$;SERVER=MPLUSLIV;"/>
  </connection>
  <connection id="1325" xr16:uid="{E95B0D8A-7CBD-420F-A8EA-B8EEFFAC5EB6}" name="Connection219" type="1" refreshedVersion="0" background="1">
    <dbPr connection="DRIVER={Microsoft ODBC for Oracle};UID=TATADB;pwd=TATADB9$;SERVER=MPLUSLIV;"/>
  </connection>
  <connection id="1326" xr16:uid="{413F533E-4FC7-41BA-98A1-6108E1A99DAA}" name="Connection2190" type="1" refreshedVersion="0" background="1">
    <dbPr connection="DRIVER={Microsoft ODBC for Oracle};UID=TATADB;pwd=TATADB9$;SERVER=MPLUSLIV;"/>
  </connection>
  <connection id="1327" xr16:uid="{28C9054E-E3E7-46CA-A216-65535AB644FE}" name="Connection2191" type="1" refreshedVersion="0" background="1">
    <dbPr connection="DRIVER={Microsoft ODBC for Oracle};UID=TATADB;pwd=TATADB9$;SERVER=MPLUSLIV;"/>
  </connection>
  <connection id="1328" xr16:uid="{E191AE6B-A613-4532-B662-27B6710C8FB3}" name="Connection2192" type="1" refreshedVersion="0" background="1">
    <dbPr connection="DRIVER={Microsoft ODBC for Oracle};UID=TATADB;pwd=TATADB9$;SERVER=MPLUSLIV;"/>
  </connection>
  <connection id="1329" xr16:uid="{7267569C-ECDE-4009-B17E-74624E1928BC}" name="Connection2193" type="1" refreshedVersion="0" background="1">
    <dbPr connection="DRIVER={Microsoft ODBC for Oracle};UID=TATADB;pwd=TATADB9$;SERVER=MPLUSLIV;"/>
  </connection>
  <connection id="1330" xr16:uid="{91E6742D-9DBB-4F5C-AA5F-B4254C3ABA3F}" name="Connection2194" type="1" refreshedVersion="0" background="1">
    <dbPr connection="DRIVER={Microsoft ODBC for Oracle};UID=TATADB;pwd=TATADB9$;SERVER=MPLUSLIV;"/>
  </connection>
  <connection id="1331" xr16:uid="{9ED82E96-F637-47CC-8E37-8A4C9F0B9DD0}" name="Connection2195" type="1" refreshedVersion="0" background="1">
    <dbPr connection="DRIVER={Microsoft ODBC for Oracle};UID=TATADB;pwd=TATADB9$;SERVER=MPLUSLIV;"/>
  </connection>
  <connection id="1332" xr16:uid="{24430925-EF52-461A-B7A9-3528392C7BB5}" name="Connection2196" type="1" refreshedVersion="0" background="1">
    <dbPr connection="DRIVER={Microsoft ODBC for Oracle};UID=TATADB;pwd=TATADB9$;SERVER=MPLUSLIV;"/>
  </connection>
  <connection id="1333" xr16:uid="{6B50F3E8-43F1-485B-9E41-9B76B5631A56}" name="Connection2197" type="1" refreshedVersion="0" background="1">
    <dbPr connection="DRIVER={Microsoft ODBC for Oracle};UID=TATADB;pwd=TATADB9$;SERVER=MPLUSLIV;"/>
  </connection>
  <connection id="1334" xr16:uid="{CD5FD618-B2CD-40AC-8379-AF9A79CCCBE1}" name="Connection2198" type="1" refreshedVersion="0" background="1">
    <dbPr connection="DRIVER={Microsoft ODBC for Oracle};UID=TATADB;pwd=TATADB9$;SERVER=MPLUSLIV;"/>
  </connection>
  <connection id="1335" xr16:uid="{D6969FB4-A2F8-4B0E-9BEB-F36A0E8962FB}" name="Connection2199" type="1" refreshedVersion="0" background="1">
    <dbPr connection="DRIVER={Microsoft ODBC for Oracle};UID=TATADB;pwd=TATADB9$;SERVER=MPLUSLIV;"/>
  </connection>
  <connection id="1336" xr16:uid="{563D4E70-BF2C-47B5-A755-6AFAA09E38CD}" name="Connection22" type="1" refreshedVersion="0" background="1">
    <dbPr connection="DRIVER={Microsoft ODBC for Oracle};UID=TATADB;pwd=TATADB9$;SERVER=MPLUSLIV;"/>
  </connection>
  <connection id="1337" xr16:uid="{A1177C3B-3E37-4CB9-A843-533F5674A777}" name="Connection220" type="1" refreshedVersion="0" background="1">
    <dbPr connection="DRIVER={Microsoft ODBC for Oracle};UID=TATADB;pwd=TATADB9$;SERVER=MPLUSLIV;"/>
  </connection>
  <connection id="1338" xr16:uid="{4FE2ED8C-905A-4FBB-B938-DDC25C26D88F}" name="Connection2200" type="1" refreshedVersion="0" background="1">
    <dbPr connection="DRIVER={Microsoft ODBC for Oracle};UID=TATADB;pwd=TATADB9$;SERVER=MPLUSLIV;"/>
  </connection>
  <connection id="1339" xr16:uid="{F86B65C5-30E2-41B1-8B0D-9E86C43A3BCE}" name="Connection2201" type="1" refreshedVersion="0" background="1">
    <dbPr connection="DRIVER={Microsoft ODBC for Oracle};UID=TATADB;pwd=TATADB9$;SERVER=MPLUSLIV;"/>
  </connection>
  <connection id="1340" xr16:uid="{67E7051E-6E28-434C-9A35-93EFDAC42704}" name="Connection2202" type="1" refreshedVersion="0" background="1">
    <dbPr connection="DRIVER={Microsoft ODBC for Oracle};UID=TATADB;pwd=TATADB9$;SERVER=MPLUSLIV;"/>
  </connection>
  <connection id="1341" xr16:uid="{56AEB9A5-78CD-43A7-815D-5BD80DD2FC7D}" name="Connection2203" type="1" refreshedVersion="0" background="1">
    <dbPr connection="DRIVER={Microsoft ODBC for Oracle};UID=TATADB;pwd=TATADB9$;SERVER=MPLUSLIV;"/>
  </connection>
  <connection id="1342" xr16:uid="{C22959E4-658D-47A7-B2DF-4797FA26E009}" name="Connection2204" type="1" refreshedVersion="0" background="1">
    <dbPr connection="DRIVER={Microsoft ODBC for Oracle};UID=TATADB;pwd=TATADB9$;SERVER=MPLUSLIV;"/>
  </connection>
  <connection id="1343" xr16:uid="{F0A128AD-8248-4436-9744-A0DBB7A0F43B}" name="Connection2205" type="1" refreshedVersion="0" background="1">
    <dbPr connection="DRIVER={Microsoft ODBC for Oracle};UID=TATADB;pwd=TATADB9$;SERVER=MPLUSLIV;"/>
  </connection>
  <connection id="1344" xr16:uid="{EB63E9B1-EE5F-42D6-88F2-1B82D7BED789}" name="Connection2206" type="1" refreshedVersion="0" background="1">
    <dbPr connection="DRIVER={Microsoft ODBC for Oracle};UID=TATADB;pwd=TATADB9$;SERVER=MPLUSLIV;"/>
  </connection>
  <connection id="1345" xr16:uid="{0DBAC375-539B-4E13-8847-42B006620BD0}" name="Connection2207" type="1" refreshedVersion="0" background="1">
    <dbPr connection="DRIVER={Microsoft ODBC for Oracle};UID=TATADB;pwd=TATADB9$;SERVER=MPLUSLIV;"/>
  </connection>
  <connection id="1346" xr16:uid="{30E7D8F2-8F6E-430B-AE7A-5C5714A65A32}" name="Connection2208" type="1" refreshedVersion="0" background="1">
    <dbPr connection="DRIVER={Microsoft ODBC for Oracle};UID=TATADB;pwd=TATADB9$;SERVER=MPLUSLIV;"/>
  </connection>
  <connection id="1347" xr16:uid="{EF16CEBF-5829-4BA3-A9F3-7611B33053F9}" name="Connection2209" type="1" refreshedVersion="0" background="1">
    <dbPr connection="DRIVER={Microsoft ODBC for Oracle};UID=TATADB;pwd=TATADB9$;SERVER=MPLUSLIV;"/>
  </connection>
  <connection id="1348" xr16:uid="{5ECAF56A-503E-46B9-A7A9-DEBA9A092AB8}" name="Connection221" type="1" refreshedVersion="0" background="1">
    <dbPr connection="DRIVER={Microsoft ODBC for Oracle};UID=TATADB;pwd=TATADB9$;SERVER=MPLUSLIV;"/>
  </connection>
  <connection id="1349" xr16:uid="{19D498C3-421D-481A-B52E-CF28AB79635B}" name="Connection2210" type="1" refreshedVersion="0" background="1">
    <dbPr connection="DRIVER={Microsoft ODBC for Oracle};UID=TATADB;pwd=TATADB9$;SERVER=MPLUSLIV;"/>
  </connection>
  <connection id="1350" xr16:uid="{233F1083-1AC5-4FC0-AE48-FD42444026AE}" name="Connection2211" type="1" refreshedVersion="0" background="1">
    <dbPr connection="DRIVER={Microsoft ODBC for Oracle};UID=TATADB;pwd=TATADB9$;SERVER=MPLUSLIV;"/>
  </connection>
  <connection id="1351" xr16:uid="{580BF08A-26F4-4A6D-88EA-2952C89AFCB9}" name="Connection2212" type="1" refreshedVersion="0" background="1">
    <dbPr connection="DRIVER={Microsoft ODBC for Oracle};UID=TATADB;pwd=TATADB9$;SERVER=MPLUSLIV;"/>
  </connection>
  <connection id="1352" xr16:uid="{8D39FCB7-C7E3-4691-A627-FB3015E1DC0F}" name="Connection2213" type="1" refreshedVersion="0" background="1">
    <dbPr connection="DRIVER={Microsoft ODBC for Oracle};UID=TATADB;pwd=TATADB9$;SERVER=MPLUSLIV;"/>
  </connection>
  <connection id="1353" xr16:uid="{4196F0BC-AF39-4384-A19E-4E8405BE2576}" name="Connection2214" type="1" refreshedVersion="0" background="1">
    <dbPr connection="DRIVER={Microsoft ODBC for Oracle};UID=TATADB;pwd=TATADB9$;SERVER=MPLUSLIV;"/>
  </connection>
  <connection id="1354" xr16:uid="{C08C06FC-E27E-403F-BE1E-F05F9FB41B9F}" name="Connection2215" type="1" refreshedVersion="0" background="1">
    <dbPr connection="DRIVER={Microsoft ODBC for Oracle};UID=TATADB;pwd=TATADB9$;SERVER=MPLUSLIV;"/>
  </connection>
  <connection id="1355" xr16:uid="{42179047-3263-4715-97D6-4EAC1FC70126}" name="Connection2216" type="1" refreshedVersion="0" background="1">
    <dbPr connection="DRIVER={Microsoft ODBC for Oracle};UID=TATADB;pwd=TATADB9$;SERVER=MPLUSLIV;"/>
  </connection>
  <connection id="1356" xr16:uid="{7BB70CB5-77CC-49AA-A60B-E16FDB13E819}" name="Connection2217" type="1" refreshedVersion="0" background="1">
    <dbPr connection="DRIVER={Microsoft ODBC for Oracle};UID=TATADB;pwd=TATADB9$;SERVER=MPLUSLIV;"/>
  </connection>
  <connection id="1357" xr16:uid="{ECD33782-21CF-436F-BD0C-394FB735EB64}" name="Connection2218" type="1" refreshedVersion="0" background="1">
    <dbPr connection="DRIVER={Microsoft ODBC for Oracle};UID=TATADB;pwd=TATADB9$;SERVER=MPLUSLIV;"/>
  </connection>
  <connection id="1358" xr16:uid="{6F3AD561-D08C-4C1C-AF21-843B89452BA2}" name="Connection2219" type="1" refreshedVersion="0" background="1">
    <dbPr connection="DRIVER={Microsoft ODBC for Oracle};UID=TATADB;pwd=TATADB9$;SERVER=MPLUSLIV;"/>
  </connection>
  <connection id="1359" xr16:uid="{9E5CD5C6-A7FA-458F-8EB8-7E35780B4684}" name="Connection222" type="1" refreshedVersion="0" background="1">
    <dbPr connection="DRIVER={Microsoft ODBC for Oracle};UID=TATADB;pwd=TATADB9$;SERVER=MPLUSLIV;"/>
  </connection>
  <connection id="1360" xr16:uid="{7F164BBC-2143-455E-8E71-EFD88D9735A8}" name="Connection2220" type="1" refreshedVersion="0" background="1">
    <dbPr connection="DRIVER={Microsoft ODBC for Oracle};UID=TATADB;pwd=TATADB9$;SERVER=MPLUSLIV;"/>
  </connection>
  <connection id="1361" xr16:uid="{86A9D56C-6E52-4720-A295-2552E0EFB1A4}" name="Connection2221" type="1" refreshedVersion="0" background="1">
    <dbPr connection="DRIVER={Microsoft ODBC for Oracle};UID=TATADB;pwd=TATADB9$;SERVER=MPLUSLIV;"/>
  </connection>
  <connection id="1362" xr16:uid="{2192430F-4852-4464-AD1B-D8CF233468E9}" name="Connection2222" type="1" refreshedVersion="0" background="1">
    <dbPr connection="DRIVER={Microsoft ODBC for Oracle};UID=TATADB;pwd=TATADB9$;SERVER=MPLUSLIV;"/>
  </connection>
  <connection id="1363" xr16:uid="{BA0439DB-DE2A-4CE9-A141-61F8BBC8EF87}" name="Connection2223" type="1" refreshedVersion="0" background="1">
    <dbPr connection="DRIVER={Microsoft ODBC for Oracle};UID=TATADB;pwd=TATADB9$;SERVER=MPLUSLIV;"/>
  </connection>
  <connection id="1364" xr16:uid="{34530776-DC79-4E03-9BC8-99AB0E0A9ABD}" name="Connection2224" type="1" refreshedVersion="0" background="1">
    <dbPr connection="DRIVER={Microsoft ODBC for Oracle};UID=TATADB;pwd=TATADB9$;SERVER=MPLUSLIV;"/>
  </connection>
  <connection id="1365" xr16:uid="{30D6239B-7F85-4968-B405-78F169CE671B}" name="Connection2225" type="1" refreshedVersion="0" background="1">
    <dbPr connection="DRIVER={Microsoft ODBC for Oracle};UID=TATADB;pwd=TATADB9$;SERVER=MPLUSLIV;"/>
  </connection>
  <connection id="1366" xr16:uid="{BC218FD2-53F1-4BC6-A12E-59560AA6F48F}" name="Connection2226" type="1" refreshedVersion="0" background="1">
    <dbPr connection="DRIVER={Microsoft ODBC for Oracle};UID=TATADB;pwd=TATADB9$;SERVER=MPLUSLIV;"/>
  </connection>
  <connection id="1367" xr16:uid="{8802D086-0B14-4C46-8114-46128FA1C6CE}" name="Connection2227" type="1" refreshedVersion="0" background="1">
    <dbPr connection="DRIVER={Microsoft ODBC for Oracle};UID=TATADB;pwd=TATADB9$;SERVER=MPLUSLIV;"/>
  </connection>
  <connection id="1368" xr16:uid="{6BA86B35-AFA9-451B-849E-BC8F0B74624F}" name="Connection2228" type="1" refreshedVersion="0" background="1">
    <dbPr connection="DRIVER={Microsoft ODBC for Oracle};UID=TATADB;pwd=TATADB9$;SERVER=MPLUSLIV;"/>
  </connection>
  <connection id="1369" xr16:uid="{F92C3D5B-E2F5-4FD2-8109-D87E592D46C7}" name="Connection2229" type="1" refreshedVersion="0" background="1">
    <dbPr connection="DRIVER={Microsoft ODBC for Oracle};UID=TATADB;pwd=TATADB9$;SERVER=MPLUSLIV;"/>
  </connection>
  <connection id="1370" xr16:uid="{9F1BEAA4-8FB8-45EF-A83C-5E95E9425D6A}" name="Connection223" type="1" refreshedVersion="0" background="1">
    <dbPr connection="DRIVER={Microsoft ODBC for Oracle};UID=TATADB;pwd=TATADB9$;SERVER=MPLUSLIV;"/>
  </connection>
  <connection id="1371" xr16:uid="{CBBA6A9D-CEB6-41C0-8E72-05A0097F8DED}" name="Connection2230" type="1" refreshedVersion="0" background="1">
    <dbPr connection="DRIVER={Microsoft ODBC for Oracle};UID=TATADB;pwd=TATADB9$;SERVER=MPLUSLIV;"/>
  </connection>
  <connection id="1372" xr16:uid="{3761BD71-3AE9-4EDD-9723-FF29DA5E14AE}" name="Connection2231" type="1" refreshedVersion="0" background="1">
    <dbPr connection="DRIVER={Microsoft ODBC for Oracle};UID=TATADB;pwd=TATADB9$;SERVER=MPLUSLIV;"/>
  </connection>
  <connection id="1373" xr16:uid="{634B70FB-8DD6-4A09-9DDD-E8E655BDE18F}" name="Connection2232" type="1" refreshedVersion="0" background="1">
    <dbPr connection="DRIVER={Microsoft ODBC for Oracle};UID=TATADB;pwd=TATADB9$;SERVER=MPLUSLIV;"/>
  </connection>
  <connection id="1374" xr16:uid="{477367A5-C880-4508-A089-1B57531EEE3D}" name="Connection2233" type="1" refreshedVersion="0" background="1">
    <dbPr connection="DRIVER={Microsoft ODBC for Oracle};UID=TATADB;pwd=TATADB9$;SERVER=MPLUSLIV;"/>
  </connection>
  <connection id="1375" xr16:uid="{8A6B65F0-EE68-4DA6-8EEA-318CF6D51426}" name="Connection2234" type="1" refreshedVersion="0" background="1">
    <dbPr connection="DRIVER={Microsoft ODBC for Oracle};UID=TATADB;pwd=TATADB9$;SERVER=MPLUSLIV;"/>
  </connection>
  <connection id="1376" xr16:uid="{BFDC232F-7C3B-4B32-91D5-52AD030149DB}" name="Connection2235" type="1" refreshedVersion="0" background="1">
    <dbPr connection="DRIVER={Microsoft ODBC for Oracle};UID=TATADB;pwd=TATADB9$;SERVER=MPLUSLIV;"/>
  </connection>
  <connection id="1377" xr16:uid="{599152B6-D524-46B9-B70A-8F04C0538CDA}" name="Connection2236" type="1" refreshedVersion="0" background="1">
    <dbPr connection="DRIVER={Microsoft ODBC for Oracle};UID=TATADB;pwd=TATADB9$;SERVER=MPLUSLIV;"/>
  </connection>
  <connection id="1378" xr16:uid="{2A0054A4-E401-4265-B18F-1BDB45312454}" name="Connection2237" type="1" refreshedVersion="0" background="1">
    <dbPr connection="DRIVER={Microsoft ODBC for Oracle};UID=TATADB;pwd=TATADB9$;SERVER=MPLUSLIV;"/>
  </connection>
  <connection id="1379" xr16:uid="{D5DF1DA7-D738-448E-8364-94AC213B823D}" name="Connection2238" type="1" refreshedVersion="0" background="1">
    <dbPr connection="DRIVER={Microsoft ODBC for Oracle};UID=TATADB;pwd=TATADB9$;SERVER=MPLUSLIV;"/>
  </connection>
  <connection id="1380" xr16:uid="{ED8224FC-42DC-4D78-81F2-11F6E9AC6FB8}" name="Connection2239" type="1" refreshedVersion="0" background="1">
    <dbPr connection="DRIVER={Microsoft ODBC for Oracle};UID=TATADB;pwd=TATADB9$;SERVER=MPLUSLIV;"/>
  </connection>
  <connection id="1381" xr16:uid="{AAA0E172-7541-4E9D-9403-22355CBCE73E}" name="Connection224" type="1" refreshedVersion="0" background="1">
    <dbPr connection="DRIVER={Microsoft ODBC for Oracle};UID=TATADB;pwd=TATADB9$;SERVER=MPLUSLIV;"/>
  </connection>
  <connection id="1382" xr16:uid="{1B496E7F-2BDB-425A-9586-9156F5348D05}" name="Connection2240" type="1" refreshedVersion="0" background="1">
    <dbPr connection="DRIVER={Microsoft ODBC for Oracle};UID=TATADB;pwd=TATADB9$;SERVER=MPLUSLIV;"/>
  </connection>
  <connection id="1383" xr16:uid="{FA8DC369-9509-4241-A9A5-F0EB9E296C56}" name="Connection2241" type="1" refreshedVersion="0" background="1">
    <dbPr connection="DRIVER={Microsoft ODBC for Oracle};UID=TATADB;pwd=TATADB9$;SERVER=MPLUSLIV;"/>
  </connection>
  <connection id="1384" xr16:uid="{3A529021-B7E8-4D74-AB84-039AA7E323A4}" name="Connection2242" type="1" refreshedVersion="0" background="1">
    <dbPr connection="DRIVER={Microsoft ODBC for Oracle};UID=TATADB;pwd=TATADB9$;SERVER=MPLUSLIV;"/>
  </connection>
  <connection id="1385" xr16:uid="{4104576F-FDD2-4470-8301-9883AD7DFD49}" name="Connection2243" type="1" refreshedVersion="0" background="1">
    <dbPr connection="DRIVER={Microsoft ODBC for Oracle};UID=TATADB;pwd=TATADB9$;SERVER=MPLUSLIV;"/>
  </connection>
  <connection id="1386" xr16:uid="{BF9E5BB7-8616-4D9B-B321-23B9CD3845C6}" name="Connection2244" type="1" refreshedVersion="0" background="1">
    <dbPr connection="DRIVER={Microsoft ODBC for Oracle};UID=TATADB;pwd=TATADB9$;SERVER=MPLUSLIV;"/>
  </connection>
  <connection id="1387" xr16:uid="{69D4A893-EAB4-4C08-8F68-CB27D1C6C20E}" name="Connection2245" type="1" refreshedVersion="0" background="1">
    <dbPr connection="DRIVER={Microsoft ODBC for Oracle};UID=TATADB;pwd=TATADB9$;SERVER=MPLUSLIV;"/>
  </connection>
  <connection id="1388" xr16:uid="{5A76A874-14F7-45B9-BB2F-29132ED22371}" name="Connection2246" type="1" refreshedVersion="0" background="1">
    <dbPr connection="DRIVER={Microsoft ODBC for Oracle};UID=TATADB;pwd=TATADB9$;SERVER=MPLUSLIV;"/>
  </connection>
  <connection id="1389" xr16:uid="{245BA934-66E0-458B-80E6-3BC30EDB0C54}" name="Connection2247" type="1" refreshedVersion="0" background="1">
    <dbPr connection="DRIVER={Microsoft ODBC for Oracle};UID=TATADB;pwd=TATADB9$;SERVER=MPLUSLIV;"/>
  </connection>
  <connection id="1390" xr16:uid="{626D6D93-D6F8-4BAB-BF4D-ABE0AFEDB4E2}" name="Connection2248" type="1" refreshedVersion="0" background="1">
    <dbPr connection="DRIVER={Microsoft ODBC for Oracle};UID=TATADB;pwd=TATADB9$;SERVER=MPLUSLIV;"/>
  </connection>
  <connection id="1391" xr16:uid="{293F8AF6-BD5B-4C3D-B13A-83D3CBAE4A0E}" name="Connection2249" type="1" refreshedVersion="0" background="1">
    <dbPr connection="DRIVER={Microsoft ODBC for Oracle};UID=TATADB;pwd=TATADB9$;SERVER=MPLUSLIV;"/>
  </connection>
  <connection id="1392" xr16:uid="{70D8674D-2167-4D36-9084-4023602C91F4}" name="Connection225" type="1" refreshedVersion="0" background="1">
    <dbPr connection="DRIVER={Microsoft ODBC for Oracle};UID=TATADB;pwd=TATADB9$;SERVER=MPLUSLIV;"/>
  </connection>
  <connection id="1393" xr16:uid="{2ECA9BA8-6E68-4BDE-967B-166D34A9436A}" name="Connection2250" type="1" refreshedVersion="0" background="1">
    <dbPr connection="DRIVER={Microsoft ODBC for Oracle};UID=TATADB;pwd=TATADB9$;SERVER=MPLUSLIV;"/>
  </connection>
  <connection id="1394" xr16:uid="{839DE7A9-5B9C-4DF5-97A1-BEA28D3261A3}" name="Connection2251" type="1" refreshedVersion="0" background="1">
    <dbPr connection="DRIVER={Microsoft ODBC for Oracle};UID=TATADB;pwd=TATADB9$;SERVER=MPLUSLIV;"/>
  </connection>
  <connection id="1395" xr16:uid="{388C11E6-8B54-42E0-8637-386FD895CA7E}" name="Connection2252" type="1" refreshedVersion="0" background="1">
    <dbPr connection="DRIVER={Microsoft ODBC for Oracle};UID=TATADB;pwd=TATADB9$;SERVER=MPLUSLIV;"/>
  </connection>
  <connection id="1396" xr16:uid="{635FFB63-1D15-4F2A-BB2B-F7D6FB05CBC3}" name="Connection2253" type="1" refreshedVersion="0" background="1">
    <dbPr connection="DRIVER={Microsoft ODBC for Oracle};UID=TATADB;pwd=TATADB9$;SERVER=MPLUSLIV;"/>
  </connection>
  <connection id="1397" xr16:uid="{F06879EF-D223-49C5-81E4-D6861513B0BB}" name="Connection2254" type="1" refreshedVersion="0" background="1">
    <dbPr connection="DRIVER={Microsoft ODBC for Oracle};UID=TATADB;pwd=TATADB9$;SERVER=MPLUSLIV;"/>
  </connection>
  <connection id="1398" xr16:uid="{2E71EC1C-D31E-4AE8-8CA3-554221A08396}" name="Connection2255" type="1" refreshedVersion="0" background="1">
    <dbPr connection="DRIVER={Microsoft ODBC for Oracle};UID=TATADB;pwd=TATADB9$;SERVER=MPLUSLIV;"/>
  </connection>
  <connection id="1399" xr16:uid="{0AD39B0C-EAD6-4C48-9395-5410B10A5740}" name="Connection2256" type="1" refreshedVersion="0" background="1">
    <dbPr connection="DRIVER={Microsoft ODBC for Oracle};UID=TATADB;pwd=TATADB9$;SERVER=MPLUSLIV;"/>
  </connection>
  <connection id="1400" xr16:uid="{1479730E-6FA3-47B5-A9E8-0C3F68DA1AD6}" name="Connection2257" type="1" refreshedVersion="0" background="1">
    <dbPr connection="DRIVER={Microsoft ODBC for Oracle};UID=TATADB;pwd=TATADB9$;SERVER=MPLUSLIV;"/>
  </connection>
  <connection id="1401" xr16:uid="{A1D3F32C-A01A-4F3E-80BF-B471864642C7}" name="Connection2258" type="1" refreshedVersion="0" background="1">
    <dbPr connection="DRIVER={Microsoft ODBC for Oracle};UID=TATADB;pwd=TATADB9$;SERVER=MPLUSLIV;"/>
  </connection>
  <connection id="1402" xr16:uid="{7510FAA0-D2EB-4BB2-A8DD-3F619E50CD87}" name="Connection2259" type="1" refreshedVersion="0" background="1">
    <dbPr connection="DRIVER={Microsoft ODBC for Oracle};UID=TATADB;pwd=TATADB9$;SERVER=MPLUSLIV;"/>
  </connection>
  <connection id="1403" xr16:uid="{3C7FA0C9-C9CC-4819-8265-183EE73F8CA3}" name="Connection226" type="1" refreshedVersion="0" background="1">
    <dbPr connection="DRIVER={Microsoft ODBC for Oracle};UID=TATADB;pwd=TATADB9$;SERVER=MPLUSLIV;"/>
  </connection>
  <connection id="1404" xr16:uid="{E1145B5A-6445-44B2-B084-161BB4A9B4AA}" name="Connection2260" type="1" refreshedVersion="0" background="1">
    <dbPr connection="DRIVER={Microsoft ODBC for Oracle};UID=TATADB;pwd=TATADB9$;SERVER=MPLUSLIV;"/>
  </connection>
  <connection id="1405" xr16:uid="{BD4E2C57-BE93-4A19-9407-466C83F39E40}" name="Connection2261" type="1" refreshedVersion="0" background="1">
    <dbPr connection="DRIVER={Microsoft ODBC for Oracle};UID=TATADB;pwd=TATADB9$;SERVER=MPLUSLIV;"/>
  </connection>
  <connection id="1406" xr16:uid="{35C4F481-8089-4F5F-94E8-CAE46F5C9152}" name="Connection2262" type="1" refreshedVersion="0" background="1">
    <dbPr connection="DRIVER={Microsoft ODBC for Oracle};UID=TATADB;pwd=TATADB9$;SERVER=MPLUSLIV;"/>
  </connection>
  <connection id="1407" xr16:uid="{750883BC-90E4-41B9-B124-15F3E320C0C0}" name="Connection2263" type="1" refreshedVersion="0" background="1">
    <dbPr connection="DRIVER={Microsoft ODBC for Oracle};UID=TATADB;pwd=TATADB9$;SERVER=MPLUSLIV;"/>
  </connection>
  <connection id="1408" xr16:uid="{3F815E71-65F7-4C59-9141-9401B2573E1A}" name="Connection2264" type="1" refreshedVersion="0" background="1">
    <dbPr connection="DRIVER={Microsoft ODBC for Oracle};UID=TATADB;pwd=TATADB9$;SERVER=MPLUSLIV;"/>
  </connection>
  <connection id="1409" xr16:uid="{20EB265B-2802-48DA-A854-13EF033BF5FB}" name="Connection2265" type="1" refreshedVersion="0" background="1">
    <dbPr connection="DRIVER={Microsoft ODBC for Oracle};UID=TATADB;pwd=TATADB9$;SERVER=MPLUSLIV;"/>
  </connection>
  <connection id="1410" xr16:uid="{63B2932A-7BDF-4572-89F7-68F1ECAEAAC1}" name="Connection2266" type="1" refreshedVersion="0" background="1">
    <dbPr connection="DRIVER={Microsoft ODBC for Oracle};UID=TATADB;pwd=TATADB9$;SERVER=MPLUSLIV;"/>
  </connection>
  <connection id="1411" xr16:uid="{A2496B09-C542-4345-BECF-31F6C539FD1D}" name="Connection2267" type="1" refreshedVersion="0" background="1">
    <dbPr connection="DRIVER={Microsoft ODBC for Oracle};UID=TATADB;pwd=TATADB9$;SERVER=MPLUSLIV;"/>
  </connection>
  <connection id="1412" xr16:uid="{CA8876C7-AF95-443B-8003-F3BDF9F1BB97}" name="Connection2268" type="1" refreshedVersion="0" background="1">
    <dbPr connection="DRIVER={Microsoft ODBC for Oracle};UID=TATADB;pwd=TATADB9$;SERVER=MPLUSLIV;"/>
  </connection>
  <connection id="1413" xr16:uid="{234A5DCA-7AC3-4E1E-96B8-D1D6424CF678}" name="Connection2269" type="1" refreshedVersion="0" background="1">
    <dbPr connection="DRIVER={Microsoft ODBC for Oracle};UID=TATADB;pwd=TATADB9$;SERVER=MPLUSLIV;"/>
  </connection>
  <connection id="1414" xr16:uid="{BBF6EBE2-69C6-4A7A-AE9C-19CF2FE573C7}" name="Connection227" type="1" refreshedVersion="0" background="1">
    <dbPr connection="DRIVER={Microsoft ODBC for Oracle};UID=TATADB;pwd=TATADB9$;SERVER=MPLUSLIV;"/>
  </connection>
  <connection id="1415" xr16:uid="{EAB2A520-A078-42CF-8C45-62394BE771A5}" name="Connection2270" type="1" refreshedVersion="0" background="1">
    <dbPr connection="DRIVER={Microsoft ODBC for Oracle};UID=TATADB;pwd=TATADB9$;SERVER=MPLUSLIV;"/>
  </connection>
  <connection id="1416" xr16:uid="{7FC75DD4-077D-4FFD-81DB-23499C24DBF6}" name="Connection2271" type="1" refreshedVersion="0" background="1">
    <dbPr connection="DRIVER={Microsoft ODBC for Oracle};UID=TATADB;pwd=TATADB9$;SERVER=MPLUSLIV;"/>
  </connection>
  <connection id="1417" xr16:uid="{D76204A9-530A-4BA9-A23B-AE924336AEC5}" name="Connection2272" type="1" refreshedVersion="0" background="1">
    <dbPr connection="DRIVER={Microsoft ODBC for Oracle};UID=TATADB;pwd=TATADB9$;SERVER=MPLUSLIV;"/>
  </connection>
  <connection id="1418" xr16:uid="{71723C40-DC56-42CC-A909-670C949BBFAA}" name="Connection2273" type="1" refreshedVersion="0" background="1">
    <dbPr connection="DRIVER={Microsoft ODBC for Oracle};UID=TATADB;pwd=TATADB9$;SERVER=MPLUSLIV;"/>
  </connection>
  <connection id="1419" xr16:uid="{0C1C68FD-7517-4F66-B0FC-75AFCF6757AD}" name="Connection2274" type="1" refreshedVersion="0" background="1">
    <dbPr connection="DRIVER={Microsoft ODBC for Oracle};UID=TATADB;pwd=TATADB9$;SERVER=MPLUSLIV;"/>
  </connection>
  <connection id="1420" xr16:uid="{FA67F6B4-A23B-4FF9-904E-35F765043E7C}" name="Connection2275" type="1" refreshedVersion="0" background="1">
    <dbPr connection="DRIVER={Microsoft ODBC for Oracle};UID=TATADB;pwd=TATADB9$;SERVER=MPLUSLIV;"/>
  </connection>
  <connection id="1421" xr16:uid="{EC0787E2-0E1F-46D9-B68E-715E1202D887}" name="Connection2276" type="1" refreshedVersion="0" background="1">
    <dbPr connection="DRIVER={Microsoft ODBC for Oracle};UID=TATADB;pwd=TATADB9$;SERVER=MPLUSLIV;"/>
  </connection>
  <connection id="1422" xr16:uid="{1EAA0F89-292D-4FBB-9CE9-5E0D244E8C8F}" name="Connection2277" type="1" refreshedVersion="0" background="1">
    <dbPr connection="DRIVER={Microsoft ODBC for Oracle};UID=TATADB;pwd=TATADB9$;SERVER=MPLUSLIV;"/>
  </connection>
  <connection id="1423" xr16:uid="{0C50739C-7ECC-4B73-A64B-98F980409157}" name="Connection2278" type="1" refreshedVersion="0" background="1">
    <dbPr connection="DRIVER={Microsoft ODBC for Oracle};UID=TATADB;pwd=TATADB9$;SERVER=MPLUSLIV;"/>
  </connection>
  <connection id="1424" xr16:uid="{24B00E2F-D1E4-4E70-B30A-23CFEB017DA2}" name="Connection2279" type="1" refreshedVersion="0" background="1">
    <dbPr connection="DRIVER={Microsoft ODBC for Oracle};UID=TATADB;pwd=TATADB9$;SERVER=MPLUSLIV;"/>
  </connection>
  <connection id="1425" xr16:uid="{7B57625D-0DCE-4F43-9E54-5023671E0701}" name="Connection228" type="1" refreshedVersion="0" background="1">
    <dbPr connection="DRIVER={Microsoft ODBC for Oracle};UID=TATADB;pwd=TATADB9$;SERVER=MPLUSLIV;"/>
  </connection>
  <connection id="1426" xr16:uid="{8CD10F78-A3B6-4390-A437-8A7E79EC7D56}" name="Connection2280" type="1" refreshedVersion="0" background="1">
    <dbPr connection="DRIVER={Microsoft ODBC for Oracle};UID=TATADB;pwd=TATADB9$;SERVER=MPLUSLIV;"/>
  </connection>
  <connection id="1427" xr16:uid="{DB73F4DF-03C5-45E7-9B62-50F1FF026551}" name="Connection2281" type="1" refreshedVersion="0" background="1">
    <dbPr connection="DRIVER={Microsoft ODBC for Oracle};UID=TATADB;pwd=TATADB9$;SERVER=MPLUSLIV;"/>
  </connection>
  <connection id="1428" xr16:uid="{C850E424-2FF8-42A5-B70A-7ECFD5673379}" name="Connection2282" type="1" refreshedVersion="0" background="1">
    <dbPr connection="DRIVER={Microsoft ODBC for Oracle};UID=TATADB;pwd=TATADB9$;SERVER=MPLUSLIV;"/>
  </connection>
  <connection id="1429" xr16:uid="{BE8F41E2-CD96-46F2-9993-14AFDCE973BF}" name="Connection2283" type="1" refreshedVersion="0" background="1">
    <dbPr connection="DRIVER={Microsoft ODBC for Oracle};UID=TATADB;pwd=TATADB9$;SERVER=MPLUSLIV;"/>
  </connection>
  <connection id="1430" xr16:uid="{D728B5D2-058B-45B3-AFA0-44C3ECF10AC5}" name="Connection2284" type="1" refreshedVersion="0" background="1">
    <dbPr connection="DRIVER={Microsoft ODBC for Oracle};UID=TATADB;pwd=TATADB9$;SERVER=MPLUSLIV;"/>
  </connection>
  <connection id="1431" xr16:uid="{118654F0-3A49-47ED-BAAA-F3C4D66BDAC3}" name="Connection2285" type="1" refreshedVersion="0" background="1">
    <dbPr connection="DRIVER={Microsoft ODBC for Oracle};UID=TATADB;pwd=TATADB9$;SERVER=MPLUSLIV;"/>
  </connection>
  <connection id="1432" xr16:uid="{DEDE970E-400B-4352-8D9B-DA6CE15C30CF}" name="Connection2286" type="1" refreshedVersion="0" background="1">
    <dbPr connection="DRIVER={Microsoft ODBC for Oracle};UID=TATADB;pwd=TATADB9$;SERVER=MPLUSLIV;"/>
  </connection>
  <connection id="1433" xr16:uid="{A745870D-75F2-46EF-95AD-B3A0E4530757}" name="Connection2287" type="1" refreshedVersion="0" background="1">
    <dbPr connection="DRIVER={Microsoft ODBC for Oracle};UID=TATADB;pwd=TATADB9$;SERVER=MPLUSLIV;"/>
  </connection>
  <connection id="1434" xr16:uid="{0ED7552A-B360-43FD-989C-F6669606B400}" name="Connection2288" type="1" refreshedVersion="0" background="1">
    <dbPr connection="DRIVER={Microsoft ODBC for Oracle};UID=TATADB;pwd=TATADB9$;SERVER=MPLUSLIV;"/>
  </connection>
  <connection id="1435" xr16:uid="{2EABC2E8-79B3-43D3-9FCA-70B866D19494}" name="Connection2289" type="1" refreshedVersion="0" background="1">
    <dbPr connection="DRIVER={Microsoft ODBC for Oracle};UID=TATADB;pwd=TATADB9$;SERVER=MPLUSLIV;"/>
  </connection>
  <connection id="1436" xr16:uid="{F9AABD2E-6E56-47D9-A1A0-A4110D202B9A}" name="Connection229" type="1" refreshedVersion="0" background="1">
    <dbPr connection="DRIVER={Microsoft ODBC for Oracle};UID=TATADB;pwd=TATADB9$;SERVER=MPLUSLIV;"/>
  </connection>
  <connection id="1437" xr16:uid="{A648D594-CC71-4A2C-936B-96351B8D1BE4}" name="Connection2290" type="1" refreshedVersion="0" background="1">
    <dbPr connection="DRIVER={Microsoft ODBC for Oracle};UID=TATADB;pwd=TATADB9$;SERVER=MPLUSLIV;"/>
  </connection>
  <connection id="1438" xr16:uid="{58AE1ED6-E33E-4A4A-AB5C-A6634C75731E}" name="Connection2291" type="1" refreshedVersion="0" background="1">
    <dbPr connection="DRIVER={Microsoft ODBC for Oracle};UID=TATADB;pwd=TATADB9$;SERVER=MPLUSLIV;"/>
  </connection>
  <connection id="1439" xr16:uid="{8C0549D5-BB1D-45CA-96B6-417EAB8911B6}" name="Connection2292" type="1" refreshedVersion="0" background="1">
    <dbPr connection="DRIVER={Microsoft ODBC for Oracle};UID=TATADB;pwd=TATADB9$;SERVER=MPLUSLIV;"/>
  </connection>
  <connection id="1440" xr16:uid="{52F2964A-12D5-4603-9D5C-9F2AE6663686}" name="Connection2293" type="1" refreshedVersion="0" background="1">
    <dbPr connection="DRIVER={Microsoft ODBC for Oracle};UID=TATADB;pwd=TATADB9$;SERVER=MPLUSLIV;"/>
  </connection>
  <connection id="1441" xr16:uid="{95B59C60-3F65-4F43-8656-E73A984E773B}" name="Connection2294" type="1" refreshedVersion="0" background="1">
    <dbPr connection="DRIVER={Microsoft ODBC for Oracle};UID=TATADB;pwd=TATADB9$;SERVER=MPLUSLIV;"/>
  </connection>
  <connection id="1442" xr16:uid="{07A06F9F-E448-4CAB-8A6E-307CEBE35425}" name="Connection2295" type="1" refreshedVersion="0" background="1">
    <dbPr connection="DRIVER={Microsoft ODBC for Oracle};UID=TATADB;pwd=TATADB9$;SERVER=MPLUSLIV;"/>
  </connection>
  <connection id="1443" xr16:uid="{1F7599F6-7D07-4026-8942-70858038332D}" name="Connection2296" type="1" refreshedVersion="0" background="1">
    <dbPr connection="DRIVER={Microsoft ODBC for Oracle};UID=TATADB;pwd=TATADB9$;SERVER=MPLUSLIV;"/>
  </connection>
  <connection id="1444" xr16:uid="{7112EE43-439D-4414-B792-BB6D152855E3}" name="Connection2297" type="1" refreshedVersion="0" background="1">
    <dbPr connection="DRIVER={Microsoft ODBC for Oracle};UID=TATADB;pwd=TATADB9$;SERVER=MPLUSLIV;"/>
  </connection>
  <connection id="1445" xr16:uid="{02A46DC1-7652-4839-8E75-76B5A4CA7AF0}" name="Connection2298" type="1" refreshedVersion="0" background="1">
    <dbPr connection="DRIVER={Microsoft ODBC for Oracle};UID=TATADB;pwd=TATADB9$;SERVER=MPLUSLIV;"/>
  </connection>
  <connection id="1446" xr16:uid="{2CEE5EEE-508F-44D8-813E-E980F2958326}" name="Connection2299" type="1" refreshedVersion="0" background="1">
    <dbPr connection="DRIVER={Microsoft ODBC for Oracle};UID=TATADB;pwd=TATADB9$;SERVER=MPLUSLIV;"/>
  </connection>
  <connection id="1447" xr16:uid="{03EA534F-96A9-4223-82D0-D3BE5494189A}" name="Connection23" type="1" refreshedVersion="0" background="1">
    <dbPr connection="DRIVER={Microsoft ODBC for Oracle};UID=TATADB;pwd=TATADB9$;SERVER=MPLUSLIV;"/>
  </connection>
  <connection id="1448" xr16:uid="{05C3264A-0A36-4B04-82F3-D0DDD9AFB88E}" name="Connection230" type="1" refreshedVersion="0" background="1">
    <dbPr connection="DRIVER={Microsoft ODBC for Oracle};UID=TATADB;pwd=TATADB9$;SERVER=MPLUSLIV;"/>
  </connection>
  <connection id="1449" xr16:uid="{B4BCDE76-6313-4DAB-9953-21DD247C1FFA}" name="Connection2300" type="1" refreshedVersion="0" background="1">
    <dbPr connection="DRIVER={Microsoft ODBC for Oracle};UID=TATADB;pwd=TATADB9$;SERVER=MPLUSLIV;"/>
  </connection>
  <connection id="1450" xr16:uid="{22559E1A-3548-404C-8CD6-67ECB6FCD0C6}" name="Connection2301" type="1" refreshedVersion="0" background="1">
    <dbPr connection="DRIVER={Microsoft ODBC for Oracle};UID=TATADB;pwd=TATADB9$;SERVER=MPLUSLIV;"/>
  </connection>
  <connection id="1451" xr16:uid="{2564C624-9316-49F2-BD13-2A9E8D335ED6}" name="Connection2302" type="1" refreshedVersion="0" background="1">
    <dbPr connection="DRIVER={Microsoft ODBC for Oracle};UID=TATADB;pwd=TATADB9$;SERVER=MPLUSLIV;"/>
  </connection>
  <connection id="1452" xr16:uid="{47407487-8821-44B6-BDE6-446CFF526E87}" name="Connection2303" type="1" refreshedVersion="0" background="1">
    <dbPr connection="DRIVER={Microsoft ODBC for Oracle};UID=TATADB;pwd=TATADB9$;SERVER=MPLUSLIV;"/>
  </connection>
  <connection id="1453" xr16:uid="{AE5D1D3C-5074-4D9E-A4D3-90FA53DBB698}" name="Connection2304" type="1" refreshedVersion="0" background="1">
    <dbPr connection="DRIVER={Microsoft ODBC for Oracle};UID=TATADB;pwd=TATADB9$;SERVER=MPLUSLIV;"/>
  </connection>
  <connection id="1454" xr16:uid="{69802CAC-7E5E-4DE5-992F-28653F3970C2}" name="Connection2305" type="1" refreshedVersion="0" background="1">
    <dbPr connection="DRIVER={Microsoft ODBC for Oracle};UID=TATADB;pwd=TATADB9$;SERVER=MPLUSLIV;"/>
  </connection>
  <connection id="1455" xr16:uid="{7CE504D5-3806-41A6-A53D-DE773BFC8BB7}" name="Connection2306" type="1" refreshedVersion="0" background="1">
    <dbPr connection="DRIVER={Microsoft ODBC for Oracle};UID=TATADB;pwd=TATADB9$;SERVER=MPLUSLIV;"/>
  </connection>
  <connection id="1456" xr16:uid="{106DB41C-C2BC-4F50-A090-06F741B2A39B}" name="Connection2307" type="1" refreshedVersion="0" background="1">
    <dbPr connection="DRIVER={Microsoft ODBC for Oracle};UID=TATADB;pwd=TATADB9$;SERVER=MPLUSLIV;"/>
  </connection>
  <connection id="1457" xr16:uid="{9F01B0C1-EF0F-4BA0-9CF8-E600BF67D879}" name="Connection2308" type="1" refreshedVersion="0" background="1">
    <dbPr connection="DRIVER={Microsoft ODBC for Oracle};UID=TATADB;pwd=TATADB9$;SERVER=MPLUSLIV;"/>
  </connection>
  <connection id="1458" xr16:uid="{7035EA5C-9BFC-424D-8279-A92AF03B774E}" name="Connection2309" type="1" refreshedVersion="0" background="1">
    <dbPr connection="DRIVER={Microsoft ODBC for Oracle};UID=TATADB;pwd=TATADB9$;SERVER=MPLUSLIV;"/>
  </connection>
  <connection id="1459" xr16:uid="{9439A8DF-0781-493E-A471-4935BB712C94}" name="Connection231" type="1" refreshedVersion="0" background="1">
    <dbPr connection="DRIVER={Microsoft ODBC for Oracle};UID=TATADB;pwd=TATADB9$;SERVER=MPLUSLIV;"/>
  </connection>
  <connection id="1460" xr16:uid="{410C69C1-D85A-4345-98AC-9127A06E1733}" name="Connection2310" type="1" refreshedVersion="0" background="1">
    <dbPr connection="DRIVER={Microsoft ODBC for Oracle};UID=TATADB;pwd=TATADB9$;SERVER=MPLUSLIV;"/>
  </connection>
  <connection id="1461" xr16:uid="{5BD61FE4-58DD-4AC7-BE33-F35AE65518B6}" name="Connection2311" type="1" refreshedVersion="0" background="1">
    <dbPr connection="DRIVER={Microsoft ODBC for Oracle};UID=TATADB;pwd=TATADB9$;SERVER=MPLUSLIV;"/>
  </connection>
  <connection id="1462" xr16:uid="{EEC28462-D94E-40A5-8464-C125A865BC08}" name="Connection2312" type="1" refreshedVersion="0" background="1">
    <dbPr connection="DRIVER={Microsoft ODBC for Oracle};UID=TATADB;pwd=TATADB9$;SERVER=MPLUSLIV;"/>
  </connection>
  <connection id="1463" xr16:uid="{20E69698-CA7A-4C50-ADBE-1085E2C18A00}" name="Connection2313" type="1" refreshedVersion="0" background="1">
    <dbPr connection="DRIVER={Microsoft ODBC for Oracle};UID=TATADB;pwd=TATADB9$;SERVER=MPLUSLIV;"/>
  </connection>
  <connection id="1464" xr16:uid="{774F1355-7982-4052-8EF3-FE80F5D42147}" name="Connection2314" type="1" refreshedVersion="0" background="1">
    <dbPr connection="DRIVER={Microsoft ODBC for Oracle};UID=TATADB;pwd=TATADB9$;SERVER=MPLUSLIV;"/>
  </connection>
  <connection id="1465" xr16:uid="{34960C42-2C33-49F4-B97C-07A8B36130F5}" name="Connection2315" type="1" refreshedVersion="0" background="1">
    <dbPr connection="DRIVER={Microsoft ODBC for Oracle};UID=TATADB;pwd=TATADB9$;SERVER=MPLUSLIV;"/>
  </connection>
  <connection id="1466" xr16:uid="{D27A5B06-DE36-4616-9622-1C78A9FB5AFD}" name="Connection2316" type="1" refreshedVersion="0" background="1">
    <dbPr connection="DRIVER={Microsoft ODBC for Oracle};UID=TATADB;pwd=TATADB9$;SERVER=MPLUSLIV;"/>
  </connection>
  <connection id="1467" xr16:uid="{99144AC1-8E26-4350-9BF2-63F1A9CCB6E1}" name="Connection231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1468" xr16:uid="{A5E6A60D-76FF-4C36-B9F8-41FC91B62CF4}" name="Connection2318" type="1" refreshedVersion="0" background="1">
    <dbPr connection="DRIVER={Microsoft ODBC for Oracle};UID=TATADB;pwd=TATADB9$;SERVER=MPLUSLIV;"/>
  </connection>
  <connection id="1469" xr16:uid="{279A03A6-9E0B-4A23-8DE3-3846D91D5644}" name="Connection2319" type="1" refreshedVersion="0" background="1">
    <dbPr connection="DRIVER={Microsoft ODBC for Oracle};UID=TATADB;pwd=TATADB9$;SERVER=MPLUSLIV;"/>
  </connection>
  <connection id="1470" xr16:uid="{21D86C23-9CA2-491B-87BF-9B329D8C315A}" name="Connection232" type="1" refreshedVersion="0" background="1">
    <dbPr connection="DRIVER={Microsoft ODBC for Oracle};UID=TATADB;pwd=TATADB9$;SERVER=MPLUSLIV;"/>
  </connection>
  <connection id="1471" xr16:uid="{C7EFE0B9-3EC2-4407-99C1-AAE77A51A535}" name="Connection2320" type="1" refreshedVersion="0" background="1">
    <dbPr connection="DRIVER={Microsoft ODBC for Oracle};UID=TATADB;pwd=TATADB9$;SERVER=MPLUSLIV;"/>
  </connection>
  <connection id="1472" xr16:uid="{A8ACD7F1-2856-4AF3-A25B-9E29848714AF}" name="Connection2321" type="1" refreshedVersion="0" background="1">
    <dbPr connection="DRIVER={Microsoft ODBC for Oracle};UID=TATADB;pwd=TATADB9$;SERVER=MPLUSLIV;"/>
  </connection>
  <connection id="1473" xr16:uid="{FBC8D525-D2F6-45E1-80DE-135B94060A0B}" name="Connection2322" type="1" refreshedVersion="0" background="1">
    <dbPr connection="DRIVER={Microsoft ODBC for Oracle};UID=TATADB;pwd=TATADB9$;SERVER=MPLUSLIV;"/>
  </connection>
  <connection id="1474" xr16:uid="{32B39E2F-C6B6-4E59-B9CE-300FAEC0630E}" name="Connection2323" type="1" refreshedVersion="0" background="1">
    <dbPr connection="DRIVER={Microsoft ODBC for Oracle};UID=TATADB;pwd=TATADB9$;SERVER=MPLUSLIV;"/>
  </connection>
  <connection id="1475" xr16:uid="{D043BBDE-2426-4C04-804B-993F1FDCCAE3}" name="Connection2324" type="1" refreshedVersion="0" background="1">
    <dbPr connection="DRIVER={Microsoft ODBC for Oracle};UID=TATADB;pwd=TATADB9$;SERVER=MPLUSLIV;"/>
  </connection>
  <connection id="1476" xr16:uid="{2C5226C7-7605-42D0-A74D-5F12796B0040}" name="Connection2325" type="1" refreshedVersion="0" background="1">
    <dbPr connection="DRIVER={Microsoft ODBC for Oracle};UID=TATADB;pwd=TATADB9$;SERVER=MPLUSLIV;"/>
  </connection>
  <connection id="1477" xr16:uid="{454E8889-F612-4B39-944D-58F42D75705E}" name="Connection2326" type="1" refreshedVersion="0" background="1">
    <dbPr connection="DRIVER={Microsoft ODBC for Oracle};UID=TATADB;pwd=TATADB9$;SERVER=MPLUSLIV;"/>
  </connection>
  <connection id="1478" xr16:uid="{D636935C-1B3B-4908-AEB0-D6F8823075F8}" name="Connection2327" type="1" refreshedVersion="0" background="1">
    <dbPr connection="DRIVER={Microsoft ODBC for Oracle};UID=TATADB;pwd=TATADB9$;SERVER=MPLUSLIV;"/>
  </connection>
  <connection id="1479" xr16:uid="{BC566A09-A8ED-4071-BCC9-106D106CF98B}" name="Connection2328"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1480" xr16:uid="{B77F2309-B536-44BB-AAE5-66EB4839009A}" name="Connection2329" type="1" refreshedVersion="0" background="1">
    <dbPr connection="DRIVER={Microsoft ODBC for Oracle};UID=TATADB;pwd=TATADB9$;SERVER=MPLUSLIV;"/>
  </connection>
  <connection id="1481" xr16:uid="{7A12DC0A-6183-431B-8FF5-1A4D6C526BC3}" name="Connection233" type="1" refreshedVersion="0" background="1">
    <dbPr connection="DRIVER={Microsoft ODBC for Oracle};UID=TATADB;pwd=TATADB9$;SERVER=MPLUSLIV;"/>
  </connection>
  <connection id="1482" xr16:uid="{4D28A041-5750-4CCD-9875-D0858B142B70}" name="Connection2330" type="1" refreshedVersion="0" background="1">
    <dbPr connection="DRIVER={Microsoft ODBC for Oracle};UID=TATADB;pwd=TATADB9$;SERVER=MPLUSLIV;"/>
  </connection>
  <connection id="1483" xr16:uid="{7614D2B9-872D-4222-B91F-B9A45B1F5DB3}" name="Connection2331" type="1" refreshedVersion="0" background="1">
    <dbPr connection="DRIVER={Microsoft ODBC for Oracle};UID=TATADB;pwd=TATADB9$;SERVER=MPLUSLIV;"/>
  </connection>
  <connection id="1484" xr16:uid="{F3299912-8030-42BF-8040-22177458B568}" name="Connection2332" type="1" refreshedVersion="0" background="1">
    <dbPr connection="DRIVER={Microsoft ODBC for Oracle};UID=TATADB;pwd=TATADB9$;SERVER=MPLUSLIV;"/>
  </connection>
  <connection id="1485" xr16:uid="{CED4FFBB-8C7D-4063-B3FC-145B01EA336B}" name="Connection2333" type="1" refreshedVersion="0" background="1">
    <dbPr connection="DRIVER={Microsoft ODBC for Oracle};UID=TATADB;pwd=TATADB9$;SERVER=MPLUSLIV;"/>
  </connection>
  <connection id="1486" xr16:uid="{F79CE844-E75A-4ADE-85D4-3DD46C0F7156}" name="Connection2334" type="1" refreshedVersion="0" background="1">
    <dbPr connection="DRIVER={Microsoft ODBC for Oracle};UID=TATADB;pwd=TATADB9$;SERVER=MPLUSLIV;"/>
  </connection>
  <connection id="1487" xr16:uid="{F4E753EB-BD83-4197-8167-46D2059B5F8C}" name="Connection2335" type="1" refreshedVersion="0" background="1">
    <dbPr connection="DRIVER={Microsoft ODBC for Oracle};UID=TATADB;pwd=TATADB9$;SERVER=MPLUSLIV;"/>
  </connection>
  <connection id="1488" xr16:uid="{A8C52FF8-9A29-4471-AE83-072BFB57C18D}" name="Connection2336" type="1" refreshedVersion="0" background="1">
    <dbPr connection="DRIVER={Microsoft ODBC for Oracle};UID=TATADB;pwd=TATADB9$;SERVER=MPLUSLIV;"/>
  </connection>
  <connection id="1489" xr16:uid="{45595582-128B-45A1-AAB3-4DBB2DF7E255}" name="Connection2337" type="1" refreshedVersion="0" background="1">
    <dbPr connection="DRIVER={Microsoft ODBC for Oracle};UID=TATADB;pwd=TATADB9$;SERVER=MPLUSLIV;"/>
  </connection>
  <connection id="1490" xr16:uid="{031A237D-D293-4A02-8F93-7AD181171A66}" name="Connection2338" type="1" refreshedVersion="0" background="1">
    <dbPr connection="DRIVER={Microsoft ODBC for Oracle};UID=TATADB;pwd=TATADB9$;SERVER=MPLUSLIV;"/>
  </connection>
  <connection id="1491" xr16:uid="{45E905CC-BC6F-4817-80EA-A2DC21B1841B}" name="Connection2339" type="1" refreshedVersion="0" background="1">
    <dbPr connection="DRIVER={Microsoft ODBC for Oracle};UID=TATADB;pwd=TATADB9$;SERVER=MPLUSLIV;"/>
  </connection>
  <connection id="1492" xr16:uid="{54A4927C-BEDD-4B05-816C-5E663D9B5587}" name="Connection234" type="1" refreshedVersion="0" background="1">
    <dbPr connection="DRIVER={Microsoft ODBC for Oracle};UID=TATADB;pwd=TATADB9$;SERVER=MPLUSLIV;"/>
  </connection>
  <connection id="1493" xr16:uid="{6F9181E1-E10D-4A9B-A1E5-44379E11893D}" name="Connection2340" type="1" refreshedVersion="0" background="1">
    <dbPr connection="DRIVER={Microsoft ODBC for Oracle};UID=TATADB;pwd=TATADB9$;SERVER=MPLUSLIV;"/>
  </connection>
  <connection id="1494" xr16:uid="{D137361F-4115-4D68-BF1A-C377C88DFF0B}" name="Connection2341" type="1" refreshedVersion="0" background="1">
    <dbPr connection="DRIVER={Microsoft ODBC for Oracle};UID=TATADB;pwd=TATADB9$;SERVER=MPLUSLIV;"/>
  </connection>
  <connection id="1495" xr16:uid="{E60673C2-77AD-4810-A3BD-897DFAE669D9}" name="Connection2342" type="1" refreshedVersion="0" background="1">
    <dbPr connection="DRIVER={Microsoft ODBC for Oracle};UID=TATADB;pwd=TATADB9$;SERVER=MPLUSLIV;"/>
  </connection>
  <connection id="1496" xr16:uid="{5517ABA9-38A7-452C-9C8E-1194973F1503}" name="Connection2343" type="1" refreshedVersion="0" background="1">
    <dbPr connection="DRIVER={Microsoft ODBC for Oracle};UID=TATADB;pwd=TATADB9$;SERVER=MPLUSLIV;"/>
  </connection>
  <connection id="1497" xr16:uid="{F8326F47-8D2B-4575-B7A4-1695C0EC652C}" name="Connection2344" type="1" refreshedVersion="0" background="1">
    <dbPr connection="DRIVER={Microsoft ODBC for Oracle};UID=TATADB;pwd=TATADB9$;SERVER=MPLUSLIV;"/>
  </connection>
  <connection id="1498" xr16:uid="{1E604CE6-27E9-43F7-BDE4-250AE2EF2871}" name="Connection2345" type="1" refreshedVersion="0" background="1">
    <dbPr connection="DRIVER={Microsoft ODBC for Oracle};UID=TATADB;pwd=TATADB9$;SERVER=MPLUSLIV;"/>
  </connection>
  <connection id="1499" xr16:uid="{36BFD353-F6FF-45F3-9521-1003BEBE24CE}" name="Connection2346" type="1" refreshedVersion="0" background="1">
    <dbPr connection="DRIVER={Microsoft ODBC for Oracle};UID=TATADB;pwd=TATADB9$;SERVER=MPLUSLIV;"/>
  </connection>
  <connection id="1500" xr16:uid="{2A14AB8A-3E00-44DF-9BBD-8459AD596790}" name="Connection2347" type="1" refreshedVersion="0" background="1">
    <dbPr connection="DRIVER={Microsoft ODBC for Oracle};UID=TATADB;pwd=TATADB9$;SERVER=MPLUSLIV;"/>
  </connection>
  <connection id="1501" xr16:uid="{4AD24B7C-E221-4E8F-8C28-A36EC59E9E65}" name="Connection2348" type="1" refreshedVersion="0" background="1">
    <dbPr connection="DRIVER={Microsoft ODBC for Oracle};UID=TATADB;pwd=TATADB9$;SERVER=MPLUSLIV;"/>
  </connection>
  <connection id="1502" xr16:uid="{9A82C5B3-FDF9-4665-AC0C-B5772D282B15}" name="Connection2349" type="1" refreshedVersion="0" background="1">
    <dbPr connection="DRIVER={Microsoft ODBC for Oracle};UID=TATADB;pwd=TATADB9$;SERVER=MPLUSLIV;"/>
  </connection>
  <connection id="1503" xr16:uid="{63E86287-3EEB-4FA2-A3FC-DF600116A3E3}" name="Connection235" type="1" refreshedVersion="0" background="1">
    <dbPr connection="DRIVER={Microsoft ODBC for Oracle};UID=TATADB;pwd=TATADB9$;SERVER=MPLUSLIV;"/>
  </connection>
  <connection id="1504" xr16:uid="{B431B580-BAE7-4D01-BDD1-49B2492509C2}" name="Connection2350" type="1" refreshedVersion="0" background="1">
    <dbPr connection="DRIVER={Microsoft ODBC for Oracle};UID=TATADB;pwd=TATADB9$;SERVER=MPLUSLIV;"/>
  </connection>
  <connection id="1505" xr16:uid="{A65E875B-4A2E-4FF7-9605-24E638D5A6FB}" name="Connection2351" type="1" refreshedVersion="0" background="1">
    <dbPr connection="DRIVER={Microsoft ODBC for Oracle};UID=TATADB;pwd=TATADB9$;SERVER=MPLUSLIV;"/>
  </connection>
  <connection id="1506" xr16:uid="{C08AFABE-CEB7-47B8-865D-C05E1C400E0E}" name="Connection2352" type="1" refreshedVersion="0" background="1">
    <dbPr connection="DRIVER={Microsoft ODBC for Oracle};UID=TATADB;pwd=TATADB9$;SERVER=MPLUSLIV;"/>
  </connection>
  <connection id="1507" xr16:uid="{874A81AE-4220-4108-BAC2-BDD500E84182}" name="Connection2353" type="1" refreshedVersion="0" background="1">
    <dbPr connection="DRIVER={Microsoft ODBC for Oracle};UID=TATADB;pwd=TATADB9$;SERVER=MPLUSLIV;"/>
  </connection>
  <connection id="1508" xr16:uid="{40E8F1B0-85B5-4DE3-9206-73967D970DA5}" name="Connection2354" type="1" refreshedVersion="0" background="1">
    <dbPr connection="DRIVER={Microsoft ODBC for Oracle};UID=TATADB;pwd=TATADB9$;SERVER=MPLUSLIV;"/>
  </connection>
  <connection id="1509" xr16:uid="{7617968F-CBAF-4895-AD75-5774EC162FF8}" name="Connection2355" type="1" refreshedVersion="0" background="1">
    <dbPr connection="DRIVER={Microsoft ODBC for Oracle};UID=TATADB;pwd=TATADB9$;SERVER=MPLUSLIV;"/>
  </connection>
  <connection id="1510" xr16:uid="{CFF27FBF-7DE1-4892-92EB-C4D0417719D3}" name="Connection235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1511" xr16:uid="{BB78F159-EF92-44C8-8181-A5F960B97438}" name="Connection2357" type="1" refreshedVersion="0" background="1">
    <dbPr connection="DRIVER={Microsoft ODBC for Oracle};UID=TATADB;pwd=TATADB9$;SERVER=MPLUSLIV;"/>
  </connection>
  <connection id="1512" xr16:uid="{D0F18F2F-82D3-4639-A7B5-C5420BAB2612}" name="Connection2358" type="1" refreshedVersion="0" background="1">
    <dbPr connection="DRIVER={Microsoft ODBC for Oracle};UID=TATADB;pwd=TATADB9$;SERVER=MPLUSLIV;"/>
  </connection>
  <connection id="1513" xr16:uid="{C025E460-54F4-45E9-A9F6-4B3509E6F918}" name="Connection2359" type="1" refreshedVersion="0" background="1">
    <dbPr connection="DRIVER={Microsoft ODBC for Oracle};UID=TATADB;pwd=TATADB9$;SERVER=MPLUSLIV;"/>
  </connection>
  <connection id="1514" xr16:uid="{5AB46180-F67C-409A-8EF9-959E47C3A63C}" name="Connection236" type="1" refreshedVersion="0" background="1">
    <dbPr connection="DRIVER={Microsoft ODBC for Oracle};UID=TATADB;pwd=TATADB9$;SERVER=MPLUSLIV;"/>
  </connection>
  <connection id="1515" xr16:uid="{83DCB6F9-BD2E-43D6-A0B5-6311CE1DBBAE}" name="Connection2360" type="1" refreshedVersion="0" background="1">
    <dbPr connection="DRIVER={Microsoft ODBC for Oracle};UID=TATADB;pwd=TATADB9$;SERVER=MPLUSLIV;"/>
  </connection>
  <connection id="1516" xr16:uid="{B77841C0-3C80-41D8-B248-231A8865CFCE}" name="Connection2361" type="1" refreshedVersion="0" background="1">
    <dbPr connection="DRIVER={Microsoft ODBC for Oracle};UID=TATADB;pwd=TATADB9$;SERVER=MPLUSLIV;"/>
  </connection>
  <connection id="1517" xr16:uid="{B690B95D-521F-4F9B-9335-DA9D2339EA1C}" name="Connection2362" type="1" refreshedVersion="0" background="1">
    <dbPr connection="DRIVER={Microsoft ODBC for Oracle};UID=TATADB;pwd=TATADB9$;SERVER=MPLUSLIV;"/>
  </connection>
  <connection id="1518" xr16:uid="{51DFC44E-6D55-44C2-823B-4628F67156F9}" name="Connection2363" type="1" refreshedVersion="0" background="1">
    <dbPr connection="DRIVER={Microsoft ODBC for Oracle};UID=TATADB;pwd=TATADB9$;SERVER=MPLUSLIV;"/>
  </connection>
  <connection id="1519" xr16:uid="{6F77907B-8F77-401E-9406-FAF241DC5C87}" name="Connection2364" type="1" refreshedVersion="0" background="1">
    <dbPr connection="DRIVER={Microsoft ODBC for Oracle};UID=TATADB;pwd=TATADB9$;SERVER=MPLUSLIV;"/>
  </connection>
  <connection id="1520" xr16:uid="{D4989053-4830-44C1-8A21-6146C77A09FC}" name="Connection2365" type="1" refreshedVersion="0" background="1">
    <dbPr connection="DRIVER={Microsoft ODBC for Oracle};UID=TATADB;pwd=TATADB9$;SERVER=MPLUSLIV;"/>
  </connection>
  <connection id="1521" xr16:uid="{829C39B8-A380-4D48-8F4A-B3C43D0E3682}" name="Connection2366" type="1" refreshedVersion="0" background="1">
    <dbPr connection="DRIVER={Microsoft ODBC for Oracle};UID=TATADB;pwd=TATADB9$;SERVER=MPLUSLIV;"/>
  </connection>
  <connection id="1522" xr16:uid="{73AB00F7-8075-43A5-9E8B-13CB76938DEE}" name="Connection2367" type="1" refreshedVersion="0" background="1">
    <dbPr connection="DRIVER={Microsoft ODBC for Oracle};UID=TATADB;pwd=TATADB9$;SERVER=MPLUSLIV;"/>
  </connection>
  <connection id="1523" xr16:uid="{F6FC5233-6B5B-42C0-918D-0E209BADC03F}" name="Connection2368" type="1" refreshedVersion="0" background="1">
    <dbPr connection="DRIVER={Microsoft ODBC for Oracle};UID=TATADB;pwd=TATADB9$;SERVER=MPLUSLIV;"/>
  </connection>
  <connection id="1524" xr16:uid="{ABBB4468-D733-47F6-A91A-3FCC2546112E}" name="Connection2369" type="1" refreshedVersion="0" background="1">
    <dbPr connection="DRIVER={Microsoft ODBC for Oracle};UID=TATADB;pwd=TATADB9$;SERVER=MPLUSLIV;"/>
  </connection>
  <connection id="1525" xr16:uid="{3A5A37E9-4E95-4BA4-844C-B000CBEE6D39}" name="Connection237" type="1" refreshedVersion="0" background="1">
    <dbPr connection="DRIVER={Microsoft ODBC for Oracle};UID=TATADB;pwd=TATADB9$;SERVER=MPLUSLIV;"/>
  </connection>
  <connection id="1526" xr16:uid="{EE0D25BA-E93A-4825-85A5-61F0664BACFF}" name="Connection2370"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6' and a.scheme='TCORPBF' _x000d_ _x000d_and WEEKEND_DT='31 Aug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Aug 2026'_x000d_left outer join  tatamfplus.weeknav d on  d.weekend_dt='31 Aug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Aug 2026' and scheme='TCORPBF' group by app_refer,value_date _x000d_) f  on f.app_refer=a.deal_ID _x000d_WHERE del_date&lt;='31 Aug 2026' AND mat_date &gt;'31 Aug 2026' and  deal_stat &lt;&gt; 'MAT' and a.rectype='L'  and a.scheme='TCORPBF')_x000d_order by 6 desc"/>
  </connection>
  <connection id="1527" xr16:uid="{EB673A06-63BA-4106-82B2-7E60D1C1F68E}" name="Connection2371" type="1" refreshedVersion="0" background="1">
    <dbPr connection="DRIVER={Microsoft ODBC for Oracle};UID=TATADB;pwd=TATADB9$;SERVER=MPLUSLIV;"/>
  </connection>
  <connection id="1528" xr16:uid="{68112608-82F7-4417-865F-4BAA9A944CE1}" name="Connection2372" type="1" refreshedVersion="0" background="1">
    <dbPr connection="DRIVER={Microsoft ODBC for Oracle};UID=TATADB;pwd=TATADB9$;SERVER=MPLUSLIV;"/>
  </connection>
  <connection id="1529" xr16:uid="{7716E21E-08AB-4990-87E8-D7F6C59361A4}" name="Connection2373" type="1" refreshedVersion="0" background="1">
    <dbPr connection="DRIVER={Microsoft ODBC for Oracle};UID=TATADB;pwd=TATADB9$;SERVER=MPLUSLIV;"/>
  </connection>
  <connection id="1530" xr16:uid="{13F6AC14-878D-4C71-9F93-EE309ACC8672}" name="Connection2374" type="1" refreshedVersion="0" background="1">
    <dbPr connection="DRIVER={Microsoft ODBC for Oracle};UID=TATADB;pwd=TATADB9$;SERVER=MPLUSLIV;"/>
  </connection>
  <connection id="1531" xr16:uid="{A2AB1A79-81E7-43B2-8D97-6A16873214B5}" name="Connection2375" type="1" refreshedVersion="0" background="1">
    <dbPr connection="DRIVER={Microsoft ODBC for Oracle};UID=TATADB;pwd=TATADB9$;SERVER=MPLUSLIV;"/>
  </connection>
  <connection id="1532" xr16:uid="{C982AB27-681A-4FB0-8511-97D6F893A50C}" name="Connection2376" type="1" refreshedVersion="0" background="1">
    <dbPr connection="DRIVER={Microsoft ODBC for Oracle};UID=TATADB;pwd=TATADB9$;SERVER=MPLUSLIV;"/>
  </connection>
  <connection id="1533" xr16:uid="{F7CF32E7-5AFD-43D4-8F78-E3A4EE2107A1}" name="Connection2377" type="1" refreshedVersion="0" background="1">
    <dbPr connection="DRIVER={Microsoft ODBC for Oracle};UID=TATADB;pwd=TATADB9$;SERVER=MPLUSLIV;"/>
  </connection>
  <connection id="1534" xr16:uid="{02BED2B1-A6BE-4C3C-B4F0-F54E72E7739C}" name="Connection2378" type="1" refreshedVersion="0" background="1">
    <dbPr connection="DRIVER={Microsoft ODBC for Oracle};UID=TATADB;pwd=TATADB9$;SERVER=MPLUSLIV;"/>
  </connection>
  <connection id="1535" xr16:uid="{2A8005A5-0B6A-4DAA-A3EA-73BEF3FF6EE7}" name="Connection2379" type="1" refreshedVersion="0" background="1">
    <dbPr connection="DRIVER={Microsoft ODBC for Oracle};UID=TATADB;pwd=TATADB9$;SERVER=MPLUSLIV;"/>
  </connection>
  <connection id="1536" xr16:uid="{5C5EFA23-33FA-42A6-8597-6B3EA0FA3EB9}" name="Connection238" type="1" refreshedVersion="0" background="1">
    <dbPr connection="DRIVER={Microsoft ODBC for Oracle};UID=TATADB;pwd=TATADB9$;SERVER=MPLUSLIV;"/>
  </connection>
  <connection id="1537" xr16:uid="{69F4FB9D-53C9-4C1D-810F-FEDFD3922940}" name="Connection2380" type="1" refreshedVersion="0" background="1">
    <dbPr connection="DRIVER={Microsoft ODBC for Oracle};UID=TATADB;pwd=TATADB9$;SERVER=MPLUSLIV;"/>
  </connection>
  <connection id="1538" xr16:uid="{3D8E7317-2E9D-4FB7-90CD-1D3907AAC733}" name="Connection2381" type="1" refreshedVersion="0" background="1">
    <dbPr connection="DRIVER={Microsoft ODBC for Oracle};UID=TATADB;pwd=TATADB9$;SERVER=MPLUSLIV;"/>
  </connection>
  <connection id="1539" xr16:uid="{3C4F44C1-C75A-4B24-90B9-28B0B8872C72}" name="Connection2382" type="1" refreshedVersion="0" background="1">
    <dbPr connection="DRIVER={Microsoft ODBC for Oracle};UID=TATADB;pwd=TATADB9$;SERVER=MPLUSLIV;"/>
  </connection>
  <connection id="1540" xr16:uid="{421B9079-5D42-421C-B742-8EB40D97FEA8}" name="Connection2383" type="1" refreshedVersion="0" background="1">
    <dbPr connection="DRIVER={Microsoft ODBC for Oracle};UID=TATADB;pwd=TATADB9$;SERVER=MPLUSLIV;"/>
  </connection>
  <connection id="1541" xr16:uid="{898CF28B-DC71-4225-BFE3-CFEFB9B4B93F}" name="Connection2384" type="1" refreshedVersion="0" background="1">
    <dbPr connection="DRIVER={Microsoft ODBC for Oracle};UID=TATADB;pwd=TATADB9$;SERVER=MPLUSLIV;"/>
  </connection>
  <connection id="1542" xr16:uid="{751B0682-EB5A-473B-B610-B27D8FF58A56}" name="Connection2385" type="1" refreshedVersion="0" background="1">
    <dbPr connection="DRIVER={Microsoft ODBC for Oracle};UID=TATADB;pwd=TATADB9$;SERVER=MPLUSLIV;"/>
  </connection>
  <connection id="1543" xr16:uid="{95118815-ACB2-49CB-B869-B7A43D82CA90}" name="Connection2386" type="1" refreshedVersion="0" background="1">
    <dbPr connection="DRIVER={Microsoft ODBC for Oracle};UID=TATADB;pwd=TATADB9$;SERVER=MPLUSLIV;"/>
  </connection>
  <connection id="1544" xr16:uid="{5CCDE53C-DF7B-4296-9ABF-9C697A328447}" name="Connection2387" type="1" refreshedVersion="0" background="1">
    <dbPr connection="DRIVER={Microsoft ODBC for Oracle};UID=TATADB;pwd=TATADB9$;SERVER=MPLUSLIV;"/>
  </connection>
  <connection id="1545" xr16:uid="{A8AE280D-7C74-4EF4-A10A-60810C7A5E12}" name="Connection2388" type="1" refreshedVersion="0" background="1">
    <dbPr connection="DRIVER={Microsoft ODBC for Oracle};UID=TATADB;pwd=TATADB9$;SERVER=MPLUSLIV;"/>
  </connection>
  <connection id="1546" xr16:uid="{BF2BECD9-C470-44F0-AB27-FC35FC653682}" name="Connection2389" type="1" refreshedVersion="0" background="1">
    <dbPr connection="DRIVER={Microsoft ODBC for Oracle};UID=TATADB;pwd=TATADB9$;SERVER=MPLUSLIV;"/>
  </connection>
  <connection id="1547" xr16:uid="{75B0E16F-DCD7-43D5-B01C-9749D35A762B}" name="Connection239" type="1" refreshedVersion="0" background="1">
    <dbPr connection="DRIVER={Microsoft ODBC for Oracle};UID=TATADB;pwd=TATADB9$;SERVER=MPLUSLIV;"/>
  </connection>
  <connection id="1548" xr16:uid="{246EC797-8140-4370-8400-07BB18C7961A}" name="Connection2390" type="1" refreshedVersion="0" background="1">
    <dbPr connection="DRIVER={Microsoft ODBC for Oracle};UID=TATADB;pwd=TATADB9$;SERVER=MPLUSLIV;"/>
  </connection>
  <connection id="1549" xr16:uid="{00609393-1AE5-4AAA-AE74-7A98DBA5A632}" name="Connection2391" type="1" refreshedVersion="0" background="1">
    <dbPr connection="DRIVER={Microsoft ODBC for Oracle};UID=TATADB;pwd=TATADB9$;SERVER=MPLUSLIV;"/>
  </connection>
  <connection id="1550" xr16:uid="{F29C1573-529C-4E21-9819-0FE5FBAF55FA}" name="Connection2392" type="1" refreshedVersion="0" background="1">
    <dbPr connection="DRIVER={Microsoft ODBC for Oracle};UID=TATADB;pwd=TATADB9$;SERVER=MPLUSLIV;"/>
  </connection>
  <connection id="1551" xr16:uid="{01A4DD45-6ADF-4E9E-874E-CC4F3026FC2F}" name="Connection2393" type="1" refreshedVersion="0" background="1">
    <dbPr connection="DRIVER={Microsoft ODBC for Oracle};UID=TATADB;pwd=TATADB9$;SERVER=MPLUSLIV;"/>
  </connection>
  <connection id="1552" xr16:uid="{AE401573-505E-43E4-B146-37528ECC59A7}" name="Connection2394" type="1" refreshedVersion="0" background="1">
    <dbPr connection="DRIVER={Microsoft ODBC for Oracle};UID=TATADB;pwd=TATADB9$;SERVER=MPLUSLIV;"/>
  </connection>
  <connection id="1553" xr16:uid="{F67D1268-B1D3-478B-B246-D71F53DBACDC}" name="Connection2395" type="1" refreshedVersion="0" background="1">
    <dbPr connection="DRIVER={Microsoft ODBC for Oracle};UID=TATADB;pwd=TATADB9$;SERVER=MPLUSLIV;"/>
  </connection>
  <connection id="1554" xr16:uid="{AA512802-5C07-4B94-96E3-99B2849BADE4}" name="Connection2396" type="1" refreshedVersion="0" background="1">
    <dbPr connection="DRIVER={Microsoft ODBC for Oracle};UID=TATADB;pwd=TATADB9$;SERVER=MPLUSLIV;"/>
  </connection>
  <connection id="1555" xr16:uid="{4AB29E90-E955-4068-834F-3793F4903AC0}" name="Connection2397" type="1" refreshedVersion="0" background="1">
    <dbPr connection="DRIVER={Microsoft ODBC for Oracle};UID=TATADB;pwd=TATADB9$;SERVER=MPLUSLIV;"/>
  </connection>
  <connection id="1556" xr16:uid="{AE54630A-1254-4A98-942D-15E5F0BCB956}" name="Connection2398" type="1" refreshedVersion="0" background="1">
    <dbPr connection="DRIVER={Microsoft ODBC for Oracle};UID=TATADB;pwd=TATADB9$;SERVER=MPLUSLIV;"/>
  </connection>
  <connection id="1557" xr16:uid="{324F52B7-63B5-4309-AC76-9D6C7F2051FA}" name="Connection2399" type="1" refreshedVersion="0" background="1">
    <dbPr connection="DRIVER={Microsoft ODBC for Oracle};UID=TATADB;pwd=TATADB9$;SERVER=MPLUSLIV;"/>
  </connection>
  <connection id="1558" xr16:uid="{D0639240-BE2C-4FDF-9DEE-E4460E600EF2}" name="Connection24" type="1" refreshedVersion="0" background="1">
    <dbPr connection="DRIVER={Microsoft ODBC for Oracle};UID=TATADB;pwd=TATADB9$;SERVER=MPLUSLIV;"/>
  </connection>
  <connection id="1559" xr16:uid="{EA65B40E-C324-4F63-B50E-1D8B6AB8A260}" name="Connection240" type="1" refreshedVersion="0" background="1">
    <dbPr connection="DRIVER={Microsoft ODBC for Oracle};UID=TATADB;pwd=TATADB9$;SERVER=MPLUSLIV;"/>
  </connection>
  <connection id="1560" xr16:uid="{55E8F2EC-A99E-4E03-BD6A-7E03C4287DB9}" name="Connection2400" type="1" refreshedVersion="0" background="1">
    <dbPr connection="DRIVER={Microsoft ODBC for Oracle};UID=TATADB;pwd=TATADB9$;SERVER=MPLUSLIV;"/>
  </connection>
  <connection id="1561" xr16:uid="{71FD966A-4894-4256-9A9A-F0403FB924B5}" name="Connection2401" type="1" refreshedVersion="0" background="1">
    <dbPr connection="DRIVER={Microsoft ODBC for Oracle};UID=TATADB;pwd=TATADB9$;SERVER=MPLUSLIV;"/>
  </connection>
  <connection id="1562" xr16:uid="{580EF731-50DF-4D52-A541-29D7CE59D5B6}" name="Connection2402" type="1" refreshedVersion="0" background="1">
    <dbPr connection="DRIVER={Microsoft ODBC for Oracle};UID=TATADB;pwd=TATADB9$;SERVER=MPLUSLIV;"/>
  </connection>
  <connection id="1563" xr16:uid="{873E6959-F799-4DC0-BD0D-2F46ED370926}" name="Connection2403" type="1" refreshedVersion="0" background="1">
    <dbPr connection="DRIVER={Microsoft ODBC for Oracle};UID=TATADB;pwd=TATADB9$;SERVER=MPLUSLIV;"/>
  </connection>
  <connection id="1564" xr16:uid="{1C5179D7-2298-479E-A8D8-A07AF5A0C8D5}" name="Connection2404" type="1" refreshedVersion="0" background="1">
    <dbPr connection="DRIVER={Microsoft ODBC for Oracle};UID=TATADB;pwd=TATADB9$;SERVER=MPLUSLIV;"/>
  </connection>
  <connection id="1565" xr16:uid="{A8ED4696-194E-4D6F-A947-07512F4B12FF}" name="Connection2405" type="1" refreshedVersion="0" background="1">
    <dbPr connection="DRIVER={Microsoft ODBC for Oracle};UID=TATADB;pwd=TATADB9$;SERVER=MPLUSLIV;"/>
  </connection>
  <connection id="1566" xr16:uid="{7EC4A37A-66E1-4C8B-A7A4-4DE1A96781CD}" name="Connection2406" type="1" refreshedVersion="0" background="1">
    <dbPr connection="DRIVER={Microsoft ODBC for Oracle};UID=TATADB;pwd=TATADB9$;SERVER=MPLUSLIV;"/>
  </connection>
  <connection id="1567" xr16:uid="{EBF105BF-84A5-4B23-A745-5C0F44CD6454}" name="Connection2407" type="1" refreshedVersion="0" background="1">
    <dbPr connection="DRIVER={Microsoft ODBC for Oracle};UID=TATADB;pwd=TATADB9$;SERVER=MPLUSLIV;"/>
  </connection>
  <connection id="1568" xr16:uid="{6B43F1FF-ECA0-43DE-9E34-7AA15932E522}" name="Connection2408" type="1" refreshedVersion="0" background="1">
    <dbPr connection="DRIVER={Microsoft ODBC for Oracle};UID=TATADB;pwd=TATADB9$;SERVER=MPLUSLIV;"/>
  </connection>
  <connection id="1569" xr16:uid="{B189AF69-10F2-468F-9376-08239B819E38}" name="Connection2409" type="1" refreshedVersion="0" background="1">
    <dbPr connection="DRIVER={Microsoft ODBC for Oracle};UID=TATADB;pwd=TATADB9$;SERVER=MPLUSLIV;"/>
  </connection>
  <connection id="1570" xr16:uid="{31AC688B-80B7-40B8-AF59-69303F3A36EE}" name="Connection241" type="1" refreshedVersion="0" background="1">
    <dbPr connection="DRIVER={Microsoft ODBC for Oracle};UID=TATADB;pwd=TATADB9$;SERVER=MPLUSLIV;"/>
  </connection>
  <connection id="1571" xr16:uid="{22FF2718-ABF5-4236-8493-F072D497753C}" name="Connection2410" type="1" refreshedVersion="0" background="1">
    <dbPr connection="DRIVER={Microsoft ODBC for Oracle};UID=TATADB;pwd=TATADB9$;SERVER=MPLUSLIV;"/>
  </connection>
  <connection id="1572" xr16:uid="{893CD855-A813-478B-8943-E46AE9DCA67D}" name="Connection241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6' and a.scheme='TCORPBF' _x000d_ _x000d_and WEEKEND_DT='31 Aug 2026' and a.ASSET_TYPE in('05','06','07','09','11','12','14','25','29','34','18','52') and LISTED_Y_N='Y'  _x000d_and a.schclass='GLOBAL' and a.security is not null and a.UNITS&gt;0  and LAST_NET_ASSETS&gt;1 and f.schclass='GLOBAL' ) _x000d_where MKTVAL &gt; 0) order by 6 desc"/>
  </connection>
  <connection id="1573" xr16:uid="{119CEE93-0C6B-48CD-845F-1B2D39054266}" name="Connection2412" type="1" refreshedVersion="0" background="1">
    <dbPr connection="DRIVER={Microsoft ODBC for Oracle};UID=TATADB;pwd=TATADB9$;SERVER=MPLUSLIV;"/>
  </connection>
  <connection id="1574" xr16:uid="{B9117D69-47EF-4DB6-8115-B00697D0FD78}" name="Connection2413" type="1" refreshedVersion="0" background="1">
    <dbPr connection="DRIVER={Microsoft ODBC for Oracle};UID=TATADB;pwd=TATADB9$;SERVER=MPLUSLIV;"/>
  </connection>
  <connection id="1575" xr16:uid="{BA7E141C-C6C7-431E-848E-629A00E444E7}" name="Connection2414" type="1" refreshedVersion="0" background="1">
    <dbPr connection="DRIVER={Microsoft ODBC for Oracle};UID=TATADB;pwd=TATADB9$;SERVER=MPLUSLIV;"/>
  </connection>
  <connection id="1576" xr16:uid="{6E48BAA8-C4B7-4DAB-B876-8DF87CFCAE55}" name="Connection2415" type="1" refreshedVersion="0" background="1">
    <dbPr connection="DRIVER={Microsoft ODBC for Oracle};UID=TATADB;pwd=TATADB9$;SERVER=MPLUSLIV;"/>
  </connection>
  <connection id="1577" xr16:uid="{A89E0726-06A5-4763-B49D-E1EE9DAB70EC}" name="Connection2416" type="1" refreshedVersion="0" background="1">
    <dbPr connection="DRIVER={Microsoft ODBC for Oracle};UID=TATADB;pwd=TATADB9$;SERVER=MPLUSLIV;"/>
  </connection>
  <connection id="1578" xr16:uid="{20922650-B13E-4935-B469-A97D2AA27474}" name="Connection2417" type="1" refreshedVersion="0" background="1">
    <dbPr connection="DRIVER={Microsoft ODBC for Oracle};UID=TATADB;pwd=TATADB9$;SERVER=MPLUSLIV;"/>
  </connection>
  <connection id="1579" xr16:uid="{4E623290-01CF-4928-B7AF-99B0DE06F208}" name="Connection2418" type="1" refreshedVersion="0" background="1">
    <dbPr connection="DRIVER={Microsoft ODBC for Oracle};UID=TATADB;pwd=TATADB9$;SERVER=MPLUSLIV;"/>
  </connection>
  <connection id="1580" xr16:uid="{D5E1E334-C56C-4908-A009-8853138543A9}" name="Connection2419" type="1" refreshedVersion="0" background="1">
    <dbPr connection="DRIVER={Microsoft ODBC for Oracle};UID=TATADB;pwd=TATADB9$;SERVER=MPLUSLIV;"/>
  </connection>
  <connection id="1581" xr16:uid="{B9FEAD0F-BD01-4F03-AB84-A83348664251}" name="Connection242" type="1" refreshedVersion="0" background="1">
    <dbPr connection="DRIVER={Microsoft ODBC for Oracle};UID=TATADB;pwd=TATADB9$;SERVER=MPLUSLIV;"/>
  </connection>
  <connection id="1582" xr16:uid="{D03CC881-59C5-4BC0-8497-B74BF95BD3BD}" name="Connection2420" type="1" refreshedVersion="0" background="1">
    <dbPr connection="DRIVER={Microsoft ODBC for Oracle};UID=TATADB;pwd=TATADB9$;SERVER=MPLUSLIV;"/>
  </connection>
  <connection id="1583" xr16:uid="{1C45094D-2622-4E6C-8884-2F3ABEDA4850}" name="Connection2421" type="1" refreshedVersion="0" background="1">
    <dbPr connection="DRIVER={Microsoft ODBC for Oracle};UID=TATADB;pwd=TATADB9$;SERVER=MPLUSLIV;"/>
  </connection>
  <connection id="1584" xr16:uid="{00B8F192-C442-4D4D-AF71-5CD41CB8D0B7}" name="Connection2422" type="1" refreshedVersion="0" background="1">
    <dbPr connection="DRIVER={Microsoft ODBC for Oracle};UID=TATADB;pwd=TATADB9$;SERVER=MPLUSLIV;"/>
  </connection>
  <connection id="1585" xr16:uid="{811A5012-AE1D-4720-A2B8-D668923A368B}" name="Connection2423" type="1" refreshedVersion="0" background="1">
    <dbPr connection="DRIVER={Microsoft ODBC for Oracle};UID=TATADB;pwd=TATADB9$;SERVER=MPLUSLIV;"/>
  </connection>
  <connection id="1586" xr16:uid="{6A260586-9045-44E8-9FE1-F0A03EEF794C}" name="Connection2424" type="1" refreshedVersion="0" background="1">
    <dbPr connection="DRIVER={Microsoft ODBC for Oracle};UID=TATADB;pwd=TATADB9$;SERVER=MPLUSLIV;"/>
  </connection>
  <connection id="1587" xr16:uid="{88F17093-6379-4B42-B61C-944C6694C585}" name="Connection2425" type="1" refreshedVersion="0" background="1">
    <dbPr connection="DRIVER={Microsoft ODBC for Oracle};UID=TATADB;pwd=TATADB9$;SERVER=MPLUSLIV;"/>
  </connection>
  <connection id="1588" xr16:uid="{C59E7A57-1B53-4A7F-8702-B8773EDFA06E}" name="Connection2426" type="1" refreshedVersion="0" background="1">
    <dbPr connection="DRIVER={Microsoft ODBC for Oracle};UID=TATADB;pwd=TATADB9$;SERVER=MPLUSLIV;"/>
  </connection>
  <connection id="1589" xr16:uid="{3DAA18BC-58E7-4501-86F3-183E09AAC863}" name="Connection2427" type="1" refreshedVersion="0" background="1">
    <dbPr connection="DRIVER={Microsoft ODBC for Oracle};UID=TATADB;pwd=TATADB9$;SERVER=MPLUSLIV;"/>
  </connection>
  <connection id="1590" xr16:uid="{2958B704-715D-4E18-84BC-54EF0136769F}" name="Connection2428" type="1" refreshedVersion="0" background="1">
    <dbPr connection="DRIVER={Microsoft ODBC for Oracle};UID=TATADB;pwd=TATADB9$;SERVER=MPLUSLIV;"/>
  </connection>
  <connection id="1591" xr16:uid="{B6E3524C-0815-4512-BAA8-DE45B129BF95}" name="Connection2429" type="1" refreshedVersion="0" background="1">
    <dbPr connection="DRIVER={Microsoft ODBC for Oracle};UID=TATADB;pwd=TATADB9$;SERVER=MPLUSLIV;"/>
  </connection>
  <connection id="1592" xr16:uid="{73225EE9-C1D4-4248-9C78-D26668BE0CB3}" name="Connection243" type="1" refreshedVersion="0" background="1">
    <dbPr connection="DRIVER={Microsoft ODBC for Oracle};UID=TATADB;pwd=TATADB9$;SERVER=MPLUSLIV;"/>
  </connection>
  <connection id="1593" xr16:uid="{61B06A4A-6588-4E72-9D27-724A3B73396B}" name="Connection2430" type="1" refreshedVersion="0" background="1">
    <dbPr connection="DRIVER={Microsoft ODBC for Oracle};UID=TATADB;pwd=TATADB9$;SERVER=MPLUSLIV;"/>
  </connection>
  <connection id="1594" xr16:uid="{F5A32360-17C8-4C3F-9861-5C042C18103E}" name="Connection2431" type="1" refreshedVersion="0" background="1">
    <dbPr connection="DRIVER={Microsoft ODBC for Oracle};UID=TATADB;pwd=TATADB9$;SERVER=MPLUSLIV;"/>
  </connection>
  <connection id="1595" xr16:uid="{67C0DEEE-6B34-4F05-9229-73F74581C6AA}" name="Connection2432" type="1" refreshedVersion="0" background="1">
    <dbPr connection="DRIVER={Microsoft ODBC for Oracle};UID=TATADB;pwd=TATADB9$;SERVER=MPLUSLIV;"/>
  </connection>
  <connection id="1596" xr16:uid="{55CEC469-B35A-4BFB-975B-760DAA6CD577}" name="Connection2433" type="1" refreshedVersion="0" background="1">
    <dbPr connection="DRIVER={Microsoft ODBC for Oracle};UID=TATADB;pwd=TATADB9$;SERVER=MPLUSLIV;"/>
  </connection>
  <connection id="1597" xr16:uid="{6A6B9E56-A2B0-4C8C-8F5B-CF4C2A296DF7}" name="Connection2434" type="1" refreshedVersion="0" background="1">
    <dbPr connection="DRIVER={Microsoft ODBC for Oracle};UID=TATADB;pwd=TATADB9$;SERVER=MPLUSLIV;"/>
  </connection>
  <connection id="1598" xr16:uid="{389A6769-A83B-43BD-A796-B198F50F9D83}" name="Connection2435" type="1" refreshedVersion="0" background="1">
    <dbPr connection="DRIVER={Microsoft ODBC for Oracle};UID=TATADB;pwd=TATADB9$;SERVER=MPLUSLIV;"/>
  </connection>
  <connection id="1599" xr16:uid="{30DCB348-F0B8-42A9-9700-4A2B9D649F0F}" name="Connection2436" type="1" refreshedVersion="0" background="1">
    <dbPr connection="DRIVER={Microsoft ODBC for Oracle};UID=TATADB;pwd=TATADB9$;SERVER=MPLUSLIV;"/>
  </connection>
  <connection id="1600" xr16:uid="{7294DF37-C8C9-424D-A30F-EE24DE200A41}" name="Connection2437" type="1" refreshedVersion="0" background="1">
    <dbPr connection="DRIVER={Microsoft ODBC for Oracle};UID=TATADB;pwd=TATADB9$;SERVER=MPLUSLIV;"/>
  </connection>
  <connection id="1601" xr16:uid="{140BD0C3-AC91-4F98-BB31-7699AEA4DD8B}" name="Connection2438" type="1" refreshedVersion="0" background="1">
    <dbPr connection="DRIVER={Microsoft ODBC for Oracle};UID=TATADB;pwd=TATADB9$;SERVER=MPLUSLIV;"/>
  </connection>
  <connection id="1602" xr16:uid="{6E8D7514-922B-4224-BA45-39F4FF4E1382}" name="Connection2439" type="1" refreshedVersion="0" background="1">
    <dbPr connection="DRIVER={Microsoft ODBC for Oracle};UID=TATADB;pwd=TATADB9$;SERVER=MPLUSLIV;"/>
  </connection>
  <connection id="1603" xr16:uid="{E5E87E8F-EC4F-4849-A74A-382BD6E5FAC7}" name="Connection244" type="1" refreshedVersion="0" background="1">
    <dbPr connection="DRIVER={Microsoft ODBC for Oracle};UID=TATADB;pwd=TATADB9$;SERVER=MPLUSLIV;"/>
  </connection>
  <connection id="1604" xr16:uid="{44E60BF3-299B-47BD-B36A-D9F6969FD265}" name="Connection2440" type="1" refreshedVersion="0" background="1">
    <dbPr connection="DRIVER={Microsoft ODBC for Oracle};UID=TATADB;pwd=TATADB9$;SERVER=MPLUSLIV;"/>
  </connection>
  <connection id="1605" xr16:uid="{3150F29B-17BB-4712-93CA-7BB7960F84B2}" name="Connection2441" type="1" refreshedVersion="0" background="1">
    <dbPr connection="DRIVER={Microsoft ODBC for Oracle};UID=TATADB;pwd=TATADB9$;SERVER=MPLUSLIV;"/>
  </connection>
  <connection id="1606" xr16:uid="{CE25E1BE-CA2D-4CC4-BC5D-40A2FA62DD5C}" name="Connection2442" type="1" refreshedVersion="0" background="1">
    <dbPr connection="DRIVER={Microsoft ODBC for Oracle};UID=TATADB;pwd=TATADB9$;SERVER=MPLUSLIV;"/>
  </connection>
  <connection id="1607" xr16:uid="{EEF30BF2-F3E6-4015-AD87-498E52C2DD74}" name="Connection2443" type="1" refreshedVersion="0" background="1">
    <dbPr connection="DRIVER={Microsoft ODBC for Oracle};UID=TATADB;pwd=TATADB9$;SERVER=MPLUSLIV;"/>
  </connection>
  <connection id="1608" xr16:uid="{5CBF1150-06B7-4D8D-BBE0-81CA24CFF439}" name="Connection2444" type="1" refreshedVersion="0" background="1">
    <dbPr connection="DRIVER={Microsoft ODBC for Oracle};UID=TATADB;pwd=TATADB9$;SERVER=MPLUSLIV;"/>
  </connection>
  <connection id="1609" xr16:uid="{E448CC42-5A67-409D-8FD0-726D9E731D2B}" name="Connection2445" type="1" refreshedVersion="0" background="1">
    <dbPr connection="DRIVER={Microsoft ODBC for Oracle};UID=TATADB;pwd=TATADB9$;SERVER=MPLUSLIV;"/>
  </connection>
  <connection id="1610" xr16:uid="{94038442-A491-4532-98FC-1E8A33D73935}" name="Connection2446" type="1" refreshedVersion="0" background="1">
    <dbPr connection="DRIVER={Microsoft ODBC for Oracle};UID=TATADB;pwd=TATADB9$;SERVER=MPLUSLIV;"/>
  </connection>
  <connection id="1611" xr16:uid="{E15D4899-9DB5-49CE-BAC9-5765CD2A7F30}" name="Connection2447" type="1" refreshedVersion="0" background="1">
    <dbPr connection="DRIVER={Microsoft ODBC for Oracle};UID=TATADB;pwd=TATADB9$;SERVER=MPLUSLIV;"/>
  </connection>
  <connection id="1612" xr16:uid="{93A19BDB-8098-44FE-A79B-BAFE08938CF7}" name="Connection2448" type="1" refreshedVersion="0" background="1">
    <dbPr connection="DRIVER={Microsoft ODBC for Oracle};UID=TATADB;pwd=TATADB9$;SERVER=MPLUSLIV;"/>
  </connection>
  <connection id="1613" xr16:uid="{BDC2A40A-3266-427E-85AB-CC99847769FC}" name="Connection2449" type="1" refreshedVersion="0" background="1">
    <dbPr connection="DRIVER={Microsoft ODBC for Oracle};UID=TATADB;pwd=TATADB9$;SERVER=MPLUSLIV;"/>
  </connection>
  <connection id="1614" xr16:uid="{777346A4-E710-43B5-8F9F-E179D36055DA}" name="Connection245" type="1" refreshedVersion="0" background="1">
    <dbPr connection="DRIVER={Microsoft ODBC for Oracle};UID=TATADB;pwd=TATADB9$;SERVER=MPLUSLIV;"/>
  </connection>
  <connection id="1615" xr16:uid="{A4A4ABE8-531B-4226-BDB2-40DF8F655AB9}" name="Connection2450" type="1" refreshedVersion="0" background="1">
    <dbPr connection="DRIVER={Microsoft ODBC for Oracle};UID=TATADB;pwd=TATADB9$;SERVER=MPLUSLIV;"/>
  </connection>
  <connection id="1616" xr16:uid="{C223C754-5AB3-406F-8394-CF7ACFA5518E}" name="Connection2451" type="1" refreshedVersion="0" background="1">
    <dbPr connection="DRIVER={Microsoft ODBC for Oracle};UID=TATADB;pwd=TATADB9$;SERVER=MPLUSLIV;"/>
  </connection>
  <connection id="1617" xr16:uid="{5CAD90BE-3ADA-4424-92B9-57F3D14965F0}" name="Connection2452" type="1" refreshedVersion="0" background="1">
    <dbPr connection="DRIVER={Microsoft ODBC for Oracle};UID=TATADB;pwd=TATADB9$;SERVER=MPLUSLIV;"/>
  </connection>
  <connection id="1618" xr16:uid="{B06B9F7D-7CAB-41D9-BD61-FBC5CD3A782A}" name="Connection2453" type="1" refreshedVersion="0" background="1">
    <dbPr connection="DRIVER={Microsoft ODBC for Oracle};UID=TATADB;pwd=TATADB9$;SERVER=MPLUSLIV;"/>
  </connection>
  <connection id="1619" xr16:uid="{D995E9FD-6148-4ADC-9CD0-A21B0929A4FD}" name="Connection2454" type="1" refreshedVersion="0" background="1">
    <dbPr connection="DRIVER={Microsoft ODBC for Oracle};UID=TATADB;pwd=TATADB9$;SERVER=MPLUSLIV;"/>
  </connection>
  <connection id="1620" xr16:uid="{26722D05-0BA8-4F29-86D4-443DC669FEAC}" name="Connection2455" type="1" refreshedVersion="0" background="1">
    <dbPr connection="DRIVER={Microsoft ODBC for Oracle};UID=TATADB;pwd=TATADB9$;SERVER=MPLUSLIV;"/>
  </connection>
  <connection id="1621" xr16:uid="{1436DE5C-76E2-41CD-9D6B-F2B6FDB4C87C}" name="Connection2456" type="1" refreshedVersion="0" background="1">
    <dbPr connection="DRIVER={Microsoft ODBC for Oracle};UID=TATADB;pwd=TATADB9$;SERVER=MPLUSLIV;"/>
  </connection>
  <connection id="1622" xr16:uid="{835F1F8A-29E2-4E5B-9C93-A5637C54B0A2}" name="Connection2457" type="1" refreshedVersion="0" background="1">
    <dbPr connection="DRIVER={Microsoft ODBC for Oracle};UID=TATADB;pwd=TATADB9$;SERVER=MPLUSLIV;"/>
  </connection>
  <connection id="1623" xr16:uid="{06CBE67B-3226-4B6C-9911-3D7B609161DA}" name="Connection2458" type="1" refreshedVersion="0" background="1">
    <dbPr connection="DRIVER={Microsoft ODBC for Oracle};UID=TATADB;pwd=TATADB9$;SERVER=MPLUSLIV;"/>
  </connection>
  <connection id="1624" xr16:uid="{803F6881-8B47-4DEF-9F58-5D136EC92234}" name="Connection2459" type="1" refreshedVersion="0" background="1">
    <dbPr connection="DRIVER={Microsoft ODBC for Oracle};UID=TATADB;pwd=TATADB9$;SERVER=MPLUSLIV;"/>
  </connection>
  <connection id="1625" xr16:uid="{B0F39C75-C3D5-4CB1-9376-A30563761FAB}" name="Connection246" type="1" refreshedVersion="0" background="1">
    <dbPr connection="DRIVER={Microsoft ODBC for Oracle};UID=TATADB;pwd=TATADB9$;SERVER=MPLUSLIV;"/>
  </connection>
  <connection id="1626" xr16:uid="{26DDF872-9503-4880-9558-E2094AD8B03A}" name="Connection2460" type="1" refreshedVersion="0" background="1">
    <dbPr connection="DRIVER={Microsoft ODBC for Oracle};UID=TATADB;pwd=TATADB9$;SERVER=MPLUSLIV;"/>
  </connection>
  <connection id="1627" xr16:uid="{61DB1FDC-CDB5-448B-9386-797A6EB3EA63}" name="Connection2461" type="1" refreshedVersion="0" background="1">
    <dbPr connection="DRIVER={Microsoft ODBC for Oracle};UID=TATADB;pwd=TATADB9$;SERVER=MPLUSLIV;"/>
  </connection>
  <connection id="1628" xr16:uid="{4DC5F19B-4F4C-4324-920C-B518A14CE6A7}" name="Connection2462" type="1" refreshedVersion="0" background="1">
    <dbPr connection="DRIVER={Microsoft ODBC for Oracle};UID=TATADB;pwd=TATADB9$;SERVER=MPLUSLIV;"/>
  </connection>
  <connection id="1629" xr16:uid="{10497B09-A9C6-44B1-A8A3-37AFCCD54F63}" name="Connection2463" type="1" refreshedVersion="0" background="1">
    <dbPr connection="DRIVER={Microsoft ODBC for Oracle};UID=TATADB;pwd=TATADB9$;SERVER=MPLUSLIV;"/>
  </connection>
  <connection id="1630" xr16:uid="{49EFA718-4488-4A31-B1B5-14951B7072D2}" name="Connection2464" type="1" refreshedVersion="0" background="1">
    <dbPr connection="DRIVER={Microsoft ODBC for Oracle};UID=TATADB;pwd=TATADB9$;SERVER=MPLUSLIV;"/>
  </connection>
  <connection id="1631" xr16:uid="{09005587-241E-4E3B-9437-5D381F8136F9}" name="Connection2465" type="1" refreshedVersion="0" background="1">
    <dbPr connection="DRIVER={Microsoft ODBC for Oracle};UID=TATADB;pwd=TATADB9$;SERVER=MPLUSLIV;"/>
  </connection>
  <connection id="1632" xr16:uid="{539FDE00-B66B-46AC-BB62-4645B993041C}" name="Connection2466" type="1" refreshedVersion="0" background="1">
    <dbPr connection="DRIVER={Microsoft ODBC for Oracle};UID=TATADB;pwd=TATADB9$;SERVER=MPLUSLIV;"/>
  </connection>
  <connection id="1633" xr16:uid="{2A120182-2157-4C99-8D43-132FBD730345}" name="Connection2467" type="1" refreshedVersion="0" background="1">
    <dbPr connection="DRIVER={Microsoft ODBC for Oracle};UID=TATADB;pwd=TATADB9$;SERVER=MPLUSLIV;"/>
  </connection>
  <connection id="1634" xr16:uid="{24510092-C46C-4E44-9763-5CE5F7ECDEF7}" name="Connection2468" type="1" refreshedVersion="0" background="1">
    <dbPr connection="DRIVER={Microsoft ODBC for Oracle};UID=TATADB;pwd=TATADB9$;SERVER=MPLUSLIV;"/>
  </connection>
  <connection id="1635" xr16:uid="{612FDC88-399E-45FA-B0AA-2D5C596032DB}" name="Connection2469" type="1" refreshedVersion="0" background="1">
    <dbPr connection="DRIVER={Microsoft ODBC for Oracle};UID=TATADB;pwd=TATADB9$;SERVER=MPLUSLIV;"/>
  </connection>
  <connection id="1636" xr16:uid="{D5D29A38-96CA-4E55-B682-DE3CA85562B1}" name="Connection247" type="1" refreshedVersion="0" background="1">
    <dbPr connection="DRIVER={Microsoft ODBC for Oracle};UID=TATADB;pwd=TATADB9$;SERVER=MPLUSLIV;"/>
  </connection>
  <connection id="1637" xr16:uid="{F0FB5D58-6517-4D32-A739-0842DA8FA9DD}" name="Connection2470" type="1" refreshedVersion="0" background="1">
    <dbPr connection="DRIVER={Microsoft ODBC for Oracle};UID=TATADB;pwd=TATADB9$;SERVER=MPLUSLIV;"/>
  </connection>
  <connection id="1638" xr16:uid="{AE14457E-EA34-4238-A27B-07DD58C5406A}" name="Connection2471" type="1" refreshedVersion="0" background="1">
    <dbPr connection="DRIVER={Microsoft ODBC for Oracle};UID=TATADB;pwd=TATADB9$;SERVER=MPLUSLIV;"/>
  </connection>
  <connection id="1639" xr16:uid="{68958AC6-1169-4C14-9C2C-3B6BD3F27A4E}" name="Connection2472" type="1" refreshedVersion="0" background="1">
    <dbPr connection="DRIVER={Microsoft ODBC for Oracle};UID=TATADB;pwd=TATADB9$;SERVER=MPLUSLIV;"/>
  </connection>
  <connection id="1640" xr16:uid="{064BF702-2552-431C-889D-BF2D678B103B}" name="Connection2473" type="1" refreshedVersion="0" background="1">
    <dbPr connection="DRIVER={Microsoft ODBC for Oracle};UID=TATADB;pwd=TATADB9$;SERVER=MPLUSLIV;"/>
  </connection>
  <connection id="1641" xr16:uid="{93AEBDFC-6DE7-4842-926D-09F5643B51DC}" name="Connection2474" type="1" refreshedVersion="0" background="1">
    <dbPr connection="DRIVER={Microsoft ODBC for Oracle};UID=TATADB;pwd=TATADB9$;SERVER=MPLUSLIV;"/>
  </connection>
  <connection id="1642" xr16:uid="{641B4400-152A-4E07-8295-FEAB160D8C75}" name="Connection2475" type="1" refreshedVersion="0" background="1">
    <dbPr connection="DRIVER={Microsoft ODBC for Oracle};UID=TATADB;pwd=TATADB9$;SERVER=MPLUSLIV;"/>
  </connection>
  <connection id="1643" xr16:uid="{69F06609-8888-4DC7-AC8F-41B49671B806}" name="Connection2476" type="1" refreshedVersion="0" background="1">
    <dbPr connection="DRIVER={Microsoft ODBC for Oracle};UID=TATADB;pwd=TATADB9$;SERVER=MPLUSLIV;"/>
  </connection>
  <connection id="1644" xr16:uid="{84FC4E4E-9A91-4DB0-AEE8-0AD17DE1E526}" name="Connection2477" type="1" refreshedVersion="0" background="1">
    <dbPr connection="DRIVER={Microsoft ODBC for Oracle};UID=TATADB;pwd=TATADB9$;SERVER=MPLUSLIV;"/>
  </connection>
  <connection id="1645" xr16:uid="{CCA6F47D-F03B-4DBD-A861-0A87FDAE5FBE}" name="Connection2478" type="1" refreshedVersion="0" background="1">
    <dbPr connection="DRIVER={Microsoft ODBC for Oracle};UID=TATADB;pwd=TATADB9$;SERVER=MPLUSLIV;"/>
  </connection>
  <connection id="1646" xr16:uid="{FA72420D-F6D0-4F18-A269-B3E7CEE4FAC6}" name="Connection2479" type="1" refreshedVersion="0" background="1">
    <dbPr connection="DRIVER={Microsoft ODBC for Oracle};UID=TATADB;pwd=TATADB9$;SERVER=MPLUSLIV;"/>
  </connection>
  <connection id="1647" xr16:uid="{EBC4BCE1-1413-450B-A3D3-2A49C2612BAC}" name="Connection248" type="1" refreshedVersion="0" background="1">
    <dbPr connection="DRIVER={Microsoft ODBC for Oracle};UID=TATADB;pwd=TATADB9$;SERVER=MPLUSLIV;"/>
  </connection>
  <connection id="1648" xr16:uid="{D770D94F-C8E4-4C1D-A7ED-C439274AD651}" name="Connection2480" type="1" refreshedVersion="0" background="1">
    <dbPr connection="DRIVER={Microsoft ODBC for Oracle};UID=TATADB;pwd=TATADB9$;SERVER=MPLUSLIV;"/>
  </connection>
  <connection id="1649" xr16:uid="{04D19ED9-4B9C-4B4D-9D71-94293362194C}" name="Connection2481" type="1" refreshedVersion="0" background="1">
    <dbPr connection="DRIVER={Microsoft ODBC for Oracle};UID=TATADB;pwd=TATADB9$;SERVER=MPLUSLIV;"/>
  </connection>
  <connection id="1650" xr16:uid="{28C194C1-710F-4196-B508-C48988A9249A}" name="Connection2482"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1651" xr16:uid="{26854E70-B721-4656-93F2-4D3FD16924A0}" name="Connection2483" type="1" refreshedVersion="0" background="1">
    <dbPr connection="DRIVER={Microsoft ODBC for Oracle};UID=TATADB;pwd=TATADB9$;SERVER=MPLUSLIV;"/>
  </connection>
  <connection id="1652" xr16:uid="{4B883734-98BA-45FF-BC4B-F21D66F1EE91}" name="Connection2484" type="1" refreshedVersion="0" background="1">
    <dbPr connection="DRIVER={Microsoft ODBC for Oracle};UID=TATADB;pwd=TATADB9$;SERVER=MPLUSLIV;"/>
  </connection>
  <connection id="1653" xr16:uid="{89FE573F-5390-4E3F-89B7-C9F269FCA92D}" name="Connection2485" type="1" refreshedVersion="0" background="1">
    <dbPr connection="DRIVER={Microsoft ODBC for Oracle};UID=TATADB;pwd=TATADB9$;SERVER=MPLUSLIV;"/>
  </connection>
  <connection id="1654" xr16:uid="{FE84BC9D-6F3D-4C51-BE89-9EBF3D10E877}" name="Connection2486" type="1" refreshedVersion="0" background="1">
    <dbPr connection="DRIVER={Microsoft ODBC for Oracle};UID=TATADB;pwd=TATADB9$;SERVER=MPLUSLIV;"/>
  </connection>
  <connection id="1655" xr16:uid="{D761D07D-4DDE-4499-9627-0605C4AA350F}" name="Connection2487" type="1" refreshedVersion="0" background="1">
    <dbPr connection="DRIVER={Microsoft ODBC for Oracle};UID=TATADB;pwd=TATADB9$;SERVER=MPLUSLIV;"/>
  </connection>
  <connection id="1656" xr16:uid="{C7EBEA5B-58CD-42E4-95F5-012F655218FF}" name="Connection2488" type="1" refreshedVersion="0" background="1">
    <dbPr connection="DRIVER={Microsoft ODBC for Oracle};UID=TATADB;pwd=TATADB9$;SERVER=MPLUSLIV;"/>
  </connection>
  <connection id="1657" xr16:uid="{13DA22AD-6E58-4E02-AD74-DFC97ED42501}" name="Connection2489" type="1" refreshedVersion="0" background="1">
    <dbPr connection="DRIVER={Microsoft ODBC for Oracle};UID=TATADB;pwd=TATADB9$;SERVER=MPLUSLIV;"/>
  </connection>
  <connection id="1658" xr16:uid="{459759A5-9837-47CD-A389-E5935FE2119C}" name="Connection249" type="1" refreshedVersion="0" background="1">
    <dbPr connection="DRIVER={Microsoft ODBC for Oracle};UID=TATADB;pwd=TATADB9$;SERVER=MPLUSLIV;"/>
  </connection>
  <connection id="1659" xr16:uid="{992FB464-C6DD-4EE5-AA20-EF194D99F4F5}" name="Connection2490" type="1" refreshedVersion="0" background="1">
    <dbPr connection="DRIVER={Microsoft ODBC for Oracle};UID=TATADB;pwd=TATADB9$;SERVER=MPLUSLIV;"/>
  </connection>
  <connection id="1660" xr16:uid="{9BB6E670-B1B5-4E0B-B766-77A6CAA5AA2A}" name="Connection2491" type="1" refreshedVersion="0" background="1">
    <dbPr connection="DRIVER={Microsoft ODBC for Oracle};UID=TATADB;pwd=TATADB9$;SERVER=MPLUSLIV;"/>
  </connection>
  <connection id="1661" xr16:uid="{2359D730-CAF5-438C-A509-781C1C1D51EB}" name="Connection2492" type="1" refreshedVersion="0" background="1">
    <dbPr connection="DRIVER={Microsoft ODBC for Oracle};UID=TATADB;pwd=TATADB9$;SERVER=MPLUSLIV;"/>
  </connection>
  <connection id="1662" xr16:uid="{6C14AC35-51E5-42E1-8F3B-CFDC94DC260F}" name="Connection2493" type="1" refreshedVersion="0" background="1">
    <dbPr connection="DRIVER={Microsoft ODBC for Oracle};UID=TATADB;pwd=TATADB9$;SERVER=MPLUSLIV;"/>
  </connection>
  <connection id="1663" xr16:uid="{3B2DCBBB-A9CE-4CDF-B785-8EBC0676E43E}" name="Connection2494" type="1" refreshedVersion="0" background="1">
    <dbPr connection="DRIVER={Microsoft ODBC for Oracle};UID=TATADB;pwd=TATADB9$;SERVER=MPLUSLIV;"/>
  </connection>
  <connection id="1664" xr16:uid="{A7C84593-A42E-47E5-A2B7-C8923764122D}" name="Connection2495" type="1" refreshedVersion="0" background="1">
    <dbPr connection="DRIVER={Microsoft ODBC for Oracle};UID=TATADB;pwd=TATADB9$;SERVER=MPLUSLIV;"/>
  </connection>
  <connection id="1665" xr16:uid="{F99826FC-D840-43E0-AB95-F765D78F8268}" name="Connection2496"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Aug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6' and a.scheme='TCORPBF' _x000d_ _x000d_and WEEKEND_DT='31 Aug 2026' and a.ASSET_TYPE in('32','33') _x000d_and a.schclass='GLOBAL' and a.security is not null and a.UNITS&gt;0  and LAST_NET_ASSETS&gt;1 and f.schclass='GLOBAL' ) _x000d_where MKTVAL &gt; 0 order by 6 desc"/>
  </connection>
  <connection id="1666" xr16:uid="{65DDE496-72BA-417E-9407-7B9A64C863A5}" name="Connection2497" type="1" refreshedVersion="0" background="1">
    <dbPr connection="DRIVER={Microsoft ODBC for Oracle};UID=TATADB;pwd=TATADB9$;SERVER=MPLUSLIV;"/>
  </connection>
  <connection id="1667" xr16:uid="{D5D1B839-4C1D-47CD-9710-121A1F13A6E0}" name="Connection2498" type="1" refreshedVersion="0" background="1">
    <dbPr connection="DRIVER={Microsoft ODBC for Oracle};UID=TATADB;pwd=TATADB9$;SERVER=MPLUSLIV;"/>
  </connection>
  <connection id="1668" xr16:uid="{E4D41CF6-A3BE-4765-A620-864E4273009A}" name="Connection2499" type="1" refreshedVersion="0" background="1">
    <dbPr connection="DRIVER={Microsoft ODBC for Oracle};UID=TATADB;pwd=TATADB9$;SERVER=MPLUSLIV;"/>
  </connection>
  <connection id="1669" xr16:uid="{D79EDDC3-AF6A-4CE3-9440-960A26D6C696}" name="Connection25" type="1" refreshedVersion="0" background="1">
    <dbPr connection="DRIVER={Microsoft ODBC for Oracle};UID=TATADB;pwd=TATADB9$;SERVER=MPLUSLIV;"/>
  </connection>
  <connection id="1670" xr16:uid="{7340699E-7E22-4C23-B0B9-AFF63BC5DCFC}" name="Connection250" type="1" refreshedVersion="0" background="1">
    <dbPr connection="DRIVER={Microsoft ODBC for Oracle};UID=TATADB;pwd=TATADB9$;SERVER=MPLUSLIV;"/>
  </connection>
  <connection id="1671" xr16:uid="{BA8D48CF-5316-4AD0-A1C9-587B66A82A87}" name="Connection2500" type="1" refreshedVersion="0" background="1">
    <dbPr connection="DRIVER={Microsoft ODBC for Oracle};UID=TATADB;pwd=TATADB9$;SERVER=MPLUSLIV;"/>
  </connection>
  <connection id="1672" xr16:uid="{D80D0C6F-8E12-42AC-8E7B-C013293CB6E7}" name="Connection2501" type="1" refreshedVersion="0" background="1">
    <dbPr connection="DRIVER={Microsoft ODBC for Oracle};UID=TATADB;pwd=TATADB9$;SERVER=MPLUSLIV;"/>
  </connection>
  <connection id="1673" xr16:uid="{7D343FA7-48E5-467F-9F08-3FF4B854A2F2}" name="Connection2502" type="1" refreshedVersion="0" background="1">
    <dbPr connection="DRIVER={Microsoft ODBC for Oracle};UID=TATADB;pwd=TATADB9$;SERVER=MPLUSLIV;"/>
  </connection>
  <connection id="1674" xr16:uid="{EC49461C-4EAF-4453-8552-399642CF309B}" name="Connection2503" type="1" refreshedVersion="0" background="1">
    <dbPr connection="DRIVER={Microsoft ODBC for Oracle};UID=TATADB;pwd=TATADB9$;SERVER=MPLUSLIV;"/>
  </connection>
  <connection id="1675" xr16:uid="{25F85D15-7204-4742-A846-A653E0ECFDA3}" name="Connection2504" type="1" refreshedVersion="0" background="1">
    <dbPr connection="DRIVER={Microsoft ODBC for Oracle};UID=TATADB;pwd=TATADB9$;SERVER=MPLUSLIV;"/>
  </connection>
  <connection id="1676" xr16:uid="{37D02DE1-0589-4470-A322-ABCE7AC95598}" name="Connection2505" type="1" refreshedVersion="0" background="1">
    <dbPr connection="DRIVER={Microsoft ODBC for Oracle};UID=TATADB;pwd=TATADB9$;SERVER=MPLUSLIV;"/>
  </connection>
  <connection id="1677" xr16:uid="{02A41200-53EB-4C79-90BD-82E0814BFEFA}" name="Connection2506" type="1" refreshedVersion="0" background="1">
    <dbPr connection="DRIVER={Microsoft ODBC for Oracle};UID=TATADB;pwd=TATADB9$;SERVER=MPLUSLIV;"/>
  </connection>
  <connection id="1678" xr16:uid="{53FC422C-89EA-47C8-8200-8C08EEF71664}" name="Connection2507" type="1" refreshedVersion="0" background="1">
    <dbPr connection="DRIVER={Microsoft ODBC for Oracle};UID=TATADB;pwd=TATADB9$;SERVER=MPLUSLIV;"/>
  </connection>
  <connection id="1679" xr16:uid="{207B4C03-4F60-450F-BEC8-651819274F33}" name="Connection2508" type="1" refreshedVersion="0" background="1">
    <dbPr connection="DRIVER={Microsoft ODBC for Oracle};UID=TATADB;pwd=TATADB9$;SERVER=MPLUSLIV;"/>
  </connection>
  <connection id="1680" xr16:uid="{E6812445-55C3-4A9A-A2B1-949FF3CEBCE1}" name="Connection2509"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1681" xr16:uid="{E01355B5-C2C5-4C01-9C1B-EF8AA4F21BD9}" name="Connection251" type="1" refreshedVersion="0" background="1">
    <dbPr connection="DRIVER={Microsoft ODBC for Oracle};UID=TATADB;pwd=TATADB9$;SERVER=MPLUSLIV;"/>
  </connection>
  <connection id="1682" xr16:uid="{521BBE2D-94F7-45FC-A3E0-851EB759531C}" name="Connection2510" type="1" refreshedVersion="0" background="1">
    <dbPr connection="DRIVER={Microsoft ODBC for Oracle};UID=TATADB;pwd=TATADB9$;SERVER=MPLUSLIV;"/>
  </connection>
  <connection id="1683" xr16:uid="{7672253C-751E-4CF0-AD18-C10D27C04B39}" name="Connection2511" type="1" refreshedVersion="0" background="1">
    <dbPr connection="DRIVER={Microsoft ODBC for Oracle};UID=TATADB;pwd=TATADB9$;SERVER=MPLUSLIV;"/>
  </connection>
  <connection id="1684" xr16:uid="{132CA45A-2517-4527-82A3-4F4EEAA9F7A0}" name="Connection2512" type="1" refreshedVersion="0" background="1">
    <dbPr connection="DRIVER={Microsoft ODBC for Oracle};UID=TATADB;pwd=TATADB9$;SERVER=MPLUSLIV;"/>
  </connection>
  <connection id="1685" xr16:uid="{03D18A29-8952-49D1-A656-5D68EBBD6C9B}" name="Connection2513" type="1" refreshedVersion="0" background="1">
    <dbPr connection="DRIVER={Microsoft ODBC for Oracle};UID=TATADB;pwd=TATADB9$;SERVER=MPLUSLIV;"/>
  </connection>
  <connection id="1686" xr16:uid="{06A22D2B-3870-4BBD-BD42-3248FC93B77A}" name="Connection2514" type="1" refreshedVersion="0" background="1">
    <dbPr connection="DRIVER={Microsoft ODBC for Oracle};UID=TATADB;pwd=TATADB9$;SERVER=MPLUSLIV;"/>
  </connection>
  <connection id="1687" xr16:uid="{1B4EA7ED-1E29-40AB-B25B-F25472F50ABD}" name="Connection2515" type="1" refreshedVersion="0" background="1">
    <dbPr connection="DRIVER={Microsoft ODBC for Oracle};UID=TATADB;pwd=TATADB9$;SERVER=MPLUSLIV;"/>
  </connection>
  <connection id="1688" xr16:uid="{8CA6C875-F0A1-487D-B9B7-F42D43275E7F}" name="Connection2516" type="1" refreshedVersion="0" background="1">
    <dbPr connection="DRIVER={Microsoft ODBC for Oracle};UID=TATADB;pwd=TATADB9$;SERVER=MPLUSLIV;"/>
  </connection>
  <connection id="1689" xr16:uid="{9376DB51-CD64-4785-9401-6BBADF024F80}" name="Connection2517" type="1" refreshedVersion="0" background="1">
    <dbPr connection="DRIVER={Microsoft ODBC for Oracle};UID=TATADB;pwd=TATADB9$;SERVER=MPLUSLIV;"/>
  </connection>
  <connection id="1690" xr16:uid="{178594F8-DE57-4986-954B-1CC8FB56CE37}" name="Connection2518" type="1" refreshedVersion="0" background="1">
    <dbPr connection="DRIVER={Microsoft ODBC for Oracle};UID=TATADB;pwd=TATADB9$;SERVER=MPLUSLIV;"/>
  </connection>
  <connection id="1691" xr16:uid="{209CF1AE-E995-454E-9D05-E1736C5864DC}" name="Connection2519" type="1" refreshedVersion="0" background="1">
    <dbPr connection="DRIVER={Microsoft ODBC for Oracle};UID=TATADB;pwd=TATADB9$;SERVER=MPLUSLIV;"/>
  </connection>
  <connection id="1692" xr16:uid="{0A2A21E2-227E-4E53-BB48-1517F796087C}" name="Connection252" type="1" refreshedVersion="0" background="1">
    <dbPr connection="DRIVER={Microsoft ODBC for Oracle};UID=TATADB;pwd=TATADB9$;SERVER=MPLUSLIV;"/>
  </connection>
  <connection id="1693" xr16:uid="{5BFD45A2-2D0C-4FF7-B8F1-42F196166C03}" name="Connection2520" type="1" refreshedVersion="0" background="1">
    <dbPr connection="DRIVER={Microsoft ODBC for Oracle};UID=TATADB;pwd=TATADB9$;SERVER=MPLUSLIV;"/>
  </connection>
  <connection id="1694" xr16:uid="{13C4D5D0-814C-4EAA-B7CD-C91ABCF74528}" name="Connection2521" type="1" refreshedVersion="0" background="1">
    <dbPr connection="DRIVER={Microsoft ODBC for Oracle};UID=TATADB;pwd=TATADB9$;SERVER=MPLUSLIV;"/>
  </connection>
  <connection id="1695" xr16:uid="{6CFEDF6D-F686-4767-9640-A79174F02549}" name="Connection2522" type="1" refreshedVersion="0" background="1">
    <dbPr connection="DRIVER={Microsoft ODBC for Oracle};UID=TATADB;pwd=TATADB9$;SERVER=MPLUSLIV;"/>
  </connection>
  <connection id="1696" xr16:uid="{26450A2B-23BF-4EE1-8657-546F3F42324D}" name="Connection2523"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1697" xr16:uid="{B1CE5775-625C-4437-A086-EA8AF31837E1}" name="Connection2524" type="1" refreshedVersion="0" background="1">
    <dbPr connection="DRIVER={Microsoft ODBC for Oracle};UID=TATADB;pwd=TATADB9$;SERVER=MPLUSLIV;"/>
  </connection>
  <connection id="1698" xr16:uid="{B7E546C0-3670-44D1-A0B7-D96D374C623D}" name="Connection2525" type="1" refreshedVersion="0" background="1">
    <dbPr connection="DRIVER={Microsoft ODBC for Oracle};UID=TATADB;pwd=TATADB9$;SERVER=MPLUSLIV;"/>
  </connection>
  <connection id="1699" xr16:uid="{D5C6B37A-68ED-4653-9EBB-6917162EF59F}" name="Connection2526" type="1" refreshedVersion="0" background="1">
    <dbPr connection="DRIVER={Microsoft ODBC for Oracle};UID=TATADB;pwd=TATADB9$;SERVER=MPLUSLIV;"/>
  </connection>
  <connection id="1700" xr16:uid="{4422DDCC-72AC-48E4-90CD-88400D1034C3}" name="Connection2527" type="1" refreshedVersion="0" background="1">
    <dbPr connection="DRIVER={Microsoft ODBC for Oracle};UID=TATADB;pwd=TATADB9$;SERVER=MPLUSLIV;"/>
  </connection>
  <connection id="1701" xr16:uid="{88A3C607-127F-4354-9780-5FF08D40D265}" name="Connection2528" type="1" refreshedVersion="0" background="1">
    <dbPr connection="DRIVER={Microsoft ODBC for Oracle};UID=TATADB;pwd=TATADB9$;SERVER=MPLUSLIV;"/>
  </connection>
  <connection id="1702" xr16:uid="{88FFDDF3-8C70-411D-BF93-D16C0F7C7D83}" name="Connection2529" type="1" refreshedVersion="0" background="1">
    <dbPr connection="DRIVER={Microsoft ODBC for Oracle};UID=TATADB;pwd=TATADB9$;SERVER=MPLUSLIV;"/>
  </connection>
  <connection id="1703" xr16:uid="{FA34A54A-46C8-42D4-97F6-C7C77138E2C8}" name="Connection253" type="1" refreshedVersion="0" background="1">
    <dbPr connection="DRIVER={Microsoft ODBC for Oracle};UID=TATADB;pwd=TATADB9$;SERVER=MPLUSLIV;"/>
  </connection>
  <connection id="1704" xr16:uid="{14CD8D63-5ED9-42CF-9B85-B4851366BA74}" name="Connection2530" type="1" refreshedVersion="0" background="1">
    <dbPr connection="DRIVER={Microsoft ODBC for Oracle};UID=TATADB;pwd=TATADB9$;SERVER=MPLUSLIV;"/>
  </connection>
  <connection id="1705" xr16:uid="{21C9805F-AD69-4963-B095-CE7BA60A1B92}" name="Connection2531" type="1" refreshedVersion="0" background="1">
    <dbPr connection="DRIVER={Microsoft ODBC for Oracle};UID=TATADB;pwd=TATADB9$;SERVER=MPLUSLIV;"/>
  </connection>
  <connection id="1706" xr16:uid="{3C50EE27-799D-4023-8368-240DAF66C098}" name="Connection2532" type="1" refreshedVersion="0" background="1">
    <dbPr connection="DRIVER={Microsoft ODBC for Oracle};UID=TATADB;pwd=TATADB9$;SERVER=MPLUSLIV;"/>
  </connection>
  <connection id="1707" xr16:uid="{37A83533-593A-40D7-B6BE-39472A28ACCA}" name="Connection2533" type="1" refreshedVersion="0" background="1">
    <dbPr connection="DRIVER={Microsoft ODBC for Oracle};UID=TATADB;pwd=TATADB9$;SERVER=MPLUSLIV;"/>
  </connection>
  <connection id="1708" xr16:uid="{522F82D6-5D21-41AA-BF58-8E0E8B1EED0B}" name="Connection2534" type="1" refreshedVersion="0" background="1">
    <dbPr connection="DRIVER={Microsoft ODBC for Oracle};UID=TATADB;pwd=TATADB9$;SERVER=MPLUSLIV;"/>
  </connection>
  <connection id="1709" xr16:uid="{5BB23F64-9B59-43D0-B19E-FE5918B85FD6}" name="Connection2535" type="1" refreshedVersion="0" background="1">
    <dbPr connection="DRIVER={Microsoft ODBC for Oracle};UID=TATADB;pwd=TATADB9$;SERVER=MPLUSLIV;"/>
  </connection>
  <connection id="1710" xr16:uid="{FEB11D6E-60D1-463C-9CF4-C3288D57F3DD}" name="Connection2536" type="1" refreshedVersion="0" background="1">
    <dbPr connection="DRIVER={Microsoft ODBC for Oracle};UID=TATADB;pwd=TATADB9$;SERVER=MPLUSLIV;"/>
  </connection>
  <connection id="1711" xr16:uid="{4F8CA9E0-004E-42DC-8C4F-AD14D7292C87}" name="Connection2537" type="1" refreshedVersion="0" background="1">
    <dbPr connection="DRIVER={Microsoft ODBC for Oracle};UID=TATADB;pwd=TATADB9$;SERVER=MPLUSLIV;"/>
  </connection>
  <connection id="1712" xr16:uid="{88027A22-227C-4E64-9D6B-1A89B9979BD2}" name="Connection2538" type="1" refreshedVersion="0" background="1">
    <dbPr connection="DRIVER={Microsoft ODBC for Oracle};UID=TATADB;pwd=TATADB9$;SERVER=MPLUSLIV;"/>
  </connection>
  <connection id="1713" xr16:uid="{75FEB6FA-608E-4F91-AEB3-D64A58D7F7B3}" name="Connection2539" type="1" refreshedVersion="0" background="1">
    <dbPr connection="DRIVER={Microsoft ODBC for Oracle};UID=TATADB;pwd=TATADB9$;SERVER=MPLUSLIV;"/>
  </connection>
  <connection id="1714" xr16:uid="{45230D03-5EF6-457F-9AF7-304D03505BE1}" name="Connection254" type="1" refreshedVersion="0" background="1">
    <dbPr connection="DRIVER={Microsoft ODBC for Oracle};UID=TATADB;pwd=TATADB9$;SERVER=MPLUSLIV;"/>
  </connection>
  <connection id="1715" xr16:uid="{E0A7E8F8-59E8-41B8-B1BE-9E9AEEA530D8}" name="Connection2540" type="1" refreshedVersion="0" background="1">
    <dbPr connection="DRIVER={Microsoft ODBC for Oracle};UID=TATADB;pwd=TATADB9$;SERVER=MPLUSLIV;"/>
  </connection>
  <connection id="1716" xr16:uid="{DC677E2B-DDDB-4556-9D83-D89914709DCF}" name="Connection2541" type="1" refreshedVersion="0" background="1">
    <dbPr connection="DRIVER={Microsoft ODBC for Oracle};UID=TATADB;pwd=TATADB9$;SERVER=MPLUSLIV;"/>
  </connection>
  <connection id="1717" xr16:uid="{D8AF2012-48AE-46C8-A37D-2C6454DBFCD8}" name="Connection2542" type="1" refreshedVersion="0" background="1">
    <dbPr connection="DRIVER={Microsoft ODBC for Oracle};UID=TATADB;pwd=TATADB9$;SERVER=MPLUSLIV;"/>
  </connection>
  <connection id="1718" xr16:uid="{6B224DAC-AE25-4DEB-93FF-AF25EDF27C24}" name="Connection2543" type="1" refreshedVersion="0" background="1">
    <dbPr connection="DRIVER={Microsoft ODBC for Oracle};UID=TATADB;pwd=TATADB9$;SERVER=MPLUSLIV;"/>
  </connection>
  <connection id="1719" xr16:uid="{58064274-1F89-4D12-8843-054C13CE39A6}" name="Connection2544" type="1" refreshedVersion="0" background="1">
    <dbPr connection="DRIVER={Microsoft ODBC for Oracle};UID=TATADB;pwd=TATADB9$;SERVER=MPLUSLIV;"/>
  </connection>
  <connection id="1720" xr16:uid="{CF03F47C-05CF-4230-932E-A3885018C049}" name="Connection2545" type="1" refreshedVersion="0" background="1">
    <dbPr connection="DRIVER={Microsoft ODBC for Oracle};UID=TATADB;pwd=TATADB9$;SERVER=MPLUSLIV;"/>
  </connection>
  <connection id="1721" xr16:uid="{F2DBBF6B-251F-41BC-A3E1-6F0DFA1D92E4}" name="Connection2546" type="1" refreshedVersion="0" background="1">
    <dbPr connection="DRIVER={Microsoft ODBC for Oracle};UID=TATADB;pwd=TATADB9$;SERVER=MPLUSLIV;"/>
  </connection>
  <connection id="1722" xr16:uid="{844B5BC9-12EF-499D-AC0F-60BD568CB9CE}" name="Connection2547" type="1" refreshedVersion="0" background="1">
    <dbPr connection="DRIVER={Microsoft ODBC for Oracle};UID=TATADB;pwd=TATADB9$;SERVER=MPLUSLIV;"/>
  </connection>
  <connection id="1723" xr16:uid="{B0C1B62C-F5F7-4639-8465-B82691C76598}" name="Connection2548" type="1" refreshedVersion="0" background="1">
    <dbPr connection="DRIVER={Microsoft ODBC for Oracle};UID=TATADB;pwd=TATADB9$;SERVER=MPLUSLIV;"/>
  </connection>
  <connection id="1724" xr16:uid="{DD04C104-E469-420C-BFF9-AA30F6CEE6B5}" name="Connection2549" type="1" refreshedVersion="0" background="1">
    <dbPr connection="DRIVER={Microsoft ODBC for Oracle};UID=TATADB;pwd=TATADB9$;SERVER=MPLUSLIV;"/>
  </connection>
  <connection id="1725" xr16:uid="{90FE551E-498E-427D-B081-9639F8F70071}" name="Connection255" type="1" refreshedVersion="0" background="1">
    <dbPr connection="DRIVER={Microsoft ODBC for Oracle};UID=TATADB;pwd=TATADB9$;SERVER=MPLUSLIV;"/>
  </connection>
  <connection id="1726" xr16:uid="{076E21F6-6930-4DEA-B08E-C3B87E7C7A89}" name="Connection2550" type="1" refreshedVersion="0" background="1">
    <dbPr connection="DRIVER={Microsoft ODBC for Oracle};UID=TATADB;pwd=TATADB9$;SERVER=MPLUSLIV;"/>
  </connection>
  <connection id="1727" xr16:uid="{A952EC4D-1757-4EDD-9196-E29C93D8882B}" name="Connection2551" type="1" refreshedVersion="0" background="1">
    <dbPr connection="DRIVER={Microsoft ODBC for Oracle};UID=TATADB;pwd=TATADB9$;SERVER=MPLUSLIV;"/>
  </connection>
  <connection id="1728" xr16:uid="{5BEAE196-E717-4E03-8D73-57F885217737}" name="Connection2552" type="1" refreshedVersion="0" background="1">
    <dbPr connection="DRIVER={Microsoft ODBC for Oracle};UID=TATADB;pwd=TATADB9$;SERVER=MPLUSLIV;"/>
  </connection>
  <connection id="1729" xr16:uid="{53A6B3B2-6EFE-4015-99DD-27AAE74504D7}" name="Connection2553" type="1" refreshedVersion="0" background="1">
    <dbPr connection="DRIVER={Microsoft ODBC for Oracle};UID=TATADB;pwd=TATADB9$;SERVER=MPLUSLIV;"/>
  </connection>
  <connection id="1730" xr16:uid="{31A114FC-A215-42EE-822F-83F6B5E5CEDC}" name="Connection2554" type="1" refreshedVersion="0" background="1">
    <dbPr connection="DRIVER={Microsoft ODBC for Oracle};UID=TATADB;pwd=TATADB9$;SERVER=MPLUSLIV;"/>
  </connection>
  <connection id="1731" xr16:uid="{6337D7B7-5CFC-4C2F-9093-4FE61B6C9115}" name="Connection2555" type="1" refreshedVersion="0" background="1">
    <dbPr connection="DRIVER={Microsoft ODBC for Oracle};UID=TATADB;pwd=TATADB9$;SERVER=MPLUSLIV;"/>
  </connection>
  <connection id="1732" xr16:uid="{650EC4A7-84F4-4D0E-A214-DD1AD702D1F4}" name="Connection2556" type="1" refreshedVersion="0" background="1">
    <dbPr connection="DRIVER={Microsoft ODBC for Oracle};UID=TATADB;pwd=TATADB9$;SERVER=MPLUSLIV;"/>
  </connection>
  <connection id="1733" xr16:uid="{2B5FE396-5106-4254-B1C8-B0AF124122EB}" name="Connection2557" type="1" refreshedVersion="0" background="1">
    <dbPr connection="DRIVER={Microsoft ODBC for Oracle};UID=TATADB;pwd=TATADB9$;SERVER=MPLUSLIV;"/>
  </connection>
  <connection id="1734" xr16:uid="{FDD0D617-013A-4978-92BF-18C03F107D46}" name="Connection2558" type="1" refreshedVersion="0" background="1">
    <dbPr connection="DRIVER={Microsoft ODBC for Oracle};UID=TATADB;pwd=TATADB9$;SERVER=MPLUSLIV;"/>
  </connection>
  <connection id="1735" xr16:uid="{18207844-34D8-41E1-928C-3CDAF4ABF971}" name="Connection2559" type="1" refreshedVersion="0" background="1">
    <dbPr connection="DRIVER={Microsoft ODBC for Oracle};UID=TATADB;pwd=TATADB9$;SERVER=MPLUSLIV;"/>
  </connection>
  <connection id="1736" xr16:uid="{83FB6AEB-3C20-42E4-8144-9AF15C242501}" name="Connection256" type="1" refreshedVersion="0" background="1">
    <dbPr connection="DRIVER={Microsoft ODBC for Oracle};UID=TATADB;pwd=TATADB9$;SERVER=MPLUSLIV;"/>
  </connection>
  <connection id="1737" xr16:uid="{335C6932-A524-4372-8068-80FF3750D4A2}" name="Connection2560" type="1" refreshedVersion="0" background="1">
    <dbPr connection="DRIVER={Microsoft ODBC for Oracle};UID=TATADB;pwd=TATADB9$;SERVER=MPLUSLIV;"/>
  </connection>
  <connection id="1738" xr16:uid="{756D053B-20A1-46F5-9CD6-C9578548B63F}" name="Connection2561" type="1" refreshedVersion="0" background="1">
    <dbPr connection="DRIVER={Microsoft ODBC for Oracle};UID=TATADB;pwd=TATADB9$;SERVER=MPLUSLIV;"/>
  </connection>
  <connection id="1739" xr16:uid="{0362FAB5-3AAD-4241-9EA2-15309F2A6B35}" name="Connection2562" type="1" refreshedVersion="0" background="1">
    <dbPr connection="DRIVER={Microsoft ODBC for Oracle};UID=TATADB;pwd=TATADB9$;SERVER=MPLUSLIV;"/>
  </connection>
  <connection id="1740" xr16:uid="{4C56A2E4-C8A0-47FF-B2A3-A46E386B8B4E}" name="Connection2563" type="1" refreshedVersion="0" background="1">
    <dbPr connection="DRIVER={Microsoft ODBC for Oracle};UID=TATADB;pwd=TATADB9$;SERVER=MPLUSLIV;"/>
  </connection>
  <connection id="1741" xr16:uid="{11F0B949-FE3C-47FB-9BA4-2DF7D61F1B82}" name="Connection2564" type="1" refreshedVersion="0" background="1">
    <dbPr connection="DRIVER={Microsoft ODBC for Oracle};UID=TATADB;pwd=TATADB9$;SERVER=MPLUSLIV;"/>
  </connection>
  <connection id="1742" xr16:uid="{E58B23DF-F0FC-4522-84FB-852B7C0798F9}" name="Connection2565"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6' and a.scheme='TCORPBF' _x000d_ _x000d_and WEEKEND_DT='31 Aug 2026' and (A.ASSET_TYPE in('58') _x000d_and a.schclass='GLOBAL' and a.security is not null and a.UNITS&gt;0   and LAST_NET_ASSETS&gt;1 and f.schclass='GLOBAL' ) _x000d_AND (LAST_NET_ASSETS/100000) &gt; 0 order by 6 desc)"/>
  </connection>
  <connection id="1743" xr16:uid="{E2EB880F-065A-46C6-9B84-EDD5E0022BB2}" name="Connection2566"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1744" xr16:uid="{513B191C-58B9-4F03-BAD7-839188D02FA8}" name="Connection2567" type="1" refreshedVersion="0" background="1">
    <dbPr connection="DRIVER={Microsoft ODBC for Oracle};UID=TATADB;pwd=TATADB9$;SERVER=MPLUSLIV;"/>
  </connection>
  <connection id="1745" xr16:uid="{835DEF76-0588-4D54-AA03-989170CFBC34}" name="Connection2568" type="1" refreshedVersion="0" background="1">
    <dbPr connection="DRIVER={Microsoft ODBC for Oracle};UID=TATADB;pwd=TATADB9$;SERVER=MPLUSLIV;"/>
  </connection>
  <connection id="1746" xr16:uid="{D76B2482-2F90-4EC1-8B9B-27659B9C9BF2}" name="Connection2569" type="1" refreshedVersion="0" background="1">
    <dbPr connection="DRIVER={Microsoft ODBC for Oracle};UID=TATADB;pwd=TATADB9$;SERVER=MPLUSLIV;"/>
  </connection>
  <connection id="1747" xr16:uid="{2AF06854-813D-4A7D-9B31-AD9230032ABE}" name="Connection257" type="1" refreshedVersion="0" background="1">
    <dbPr connection="DRIVER={Microsoft ODBC for Oracle};UID=TATADB;pwd=TATADB9$;SERVER=MPLUSLIV;"/>
  </connection>
  <connection id="1748" xr16:uid="{A5904218-185A-4956-B895-D5B47CF2CF5D}" name="Connection2570" type="1" refreshedVersion="0" background="1">
    <dbPr connection="DRIVER={Microsoft ODBC for Oracle};UID=TATADB;pwd=TATADB9$;SERVER=MPLUSLIV;"/>
  </connection>
  <connection id="1749" xr16:uid="{A0025DCA-96B4-40DA-988E-8581A133DD18}" name="Connection2571" type="1" refreshedVersion="0" background="1">
    <dbPr connection="DRIVER={Microsoft ODBC for Oracle};UID=TATADB;pwd=TATADB9$;SERVER=MPLUSLIV;"/>
  </connection>
  <connection id="1750" xr16:uid="{9703B017-2E35-4999-AC22-65954C5EBD00}" name="Connection2572" type="1" refreshedVersion="0" background="1">
    <dbPr connection="DRIVER={Microsoft ODBC for Oracle};UID=TATADB;pwd=TATADB9$;SERVER=MPLUSLIV;"/>
  </connection>
  <connection id="1751" xr16:uid="{0375343C-361F-4585-8710-7395FCA97007}" name="Connection2573" type="1" refreshedVersion="0" background="1">
    <dbPr connection="DRIVER={Microsoft ODBC for Oracle};UID=TATADB;pwd=TATADB9$;SERVER=MPLUSLIV;"/>
  </connection>
  <connection id="1752" xr16:uid="{D1181155-8AA3-4878-B998-AD4465617C11}" name="Connection2574" type="1" refreshedVersion="0" background="1">
    <dbPr connection="DRIVER={Microsoft ODBC for Oracle};UID=TATADB;pwd=TATADB9$;SERVER=MPLUSLIV;"/>
  </connection>
  <connection id="1753" xr16:uid="{3015BB5C-F089-4C85-9BD1-F6DACFB71860}" name="Connection2575" type="1" refreshedVersion="0" background="1">
    <dbPr connection="DRIVER={Microsoft ODBC for Oracle};UID=TATADB;pwd=TATADB9$;SERVER=MPLUSLIV;"/>
  </connection>
  <connection id="1754" xr16:uid="{B1F7EB5A-0BDB-4E14-AE68-C04741CE7B1B}" name="Connection2576" type="1" refreshedVersion="0" background="1">
    <dbPr connection="DRIVER={Microsoft ODBC for Oracle};UID=TATADB;pwd=TATADB9$;SERVER=MPLUSLIV;"/>
  </connection>
  <connection id="1755" xr16:uid="{450A08A7-73D6-4A2F-BE50-AC6CE4E909EE}" name="Connection2577" type="1" refreshedVersion="0" background="1">
    <dbPr connection="DRIVER={Microsoft ODBC for Oracle};UID=TATADB;pwd=TATADB9$;SERVER=MPLUSLIV;"/>
  </connection>
  <connection id="1756" xr16:uid="{DE2E7926-1E0C-4DDB-8477-AEA3DF2B35E8}" name="Connection2578" type="1" refreshedVersion="0" background="1">
    <dbPr connection="DRIVER={Microsoft ODBC for Oracle};UID=TATADB;pwd=TATADB9$;SERVER=MPLUSLIV;"/>
  </connection>
  <connection id="1757" xr16:uid="{7E3AB2A2-53C3-4FE8-8CEC-597DC166AA34}" name="Connection2579" type="1" refreshedVersion="0" background="1">
    <dbPr connection="DRIVER={Microsoft ODBC for Oracle};UID=TATADB;pwd=TATADB9$;SERVER=MPLUSLIV;"/>
  </connection>
  <connection id="1758" xr16:uid="{B4A927A6-0001-4251-AE64-BBFEA0580BF3}" name="Connection258" type="1" refreshedVersion="0" background="1">
    <dbPr connection="DRIVER={Microsoft ODBC for Oracle};UID=TATADB;pwd=TATADB9$;SERVER=MPLUSLIV;"/>
  </connection>
  <connection id="1759" xr16:uid="{08649D6F-1F39-420F-9F67-245527D6483D}" name="Connection258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CORP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60" xr16:uid="{09F5A91D-E163-4044-B261-EDDDA5CBD545}" name="Connection2581" type="1" refreshedVersion="0" background="1">
    <dbPr connection="DRIVER={Microsoft ODBC for Oracle};UID=TATADB;pwd=TATADB9$;SERVER=MPLUSLIV;"/>
  </connection>
  <connection id="1761" xr16:uid="{085856B3-C614-4418-9740-3E35D9DD48F2}" name="Connection2582" type="1" refreshedVersion="0" background="1">
    <dbPr connection="DRIVER={Microsoft ODBC for Oracle};UID=TATADB;pwd=TATADB9$;SERVER=MPLUSLIV;"/>
  </connection>
  <connection id="1762" xr16:uid="{626A5708-485B-4D24-85B4-E086258ADC19}" name="Connection2583" type="1" refreshedVersion="0" background="1">
    <dbPr connection="DRIVER={Microsoft ODBC for Oracle};UID=TATADB;pwd=TATADB9$;SERVER=MPLUSLIV;"/>
  </connection>
  <connection id="1763" xr16:uid="{AF392FC4-3E08-4691-B6D0-841104EA8524}" name="Connection2584" type="1" refreshedVersion="0" background="1">
    <dbPr connection="DRIVER={Microsoft ODBC for Oracle};UID=TATADB;pwd=TATADB9$;SERVER=MPLUSLIV;"/>
  </connection>
  <connection id="1764" xr16:uid="{9AA30FAC-7DC2-4F59-BD21-15DE39542829}" name="Connection2585" type="1" refreshedVersion="0" background="1">
    <dbPr connection="DRIVER={Microsoft ODBC for Oracle};UID=TATADB;pwd=TATADB9$;SERVER=MPLUSLIV;"/>
  </connection>
  <connection id="1765" xr16:uid="{95A3F10C-A2B6-45E1-ADD4-3CCA6D029D01}" name="Connection2586" type="1" refreshedVersion="0" background="1">
    <dbPr connection="DRIVER={Microsoft ODBC for Oracle};UID=TATADB;pwd=TATADB9$;SERVER=MPLUSLIV;"/>
  </connection>
  <connection id="1766" xr16:uid="{3C52AB48-8F2E-4536-8BEE-13BC4527278A}" name="Connection2587" type="1" refreshedVersion="0" background="1">
    <dbPr connection="DRIVER={Microsoft ODBC for Oracle};UID=TATADB;pwd=TATADB9$;SERVER=MPLUSLIV;"/>
  </connection>
  <connection id="1767" xr16:uid="{9BE18E13-AEC3-4061-B59D-6320267F8F82}" name="Connection2588" type="1" refreshedVersion="0" background="1">
    <dbPr connection="DRIVER={Microsoft ODBC for Oracle};UID=TATADB;pwd=TATADB9$;SERVER=MPLUSLIV;"/>
  </connection>
  <connection id="1768" xr16:uid="{A6CBA4FC-0011-4C0B-8C87-41370F9F1B16}" name="Connection2589" type="1" refreshedVersion="0" background="1">
    <dbPr connection="DRIVER={Microsoft ODBC for Oracle};UID=TATADB;pwd=TATADB9$;SERVER=MPLUSLIV;"/>
  </connection>
  <connection id="1769" xr16:uid="{F888259F-681C-4C5A-A214-845858DEC870}" name="Connection259" type="1" refreshedVersion="0" background="1">
    <dbPr connection="DRIVER={Microsoft ODBC for Oracle};UID=TATADB;pwd=TATADB9$;SERVER=MPLUSLIV;"/>
  </connection>
  <connection id="1770" xr16:uid="{F978D6C1-9A04-4694-8AF2-7645DEE72EA7}" name="Connection2590" type="1" refreshedVersion="0" background="1">
    <dbPr connection="DRIVER={Microsoft ODBC for Oracle};UID=TATADB;pwd=TATADB9$;SERVER=MPLUSLIV;"/>
  </connection>
  <connection id="1771" xr16:uid="{DC15A6ED-DEA8-4CAA-92AA-A05925417E23}" name="Connection2591" type="1" refreshedVersion="0" background="1">
    <dbPr connection="DRIVER={Microsoft ODBC for Oracle};UID=TATADB;pwd=TATADB9$;SERVER=MPLUSLIV;"/>
  </connection>
  <connection id="1772" xr16:uid="{02A69BF6-D8BC-4F2E-BFC7-8A1EF47EC1F8}" name="Connection2592" type="1" refreshedVersion="0" background="1">
    <dbPr connection="DRIVER={Microsoft ODBC for Oracle};UID=TATADB;pwd=TATADB9$;SERVER=MPLUSLIV;"/>
  </connection>
  <connection id="1773" xr16:uid="{53589DC1-5BD4-459E-B423-07D9131A4348}" name="Connection2593" type="1" refreshedVersion="0" background="1">
    <dbPr connection="DRIVER={Microsoft ODBC for Oracle};UID=TATADB;pwd=TATADB9$;SERVER=MPLUSLIV;"/>
  </connection>
  <connection id="1774" xr16:uid="{31B2F7C3-6FF6-4B88-A993-0E658F5D1644}" name="Connection259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1775" xr16:uid="{A73FBAC1-D620-4E98-B0CB-2DF14FB00EB0}" name="Connection2595" type="1" refreshedVersion="0" background="1">
    <dbPr connection="DRIVER={Microsoft ODBC for Oracle};UID=TATADB;pwd=TATADB9$;SERVER=MPLUSLIV;"/>
  </connection>
  <connection id="1776" xr16:uid="{0B18133F-0A53-46A3-95DA-724E5AE5552A}" name="Connection2596" type="1" refreshedVersion="0" background="1">
    <dbPr connection="DRIVER={Microsoft ODBC for Oracle};UID=TATADB;pwd=TATADB9$;SERVER=MPLUSLIV;"/>
  </connection>
  <connection id="1777" xr16:uid="{AA08E16E-3571-4771-9FAB-AADE3620B6E3}" name="Connection2597" type="1" refreshedVersion="0" background="1">
    <dbPr connection="DRIVER={Microsoft ODBC for Oracle};UID=TATADB;pwd=TATADB9$;SERVER=MPLUSLIV;"/>
  </connection>
  <connection id="1778" xr16:uid="{DE119EA9-C53A-45D9-9EC2-A77616C0ECE5}" name="Connection2598" type="1" refreshedVersion="0" background="1">
    <dbPr connection="DRIVER={Microsoft ODBC for Oracle};UID=TATADB;pwd=TATADB9$;SERVER=MPLUSLIV;"/>
  </connection>
  <connection id="1779" xr16:uid="{39B25E54-926B-4396-B2A5-B5A4CFCA36DE}" name="Connection259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1780" xr16:uid="{55E2A9BF-A8EF-4CBF-8341-69C4E6FB935C}" name="Connection26" type="1" refreshedVersion="0" background="1">
    <dbPr connection="DRIVER={Microsoft ODBC for Oracle};UID=TATADB;pwd=TATADB9$;SERVER=MPLUSLIV;"/>
  </connection>
  <connection id="1781" xr16:uid="{3074135E-AB63-4FD8-9D88-7ABF0076E067}" name="Connection260" type="1" refreshedVersion="0" background="1">
    <dbPr connection="DRIVER={Microsoft ODBC for Oracle};UID=TATADB;pwd=TATADB9$;SERVER=MPLUSLIV;"/>
  </connection>
  <connection id="1782" xr16:uid="{F2424833-7D37-4F95-82DA-782EBB5FEAAF}" name="Connection2600" type="1" refreshedVersion="0" background="1">
    <dbPr connection="DRIVER={Microsoft ODBC for Oracle};UID=TATADB;pwd=TATADB9$;SERVER=MPLUSLIV;"/>
  </connection>
  <connection id="1783" xr16:uid="{39F18A98-92EA-4185-867C-A6394C8B7F1D}" name="Connection2601" type="1" refreshedVersion="0" background="1">
    <dbPr connection="DRIVER={Microsoft ODBC for Oracle};UID=TATADB;pwd=TATADB9$;SERVER=MPLUSLIV;"/>
  </connection>
  <connection id="1784" xr16:uid="{A2E20CF7-78BF-46C3-82BC-9F679048326E}" name="Connection2602"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1785" xr16:uid="{E79BBB94-5002-46C8-9655-169314C32C75}" name="Connection2603" type="1" refreshedVersion="0" background="1">
    <dbPr connection="DRIVER={Microsoft ODBC for Oracle};UID=TATADB;pwd=TATADB9$;SERVER=MPLUSLIV;"/>
  </connection>
  <connection id="1786" xr16:uid="{D0E48390-F8D8-4B52-AC9B-FAF640CFFB10}" name="Connection2604" type="1" refreshedVersion="0" background="1">
    <dbPr connection="DRIVER={Microsoft ODBC for Oracle};UID=TATADB;pwd=TATADB9$;SERVER=MPLUSLIV;"/>
  </connection>
  <connection id="1787" xr16:uid="{DEE37C59-E700-4F90-8489-B2759FF428C6}" name="Connection2605" type="1" refreshedVersion="0" background="1">
    <dbPr connection="DRIVER={Microsoft ODBC for Oracle};UID=TATADB;pwd=TATADB9$;SERVER=MPLUSLIV;"/>
  </connection>
  <connection id="1788" xr16:uid="{A7C21B43-63DF-4AA9-A812-071038B98619}" name="Connection2606" type="1" refreshedVersion="0" background="1">
    <dbPr connection="DRIVER={Microsoft ODBC for Oracle};UID=TATADB;pwd=TATADB9$;SERVER=MPLUSLIV;"/>
  </connection>
  <connection id="1789" xr16:uid="{BCB549ED-B999-455E-AE39-BB3426E90EBE}" name="Connection260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1790" xr16:uid="{7C738185-6F01-45B6-90CE-3B24B71303F5}" name="Connection2608" type="1" refreshedVersion="0" background="1">
    <dbPr connection="DRIVER={Microsoft ODBC for Oracle};UID=TATADB;pwd=TATADB9$;SERVER=MPLUSLIV;"/>
  </connection>
  <connection id="1791" xr16:uid="{26D0EFCB-05B2-4A08-8A3E-F927D0701728}" name="Connection2609" type="1" refreshedVersion="0" background="1">
    <dbPr connection="DRIVER={Microsoft ODBC for Oracle};UID=TATADB;pwd=TATADB9$;SERVER=MPLUSLIV;"/>
  </connection>
  <connection id="1792" xr16:uid="{0841C377-7BA9-42E4-9B79-5B29EAA328E3}" name="Connection261" type="1" refreshedVersion="0" background="1">
    <dbPr connection="DRIVER={Microsoft ODBC for Oracle};UID=TATADB;pwd=TATADB9$;SERVER=MPLUSLIV;"/>
  </connection>
  <connection id="1793" xr16:uid="{FE708AF0-4A36-4DBC-BAE0-5BE484C4D88E}" name="Connection2610" type="1" refreshedVersion="0" background="1">
    <dbPr connection="DRIVER={Microsoft ODBC for Oracle};UID=TATADB;pwd=TATADB9$;SERVER=MPLUSLIV;"/>
  </connection>
  <connection id="1794" xr16:uid="{AE20400A-2D30-4BBF-93ED-DEF1C6D6DE7C}" name="Connection2611" type="1" refreshedVersion="0" background="1">
    <dbPr connection="DRIVER={Microsoft ODBC for Oracle};UID=TATADB;pwd=TATADB9$;SERVER=MPLUSLIV;"/>
  </connection>
  <connection id="1795" xr16:uid="{A88FF402-A7E1-4866-8D7B-06E16D8E7B5F}" name="Connection2612" type="1" refreshedVersion="0" background="1">
    <dbPr connection="DRIVER={Microsoft ODBC for Oracle};UID=TATADB;pwd=TATADB9$;SERVER=MPLUSLIV;"/>
  </connection>
  <connection id="1796" xr16:uid="{2F74DAEC-269C-4362-A1FD-B8BB2BAA177D}" name="Connection2613" type="1" refreshedVersion="0" background="1">
    <dbPr connection="DRIVER={Microsoft ODBC for Oracle};UID=TATADB;pwd=TATADB9$;SERVER=MPLUSLIV;"/>
  </connection>
  <connection id="1797" xr16:uid="{D59B37BC-8917-4D0F-934E-D0D470DC416D}" name="Connection2614" type="1" refreshedVersion="0" background="1">
    <dbPr connection="DRIVER={Microsoft ODBC for Oracle};UID=TATADB;pwd=TATADB9$;SERVER=MPLUSLIV;"/>
  </connection>
  <connection id="1798" xr16:uid="{99653934-4E0D-4AE8-AE93-35CA5A87B148}" name="Connection2615" type="1" refreshedVersion="0" background="1">
    <dbPr connection="DRIVER={Microsoft ODBC for Oracle};UID=TATADB;pwd=TATADB9$;SERVER=MPLUSLIV;"/>
  </connection>
  <connection id="1799" xr16:uid="{8673123D-9A69-4992-A6E0-E470A92F8F60}" name="Connection2616" type="1" refreshedVersion="0" background="1">
    <dbPr connection="DRIVER={Microsoft ODBC for Oracle};UID=TATADB;pwd=TATADB9$;SERVER=MPLUSLIV;"/>
  </connection>
  <connection id="1800" xr16:uid="{1C6B9CB4-F1EA-47DF-B420-CA86769EB7A8}" name="Connection2617" type="1" refreshedVersion="0" background="1">
    <dbPr connection="DRIVER={Microsoft ODBC for Oracle};UID=TATADB;pwd=TATADB9$;SERVER=MPLUSLIV;"/>
  </connection>
  <connection id="1801" xr16:uid="{3C3858A7-EED1-4FD4-A3DA-24496E57C035}" name="Connection2618" type="1" refreshedVersion="0" background="1">
    <dbPr connection="DRIVER={Microsoft ODBC for Oracle};UID=TATADB;pwd=TATADB9$;SERVER=MPLUSLIV;"/>
  </connection>
  <connection id="1802" xr16:uid="{9BF8EF4C-B2CA-4D1E-859E-85AE8C1CFB24}" name="Connection2619" type="1" refreshedVersion="0" background="1">
    <dbPr connection="DRIVER={Microsoft ODBC for Oracle};UID=TATADB;pwd=TATADB9$;SERVER=MPLUSLIV;"/>
  </connection>
  <connection id="1803" xr16:uid="{007B11D5-0C0E-48B8-A9A9-C4FB26565B86}" name="Connection262" type="1" refreshedVersion="0" background="1">
    <dbPr connection="DRIVER={Microsoft ODBC for Oracle};UID=TATADB;pwd=TATADB9$;SERVER=MPLUSLIV;"/>
  </connection>
  <connection id="1804" xr16:uid="{14404AB1-05BF-41C5-8274-ABD1627FE01D}" name="Connection2620" type="1" refreshedVersion="0" background="1">
    <dbPr connection="DRIVER={Microsoft ODBC for Oracle};UID=TATADB;pwd=TATADB9$;SERVER=MPLUSLIV;"/>
  </connection>
  <connection id="1805" xr16:uid="{5B1D88D3-D1D4-4A22-8F47-970FCA008B9D}" name="Connection2621" type="1" refreshedVersion="0" background="1">
    <dbPr connection="DRIVER={Microsoft ODBC for Oracle};UID=TATADB;pwd=TATADB9$;SERVER=MPLUSLIV;"/>
  </connection>
  <connection id="1806" xr16:uid="{8DB51D5D-A19E-45C4-8A70-F4F6E79BDB9B}" name="Connection2622"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6' and a.scheme='TFRF' _x000d_ _x000d_and WEEKEND_DT='31 Aug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Aug 2026'_x000d_left outer join  tatamfplus.weeknav d on  d.weekend_dt='31 Aug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Aug 2026' and scheme='TFRF' group by app_refer,value_date _x000d_) f  on f.app_refer=a.deal_ID _x000d_WHERE del_date&lt;='31 Aug 2026' AND mat_date &gt;'31 Aug 2026' and  deal_stat &lt;&gt; 'MAT' and a.rectype='L'  and a.scheme='TFRF')_x000d_order by 6 desc"/>
  </connection>
  <connection id="1807" xr16:uid="{EDB6B465-6A34-4C46-A84F-14BF150C9FF2}" name="Connection2623" type="1" refreshedVersion="0" background="1">
    <dbPr connection="DRIVER={Microsoft ODBC for Oracle};UID=TATADB;pwd=TATADB9$;SERVER=MPLUSLIV;"/>
  </connection>
  <connection id="1808" xr16:uid="{EA9410A6-2693-42EA-A7D1-5A65868CDA8E}" name="Connection2624" type="1" refreshedVersion="0" background="1">
    <dbPr connection="DRIVER={Microsoft ODBC for Oracle};UID=TATADB;pwd=TATADB9$;SERVER=MPLUSLIV;"/>
  </connection>
  <connection id="1809" xr16:uid="{77F856CE-8476-4836-9300-E1C55149AF37}" name="Connection2625" type="1" refreshedVersion="0" background="1">
    <dbPr connection="DRIVER={Microsoft ODBC for Oracle};UID=TATADB;pwd=TATADB9$;SERVER=MPLUSLIV;"/>
  </connection>
  <connection id="1810" xr16:uid="{4B3AD950-4EF8-422B-81EC-B33AB5037893}" name="Connection2626" type="1" refreshedVersion="0" background="1">
    <dbPr connection="DRIVER={Microsoft ODBC for Oracle};UID=TATADB;pwd=TATADB9$;SERVER=MPLUSLIV;"/>
  </connection>
  <connection id="1811" xr16:uid="{511A6629-C129-48CC-9759-44B3D4A269CB}" name="Connection2627" type="1" refreshedVersion="0" background="1">
    <dbPr connection="DRIVER={Microsoft ODBC for Oracle};UID=TATADB;pwd=TATADB9$;SERVER=MPLUSLIV;"/>
  </connection>
  <connection id="1812" xr16:uid="{825DAC77-A4E5-4012-A0F9-A1EDBF2B780B}" name="Connection2628" type="1" refreshedVersion="0" background="1">
    <dbPr connection="DRIVER={Microsoft ODBC for Oracle};UID=TATADB;pwd=TATADB9$;SERVER=MPLUSLIV;"/>
  </connection>
  <connection id="1813" xr16:uid="{E86ABEE1-398F-4846-8567-951670CF9F2E}" name="Connection2629" type="1" refreshedVersion="0" background="1">
    <dbPr connection="DRIVER={Microsoft ODBC for Oracle};UID=TATADB;pwd=TATADB9$;SERVER=MPLUSLIV;"/>
  </connection>
  <connection id="1814" xr16:uid="{37C65A2E-306B-490C-AD09-8EB98788EB78}" name="Connection263" type="1" refreshedVersion="0" background="1">
    <dbPr connection="DRIVER={Microsoft ODBC for Oracle};UID=TATADB;pwd=TATADB9$;SERVER=MPLUSLIV;"/>
  </connection>
  <connection id="1815" xr16:uid="{0FC7F9F7-8A10-4191-9E12-3638633288B7}" name="Connection2630" type="1" refreshedVersion="0" background="1">
    <dbPr connection="DRIVER={Microsoft ODBC for Oracle};UID=TATADB;pwd=TATADB9$;SERVER=MPLUSLIV;"/>
  </connection>
  <connection id="1816" xr16:uid="{83F9E231-0D29-4CD1-A216-F7577BFF4C95}" name="Connection2631" type="1" refreshedVersion="0" background="1">
    <dbPr connection="DRIVER={Microsoft ODBC for Oracle};UID=TATADB;pwd=TATADB9$;SERVER=MPLUSLIV;"/>
  </connection>
  <connection id="1817" xr16:uid="{1B6BD0D8-F2A1-4E38-90D5-4703B4F471CC}" name="Connection2632" type="1" refreshedVersion="0" background="1">
    <dbPr connection="DRIVER={Microsoft ODBC for Oracle};UID=TATADB;pwd=TATADB9$;SERVER=MPLUSLIV;"/>
  </connection>
  <connection id="1818" xr16:uid="{DA410284-750D-4958-B2F3-66564C028B51}" name="Connection2633" type="1" refreshedVersion="0" background="1">
    <dbPr connection="DRIVER={Microsoft ODBC for Oracle};UID=TATADB;pwd=TATADB9$;SERVER=MPLUSLIV;"/>
  </connection>
  <connection id="1819" xr16:uid="{CF98FF0C-478D-4B50-AE2C-402A1D64B58B}" name="Connection2634" type="1" refreshedVersion="0" background="1">
    <dbPr connection="DRIVER={Microsoft ODBC for Oracle};UID=TATADB;pwd=TATADB9$;SERVER=MPLUSLIV;"/>
  </connection>
  <connection id="1820" xr16:uid="{EE6D4D12-7730-4AAD-BCE2-BE8A58004157}" name="Connection2635"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6' and a.scheme='TFRF' _x000d_ _x000d_and WEEKEND_DT='31 Aug 2026' and a.ASSET_TYPE in('05','06','07','09','11','12','14','25','29','34','18','52') and LISTED_Y_N='Y'  _x000d_and a.schclass='GLOBAL' and a.security is not null and a.UNITS&gt;0  and LAST_NET_ASSETS&gt;1 and f.schclass='GLOBAL' ) _x000d_where MKTVAL &gt; 0) order by 6 desc"/>
  </connection>
  <connection id="1821" xr16:uid="{EA0CAEF6-BF3F-497C-8BE6-BC20CC67A257}" name="Connection2636"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1822" xr16:uid="{ABE90211-D86A-4FD0-8A5B-85B5FB4613A7}" name="Connection2637" type="1" refreshedVersion="0" background="1">
    <dbPr connection="DRIVER={Microsoft ODBC for Oracle};UID=TATADB;pwd=TATADB9$;SERVER=MPLUSLIV;"/>
  </connection>
  <connection id="1823" xr16:uid="{B48B6D93-CC05-4542-9C2C-EF52E059AA36}" name="Connection2638" type="1" refreshedVersion="0" background="1">
    <dbPr connection="DRIVER={Microsoft ODBC for Oracle};UID=TATADB;pwd=TATADB9$;SERVER=MPLUSLIV;"/>
  </connection>
  <connection id="1824" xr16:uid="{56C3EDC7-6A6D-4E2A-A0AA-7B1CFAF7D7DC}" name="Connection2639" type="1" refreshedVersion="0" background="1">
    <dbPr connection="DRIVER={Microsoft ODBC for Oracle};UID=TATADB;pwd=TATADB9$;SERVER=MPLUSLIV;"/>
  </connection>
  <connection id="1825" xr16:uid="{D9C5A426-B0BA-4F27-B228-5249787CFEFF}" name="Connection264" type="1" refreshedVersion="0" background="1">
    <dbPr connection="DRIVER={Microsoft ODBC for Oracle};UID=TATADB;pwd=TATADB9$;SERVER=MPLUSLIV;"/>
  </connection>
  <connection id="1826" xr16:uid="{7B279E84-9015-4FBC-879E-B6FDC0DC2C72}" name="Connection2640" type="1" refreshedVersion="0" background="1">
    <dbPr connection="DRIVER={Microsoft ODBC for Oracle};UID=TATADB;pwd=TATADB9$;SERVER=MPLUSLIV;"/>
  </connection>
  <connection id="1827" xr16:uid="{46278741-F1EC-442B-A690-45438E26D372}" name="Connection2641" type="1" refreshedVersion="0" background="1">
    <dbPr connection="DRIVER={Microsoft ODBC for Oracle};UID=TATADB;pwd=TATADB9$;SERVER=MPLUSLIV;"/>
  </connection>
  <connection id="1828" xr16:uid="{9195565A-C5ED-4F25-B4DC-6362822F25C4}" name="Connection2642" type="1" refreshedVersion="0" background="1">
    <dbPr connection="DRIVER={Microsoft ODBC for Oracle};UID=TATADB;pwd=TATADB9$;SERVER=MPLUSLIV;"/>
  </connection>
  <connection id="1829" xr16:uid="{4473AEA1-17BC-4090-AA48-7DA559EB2084}" name="Connection2643" type="1" refreshedVersion="0" background="1">
    <dbPr connection="DRIVER={Microsoft ODBC for Oracle};UID=TATADB;pwd=TATADB9$;SERVER=MPLUSLIV;"/>
  </connection>
  <connection id="1830" xr16:uid="{95917EB9-3FF6-4A4A-99C3-13CE8E3FA6C6}" name="Connection2644" type="1" refreshedVersion="0" background="1">
    <dbPr connection="DRIVER={Microsoft ODBC for Oracle};UID=TATADB;pwd=TATADB9$;SERVER=MPLUSLIV;"/>
  </connection>
  <connection id="1831" xr16:uid="{FDA20F06-EB11-4465-88E5-43019681F5DE}" name="Connection2645" type="1" refreshedVersion="0" background="1">
    <dbPr connection="DRIVER={Microsoft ODBC for Oracle};UID=TATADB;pwd=TATADB9$;SERVER=MPLUSLIV;"/>
  </connection>
  <connection id="1832" xr16:uid="{2B64FF8C-FE06-47E8-BF61-7E6B2660D205}" name="Connection2646" type="1" refreshedVersion="0" background="1">
    <dbPr connection="DRIVER={Microsoft ODBC for Oracle};UID=TATADB;pwd=TATADB9$;SERVER=MPLUSLIV;"/>
  </connection>
  <connection id="1833" xr16:uid="{E9A77923-50B5-4D74-BF63-B688697DAFC1}" name="Connection2647" type="1" refreshedVersion="0" background="1">
    <dbPr connection="DRIVER={Microsoft ODBC for Oracle};UID=TATADB;pwd=TATADB9$;SERVER=MPLUSLIV;"/>
  </connection>
  <connection id="1834" xr16:uid="{3B68E627-281C-473E-BD93-C19506A96C56}" name="Connection2648" type="1" refreshedVersion="0" background="1">
    <dbPr connection="DRIVER={Microsoft ODBC for Oracle};UID=TATADB;pwd=TATADB9$;SERVER=MPLUSLIV;"/>
  </connection>
  <connection id="1835" xr16:uid="{6E3232B7-781F-4EF9-BE38-EB9FBD543D6B}" name="Connection2649" type="1" refreshedVersion="0" background="1">
    <dbPr connection="DRIVER={Microsoft ODBC for Oracle};UID=TATADB;pwd=TATADB9$;SERVER=MPLUSLIV;"/>
  </connection>
  <connection id="1836" xr16:uid="{7D5967C0-888A-48E5-8BFA-D05425D38BED}" name="Connection265" type="1" refreshedVersion="0" background="1">
    <dbPr connection="DRIVER={Microsoft ODBC for Oracle};UID=TATADB;pwd=TATADB9$;SERVER=MPLUSLIV;"/>
  </connection>
  <connection id="1837" xr16:uid="{BC11AE8E-ACD4-483D-8B0B-7B3A98C5EC36}" name="Connection2650"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Aug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6' and a.scheme='TFRF' _x000d_ _x000d_and WEEKEND_DT='31 Aug 2026' and a.ASSET_TYPE in('32','33') _x000d_and a.schclass='GLOBAL' and a.security is not null and a.UNITS&gt;0  and LAST_NET_ASSETS&gt;1 and f.schclass='GLOBAL' ) _x000d_where MKTVAL &gt; 0 order by 6 desc"/>
  </connection>
  <connection id="1838" xr16:uid="{C3664574-E175-4B03-9D7A-A9813AA5C30C}" name="Connection2651" type="1" refreshedVersion="0" background="1">
    <dbPr connection="DRIVER={Microsoft ODBC for Oracle};UID=TATADB;pwd=TATADB9$;SERVER=MPLUSLIV;"/>
  </connection>
  <connection id="1839" xr16:uid="{275644EB-A289-4B23-B719-6CBB69ECF4B8}" name="Connection2652" type="1" refreshedVersion="0" background="1">
    <dbPr connection="DRIVER={Microsoft ODBC for Oracle};UID=TATADB;pwd=TATADB9$;SERVER=MPLUSLIV;"/>
  </connection>
  <connection id="1840" xr16:uid="{1AEE41C8-44E9-4B0F-B43E-2FEC4022CB94}" name="Connection2653" type="1" refreshedVersion="0" background="1">
    <dbPr connection="DRIVER={Microsoft ODBC for Oracle};UID=TATADB;pwd=TATADB9$;SERVER=MPLUSLIV;"/>
  </connection>
  <connection id="1841" xr16:uid="{D8979CE5-68DB-47B2-9DAB-B5A4EF658E44}" name="Connection2654" type="1" refreshedVersion="0" background="1">
    <dbPr connection="DRIVER={Microsoft ODBC for Oracle};UID=TATADB;pwd=TATADB9$;SERVER=MPLUSLIV;"/>
  </connection>
  <connection id="1842" xr16:uid="{E75995BE-8C5D-4571-BB63-1CC60E05DD97}" name="Connection2655" type="1" refreshedVersion="0" background="1">
    <dbPr connection="DRIVER={Microsoft ODBC for Oracle};UID=TATADB;pwd=TATADB9$;SERVER=MPLUSLIV;"/>
  </connection>
  <connection id="1843" xr16:uid="{5833E5CA-A83B-4D17-8105-3E04758402FF}" name="Connection2656" type="1" refreshedVersion="0" background="1">
    <dbPr connection="DRIVER={Microsoft ODBC for Oracle};UID=TATADB;pwd=TATADB9$;SERVER=MPLUSLIV;"/>
  </connection>
  <connection id="1844" xr16:uid="{F1CE20DC-7A9C-485B-9E94-DE929774F753}" name="Connection2657" type="1" refreshedVersion="0" background="1">
    <dbPr connection="DRIVER={Microsoft ODBC for Oracle};UID=TATADB;pwd=TATADB9$;SERVER=MPLUSLIV;"/>
  </connection>
  <connection id="1845" xr16:uid="{72037D67-D1ED-4A23-9D8A-58587DA53DAA}" name="Connection2658" type="1" refreshedVersion="0" background="1">
    <dbPr connection="DRIVER={Microsoft ODBC for Oracle};UID=TATADB;pwd=TATADB9$;SERVER=MPLUSLIV;"/>
  </connection>
  <connection id="1846" xr16:uid="{D846CDD9-5B4D-4C55-BBE0-26AC88918CC2}" name="Connection2659" type="1" refreshedVersion="0" background="1">
    <dbPr connection="DRIVER={Microsoft ODBC for Oracle};UID=TATADB;pwd=TATADB9$;SERVER=MPLUSLIV;"/>
  </connection>
  <connection id="1847" xr16:uid="{46992CEA-6E14-457C-9D67-2516617C64CB}" name="Connection266" type="1" refreshedVersion="0" background="1">
    <dbPr connection="DRIVER={Microsoft ODBC for Oracle};UID=TATADB;pwd=TATADB9$;SERVER=MPLUSLIV;"/>
  </connection>
  <connection id="1848" xr16:uid="{9E90D06E-C725-413D-A169-40696116A428}" name="Connection2660" type="1" refreshedVersion="0" background="1">
    <dbPr connection="DRIVER={Microsoft ODBC for Oracle};UID=TATADB;pwd=TATADB9$;SERVER=MPLUSLIV;"/>
  </connection>
  <connection id="1849" xr16:uid="{1DEC1ADB-8AEF-4FFC-8849-01466C104A6B}" name="Connection2661" type="1" refreshedVersion="0" background="1">
    <dbPr connection="DRIVER={Microsoft ODBC for Oracle};UID=TATADB;pwd=TATADB9$;SERVER=MPLUSLIV;"/>
  </connection>
  <connection id="1850" xr16:uid="{91A2DC40-BB73-4CDA-BC8D-FB15308E72D4}" name="Connection2662" type="1" refreshedVersion="0" background="1">
    <dbPr connection="DRIVER={Microsoft ODBC for Oracle};UID=TATADB;pwd=TATADB9$;SERVER=MPLUSLIV;"/>
  </connection>
  <connection id="1851" xr16:uid="{5FFD198F-6CE2-4ADD-B5E1-58D5CAFC52F5}" name="Connection2663" type="1" refreshedVersion="0" background="1">
    <dbPr connection="DRIVER={Microsoft ODBC for Oracle};UID=TATADB;pwd=TATADB9$;SERVER=MPLUSLIV;"/>
  </connection>
  <connection id="1852" xr16:uid="{4FE71732-7DDC-4F84-A159-D77800FD6623}" name="Connection2664" type="1" refreshedVersion="0" background="1">
    <dbPr connection="DRIVER={Microsoft ODBC for Oracle};UID=TATADB;pwd=TATADB9$;SERVER=MPLUSLIV;"/>
  </connection>
  <connection id="1853" xr16:uid="{FB45CC7E-4780-4AEB-B49D-160EF6322AA8}" name="Connection2665" type="1" refreshedVersion="0" background="1">
    <dbPr connection="DRIVER={Microsoft ODBC for Oracle};UID=TATADB;pwd=TATADB9$;SERVER=MPLUSLIV;"/>
  </connection>
  <connection id="1854" xr16:uid="{E574718F-DD03-4499-8658-67DA6C1CCBE7}" name="Connection2666" type="1" refreshedVersion="0" background="1">
    <dbPr connection="DRIVER={Microsoft ODBC for Oracle};UID=TATADB;pwd=TATADB9$;SERVER=MPLUSLIV;"/>
  </connection>
  <connection id="1855" xr16:uid="{69F4472C-EE75-45E4-A5BB-008D5A213C51}" name="Connection2667" type="1" refreshedVersion="0" background="1">
    <dbPr connection="DRIVER={Microsoft ODBC for Oracle};UID=TATADB;pwd=TATADB9$;SERVER=MPLUSLIV;"/>
  </connection>
  <connection id="1856" xr16:uid="{171AFEAF-EA17-4A73-B4F1-7EA7E0FCF3DE}" name="Connection2668" type="1" refreshedVersion="0" background="1">
    <dbPr connection="DRIVER={Microsoft ODBC for Oracle};UID=TATADB;pwd=TATADB9$;SERVER=MPLUSLIV;"/>
  </connection>
  <connection id="1857" xr16:uid="{BD4314F4-7BD0-479E-870B-2D213B98A731}" name="Connection2669" type="1" refreshedVersion="0" background="1">
    <dbPr connection="DRIVER={Microsoft ODBC for Oracle};UID=TATADB;pwd=TATADB9$;SERVER=MPLUSLIV;"/>
  </connection>
  <connection id="1858" xr16:uid="{414FDFF3-23DE-4EEF-AD94-7CA654F04521}" name="Connection267" type="1" refreshedVersion="0" background="1">
    <dbPr connection="DRIVER={Microsoft ODBC for Oracle};UID=TATADB;pwd=TATADB9$;SERVER=MPLUSLIV;"/>
  </connection>
  <connection id="1859" xr16:uid="{15B6A2AD-46CA-4E74-B1D4-715D3C50677C}" name="Connection2670" type="1" refreshedVersion="0" background="1">
    <dbPr connection="DRIVER={Microsoft ODBC for Oracle};UID=TATADB;pwd=TATADB9$;SERVER=MPLUSLIV;"/>
  </connection>
  <connection id="1860" xr16:uid="{A27577F7-C40D-4A4F-8291-EA2B56C4A81C}" name="Connection2671" type="1" refreshedVersion="0" background="1">
    <dbPr connection="DRIVER={Microsoft ODBC for Oracle};UID=TATADB;pwd=TATADB9$;SERVER=MPLUSLIV;"/>
  </connection>
  <connection id="1861" xr16:uid="{8C8E95E9-8FEF-4E62-B8FC-45BBF723AEC0}" name="Connection2672" type="1" refreshedVersion="0" background="1">
    <dbPr connection="DRIVER={Microsoft ODBC for Oracle};UID=TATADB;pwd=TATADB9$;SERVER=MPLUSLIV;"/>
  </connection>
  <connection id="1862" xr16:uid="{0B978B6C-DAB8-4BCF-A127-1A10B0B827CB}" name="Connection2673" type="1" refreshedVersion="0" background="1">
    <dbPr connection="DRIVER={Microsoft ODBC for Oracle};UID=TATADB;pwd=TATADB9$;SERVER=MPLUSLIV;"/>
  </connection>
  <connection id="1863" xr16:uid="{563A717E-DC1D-4610-AD24-1378C69B3F7C}" name="Connection2674" type="1" refreshedVersion="0" background="1">
    <dbPr connection="DRIVER={Microsoft ODBC for Oracle};UID=TATADB;pwd=TATADB9$;SERVER=MPLUSLIV;"/>
  </connection>
  <connection id="1864" xr16:uid="{11647C43-7148-4D2D-A78B-64D99466660D}" name="Connection2675" type="1" refreshedVersion="0" background="1">
    <dbPr connection="DRIVER={Microsoft ODBC for Oracle};UID=TATADB;pwd=TATADB9$;SERVER=MPLUSLIV;"/>
  </connection>
  <connection id="1865" xr16:uid="{823BDDF1-3D77-41D4-A43B-73EDBAB366FB}" name="Connection2676" type="1" refreshedVersion="0" background="1">
    <dbPr connection="DRIVER={Microsoft ODBC for Oracle};UID=TATADB;pwd=TATADB9$;SERVER=MPLUSLIV;"/>
  </connection>
  <connection id="1866" xr16:uid="{4B8A24B0-7BDC-40A0-A8FE-6C04D4E00907}" name="Connection2677" type="1" refreshedVersion="0" background="1">
    <dbPr connection="DRIVER={Microsoft ODBC for Oracle};UID=TATADB;pwd=TATADB9$;SERVER=MPLUSLIV;"/>
  </connection>
  <connection id="1867" xr16:uid="{AA7F2BAC-458C-48F0-8742-2426C13C91D2}" name="Connection2678" type="1" refreshedVersion="0" background="1">
    <dbPr connection="DRIVER={Microsoft ODBC for Oracle};UID=TATADB;pwd=TATADB9$;SERVER=MPLUSLIV;"/>
  </connection>
  <connection id="1868" xr16:uid="{D398488B-6B7C-4280-9721-EAA461B0AB46}" name="Connection2679" type="1" refreshedVersion="0" background="1">
    <dbPr connection="DRIVER={Microsoft ODBC for Oracle};UID=TATADB;pwd=TATADB9$;SERVER=MPLUSLIV;"/>
  </connection>
  <connection id="1869" xr16:uid="{1CC0DDC0-AC87-4FE9-ABA2-1927819D12DB}" name="Connection268" type="1" refreshedVersion="0" background="1">
    <dbPr connection="DRIVER={Microsoft ODBC for Oracle};UID=TATADB;pwd=TATADB9$;SERVER=MPLUSLIV;"/>
  </connection>
  <connection id="1870" xr16:uid="{2FC6A032-CD4E-4C40-968E-8AE33100ADBC}" name="Connection2680" type="1" refreshedVersion="0" background="1">
    <dbPr connection="DRIVER={Microsoft ODBC for Oracle};UID=TATADB;pwd=TATADB9$;SERVER=MPLUSLIV;"/>
  </connection>
  <connection id="1871" xr16:uid="{B9E766D2-85E8-486B-ACEE-5A1CCF1AC389}" name="Connection2681" type="1" refreshedVersion="0" background="1">
    <dbPr connection="DRIVER={Microsoft ODBC for Oracle};UID=TATADB;pwd=TATADB9$;SERVER=MPLUSLIV;"/>
  </connection>
  <connection id="1872" xr16:uid="{7CFF3FCC-164B-437E-B08E-E5804AA2E4D9}" name="Connection2682" type="1" refreshedVersion="0" background="1">
    <dbPr connection="DRIVER={Microsoft ODBC for Oracle};UID=TATADB;pwd=TATADB9$;SERVER=MPLUSLIV;"/>
  </connection>
  <connection id="1873" xr16:uid="{71D22449-2DE6-40C4-8339-128D48B7A67F}" name="Connection2683" type="1" refreshedVersion="0" background="1">
    <dbPr connection="DRIVER={Microsoft ODBC for Oracle};UID=TATADB;pwd=TATADB9$;SERVER=MPLUSLIV;"/>
  </connection>
  <connection id="1874" xr16:uid="{10C13CD6-9A99-42D0-BBF5-5AE36760AA60}" name="Connection2684"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1875" xr16:uid="{06ABB353-F3C7-4204-ADEB-8D9537FD8797}" name="Connection2685" type="1" refreshedVersion="0" background="1">
    <dbPr connection="DRIVER={Microsoft ODBC for Oracle};UID=TATADB;pwd=TATADB9$;SERVER=MPLUSLIV;"/>
  </connection>
  <connection id="1876" xr16:uid="{40FA1E94-B692-40BD-A836-21262F923E38}" name="Connection2686" type="1" refreshedVersion="0" background="1">
    <dbPr connection="DRIVER={Microsoft ODBC for Oracle};UID=TATADB;pwd=TATADB9$;SERVER=MPLUSLIV;"/>
  </connection>
  <connection id="1877" xr16:uid="{5EBD08DB-B765-4255-AD92-F11075BEA4C8}" name="Connection2687" type="1" refreshedVersion="0" background="1">
    <dbPr connection="DRIVER={Microsoft ODBC for Oracle};UID=TATADB;pwd=TATADB9$;SERVER=MPLUSLIV;"/>
  </connection>
  <connection id="1878" xr16:uid="{96CB28AC-A5B8-4EF2-A96B-9B032B34C6E1}" name="Connection2688"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1879" xr16:uid="{7EC39F9C-F664-4818-A99D-77CC289CE806}" name="Connection2689"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6' and a.scheme='TFRF' _x000d_ _x000d_and WEEKEND_DT='31 Aug 2026' and (A.ASSET_TYPE in('58') _x000d_and a.schclass='GLOBAL' and a.security is not null and a.UNITS&gt;0   and LAST_NET_ASSETS&gt;1 and f.schclass='GLOBAL' ) _x000d_AND (LAST_NET_ASSETS/100000) &gt; 0 order by 6 desc)"/>
  </connection>
  <connection id="1880" xr16:uid="{6D7132AE-7F66-47F3-82EE-433619522AA1}" name="Connection269" type="1" refreshedVersion="0" background="1">
    <dbPr connection="DRIVER={Microsoft ODBC for Oracle};UID=TATADB;pwd=TATADB9$;SERVER=MPLUSLIV;"/>
  </connection>
  <connection id="1881" xr16:uid="{E376572A-304F-4105-82D6-FC187C0A65A3}" name="Connection2690" type="1" refreshedVersion="0" background="1">
    <dbPr connection="DRIVER={Microsoft ODBC for Oracle};UID=TATADB;pwd=TATADB9$;SERVER=MPLUSLIV;"/>
  </connection>
  <connection id="1882" xr16:uid="{EDC8813E-E1A6-42D4-9F36-DE364CB25DFE}" name="Connection2691" type="1" refreshedVersion="0" background="1">
    <dbPr connection="DRIVER={Microsoft ODBC for Oracle};UID=TATADB;pwd=TATADB9$;SERVER=MPLUSLIV;"/>
  </connection>
  <connection id="1883" xr16:uid="{6A07853E-A9B2-4B53-BDAA-758914448828}" name="Connection2692" type="1" refreshedVersion="0" background="1">
    <dbPr connection="DRIVER={Microsoft ODBC for Oracle};UID=TATADB;pwd=TATADB9$;SERVER=MPLUSLIV;"/>
  </connection>
  <connection id="1884" xr16:uid="{88A68278-80AE-4844-AB87-B55DDCD124E0}" name="Connection2693" type="1" refreshedVersion="0" background="1">
    <dbPr connection="DRIVER={Microsoft ODBC for Oracle};UID=TATADB;pwd=TATADB9$;SERVER=MPLUSLIV;"/>
  </connection>
  <connection id="1885" xr16:uid="{0AC68D08-D7DE-4C25-AB51-F3ECC56EBBF4}" name="Connection2694" type="1" refreshedVersion="0" background="1">
    <dbPr connection="DRIVER={Microsoft ODBC for Oracle};UID=TATADB;pwd=TATADB9$;SERVER=MPLUSLIV;"/>
  </connection>
  <connection id="1886" xr16:uid="{BF76396E-93BA-4522-801B-35408D21EB00}" name="Connection2695"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1887" xr16:uid="{4CECFB89-0737-47F4-9243-B0E22ED6BA03}" name="Connection2696" type="1" refreshedVersion="0" background="1">
    <dbPr connection="DRIVER={Microsoft ODBC for Oracle};UID=TATADB;pwd=TATADB9$;SERVER=MPLUSLIV;"/>
  </connection>
  <connection id="1888" xr16:uid="{01BE4FC4-6FCD-4FA7-92A6-1345F27A47D6}" name="Connection2697" type="1" refreshedVersion="0" background="1">
    <dbPr connection="DRIVER={Microsoft ODBC for Oracle};UID=TATADB;pwd=TATADB9$;SERVER=MPLUSLIV;"/>
  </connection>
  <connection id="1889" xr16:uid="{E6138A8C-7588-494E-81D4-D37B495BA447}" name="Connection2698" type="1" refreshedVersion="0" background="1">
    <dbPr connection="DRIVER={Microsoft ODBC for Oracle};UID=TATADB;pwd=TATADB9$;SERVER=MPLUSLIV;"/>
  </connection>
  <connection id="1890" xr16:uid="{B5067B66-CC6E-464F-AF2B-4DAE783490AF}" name="Connection2699" type="1" refreshedVersion="0" background="1">
    <dbPr connection="DRIVER={Microsoft ODBC for Oracle};UID=TATADB;pwd=TATADB9$;SERVER=MPLUSLIV;"/>
  </connection>
  <connection id="1891" xr16:uid="{58C6988B-94C4-4BE9-A24C-7E28B6B62D64}" name="Connection27" type="1" refreshedVersion="0" background="1">
    <dbPr connection="DRIVER={Microsoft ODBC for Oracle};UID=TATADB;pwd=TATADB9$;SERVER=MPLUSLIV;"/>
  </connection>
  <connection id="1892" xr16:uid="{5B8990DE-E0C7-4A00-9DF0-78C228DFA23D}" name="Connection270" type="1" refreshedVersion="0" background="1">
    <dbPr connection="DRIVER={Microsoft ODBC for Oracle};UID=TATADB;pwd=TATADB9$;SERVER=MPLUSLIV;"/>
  </connection>
  <connection id="1893" xr16:uid="{8E34DD9F-E474-45F0-B1F2-9A8E6031F0CB}" name="Connection2700" type="1" refreshedVersion="0" background="1">
    <dbPr connection="DRIVER={Microsoft ODBC for Oracle};UID=TATADB;pwd=TATADB9$;SERVER=MPLUSLIV;"/>
  </connection>
  <connection id="1894" xr16:uid="{F93007DC-16A3-4546-954F-91B0365427D4}" name="Connection2701" type="1" refreshedVersion="0" background="1">
    <dbPr connection="DRIVER={Microsoft ODBC for Oracle};UID=TATADB;pwd=TATADB9$;SERVER=MPLUSLIV;"/>
  </connection>
  <connection id="1895" xr16:uid="{4F108FA9-C57B-4018-85DC-D7564ED58B32}" name="Connection2702" type="1" refreshedVersion="0" background="1">
    <dbPr connection="DRIVER={Microsoft ODBC for Oracle};UID=TATADB;pwd=TATADB9$;SERVER=MPLUSLIV;"/>
  </connection>
  <connection id="1896" xr16:uid="{C1F82D9D-E3BD-419E-846A-6BE14AA94C60}" name="Connection2703" type="1" refreshedVersion="0" background="1">
    <dbPr connection="DRIVER={Microsoft ODBC for Oracle};UID=TATADB;pwd=TATADB9$;SERVER=MPLUSLIV;"/>
  </connection>
  <connection id="1897" xr16:uid="{E7EE9A93-0626-4861-BAAF-1ACE4661E490}" name="Connection2704" type="1" refreshedVersion="0" background="1">
    <dbPr connection="DRIVER={Microsoft ODBC for Oracle};UID=TATADB;pwd=TATADB9$;SERVER=MPLUSLIV;"/>
  </connection>
  <connection id="1898" xr16:uid="{AB3A0A6D-FA90-463F-9CDA-EE6C6C740E84}" name="Connection2705" type="1" refreshedVersion="0" background="1">
    <dbPr connection="DRIVER={Microsoft ODBC for Oracle};UID=TATADB;pwd=TATADB9$;SERVER=MPLUSLIV;"/>
  </connection>
  <connection id="1899" xr16:uid="{9235A7C3-892C-4399-A6AC-B9CD2EF0F2DF}" name="Connection2706" type="1" refreshedVersion="0" background="1">
    <dbPr connection="DRIVER={Microsoft ODBC for Oracle};UID=TATADB;pwd=TATADB9$;SERVER=MPLUSLIV;"/>
  </connection>
  <connection id="1900" xr16:uid="{0579EEFA-F027-4FC8-80E6-DC9B89B6555F}" name="Connection2707" type="1" refreshedVersion="0" background="1">
    <dbPr connection="DRIVER={Microsoft ODBC for Oracle};UID=TATADB;pwd=TATADB9$;SERVER=MPLUSLIV;"/>
  </connection>
  <connection id="1901" xr16:uid="{F3CC6813-564D-40DE-A7CF-A7660B7D4D94}" name="Connection2708" type="1" refreshedVersion="0" background="1">
    <dbPr connection="DRIVER={Microsoft ODBC for Oracle};UID=TATADB;pwd=TATADB9$;SERVER=MPLUSLIV;"/>
  </connection>
  <connection id="1902" xr16:uid="{4493BAE6-052F-4C6C-A0FE-59DB7983BE71}" name="Connection2709" type="1" refreshedVersion="0" background="1">
    <dbPr connection="DRIVER={Microsoft ODBC for Oracle};UID=TATADB;pwd=TATADB9$;SERVER=MPLUSLIV;"/>
  </connection>
  <connection id="1903" xr16:uid="{5F5B5FB9-F636-406F-A4E2-79D14E6AEB12}" name="Connection271" type="1" refreshedVersion="0" background="1">
    <dbPr connection="DRIVER={Microsoft ODBC for Oracle};UID=TATADB;pwd=TATADB9$;SERVER=MPLUSLIV;"/>
  </connection>
  <connection id="1904" xr16:uid="{3BA5972A-877E-46A5-B8DF-7FE45C97D0C0}" name="Connection2710" type="1" refreshedVersion="0" background="1">
    <dbPr connection="DRIVER={Microsoft ODBC for Oracle};UID=TATADB;pwd=TATADB9$;SERVER=MPLUSLIV;"/>
  </connection>
  <connection id="1905" xr16:uid="{90146710-DA17-4F48-90A7-0E8AAD89BBD6}" name="Connection2711" type="1" refreshedVersion="0" background="1">
    <dbPr connection="DRIVER={Microsoft ODBC for Oracle};UID=TATADB;pwd=TATADB9$;SERVER=MPLUSLIV;"/>
  </connection>
  <connection id="1906" xr16:uid="{47896CBD-BB31-4945-941F-620AC72C5003}" name="Connection2712" type="1" refreshedVersion="0" background="1">
    <dbPr connection="DRIVER={Microsoft ODBC for Oracle};UID=TATADB;pwd=TATADB9$;SERVER=MPLUSLIV;"/>
  </connection>
  <connection id="1907" xr16:uid="{6C6A4BF4-03EE-470B-885C-4957EDF64F56}" name="Connection2713" type="1" refreshedVersion="0" background="1">
    <dbPr connection="DRIVER={Microsoft ODBC for Oracle};UID=TATADB;pwd=TATADB9$;SERVER=MPLUSLIV;"/>
  </connection>
  <connection id="1908" xr16:uid="{7759CAE6-5890-4880-9213-6CC53DDC2E76}" name="Connection2714" type="1" refreshedVersion="0" background="1">
    <dbPr connection="DRIVER={Microsoft ODBC for Oracle};UID=TATADB;pwd=TATADB9$;SERVER=MPLUSLIV;"/>
  </connection>
  <connection id="1909" xr16:uid="{516184FF-E5F4-41F4-844A-477B0D088DF5}" name="Connection2715" type="1" refreshedVersion="0" background="1">
    <dbPr connection="DRIVER={Microsoft ODBC for Oracle};UID=TATADB;pwd=TATADB9$;SERVER=MPLUSLIV;"/>
  </connection>
  <connection id="1910" xr16:uid="{AC0943D8-9386-4EF3-B9C3-412DC43734E9}" name="Connection2716" type="1" refreshedVersion="0" background="1">
    <dbPr connection="DRIVER={Microsoft ODBC for Oracle};UID=TATADB;pwd=TATADB9$;SERVER=MPLUSLIV;"/>
  </connection>
  <connection id="1911" xr16:uid="{623CD5FA-A418-47AE-B8C3-9CA514248D98}" name="Connection2717" type="1" refreshedVersion="0" background="1">
    <dbPr connection="DRIVER={Microsoft ODBC for Oracle};UID=TATADB;pwd=TATADB9$;SERVER=MPLUSLIV;"/>
  </connection>
  <connection id="1912" xr16:uid="{8C34DED6-3646-4DF7-9828-9213783A5450}" name="Connection2718" type="1" refreshedVersion="0" background="1">
    <dbPr connection="DRIVER={Microsoft ODBC for Oracle};UID=TATADB;pwd=TATADB9$;SERVER=MPLUSLIV;"/>
  </connection>
  <connection id="1913" xr16:uid="{811F31EC-5656-472F-AD7C-A56B45C52848}" name="Connection271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FR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914" xr16:uid="{4740D311-088C-46F9-BB01-9F19BD48A7DF}" name="Connection272" type="1" refreshedVersion="0" background="1">
    <dbPr connection="DRIVER={Microsoft ODBC for Oracle};UID=TATADB;pwd=TATADB9$;SERVER=MPLUSLIV;"/>
  </connection>
  <connection id="1915" xr16:uid="{6D008CD4-4135-447D-A6F1-B39B573B5711}" name="Connection2720" type="1" refreshedVersion="0" background="1">
    <dbPr connection="DRIVER={Microsoft ODBC for Oracle};UID=TATADB;pwd=TATADB9$;SERVER=MPLUSLIV;"/>
  </connection>
  <connection id="1916" xr16:uid="{C4CAE5C7-23C6-42E1-A919-3033897A06D0}" name="Connection2721" type="1" refreshedVersion="0" background="1">
    <dbPr connection="DRIVER={Microsoft ODBC for Oracle};UID=TATADB;pwd=TATADB9$;SERVER=MPLUSLIV;"/>
  </connection>
  <connection id="1917" xr16:uid="{B8ED5214-D315-4148-BBB9-805302C48A40}" name="Connection2722" type="1" refreshedVersion="0" background="1">
    <dbPr connection="DRIVER={Microsoft ODBC for Oracle};UID=TATADB;pwd=TATADB9$;SERVER=MPLUSLIV;"/>
  </connection>
  <connection id="1918" xr16:uid="{A3A4E6D7-5D3A-4DEE-B4EB-35FABD3CE693}" name="Connection2723" type="1" refreshedVersion="0" background="1">
    <dbPr connection="DRIVER={Microsoft ODBC for Oracle};UID=TATADB;pwd=TATADB9$;SERVER=MPLUSLIV;"/>
  </connection>
  <connection id="1919" xr16:uid="{D65B3587-3D59-4FA4-9F5D-60AD9474CAF3}" name="Connection2724" type="1" refreshedVersion="0" background="1">
    <dbPr connection="DRIVER={Microsoft ODBC for Oracle};UID=TATADB;pwd=TATADB9$;SERVER=MPLUSLIV;"/>
  </connection>
  <connection id="1920" xr16:uid="{E438ABEE-0560-4FDD-AFA3-DED8AB9DD453}" name="Connection2725" type="1" refreshedVersion="0" background="1">
    <dbPr connection="DRIVER={Microsoft ODBC for Oracle};UID=TATADB;pwd=TATADB9$;SERVER=MPLUSLIV;"/>
  </connection>
  <connection id="1921" xr16:uid="{ADF26CB4-5914-4BCA-9AA8-CA57D1330F9D}" name="Connection2726" type="1" refreshedVersion="0" background="1">
    <dbPr connection="DRIVER={Microsoft ODBC for Oracle};UID=TATADB;pwd=TATADB9$;SERVER=MPLUSLIV;"/>
  </connection>
  <connection id="1922" xr16:uid="{3144B253-BAD2-422E-BC17-04998B0D5C6F}" name="Connection2727" type="1" refreshedVersion="0" background="1">
    <dbPr connection="DRIVER={Microsoft ODBC for Oracle};UID=TATADB;pwd=TATADB9$;SERVER=MPLUSLIV;"/>
  </connection>
  <connection id="1923" xr16:uid="{9D24AF20-FDDC-429A-8220-4FD46EA7B163}" name="Connection2728" type="1" refreshedVersion="0" background="1">
    <dbPr connection="DRIVER={Microsoft ODBC for Oracle};UID=TATADB;pwd=TATADB9$;SERVER=MPLUSLIV;"/>
  </connection>
  <connection id="1924" xr16:uid="{A29B3B21-F545-452B-B439-9BECCC9AC109}" name="Connection2729" type="1" refreshedVersion="0" background="1">
    <dbPr connection="DRIVER={Microsoft ODBC for Oracle};UID=TATADB;pwd=TATADB9$;SERVER=MPLUSLIV;"/>
  </connection>
  <connection id="1925" xr16:uid="{F682A916-ED2F-41E5-B740-8C02BEDAE420}" name="Connection273" type="1" refreshedVersion="0" background="1">
    <dbPr connection="DRIVER={Microsoft ODBC for Oracle};UID=TATADB;pwd=TATADB9$;SERVER=MPLUSLIV;"/>
  </connection>
  <connection id="1926" xr16:uid="{12CD99AC-229F-4BE2-8A3F-BFD28447D124}" name="Connection2730" type="1" refreshedVersion="0" background="1">
    <dbPr connection="DRIVER={Microsoft ODBC for Oracle};UID=TATADB;pwd=TATADB9$;SERVER=MPLUSLIV;"/>
  </connection>
  <connection id="1927" xr16:uid="{8F9F2EF3-794A-4228-BDB9-D8159D3AAFA0}" name="Connection2731" type="1" refreshedVersion="0" background="1">
    <dbPr connection="DRIVER={Microsoft ODBC for Oracle};UID=TATADB;pwd=TATADB9$;SERVER=MPLUSLIV;"/>
  </connection>
  <connection id="1928" xr16:uid="{4EACFA0E-27DB-4E97-ADD6-79283B1A9D37}" name="Connection2732" type="1" refreshedVersion="0" background="1">
    <dbPr connection="DRIVER={Microsoft ODBC for Oracle};UID=TATADB;pwd=TATADB9$;SERVER=MPLUSLIV;"/>
  </connection>
  <connection id="1929" xr16:uid="{96838C44-7A11-4A80-8826-A22CAE5F2891}" name="Connection2733" type="1" refreshedVersion="0" background="1">
    <dbPr connection="DRIVER={Microsoft ODBC for Oracle};UID=TATADB;pwd=TATADB9$;SERVER=MPLUSLIV;"/>
  </connection>
  <connection id="1930" xr16:uid="{7926B1CB-F505-4B2F-80F7-ABDF0002CCC9}" name="Connection2734" type="1" refreshedVersion="0" background="1">
    <dbPr connection="DRIVER={Microsoft ODBC for Oracle};UID=TATADB;pwd=TATADB9$;SERVER=MPLUSLIV;"/>
  </connection>
  <connection id="1931" xr16:uid="{B6A73A6C-0DEE-41F2-99A2-EB87E7E07D47}" name="Connection273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1932" xr16:uid="{1831B163-143C-46C4-91C3-FAF1765B38CF}" name="Connection2736" type="1" refreshedVersion="0" background="1">
    <dbPr connection="DRIVER={Microsoft ODBC for Oracle};UID=TATADB;pwd=TATADB9$;SERVER=MPLUSLIV;"/>
  </connection>
  <connection id="1933" xr16:uid="{8B25A318-6F49-4069-8118-4D38179C3ABD}" name="Connection2737" type="1" refreshedVersion="0" background="1">
    <dbPr connection="DRIVER={Microsoft ODBC for Oracle};UID=TATADB;pwd=TATADB9$;SERVER=MPLUSLIV;"/>
  </connection>
  <connection id="1934" xr16:uid="{5D4B9D29-C5C3-4E32-AC03-32F7D41057C5}" name="Connection273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1935" xr16:uid="{78014A87-060E-49C3-9262-E8465ED3EF81}" name="Connection2739"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1936" xr16:uid="{FEFA87BA-9ACB-4EC5-B414-96DD734FB14F}" name="Connection274" type="1" refreshedVersion="0" background="1">
    <dbPr connection="DRIVER={Microsoft ODBC for Oracle};UID=TATADB;pwd=TATADB9$;SERVER=MPLUSLIV;"/>
  </connection>
  <connection id="1937" xr16:uid="{1B00777B-5A16-4133-8150-CE9A96BD208C}" name="Connection2740" type="1" refreshedVersion="0" background="1">
    <dbPr connection="DRIVER={Microsoft ODBC for Oracle};UID=TATADB;pwd=TATADB9$;SERVER=MPLUSLIV;"/>
  </connection>
  <connection id="1938" xr16:uid="{0A8058AE-4E78-43D2-8D3F-94F451A28362}" name="Connection2741" type="1" refreshedVersion="0" background="1">
    <dbPr connection="DRIVER={Microsoft ODBC for Oracle};UID=TATADB;pwd=TATADB9$;SERVER=MPLUSLIV;"/>
  </connection>
  <connection id="1939" xr16:uid="{B3ECA6BC-D427-481B-BB90-CB5515C9F478}" name="Connection274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1940" xr16:uid="{D439D3E6-BDC7-4714-B02F-302EB72AC189}" name="Connection2743" type="1" refreshedVersion="0" background="1">
    <dbPr connection="DRIVER={Microsoft ODBC for Oracle};UID=TATADB;pwd=TATADB9$;SERVER=MPLUSLIV;"/>
  </connection>
  <connection id="1941" xr16:uid="{986C47D7-C675-44B2-931F-A2FD11922DA1}" name="Connection2744"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6' and a.scheme='TGSFR' _x000d_ _x000d_and WEEKEND_DT='31 Aug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Aug 2026'_x000d_left outer join  tatamfplus.weeknav d on  d.weekend_dt='31 Aug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Aug 2026' and scheme='TGSFR' group by app_refer,value_date _x000d_) f  on f.app_refer=a.deal_ID _x000d_WHERE del_date&lt;='31 Aug 2026' AND mat_date &gt;'31 Aug 2026' and  deal_stat &lt;&gt; 'MAT' and a.rectype='L'  and a.scheme='TGSFR')_x000d_order by 6 desc"/>
  </connection>
  <connection id="1942" xr16:uid="{1A995DCF-4D17-41A3-81A2-72A5AC965F9D}" name="Connection2745"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1943" xr16:uid="{176268A2-E914-4551-8D6A-C0B8BEC3BF9A}" name="Connection2746" type="1" refreshedVersion="0" background="1">
    <dbPr connection="DRIVER={Microsoft ODBC for Oracle};UID=TATADB;pwd=TATADB9$;SERVER=MPLUSLIV;"/>
  </connection>
  <connection id="1944" xr16:uid="{8F7BC2DE-BB3A-4649-901F-6F6F09DFAC7B}" name="Connection2747"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1945" xr16:uid="{626BDE61-F248-4635-8FF6-44A2EF5FB16E}" name="Connection2748" type="1" refreshedVersion="0" background="1">
    <dbPr connection="DRIVER={Microsoft ODBC for Oracle};UID=TATADB;pwd=TATADB9$;SERVER=MPLUSLIV;"/>
  </connection>
  <connection id="1946" xr16:uid="{BC8985DA-9134-47BF-B47F-0738EF4169F3}" name="Connection2749" type="1" refreshedVersion="0" background="1">
    <dbPr connection="DRIVER={Microsoft ODBC for Oracle};UID=TATADB;pwd=TATADB9$;SERVER=MPLUSLIV;"/>
  </connection>
  <connection id="1947" xr16:uid="{320CDC9E-DFFF-4897-9C4E-E9D54F14B6FA}" name="Connection275" type="1" refreshedVersion="0" background="1">
    <dbPr connection="DRIVER={Microsoft ODBC for Oracle};UID=TATADB;pwd=TATADB9$;SERVER=MPLUSLIV;"/>
  </connection>
  <connection id="1948" xr16:uid="{0EBF8E94-405B-486C-8486-4CFC301CD829}" name="Connection2750" type="1" refreshedVersion="0" background="1">
    <dbPr connection="DRIVER={Microsoft ODBC for Oracle};UID=TATADB;pwd=TATADB9$;SERVER=MPLUSLIV;"/>
  </connection>
  <connection id="1949" xr16:uid="{852D066E-30F6-4AE6-BBC2-B8390236BF8B}" name="Connection2751" type="1" refreshedVersion="0" background="1">
    <dbPr connection="DRIVER={Microsoft ODBC for Oracle};UID=TATADB;pwd=TATADB9$;SERVER=MPLUSLIV;"/>
  </connection>
  <connection id="1950" xr16:uid="{A1CAAAE5-2F6C-4E3A-9004-175F1341256D}" name="Connection2752" type="1" refreshedVersion="8" background="1" saveData="1">
    <dbPr connection="DRIVER={Microsoft ODBC for Oracle};UID=TATADB;" command="_x000d_select 'B) SECURITISED DEBT PRIVATELY PLACED/ UNLISTED'A,null b,null c,null d,null e,null f,null g from dual union ALL select * from ( _x000d_ select 'Nil' Security,'Nil' yield,'Nil' Industry,'Nil' ISIN_CODE,'Nil' UNITS,'Nil' MKTVAL,'Nil' &quot; to NAV&quot;/*,'' a*/ from dual  ) _x000d_ order by 6 desc"/>
  </connection>
  <connection id="1951" xr16:uid="{9C3C31C8-02C3-4C82-8A52-18422E96E54A}" name="Connection2753"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1952" xr16:uid="{D9AEC788-1834-4E20-B4A0-F3B4464029B4}" name="Connection2754" type="1" refreshedVersion="0" background="1">
    <dbPr connection="DRIVER={Microsoft ODBC for Oracle};UID=TATADB;pwd=TATADB9$;SERVER=MPLUSLIV;"/>
  </connection>
  <connection id="1953" xr16:uid="{4ED69527-C884-48A1-974A-0033085B967F}" name="Connection2755" type="1" refreshedVersion="0" background="1">
    <dbPr connection="DRIVER={Microsoft ODBC for Oracle};UID=TATADB;pwd=TATADB9$;SERVER=MPLUSLIV;"/>
  </connection>
  <connection id="1954" xr16:uid="{1F8F09E9-5CA4-49B1-B2DE-7A1F0AE81667}" name="Connection2756" type="1" refreshedVersion="0" background="1">
    <dbPr connection="DRIVER={Microsoft ODBC for Oracle};UID=TATADB;pwd=TATADB9$;SERVER=MPLUSLIV;"/>
  </connection>
  <connection id="1955" xr16:uid="{EA380FB1-9C73-4663-84EC-CAFE0B1D280C}" name="Connection2757" type="1" refreshedVersion="0" background="1">
    <dbPr connection="DRIVER={Microsoft ODBC for Oracle};UID=TATADB;pwd=TATADB9$;SERVER=MPLUSLIV;"/>
  </connection>
  <connection id="1956" xr16:uid="{8C2636B9-6726-4DD3-857F-BEA69F24F749}" name="Connection2758" type="1" refreshedVersion="0" background="1">
    <dbPr connection="DRIVER={Microsoft ODBC for Oracle};UID=TATADB;pwd=TATADB9$;SERVER=MPLUSLIV;"/>
  </connection>
  <connection id="1957" xr16:uid="{2CBEA7F4-CD55-4E2C-BB6D-AF4EC912D344}" name="Connection2759" type="1" refreshedVersion="0" background="1">
    <dbPr connection="DRIVER={Microsoft ODBC for Oracle};UID=TATADB;pwd=TATADB9$;SERVER=MPLUSLIV;"/>
  </connection>
  <connection id="1958" xr16:uid="{FEBD2129-5DAD-457C-B2F1-B5F6508C8483}" name="Connection276" type="1" refreshedVersion="0" background="1">
    <dbPr connection="DRIVER={Microsoft ODBC for Oracle};UID=TATADB;pwd=TATADB9$;SERVER=MPLUSLIV;"/>
  </connection>
  <connection id="1959" xr16:uid="{01279BDA-1B29-456A-888E-8E58E0DA404C}" name="Connection2760" type="1" refreshedVersion="0" background="1">
    <dbPr connection="DRIVER={Microsoft ODBC for Oracle};UID=TATADB;pwd=TATADB9$;SERVER=MPLUSLIV;"/>
  </connection>
  <connection id="1960" xr16:uid="{F30CA2C7-639F-42C3-8AE9-F9881591209E}" name="Connection2761" type="1" refreshedVersion="0" background="1">
    <dbPr connection="DRIVER={Microsoft ODBC for Oracle};UID=TATADB;pwd=TATADB9$;SERVER=MPLUSLIV;"/>
  </connection>
  <connection id="1961" xr16:uid="{5A404452-9B61-459D-AC36-D59DDED7570E}" name="Connection2762" type="1" refreshedVersion="0" background="1">
    <dbPr connection="DRIVER={Microsoft ODBC for Oracle};UID=TATADB;pwd=TATADB9$;SERVER=MPLUSLIV;"/>
  </connection>
  <connection id="1962" xr16:uid="{62CC7D3A-1D9C-4934-B4F7-31E0946FF4CF}" name="Connection2763" type="1" refreshedVersion="0" background="1">
    <dbPr connection="DRIVER={Microsoft ODBC for Oracle};UID=TATADB;pwd=TATADB9$;SERVER=MPLUSLIV;"/>
  </connection>
  <connection id="1963" xr16:uid="{052A5430-2B8F-45C0-9827-957B5C99A075}" name="Connection2764" type="1" refreshedVersion="0" background="1">
    <dbPr connection="DRIVER={Microsoft ODBC for Oracle};UID=TATADB;pwd=TATADB9$;SERVER=MPLUSLIV;"/>
  </connection>
  <connection id="1964" xr16:uid="{F7EACFC0-F3F0-4435-AFAC-144D49EDCD57}" name="Connection2765" type="1" refreshedVersion="0" background="1">
    <dbPr connection="DRIVER={Microsoft ODBC for Oracle};UID=TATADB;pwd=TATADB9$;SERVER=MPLUSLIV;"/>
  </connection>
  <connection id="1965" xr16:uid="{FCB66072-0908-4162-AD4A-E5241D468F90}" name="Connection2766"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1966" xr16:uid="{188F01BB-C074-4FCA-9C81-70EDBBEF96FE}" name="Connection2767"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1967" xr16:uid="{4357544B-93B4-4618-98E9-8692611D5250}" name="Connection2768" type="1" refreshedVersion="0" background="1">
    <dbPr connection="DRIVER={Microsoft ODBC for Oracle};UID=TATADB;pwd=TATADB9$;SERVER=MPLUSLIV;"/>
  </connection>
  <connection id="1968" xr16:uid="{8EE2AD64-0F62-429E-BD79-BAB5EAA9501E}" name="Connection2769" type="1" refreshedVersion="0" background="1">
    <dbPr connection="DRIVER={Microsoft ODBC for Oracle};UID=TATADB;pwd=TATADB9$;SERVER=MPLUSLIV;"/>
  </connection>
  <connection id="1969" xr16:uid="{AAC297DA-1CAD-47BB-90C8-6303655083AF}" name="Connection277" type="1" refreshedVersion="0" background="1">
    <dbPr connection="DRIVER={Microsoft ODBC for Oracle};UID=TATADB;pwd=TATADB9$;SERVER=MPLUSLIV;"/>
  </connection>
  <connection id="1970" xr16:uid="{4B9E53E4-D175-4918-B592-9B29B5C61E5F}" name="Connection2770" type="1" refreshedVersion="0" background="1">
    <dbPr connection="DRIVER={Microsoft ODBC for Oracle};UID=TATADB;pwd=TATADB9$;SERVER=MPLUSLIV;"/>
  </connection>
  <connection id="1971" xr16:uid="{0932191D-E66D-4358-998A-B4EFCC7D0C66}" name="Connection2771" type="1" refreshedVersion="0" background="1">
    <dbPr connection="DRIVER={Microsoft ODBC for Oracle};UID=TATADB;pwd=TATADB9$;SERVER=MPLUSLIV;"/>
  </connection>
  <connection id="1972" xr16:uid="{F8A2CFA2-F7BA-4620-9574-95C18FEA900A}" name="Connection2772" type="1" refreshedVersion="0" background="1">
    <dbPr connection="DRIVER={Microsoft ODBC for Oracle};UID=TATADB;pwd=TATADB9$;SERVER=MPLUSLIV;"/>
  </connection>
  <connection id="1973" xr16:uid="{E71F5F71-BBF1-4C8C-82FF-DAC24C530620}" name="Connection2773" type="1" refreshedVersion="0" background="1">
    <dbPr connection="DRIVER={Microsoft ODBC for Oracle};UID=TATADB;pwd=TATADB9$;SERVER=MPLUSLIV;"/>
  </connection>
  <connection id="1974" xr16:uid="{9EF7CFE3-5FCD-45F1-AD76-56019F413834}" name="Connection2774" type="1" refreshedVersion="0" background="1">
    <dbPr connection="DRIVER={Microsoft ODBC for Oracle};UID=TATADB;pwd=TATADB9$;SERVER=MPLUSLIV;"/>
  </connection>
  <connection id="1975" xr16:uid="{BE2A5C7A-A074-424F-A355-903BE2365EC9}" name="Connection2775" type="1" refreshedVersion="0" background="1">
    <dbPr connection="DRIVER={Microsoft ODBC for Oracle};UID=TATADB;pwd=TATADB9$;SERVER=MPLUSLIV;"/>
  </connection>
  <connection id="1976" xr16:uid="{B70EFEA4-4545-4D71-8823-A49FD06F8C59}" name="Connection2776" type="1" refreshedVersion="0" background="1">
    <dbPr connection="DRIVER={Microsoft ODBC for Oracle};UID=TATADB;pwd=TATADB9$;SERVER=MPLUSLIV;"/>
  </connection>
  <connection id="1977" xr16:uid="{314D1E4D-68F7-4CB1-92E7-971B40F637B5}" name="Connection2777" type="1" refreshedVersion="0" background="1">
    <dbPr connection="DRIVER={Microsoft ODBC for Oracle};UID=TATADB;pwd=TATADB9$;SERVER=MPLUSLIV;"/>
  </connection>
  <connection id="1978" xr16:uid="{DF3999BA-5692-4634-98D9-8731E932A81A}" name="Connection2778" type="1" refreshedVersion="0" background="1">
    <dbPr connection="DRIVER={Microsoft ODBC for Oracle};UID=TATADB;pwd=TATADB9$;SERVER=MPLUSLIV;"/>
  </connection>
  <connection id="1979" xr16:uid="{2D3E8718-F7EB-44A2-8127-E048DC6BB033}" name="Connection2779" type="1" refreshedVersion="0" background="1">
    <dbPr connection="DRIVER={Microsoft ODBC for Oracle};UID=TATADB;pwd=TATADB9$;SERVER=MPLUSLIV;"/>
  </connection>
  <connection id="1980" xr16:uid="{4125A175-DBA4-48F2-8302-C16C4AC16D7D}" name="Connection278" type="1" refreshedVersion="0" background="1">
    <dbPr connection="DRIVER={Microsoft ODBC for Oracle};UID=TATADB;pwd=TATADB9$;SERVER=MPLUSLIV;"/>
  </connection>
  <connection id="1981" xr16:uid="{D1C3888F-6BD3-4D10-8C53-42473D5B1991}" name="Connection2780"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1982" xr16:uid="{D370CEDE-E077-498F-9F8E-9BB59723B49D}" name="Connection278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GSF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983" xr16:uid="{DB2D92D5-2D44-4091-B533-E422A68D40A6}" name="Connection2782" type="1" refreshedVersion="0" background="1">
    <dbPr connection="DRIVER={Microsoft ODBC for Oracle};UID=TATADB;pwd=TATADB9$;SERVER=MPLUSLIV;"/>
  </connection>
  <connection id="1984" xr16:uid="{7F338FE9-276B-4E67-8AD9-6A6993AA1018}" name="Connection2783" type="1" refreshedVersion="0" background="1">
    <dbPr connection="DRIVER={Microsoft ODBC for Oracle};UID=TATADB;pwd=TATADB9$;SERVER=MPLUSLIV;"/>
  </connection>
  <connection id="1985" xr16:uid="{FCF3981C-AECA-4A3A-8A3E-CD12B9C0B2CB}" name="Connection2784" type="1" refreshedVersion="0" background="1">
    <dbPr connection="DRIVER={Microsoft ODBC for Oracle};UID=TATADB;pwd=TATADB9$;SERVER=MPLUSLIV;"/>
  </connection>
  <connection id="1986" xr16:uid="{38F18876-F08F-4EA2-96E5-F8593DDA7139}" name="Connection2785" type="1" refreshedVersion="0" background="1">
    <dbPr connection="DRIVER={Microsoft ODBC for Oracle};UID=TATADB;pwd=TATADB9$;SERVER=MPLUSLIV;"/>
  </connection>
  <connection id="1987" xr16:uid="{86B86CF7-20E4-4A97-9052-84B94F511919}" name="Connection2786" type="1" refreshedVersion="0" background="1">
    <dbPr connection="DRIVER={Microsoft ODBC for Oracle};UID=TATADB;pwd=TATADB9$;SERVER=MPLUSLIV;"/>
  </connection>
  <connection id="1988" xr16:uid="{DC009E12-3119-4EB0-8C1E-1CC3366EDD0E}" name="Connection2787" type="1" refreshedVersion="0" background="1">
    <dbPr connection="DRIVER={Microsoft ODBC for Oracle};UID=TATADB;pwd=TATADB9$;SERVER=MPLUSLIV;"/>
  </connection>
  <connection id="1989" xr16:uid="{6F753014-747E-44E7-A3EA-5929D7AB86C5}" name="Connection2788" type="1" refreshedVersion="0" background="1">
    <dbPr connection="DRIVER={Microsoft ODBC for Oracle};UID=TATADB;pwd=TATADB9$;SERVER=MPLUSLIV;"/>
  </connection>
  <connection id="1990" xr16:uid="{8F737DD2-0169-42C0-8947-E881C113C9A1}" name="Connection2789" type="1" refreshedVersion="0" background="1">
    <dbPr connection="DRIVER={Microsoft ODBC for Oracle};UID=TATADB;pwd=TATADB9$;SERVER=MPLUSLIV;"/>
  </connection>
  <connection id="1991" xr16:uid="{3180D696-2213-42A6-8245-7AC1CE4B03AD}" name="Connection279" type="1" refreshedVersion="0" background="1">
    <dbPr connection="DRIVER={Microsoft ODBC for Oracle};UID=TATADB;pwd=TATADB9$;SERVER=MPLUSLIV;"/>
  </connection>
  <connection id="1992" xr16:uid="{790C98DC-D0EF-4372-9B63-5F10265DF382}" name="Connection2790" type="1" refreshedVersion="0" background="1">
    <dbPr connection="DRIVER={Microsoft ODBC for Oracle};UID=TATADB;pwd=TATADB9$;SERVER=MPLUSLIV;"/>
  </connection>
  <connection id="1993" xr16:uid="{B58D219B-9998-48EF-B037-7E6FF91CD853}" name="Connection2791" type="1" refreshedVersion="0" background="1">
    <dbPr connection="DRIVER={Microsoft ODBC for Oracle};UID=TATADB;pwd=TATADB9$;SERVER=MPLUSLIV;"/>
  </connection>
  <connection id="1994" xr16:uid="{699225E1-E45C-4057-AC21-30DF0F38AA4A}" name="Connection2792" type="1" refreshedVersion="0" background="1">
    <dbPr connection="DRIVER={Microsoft ODBC for Oracle};UID=TATADB;pwd=TATADB9$;SERVER=MPLUSLIV;"/>
  </connection>
  <connection id="1995" xr16:uid="{ADC20744-8BDE-4797-BFC7-6C7FA691BCED}" name="Connection2793" type="1" refreshedVersion="0" background="1">
    <dbPr connection="DRIVER={Microsoft ODBC for Oracle};UID=TATADB;pwd=TATADB9$;SERVER=MPLUSLIV;"/>
  </connection>
  <connection id="1996" xr16:uid="{29A40538-430E-4826-8694-3DF3665EC1D7}" name="Connection279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1997" xr16:uid="{CC6AF0DD-978B-4C49-9C39-67190F880C17}" name="Connection279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1998" xr16:uid="{A1022FB4-13A6-431D-BDB9-EC20B673D456}" name="Connection2796" type="1" refreshedVersion="0" background="1">
    <dbPr connection="DRIVER={Microsoft ODBC for Oracle};UID=TATADB;pwd=TATADB9$;SERVER=MPLUSLIV;"/>
  </connection>
  <connection id="1999" xr16:uid="{BDE78325-99E3-4B16-AA00-2F051FCAD38E}" name="Connection2797" type="1" refreshedVersion="0" background="1">
    <dbPr connection="DRIVER={Microsoft ODBC for Oracle};UID=TATADB;pwd=TATADB9$;SERVER=MPLUSLIV;"/>
  </connection>
  <connection id="2000" xr16:uid="{502B3301-9590-4A7A-A29E-6ADF64C464FA}" name="Connection2798" type="1" refreshedVersion="0" background="1">
    <dbPr connection="DRIVER={Microsoft ODBC for Oracle};UID=TATADB;pwd=TATADB9$;SERVER=MPLUSLIV;"/>
  </connection>
  <connection id="2001" xr16:uid="{3A100DEF-AC1C-49D5-BFA5-494B03F5DB5B}" name="Connection2799" type="1" refreshedVersion="0" background="1">
    <dbPr connection="DRIVER={Microsoft ODBC for Oracle};UID=TATADB;pwd=TATADB9$;SERVER=MPLUSLIV;"/>
  </connection>
  <connection id="2002" xr16:uid="{8E06DF22-2ECE-4E73-BACA-27F37D94963A}" name="Connection28" type="1" refreshedVersion="0" background="1">
    <dbPr connection="DRIVER={Microsoft ODBC for Oracle};UID=TATADB;pwd=TATADB9$;SERVER=MPLUSLIV;"/>
  </connection>
  <connection id="2003" xr16:uid="{6A634A2F-E80B-4BF8-9958-F92E51F09BDA}" name="Connection280" type="1" refreshedVersion="0" background="1">
    <dbPr connection="DRIVER={Microsoft ODBC for Oracle};UID=TATADB;pwd=TATADB9$;SERVER=MPLUSLIV;"/>
  </connection>
  <connection id="2004" xr16:uid="{2013186D-F141-4B77-856F-8975AB6366FC}" name="Connection2800" type="1" refreshedVersion="0" background="1">
    <dbPr connection="DRIVER={Microsoft ODBC for Oracle};UID=TATADB;pwd=TATADB9$;SERVER=MPLUSLIV;"/>
  </connection>
  <connection id="2005" xr16:uid="{C5CDD9CA-FB25-4E81-9E3A-4BA2EF585C01}" name="Connection2801" type="1" refreshedVersion="0" background="1">
    <dbPr connection="DRIVER={Microsoft ODBC for Oracle};UID=TATADB;pwd=TATADB9$;SERVER=MPLUSLIV;"/>
  </connection>
  <connection id="2006" xr16:uid="{864BFB06-0724-4378-8436-3451794DD488}" name="Connection2802" type="1" refreshedVersion="0" background="1">
    <dbPr connection="DRIVER={Microsoft ODBC for Oracle};UID=TATADB;pwd=TATADB9$;SERVER=MPLUSLIV;"/>
  </connection>
  <connection id="2007" xr16:uid="{1B629463-FA0F-45EF-B52F-AC29375F79E6}" name="Connection2803" type="1" refreshedVersion="0" background="1">
    <dbPr connection="DRIVER={Microsoft ODBC for Oracle};UID=TATADB;pwd=TATADB9$;SERVER=MPLUSLIV;"/>
  </connection>
  <connection id="2008" xr16:uid="{56A6B297-1E00-4BB8-A3F4-1997F7A28B48}" name="Connection2804" type="1" refreshedVersion="0" background="1">
    <dbPr connection="DRIVER={Microsoft ODBC for Oracle};UID=TATADB;pwd=TATADB9$;SERVER=MPLUSLIV;"/>
  </connection>
  <connection id="2009" xr16:uid="{56EF06DE-6F1F-49F8-88E2-5CD4274148BF}" name="Connection2805" type="1" refreshedVersion="0" background="1">
    <dbPr connection="DRIVER={Microsoft ODBC for Oracle};UID=TATADB;pwd=TATADB9$;SERVER=MPLUSLIV;"/>
  </connection>
  <connection id="2010" xr16:uid="{21FFE791-2F76-443F-8522-6569EFA3481F}" name="Connection2806" type="1" refreshedVersion="0" background="1">
    <dbPr connection="DRIVER={Microsoft ODBC for Oracle};UID=TATADB;pwd=TATADB9$;SERVER=MPLUSLIV;"/>
  </connection>
  <connection id="2011" xr16:uid="{1FBA9136-161D-4FE9-BD63-E473E55BFE07}" name="Connection2807" type="1" refreshedVersion="0" background="1">
    <dbPr connection="DRIVER={Microsoft ODBC for Oracle};UID=TATADB;pwd=TATADB9$;SERVER=MPLUSLIV;"/>
  </connection>
  <connection id="2012" xr16:uid="{EF626CD8-5740-40BF-A460-1B48DB7E81DC}" name="Connection2808"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2013" xr16:uid="{75194EA4-FB6C-4B1A-858C-4887847B3834}" name="Connection280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2014" xr16:uid="{DA99EDF2-38F1-4A07-BDF3-D219B54F2F70}" name="Connection281" type="1" refreshedVersion="0" background="1">
    <dbPr connection="DRIVER={Microsoft ODBC for Oracle};UID=TATADB;pwd=TATADB9$;SERVER=MPLUSLIV;"/>
  </connection>
  <connection id="2015" xr16:uid="{58566D9E-E7DB-4F3F-BB6A-08E976285FCB}" name="Connection2810" type="1" refreshedVersion="0" background="1">
    <dbPr connection="DRIVER={Microsoft ODBC for Oracle};UID=TATADB;pwd=TATADB9$;SERVER=MPLUSLIV;"/>
  </connection>
  <connection id="2016" xr16:uid="{C1655CE0-37A9-4B6C-955B-7F6C66F51A07}" name="Connection2811" type="1" refreshedVersion="0" background="1">
    <dbPr connection="DRIVER={Microsoft ODBC for Oracle};UID=TATADB;pwd=TATADB9$;SERVER=MPLUSLIV;"/>
  </connection>
  <connection id="2017" xr16:uid="{93EBBCB9-E6FA-4FDF-A52E-F4605A1AE32C}" name="Connection2812" type="1" refreshedVersion="0" background="1">
    <dbPr connection="DRIVER={Microsoft ODBC for Oracle};UID=TATADB;pwd=TATADB9$;SERVER=MPLUSLIV;"/>
  </connection>
  <connection id="2018" xr16:uid="{400ADC35-4F81-4566-98E5-BD35E15C8C5F}" name="Connection2813" type="1" refreshedVersion="0" background="1">
    <dbPr connection="DRIVER={Microsoft ODBC for Oracle};UID=TATADB;pwd=TATADB9$;SERVER=MPLUSLIV;"/>
  </connection>
  <connection id="2019" xr16:uid="{2B1D378F-8D8F-42D7-8060-BAADE22A6413}" name="Connection2814" type="1" refreshedVersion="0" background="1">
    <dbPr connection="DRIVER={Microsoft ODBC for Oracle};UID=TATADB;pwd=TATADB9$;SERVER=MPLUSLIV;"/>
  </connection>
  <connection id="2020" xr16:uid="{FC1762C3-B278-4148-873E-19B6D5449E2D}" name="Connection2815" type="1" refreshedVersion="0" background="1">
    <dbPr connection="DRIVER={Microsoft ODBC for Oracle};UID=TATADB;pwd=TATADB9$;SERVER=MPLUSLIV;"/>
  </connection>
  <connection id="2021" xr16:uid="{DF8E0C97-22A3-438C-A4E9-1F7E2BDE894C}" name="Connection2816" type="1" refreshedVersion="0" background="1">
    <dbPr connection="DRIVER={Microsoft ODBC for Oracle};UID=TATADB;pwd=TATADB9$;SERVER=MPLUSLIV;"/>
  </connection>
  <connection id="2022" xr16:uid="{C527D2CE-4539-43CD-A127-A420C49E0E28}" name="Connection2817" type="1" refreshedVersion="0" background="1">
    <dbPr connection="DRIVER={Microsoft ODBC for Oracle};UID=TATADB;pwd=TATADB9$;SERVER=MPLUSLIV;"/>
  </connection>
  <connection id="2023" xr16:uid="{99CA680E-7939-494A-8655-291689F4AD2B}" name="Connection2818" type="1" refreshedVersion="0" background="1">
    <dbPr connection="DRIVER={Microsoft ODBC for Oracle};UID=TATADB;pwd=TATADB9$;SERVER=MPLUSLIV;"/>
  </connection>
  <connection id="2024" xr16:uid="{2511F453-0EB6-4CAE-BEBE-C8C55E019F14}" name="Connection2819" type="1" refreshedVersion="0" background="1">
    <dbPr connection="DRIVER={Microsoft ODBC for Oracle};UID=TATADB;pwd=TATADB9$;SERVER=MPLUSLIV;"/>
  </connection>
  <connection id="2025" xr16:uid="{1D768A7B-A621-4202-99D2-5F9C63324F33}" name="Connection282" type="1" refreshedVersion="0" background="1">
    <dbPr connection="DRIVER={Microsoft ODBC for Oracle};UID=TATADB;pwd=TATADB9$;SERVER=MPLUSLIV;"/>
  </connection>
  <connection id="2026" xr16:uid="{4FEC257C-7131-4DB9-BE73-2815F1AA1C26}" name="Connection2820" type="1" refreshedVersion="0" background="1">
    <dbPr connection="DRIVER={Microsoft ODBC for Oracle};UID=TATADB;pwd=TATADB9$;SERVER=MPLUSLIV;"/>
  </connection>
  <connection id="2027" xr16:uid="{B1B09788-0704-476B-85DE-6C264653846D}" name="Connection2821" type="1" refreshedVersion="0" background="1">
    <dbPr connection="DRIVER={Microsoft ODBC for Oracle};UID=TATADB;pwd=TATADB9$;SERVER=MPLUSLIV;"/>
  </connection>
  <connection id="2028" xr16:uid="{DE96CC78-86C2-42B5-AEA1-04025BC4F059}" name="Connection2822"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6' and a.scheme='TLF' _x000d_ _x000d_and WEEKEND_DT='31 Aug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Aug 2026'_x000d_left outer join  tatamfplus.weeknav d on  d.weekend_dt='31 Aug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Aug 2026' and scheme='TLF' group by app_refer,value_date _x000d_) f  on f.app_refer=a.deal_ID _x000d_WHERE del_date&lt;='31 Aug 2026' AND mat_date &gt;'31 Aug 2026' and  deal_stat &lt;&gt; 'MAT' and a.rectype='L'  and a.scheme='TLF')_x000d_order by 6 desc"/>
  </connection>
  <connection id="2029" xr16:uid="{F6DF7DED-12A3-4A94-969C-82FB6C80FC08}" name="Connection2823"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2030" xr16:uid="{635D574F-7BCB-4757-815E-DC7FCDE8EA49}" name="Connection2824" type="1" refreshedVersion="0" background="1">
    <dbPr connection="DRIVER={Microsoft ODBC for Oracle};UID=TATADB;pwd=TATADB9$;SERVER=MPLUSLIV;"/>
  </connection>
  <connection id="2031" xr16:uid="{147AEC36-9596-42D6-9777-E435D80EA060}" name="Connection2825" type="1" refreshedVersion="0" background="1">
    <dbPr connection="DRIVER={Microsoft ODBC for Oracle};UID=TATADB;pwd=TATADB9$;SERVER=MPLUSLIV;"/>
  </connection>
  <connection id="2032" xr16:uid="{181962F8-2D88-432E-894A-2448A8058F65}" name="Connection2826"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2033" xr16:uid="{24BD388B-8A59-417C-B3B4-38D0460D8E07}" name="Connection2827" type="1" refreshedVersion="0" background="1">
    <dbPr connection="DRIVER={Microsoft ODBC for Oracle};UID=TATADB;pwd=TATADB9$;SERVER=MPLUSLIV;"/>
  </connection>
  <connection id="2034" xr16:uid="{B6136958-C617-4C17-831E-C15CA6019A39}" name="Connection2828" type="1" refreshedVersion="0" background="1">
    <dbPr connection="DRIVER={Microsoft ODBC for Oracle};UID=TATADB;pwd=TATADB9$;SERVER=MPLUSLIV;"/>
  </connection>
  <connection id="2035" xr16:uid="{6122A056-D8ED-4614-91BB-42CFB7FD2FFC}" name="Connection2829" type="1" refreshedVersion="0" background="1">
    <dbPr connection="DRIVER={Microsoft ODBC for Oracle};UID=TATADB;pwd=TATADB9$;SERVER=MPLUSLIV;"/>
  </connection>
  <connection id="2036" xr16:uid="{3E42EC49-7561-4A84-8EFA-0B2E258DF6F7}" name="Connection283" type="1" refreshedVersion="0" background="1">
    <dbPr connection="DRIVER={Microsoft ODBC for Oracle};UID=TATADB;pwd=TATADB9$;SERVER=MPLUSLIV;"/>
  </connection>
  <connection id="2037" xr16:uid="{5C5389B2-E2F0-4C03-8B77-CE73AB919068}" name="Connection2830" type="1" refreshedVersion="0" background="1">
    <dbPr connection="DRIVER={Microsoft ODBC for Oracle};UID=TATADB;pwd=TATADB9$;SERVER=MPLUSLIV;"/>
  </connection>
  <connection id="2038" xr16:uid="{73942F99-FA5B-4BE5-8047-FA6830293232}" name="Connection2831" type="1" refreshedVersion="0" background="1">
    <dbPr connection="DRIVER={Microsoft ODBC for Oracle};UID=TATADB;pwd=TATADB9$;SERVER=MPLUSLIV;"/>
  </connection>
  <connection id="2039" xr16:uid="{47FBA1F2-E060-41E8-BDE8-3BDF401A3926}" name="Connection2832" type="1" refreshedVersion="0" background="1">
    <dbPr connection="DRIVER={Microsoft ODBC for Oracle};UID=TATADB;pwd=TATADB9$;SERVER=MPLUSLIV;"/>
  </connection>
  <connection id="2040" xr16:uid="{20889122-3F35-4440-A3AA-44A2A6A110FB}" name="Connection2833" type="1" refreshedVersion="0" background="1">
    <dbPr connection="DRIVER={Microsoft ODBC for Oracle};UID=TATADB;pwd=TATADB9$;SERVER=MPLUSLIV;"/>
  </connection>
  <connection id="2041" xr16:uid="{36B3C0ED-C20A-43FF-A013-A7D75EAEFAD2}" name="Connection2834" type="1" refreshedVersion="0" background="1">
    <dbPr connection="DRIVER={Microsoft ODBC for Oracle};UID=TATADB;pwd=TATADB9$;SERVER=MPLUSLIV;"/>
  </connection>
  <connection id="2042" xr16:uid="{A2637932-81A6-4B00-8487-61A5EB5E8133}" name="Connection2835" type="1" refreshedVersion="0" background="1">
    <dbPr connection="DRIVER={Microsoft ODBC for Oracle};UID=TATADB;pwd=TATADB9$;SERVER=MPLUSLIV;"/>
  </connection>
  <connection id="2043" xr16:uid="{4787B05D-6529-4A36-B678-CF410A7D909C}" name="Connection2836" type="1" refreshedVersion="8" background="1" saveData="1">
    <dbPr connection="DRIVER={Microsoft ODBC for Oracle};UID=TATADB;" command="_x000d_select 'B) SECURITISED DEBT PRIVATELY PLACED/ UNLISTED'A,null b,null c,null d,null e,null f,null g from dual union ALL select * from ( _x000d_ select 'Nil' Security,'Nil' yield,'Nil' Industry,'Nil' ISIN_CODE,'Nil' UNITS,'Nil' MKTVAL,'Nil' &quot; to NAV&quot;/*,'' a*/ from dual  ) _x000d_ order by 6 desc"/>
  </connection>
  <connection id="2044" xr16:uid="{CB609945-5E91-4E83-A7B9-89691337F886}" name="Connection2837"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2045" xr16:uid="{DC950DBD-C94E-4671-9D67-EC95AFC3FB83}" name="Connection2838" type="1" refreshedVersion="0" background="1">
    <dbPr connection="DRIVER={Microsoft ODBC for Oracle};UID=TATADB;pwd=TATADB9$;SERVER=MPLUSLIV;"/>
  </connection>
  <connection id="2046" xr16:uid="{526376BF-29C8-4AE2-8546-3835473F8A6E}" name="Connection2839" type="1" refreshedVersion="8" background="1" saveData="1">
    <dbPr connection="DRIVER={Microsoft ODBC for Oracle};UID=TATADB;" command="_x000d_select 'D)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Aug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6' and a.scheme='TLF' _x000d_ and LAST_NET_ASSETS&gt;1 and f.SCHCLASS='GLOBAL'_x000d_and WEEKEND_DT='31 Aug 2026' and a.ASSET_TYPE in('16','17','19','20','22','03','15'))  _x000d_where MKTVAL &gt; 0 order by 6 desc"/>
  </connection>
  <connection id="2047" xr16:uid="{4577D070-0A58-45D1-9C15-844EAC43E3D9}" name="Connection284" type="1" refreshedVersion="0" background="1">
    <dbPr connection="DRIVER={Microsoft ODBC for Oracle};UID=TATADB;pwd=TATADB9$;SERVER=MPLUSLIV;"/>
  </connection>
  <connection id="2048" xr16:uid="{32360D3F-A7F0-4551-8631-00D10D549DF1}" name="Connection2840" type="1" refreshedVersion="0" background="1">
    <dbPr connection="DRIVER={Microsoft ODBC for Oracle};UID=TATADB;pwd=TATADB9$;SERVER=MPLUSLIV;"/>
  </connection>
  <connection id="2049" xr16:uid="{D8B14E62-751E-4920-A077-C30F11A89A7D}" name="Connection2841" type="1" refreshedVersion="0" background="1">
    <dbPr connection="DRIVER={Microsoft ODBC for Oracle};UID=TATADB;pwd=TATADB9$;SERVER=MPLUSLIV;"/>
  </connection>
  <connection id="2050" xr16:uid="{ECC68537-3B24-49B3-86AD-DD4613B3739A}" name="Connection2842" type="1" refreshedVersion="0" background="1">
    <dbPr connection="DRIVER={Microsoft ODBC for Oracle};UID=TATADB;pwd=TATADB9$;SERVER=MPLUSLIV;"/>
  </connection>
  <connection id="2051" xr16:uid="{914A3233-8D41-4FBA-A81D-3CA6368CC429}" name="Connection2843" type="1" refreshedVersion="0" background="1">
    <dbPr connection="DRIVER={Microsoft ODBC for Oracle};UID=TATADB;pwd=TATADB9$;SERVER=MPLUSLIV;"/>
  </connection>
  <connection id="2052" xr16:uid="{15753283-F02B-418D-9B3B-73C2DEE01D35}" name="Connection2844" type="1" refreshedVersion="0" background="1">
    <dbPr connection="DRIVER={Microsoft ODBC for Oracle};UID=TATADB;pwd=TATADB9$;SERVER=MPLUSLIV;"/>
  </connection>
  <connection id="2053" xr16:uid="{E2118750-951B-440F-83D7-7E43CE0702FD}" name="Connection2845" type="1" refreshedVersion="0" background="1">
    <dbPr connection="DRIVER={Microsoft ODBC for Oracle};UID=TATADB;pwd=TATADB9$;SERVER=MPLUSLIV;"/>
  </connection>
  <connection id="2054" xr16:uid="{8A8BAA63-2528-484D-A618-05F69D47328B}" name="Connection2846" type="1" refreshedVersion="0" background="1">
    <dbPr connection="DRIVER={Microsoft ODBC for Oracle};UID=TATADB;pwd=TATADB9$;SERVER=MPLUSLIV;"/>
  </connection>
  <connection id="2055" xr16:uid="{E8F1AA62-D60A-4488-8FA2-A8F47B9A5634}" name="Connection2847" type="1" refreshedVersion="0" background="1">
    <dbPr connection="DRIVER={Microsoft ODBC for Oracle};UID=TATADB;pwd=TATADB9$;SERVER=MPLUSLIV;"/>
  </connection>
  <connection id="2056" xr16:uid="{A02C45B3-4693-42C5-A866-EFC3124CCEC7}" name="Connection2848" type="1" refreshedVersion="0" background="1">
    <dbPr connection="DRIVER={Microsoft ODBC for Oracle};UID=TATADB;pwd=TATADB9$;SERVER=MPLUSLIV;"/>
  </connection>
  <connection id="2057" xr16:uid="{D0017288-FD4A-4E75-B022-C44DEDA62FC8}" name="Connection2849" type="1" refreshedVersion="0" background="1">
    <dbPr connection="DRIVER={Microsoft ODBC for Oracle};UID=TATADB;pwd=TATADB9$;SERVER=MPLUSLIV;"/>
  </connection>
  <connection id="2058" xr16:uid="{C1D4F175-6DF5-4DB7-89A2-06824829B464}" name="Connection285" type="1" refreshedVersion="0" background="1">
    <dbPr connection="DRIVER={Microsoft ODBC for Oracle};UID=TATADB;pwd=TATADB9$;SERVER=MPLUSLIV;"/>
  </connection>
  <connection id="2059" xr16:uid="{B48AE389-AEE4-487B-946C-FF51348BC2A7}" name="Connection2850"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6' and a.scheme='TLF' _x000d_ _x000d_and WEEKEND_DT='31 Aug 2026' and (A.ASSET_TYPE in('58') _x000d_and a.schclass='GLOBAL' and a.security is not null and a.UNITS&gt;0   and LAST_NET_ASSETS&gt;1 and f.schclass='GLOBAL' ) _x000d_AND (LAST_NET_ASSETS/100000) &gt; 0 order by 6 desc)"/>
  </connection>
  <connection id="2060" xr16:uid="{A29268E7-A9DE-459D-8EC9-D1FB60668856}" name="Connection2851"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2061" xr16:uid="{8CAC23BE-4B51-4D1B-956B-0FB4952866DA}" name="Connection285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L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062" xr16:uid="{16841491-D696-4ECF-80B2-35033E436973}" name="Connection2853" type="1" refreshedVersion="0" background="1">
    <dbPr connection="DRIVER={Microsoft ODBC for Oracle};UID=TATADB;pwd=TATADB9$;SERVER=MPLUSLIV;"/>
  </connection>
  <connection id="2063" xr16:uid="{FF5333E9-2D55-4D8A-95E3-E1367517E2E6}" name="Connection2854" type="1" refreshedVersion="0" background="1">
    <dbPr connection="DRIVER={Microsoft ODBC for Oracle};UID=TATADB;pwd=TATADB9$;SERVER=MPLUSLIV;"/>
  </connection>
  <connection id="2064" xr16:uid="{3558BF3F-6660-4D03-82CE-1B41EBC915A1}" name="Connection2855" type="1" refreshedVersion="0" background="1">
    <dbPr connection="DRIVER={Microsoft ODBC for Oracle};UID=TATADB;pwd=TATADB9$;SERVER=MPLUSLIV;"/>
  </connection>
  <connection id="2065" xr16:uid="{59C24C84-4B0D-4B90-A437-0D39BF8578C9}" name="Connection2856" type="1" refreshedVersion="0" background="1">
    <dbPr connection="DRIVER={Microsoft ODBC for Oracle};UID=TATADB;pwd=TATADB9$;SERVER=MPLUSLIV;"/>
  </connection>
  <connection id="2066" xr16:uid="{7EF14921-9061-4D4F-97A4-34EE4514E9DE}" name="Connection2857" type="1" refreshedVersion="0" background="1">
    <dbPr connection="DRIVER={Microsoft ODBC for Oracle};UID=TATADB;pwd=TATADB9$;SERVER=MPLUSLIV;"/>
  </connection>
  <connection id="2067" xr16:uid="{02EF1C35-B9F4-4C38-B52C-738F9BB02181}" name="Connection2858" type="1" refreshedVersion="0" background="1">
    <dbPr connection="DRIVER={Microsoft ODBC for Oracle};UID=TATADB;pwd=TATADB9$;SERVER=MPLUSLIV;"/>
  </connection>
  <connection id="2068" xr16:uid="{F330DBDA-29D5-4A5C-ABCF-0EECC72D9C06}" name="Connection2859" type="1" refreshedVersion="0" background="1">
    <dbPr connection="DRIVER={Microsoft ODBC for Oracle};UID=TATADB;pwd=TATADB9$;SERVER=MPLUSLIV;"/>
  </connection>
  <connection id="2069" xr16:uid="{52BA4D9B-804D-4390-8752-F4AB8729BAD5}" name="Connection286" type="1" refreshedVersion="0" background="1">
    <dbPr connection="DRIVER={Microsoft ODBC for Oracle};UID=TATADB;pwd=TATADB9$;SERVER=MPLUSLIV;"/>
  </connection>
  <connection id="2070" xr16:uid="{12D312D2-941C-4C97-A199-2E3802467C8D}" name="Connection2860" type="1" refreshedVersion="0" background="1">
    <dbPr connection="DRIVER={Microsoft ODBC for Oracle};UID=TATADB;pwd=TATADB9$;SERVER=MPLUSLIV;"/>
  </connection>
  <connection id="2071" xr16:uid="{96B4AB35-3974-4FA5-BA0E-F463F6352FB5}" name="Connection2861" type="1" refreshedVersion="0" background="1">
    <dbPr connection="DRIVER={Microsoft ODBC for Oracle};UID=TATADB;pwd=TATADB9$;SERVER=MPLUSLIV;"/>
  </connection>
  <connection id="2072" xr16:uid="{F48ADECD-EE13-4F2C-BA59-DA2C7BCA3C44}" name="Connection2862" type="1" refreshedVersion="0" background="1">
    <dbPr connection="DRIVER={Microsoft ODBC for Oracle};UID=TATADB;pwd=TATADB9$;SERVER=MPLUSLIV;"/>
  </connection>
  <connection id="2073" xr16:uid="{6A9A50A2-E82B-4041-9B24-2C3638DF4D5E}" name="Connection2863" type="1" refreshedVersion="0" background="1">
    <dbPr connection="DRIVER={Microsoft ODBC for Oracle};UID=TATADB;pwd=TATADB9$;SERVER=MPLUSLIV;"/>
  </connection>
  <connection id="2074" xr16:uid="{43CB54A5-0FD3-4861-9CD7-15A3EB67525F}" name="Connection286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2075" xr16:uid="{A53B16A2-642F-4356-8D3B-75F3BD6D1225}" name="Connection286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2076" xr16:uid="{6AFF6E9E-6FCB-492B-A3DD-0954DBFEEC24}" name="Connection2866" type="1" refreshedVersion="0" background="1">
    <dbPr connection="DRIVER={Microsoft ODBC for Oracle};UID=TATADB;pwd=TATADB9$;SERVER=MPLUSLIV;"/>
  </connection>
  <connection id="2077" xr16:uid="{FEAEADD7-584F-4CA8-9055-F44487B33001}" name="Connection2867"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2078" xr16:uid="{DCD475B2-52C9-430F-87D7-529E7475AFFB}" name="Connection286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2079" xr16:uid="{753FA208-BC0B-47EA-A962-077762C336D1}" name="Connection2869" type="1" refreshedVersion="0" background="1">
    <dbPr connection="DRIVER={Microsoft ODBC for Oracle};UID=TATADB;pwd=TATADB9$;SERVER=MPLUSLIV;"/>
  </connection>
  <connection id="2080" xr16:uid="{FC1EABD1-0DC0-451C-AED7-8181ED7C152C}" name="Connection287" type="1" refreshedVersion="0" background="1">
    <dbPr connection="DRIVER={Microsoft ODBC for Oracle};UID=TATADB;pwd=TATADB9$;SERVER=MPLUSLIV;"/>
  </connection>
  <connection id="2081" xr16:uid="{F5362EE5-F978-445E-BD99-440A217074E3}" name="Connection2870" type="1" refreshedVersion="0" background="1">
    <dbPr connection="DRIVER={Microsoft ODBC for Oracle};UID=TATADB;pwd=TATADB9$;SERVER=MPLUSLIV;"/>
  </connection>
  <connection id="2082" xr16:uid="{64488A60-C6A9-452A-B68B-F7F540D7E838}" name="Connection2871" type="1" refreshedVersion="0" background="1">
    <dbPr connection="DRIVER={Microsoft ODBC for Oracle};UID=TATADB;pwd=TATADB9$;SERVER=MPLUSLIV;"/>
  </connection>
  <connection id="2083" xr16:uid="{C9E134DE-3655-41FC-8E5B-92D384731F38}" name="Connection2872" type="1" refreshedVersion="0" background="1">
    <dbPr connection="DRIVER={Microsoft ODBC for Oracle};UID=TATADB;pwd=TATADB9$;SERVER=MPLUSLIV;"/>
  </connection>
  <connection id="2084" xr16:uid="{D4910094-7640-4150-8101-AEB8F66DD124}" name="Connection2873" type="1" refreshedVersion="0" background="1">
    <dbPr connection="DRIVER={Microsoft ODBC for Oracle};UID=TATADB;pwd=TATADB9$;SERVER=MPLUSLIV;"/>
  </connection>
  <connection id="2085" xr16:uid="{01C3AE9B-F64F-4F38-A328-BA4861F54FEC}" name="Connection2874" type="1" refreshedVersion="0" background="1">
    <dbPr connection="DRIVER={Microsoft ODBC for Oracle};UID=TATADB;pwd=TATADB9$;SERVER=MPLUSLIV;"/>
  </connection>
  <connection id="2086" xr16:uid="{394B2210-7978-4658-AA87-A1D89F96B18E}" name="Connection2875" type="1" refreshedVersion="0" background="1">
    <dbPr connection="DRIVER={Microsoft ODBC for Oracle};UID=TATADB;pwd=TATADB9$;SERVER=MPLUSLIV;"/>
  </connection>
  <connection id="2087" xr16:uid="{832CC575-BB16-4151-B3A9-C562281E1667}" name="Connection2876" type="1" refreshedVersion="0" background="1">
    <dbPr connection="DRIVER={Microsoft ODBC for Oracle};UID=TATADB;pwd=TATADB9$;SERVER=MPLUSLIV;"/>
  </connection>
  <connection id="2088" xr16:uid="{17971EF8-168E-4687-9096-508C97A73805}" name="Connection2877" type="1" refreshedVersion="0" background="1">
    <dbPr connection="DRIVER={Microsoft ODBC for Oracle};UID=TATADB;pwd=TATADB9$;SERVER=MPLUSLIV;"/>
  </connection>
  <connection id="2089" xr16:uid="{5AFD647E-49E6-4B6E-B6ED-042CB05301F7}" name="Connection2878"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6' and a.scheme='TNGIF1226' _x000d_ _x000d_and WEEKEND_DT='31 Aug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Aug 2026'_x000d_left outer join  tatamfplus.weeknav d on  d.weekend_dt='31 Aug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Aug 2026' and scheme='TNGIF1226' group by app_refer,value_date _x000d_) f  on f.app_refer=a.deal_ID _x000d_WHERE del_date&lt;='31 Aug 2026' AND mat_date &gt;'31 Aug 2026' and  deal_stat &lt;&gt; 'MAT' and a.rectype='L'  and a.scheme='TNGIF1226')_x000d_order by 6 desc"/>
  </connection>
  <connection id="2090" xr16:uid="{8849F5C5-48FA-43AE-89C6-8BBBE650E1BB}" name="Connection2879"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2091" xr16:uid="{E5CB0DF6-E59C-4E35-81B9-DED732022A4D}" name="Connection288" type="1" refreshedVersion="0" background="1">
    <dbPr connection="DRIVER={Microsoft ODBC for Oracle};UID=TATADB;pwd=TATADB9$;SERVER=MPLUSLIV;"/>
  </connection>
  <connection id="2092" xr16:uid="{E8EC14DC-693C-4A17-B3E4-1B3AC018D537}" name="Connection2880" type="1" refreshedVersion="0" background="1">
    <dbPr connection="DRIVER={Microsoft ODBC for Oracle};UID=TATADB;pwd=TATADB9$;SERVER=MPLUSLIV;"/>
  </connection>
  <connection id="2093" xr16:uid="{BFE4CDCB-E84D-4F6A-85BD-453A3856FF29}" name="Connection2881" type="1" refreshedVersion="0" background="1">
    <dbPr connection="DRIVER={Microsoft ODBC for Oracle};UID=TATADB;pwd=TATADB9$;SERVER=MPLUSLIV;"/>
  </connection>
  <connection id="2094" xr16:uid="{54B37800-AD63-45EF-A29D-4E57F03D145B}" name="Connection2882" type="1" refreshedVersion="0" background="1">
    <dbPr connection="DRIVER={Microsoft ODBC for Oracle};UID=TATADB;pwd=TATADB9$;SERVER=MPLUSLIV;"/>
  </connection>
  <connection id="2095" xr16:uid="{F2A15DBE-9293-4766-B8FD-73FB8796E966}" name="Connection2883" type="1" refreshedVersion="0" background="1">
    <dbPr connection="DRIVER={Microsoft ODBC for Oracle};UID=TATADB;pwd=TATADB9$;SERVER=MPLUSLIV;"/>
  </connection>
  <connection id="2096" xr16:uid="{0640A749-BE5C-4F18-9889-F1ECA5228B82}" name="Connection2884" type="1" refreshedVersion="0" background="1">
    <dbPr connection="DRIVER={Microsoft ODBC for Oracle};UID=TATADB;pwd=TATADB9$;SERVER=MPLUSLIV;"/>
  </connection>
  <connection id="2097" xr16:uid="{BDE61DBC-1A8E-4761-8224-1D4CAAE68706}" name="Connection2885" type="1" refreshedVersion="0" background="1">
    <dbPr connection="DRIVER={Microsoft ODBC for Oracle};UID=TATADB;pwd=TATADB9$;SERVER=MPLUSLIV;"/>
  </connection>
  <connection id="2098" xr16:uid="{408B644B-E19A-4E55-8559-3CEC922C5944}" name="Connection2886" type="1" refreshedVersion="0" background="1">
    <dbPr connection="DRIVER={Microsoft ODBC for Oracle};UID=TATADB;pwd=TATADB9$;SERVER=MPLUSLIV;"/>
  </connection>
  <connection id="2099" xr16:uid="{2C5C22B4-0A6F-4CC6-9600-E89A5739586B}" name="Connection2887" type="1" refreshedVersion="0" background="1">
    <dbPr connection="DRIVER={Microsoft ODBC for Oracle};UID=TATADB;pwd=TATADB9$;SERVER=MPLUSLIV;"/>
  </connection>
  <connection id="2100" xr16:uid="{7887565F-CDC2-4267-80F7-11BF2AE4C863}" name="Connection2888" type="1" refreshedVersion="0" background="1">
    <dbPr connection="DRIVER={Microsoft ODBC for Oracle};UID=TATADB;pwd=TATADB9$;SERVER=MPLUSLIV;"/>
  </connection>
  <connection id="2101" xr16:uid="{98B84EDE-F4CB-49DA-9220-94C78F092AA1}" name="Connection2889" type="1" refreshedVersion="0" background="1">
    <dbPr connection="DRIVER={Microsoft ODBC for Oracle};UID=TATADB;pwd=TATADB9$;SERVER=MPLUSLIV;"/>
  </connection>
  <connection id="2102" xr16:uid="{5C53777F-4C45-4F58-B98B-C689D955E6E2}" name="Connection289" type="1" refreshedVersion="0" background="1">
    <dbPr connection="DRIVER={Microsoft ODBC for Oracle};UID=TATADB;pwd=TATADB9$;SERVER=MPLUSLIV;"/>
  </connection>
  <connection id="2103" xr16:uid="{9CF29F0F-B93E-4AA6-A981-E5634743C0E5}" name="Connection2890" type="1" refreshedVersion="0" background="1">
    <dbPr connection="DRIVER={Microsoft ODBC for Oracle};UID=TATADB;pwd=TATADB9$;SERVER=MPLUSLIV;"/>
  </connection>
  <connection id="2104" xr16:uid="{58B207E5-69A3-47D9-BE08-AFCCE0C3C160}" name="Connection2891" type="1" refreshedVersion="0" background="1">
    <dbPr connection="DRIVER={Microsoft ODBC for Oracle};UID=TATADB;pwd=TATADB9$;SERVER=MPLUSLIV;"/>
  </connection>
  <connection id="2105" xr16:uid="{16DEA1CA-C2B6-4A2E-9DB4-3EF6DC57DB2B}" name="Connection2892"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2106" xr16:uid="{9C966DF8-796E-4569-95E4-E0C8A95E4126}" name="Connection2893" type="1" refreshedVersion="8" background="1" saveData="1">
    <dbPr connection="DRIVER={Microsoft ODBC for Oracle};UID=TATADB;" command="_x000d_select 'B) SECURITISED DEBT PRIVATELY PLACED/ UNLISTED'A,null b,null c,null d,null e,null f,null g from dual union ALL select * from ( _x000d_ select 'Nil' Security,'Nil' yield,'Nil' Industry,'Nil' ISIN_CODE,'Nil' UNITS,'Nil' MKTVAL,'Nil' &quot; to NAV&quot;/*,'' a*/ from dual  ) _x000d_ order by 6 desc"/>
  </connection>
  <connection id="2107" xr16:uid="{F7A3A100-645B-4894-BA08-CE35A5FD0BE6}" name="Connection2894" type="1" refreshedVersion="0" background="1">
    <dbPr connection="DRIVER={Microsoft ODBC for Oracle};UID=TATADB;pwd=TATADB9$;SERVER=MPLUSLIV;"/>
  </connection>
  <connection id="2108" xr16:uid="{99ABB8AF-89EC-492C-A126-4F1612990880}" name="Connection2895" type="1" refreshedVersion="0" background="1">
    <dbPr connection="DRIVER={Microsoft ODBC for Oracle};UID=TATADB;pwd=TATADB9$;SERVER=MPLUSLIV;"/>
  </connection>
  <connection id="2109" xr16:uid="{31259B88-DBAD-4C85-9516-C6755290B043}" name="Connection2896" type="1" refreshedVersion="0" background="1">
    <dbPr connection="DRIVER={Microsoft ODBC for Oracle};UID=TATADB;pwd=TATADB9$;SERVER=MPLUSLIV;"/>
  </connection>
  <connection id="2110" xr16:uid="{BE80AC5E-939D-4EFA-B3DF-A78625E50330}" name="Connection2897" type="1" refreshedVersion="0" background="1">
    <dbPr connection="DRIVER={Microsoft ODBC for Oracle};UID=TATADB;pwd=TATADB9$;SERVER=MPLUSLIV;"/>
  </connection>
  <connection id="2111" xr16:uid="{E648836F-6FDA-44D2-A6B4-C59F982EA65C}" name="Connection2898" type="1" refreshedVersion="0" background="1">
    <dbPr connection="DRIVER={Microsoft ODBC for Oracle};UID=TATADB;pwd=TATADB9$;SERVER=MPLUSLIV;"/>
  </connection>
  <connection id="2112" xr16:uid="{9CB5B89E-EAB7-47A3-9FFC-CCDE7C4D0EAB}" name="Connection2899" type="1" refreshedVersion="0" background="1">
    <dbPr connection="DRIVER={Microsoft ODBC for Oracle};UID=TATADB;pwd=TATADB9$;SERVER=MPLUSLIV;"/>
  </connection>
  <connection id="2113" xr16:uid="{675B98E0-502E-4022-8FD6-55C767DABD4A}" name="Connection29" type="1" refreshedVersion="0" background="1">
    <dbPr connection="DRIVER={Microsoft ODBC for Oracle};UID=TATADB;pwd=TATADB9$;SERVER=MPLUSLIV;"/>
  </connection>
  <connection id="2114" xr16:uid="{273FDFCB-893B-4869-8062-02DB7F33907D}" name="Connection290" type="1" refreshedVersion="0" background="1">
    <dbPr connection="DRIVER={Microsoft ODBC for Oracle};UID=TATADB;pwd=TATADB9$;SERVER=MPLUSLIV;"/>
  </connection>
  <connection id="2115" xr16:uid="{9F31FD33-D1D9-48A2-A0A2-E99A95B1DDEA}" name="Connection2900" type="1" refreshedVersion="0" background="1">
    <dbPr connection="DRIVER={Microsoft ODBC for Oracle};UID=TATADB;pwd=TATADB9$;SERVER=MPLUSLIV;"/>
  </connection>
  <connection id="2116" xr16:uid="{637063DC-3F49-4385-9047-15E36F9E88F5}" name="Connection2901" type="1" refreshedVersion="0" background="1">
    <dbPr connection="DRIVER={Microsoft ODBC for Oracle};UID=TATADB;pwd=TATADB9$;SERVER=MPLUSLIV;"/>
  </connection>
  <connection id="2117" xr16:uid="{DCAABE54-595E-4025-ABFA-7CC58D97DFB0}" name="Connection2902" type="1" refreshedVersion="0" background="1">
    <dbPr connection="DRIVER={Microsoft ODBC for Oracle};UID=TATADB;pwd=TATADB9$;SERVER=MPLUSLIV;"/>
  </connection>
  <connection id="2118" xr16:uid="{FE8A225D-519F-4E33-B340-1B38B8E15A9D}" name="Connection2903" type="1" refreshedVersion="0" background="1">
    <dbPr connection="DRIVER={Microsoft ODBC for Oracle};UID=TATADB;pwd=TATADB9$;SERVER=MPLUSLIV;"/>
  </connection>
  <connection id="2119" xr16:uid="{F2C76B2F-4C13-4503-9818-D9AFE3E1CBF3}" name="Connection2904" type="1" refreshedVersion="0" background="1">
    <dbPr connection="DRIVER={Microsoft ODBC for Oracle};UID=TATADB;pwd=TATADB9$;SERVER=MPLUSLIV;"/>
  </connection>
  <connection id="2120" xr16:uid="{F57D7E36-2126-4E19-819C-B2A5D8E7679D}" name="Connection2905" type="1" refreshedVersion="0" background="1">
    <dbPr connection="DRIVER={Microsoft ODBC for Oracle};UID=TATADB;pwd=TATADB9$;SERVER=MPLUSLIV;"/>
  </connection>
  <connection id="2121" xr16:uid="{712B4B6E-F570-462A-8BEC-CA6961AC85D2}" name="Connection2906"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2122" xr16:uid="{97FECE11-EE70-4A94-B459-00E69A1A92C8}" name="Connection2907"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2123" xr16:uid="{BBEF2028-2626-4EE3-BC91-C53D1E14047E}" name="Connection2908" type="1" refreshedVersion="0" background="1">
    <dbPr connection="DRIVER={Microsoft ODBC for Oracle};UID=TATADB;pwd=TATADB9$;SERVER=MPLUSLIV;"/>
  </connection>
  <connection id="2124" xr16:uid="{1F91E4C1-8EE9-49DC-B373-7A2E15BF9026}" name="Connection2909"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2125" xr16:uid="{6083FF8E-6767-4849-B20A-B6A527F0DE23}" name="Connection291" type="1" refreshedVersion="0" background="1">
    <dbPr connection="DRIVER={Microsoft ODBC for Oracle};UID=TATADB;pwd=TATADB9$;SERVER=MPLUSLIV;"/>
  </connection>
  <connection id="2126" xr16:uid="{6E6C154E-6BA6-4138-8298-BEF85D81F33F}" name="Connection2910" type="1" refreshedVersion="0" background="1">
    <dbPr connection="DRIVER={Microsoft ODBC for Oracle};UID=TATADB;pwd=TATADB9$;SERVER=MPLUSLIV;"/>
  </connection>
  <connection id="2127" xr16:uid="{92D2A530-A39D-4FDB-9B09-97659BB05F29}" name="Connection2911" type="1" refreshedVersion="0" background="1">
    <dbPr connection="DRIVER={Microsoft ODBC for Oracle};UID=TATADB;pwd=TATADB9$;SERVER=MPLUSLIV;"/>
  </connection>
  <connection id="2128" xr16:uid="{0339ECCD-9AC7-48DE-ADE6-BAAF67E34284}" name="Connection2912" type="1" refreshedVersion="0" background="1">
    <dbPr connection="DRIVER={Microsoft ODBC for Oracle};UID=TATADB;pwd=TATADB9$;SERVER=MPLUSLIV;"/>
  </connection>
  <connection id="2129" xr16:uid="{B98983C3-A700-4972-B31E-DD8D6651474A}" name="Connection2913" type="1" refreshedVersion="0" background="1">
    <dbPr connection="DRIVER={Microsoft ODBC for Oracle};UID=TATADB;pwd=TATADB9$;SERVER=MPLUSLIV;"/>
  </connection>
  <connection id="2130" xr16:uid="{8A5E4A42-923F-429F-82D5-2BEB7969ECBC}" name="Connection2914" type="1" refreshedVersion="0" background="1">
    <dbPr connection="DRIVER={Microsoft ODBC for Oracle};UID=TATADB;pwd=TATADB9$;SERVER=MPLUSLIV;"/>
  </connection>
  <connection id="2131" xr16:uid="{AA4CFE40-CC84-497E-94B4-5B85E6C831F1}" name="Connection2915" type="1" refreshedVersion="0" background="1">
    <dbPr connection="DRIVER={Microsoft ODBC for Oracle};UID=TATADB;pwd=TATADB9$;SERVER=MPLUSLIV;"/>
  </connection>
  <connection id="2132" xr16:uid="{41CFFAD4-8872-4646-9330-B9D9592C6774}" name="Connection2916" type="1" refreshedVersion="0" background="1">
    <dbPr connection="DRIVER={Microsoft ODBC for Oracle};UID=TATADB;pwd=TATADB9$;SERVER=MPLUSLIV;"/>
  </connection>
  <connection id="2133" xr16:uid="{9634CCC5-44AF-46DB-9C9A-FB93B8B93CB1}" name="Connection2917" type="1" refreshedVersion="0" background="1">
    <dbPr connection="DRIVER={Microsoft ODBC for Oracle};UID=TATADB;pwd=TATADB9$;SERVER=MPLUSLIV;"/>
  </connection>
  <connection id="2134" xr16:uid="{819A9AAE-47B4-4563-82D3-5E97F27EFE58}" name="Connection2918" type="1" refreshedVersion="0" background="1">
    <dbPr connection="DRIVER={Microsoft ODBC for Oracle};UID=TATADB;pwd=TATADB9$;SERVER=MPLUSLIV;"/>
  </connection>
  <connection id="2135" xr16:uid="{214C3EA3-A196-46F6-A862-0C62C60872C8}" name="Connection2919" type="1" refreshedVersion="0" background="1">
    <dbPr connection="DRIVER={Microsoft ODBC for Oracle};UID=TATADB;pwd=TATADB9$;SERVER=MPLUSLIV;"/>
  </connection>
  <connection id="2136" xr16:uid="{0BAB9F3C-FE92-4D26-99CB-8C8E6A1CE4CF}" name="Connection292" type="1" refreshedVersion="0" background="1">
    <dbPr connection="DRIVER={Microsoft ODBC for Oracle};UID=TATADB;pwd=TATADB9$;SERVER=MPLUSLIV;"/>
  </connection>
  <connection id="2137" xr16:uid="{BB8FD083-81B0-4C80-81B8-519EB4DA8FCD}" name="Connection2920"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2138" xr16:uid="{B1F1D451-97D8-4E4A-9DC6-E0CBD0B168C6}" name="Connection292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NGIF122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139" xr16:uid="{D72302E1-1CFD-4767-BB54-F54D62B8805E}" name="Connection2922" type="1" refreshedVersion="0" background="1">
    <dbPr connection="DRIVER={Microsoft ODBC for Oracle};UID=TATADB;pwd=TATADB9$;SERVER=MPLUSLIV;"/>
  </connection>
  <connection id="2140" xr16:uid="{7741DCC1-513E-40F2-8092-0AB058333180}" name="Connection2923" type="1" refreshedVersion="0" background="1">
    <dbPr connection="DRIVER={Microsoft ODBC for Oracle};UID=TATADB;pwd=TATADB9$;SERVER=MPLUSLIV;"/>
  </connection>
  <connection id="2141" xr16:uid="{16853DB9-95A8-4771-AD4B-C4A96A456EF7}" name="Connection2924" type="1" refreshedVersion="0" background="1">
    <dbPr connection="DRIVER={Microsoft ODBC for Oracle};UID=TATADB;pwd=TATADB9$;SERVER=MPLUSLIV;"/>
  </connection>
  <connection id="2142" xr16:uid="{D2A9451C-1239-4BBF-A285-ACFF176D4CD7}" name="Connection2925" type="1" refreshedVersion="0" background="1">
    <dbPr connection="DRIVER={Microsoft ODBC for Oracle};UID=TATADB;pwd=TATADB9$;SERVER=MPLUSLIV;"/>
  </connection>
  <connection id="2143" xr16:uid="{0D10921C-1135-458D-A253-8F77FCD34B79}" name="Connection2926" type="1" refreshedVersion="0" background="1">
    <dbPr connection="DRIVER={Microsoft ODBC for Oracle};UID=TATADB;pwd=TATADB9$;SERVER=MPLUSLIV;"/>
  </connection>
  <connection id="2144" xr16:uid="{0BE1FB84-01C8-489E-A128-ECB38D5BCEDB}" name="Connection2927" type="1" refreshedVersion="0" background="1">
    <dbPr connection="DRIVER={Microsoft ODBC for Oracle};UID=TATADB;pwd=TATADB9$;SERVER=MPLUSLIV;"/>
  </connection>
  <connection id="2145" xr16:uid="{D9844119-5DD7-406C-82B5-E9B608BC46F3}" name="Connection2928" type="1" refreshedVersion="0" background="1">
    <dbPr connection="DRIVER={Microsoft ODBC for Oracle};UID=TATADB;pwd=TATADB9$;SERVER=MPLUSLIV;"/>
  </connection>
  <connection id="2146" xr16:uid="{2E5AC7FC-6176-413A-944F-CDC08AF6EFF9}" name="Connection2929" type="1" refreshedVersion="0" background="1">
    <dbPr connection="DRIVER={Microsoft ODBC for Oracle};UID=TATADB;pwd=TATADB9$;SERVER=MPLUSLIV;"/>
  </connection>
  <connection id="2147" xr16:uid="{57185674-1D1F-425A-B231-02FAC86C8873}" name="Connection293" type="1" refreshedVersion="0" background="1">
    <dbPr connection="DRIVER={Microsoft ODBC for Oracle};UID=TATADB;pwd=TATADB9$;SERVER=MPLUSLIV;"/>
  </connection>
  <connection id="2148" xr16:uid="{DD1CA82A-D459-483B-9A43-4ADDC89718C5}" name="Connection2930" type="1" refreshedVersion="0" background="1">
    <dbPr connection="DRIVER={Microsoft ODBC for Oracle};UID=TATADB;pwd=TATADB9$;SERVER=MPLUSLIV;"/>
  </connection>
  <connection id="2149" xr16:uid="{0106154C-92ED-4B75-979C-0FE45C43F9F2}" name="Connection2931" type="1" refreshedVersion="0" background="1">
    <dbPr connection="DRIVER={Microsoft ODBC for Oracle};UID=TATADB;pwd=TATADB9$;SERVER=MPLUSLIV;"/>
  </connection>
  <connection id="2150" xr16:uid="{918B2F4A-C767-4C6F-A8E5-FFD047A93A93}" name="Connection2932" type="1" refreshedVersion="0" background="1">
    <dbPr connection="DRIVER={Microsoft ODBC for Oracle};UID=TATADB;pwd=TATADB9$;SERVER=MPLUSLIV;"/>
  </connection>
  <connection id="2151" xr16:uid="{A420659C-17DB-4F95-AE45-3B76D94B1952}" name="Connection2933" type="1" refreshedVersion="0" background="1">
    <dbPr connection="DRIVER={Microsoft ODBC for Oracle};UID=TATADB;pwd=TATADB9$;SERVER=MPLUSLIV;"/>
  </connection>
  <connection id="2152" xr16:uid="{06F2FA37-A3F7-4614-AE52-72F0FD312C4A}" name="Connection293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2153" xr16:uid="{265A2E92-9F7C-4A41-AE13-2828D53B2C99}" name="Connection293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2154" xr16:uid="{B5CD7003-8181-4F64-96E3-691F13D8FCE9}" name="Connection2936" type="1" refreshedVersion="0" background="1">
    <dbPr connection="DRIVER={Microsoft ODBC for Oracle};UID=TATADB;pwd=TATADB9$;SERVER=MPLUSLIV;"/>
  </connection>
  <connection id="2155" xr16:uid="{EAC92B6A-396E-4A0E-85A2-7037BE4CE8A4}" name="Connection2937" type="1" refreshedVersion="0" background="1">
    <dbPr connection="DRIVER={Microsoft ODBC for Oracle};UID=TATADB;pwd=TATADB9$;SERVER=MPLUSLIV;"/>
  </connection>
  <connection id="2156" xr16:uid="{A8C388D5-7EF9-4E00-980F-635676165732}" name="Connection2938" type="1" refreshedVersion="0" background="1">
    <dbPr connection="DRIVER={Microsoft ODBC for Oracle};UID=TATADB;pwd=TATADB9$;SERVER=MPLUSLIV;"/>
  </connection>
  <connection id="2157" xr16:uid="{D320355A-EBBD-4ADE-B169-D13CF87856CB}" name="Connection2939" type="1" refreshedVersion="0" background="1">
    <dbPr connection="DRIVER={Microsoft ODBC for Oracle};UID=TATADB;pwd=TATADB9$;SERVER=MPLUSLIV;"/>
  </connection>
  <connection id="2158" xr16:uid="{B26FBB48-B848-4D04-9EE2-EE672CA5BDBC}" name="Connection294" type="1" refreshedVersion="0" background="1">
    <dbPr connection="DRIVER={Microsoft ODBC for Oracle};UID=TATADB;pwd=TATADB9$;SERVER=MPLUSLIV;"/>
  </connection>
  <connection id="2159" xr16:uid="{C66BDA6A-B288-4C08-9338-1F8624E866FE}" name="Connection2940" type="1" refreshedVersion="0" background="1">
    <dbPr connection="DRIVER={Microsoft ODBC for Oracle};UID=TATADB;pwd=TATADB9$;SERVER=MPLUSLIV;"/>
  </connection>
  <connection id="2160" xr16:uid="{D28900BC-C700-45A8-ABDA-E43778D8FA50}" name="Connection2941" type="1" refreshedVersion="0" background="1">
    <dbPr connection="DRIVER={Microsoft ODBC for Oracle};UID=TATADB;pwd=TATADB9$;SERVER=MPLUSLIV;"/>
  </connection>
  <connection id="2161" xr16:uid="{072FADEF-A18A-458B-AE1B-462F53869B59}" name="Connection2942" type="1" refreshedVersion="0" background="1">
    <dbPr connection="DRIVER={Microsoft ODBC for Oracle};UID=TATADB;pwd=TATADB9$;SERVER=MPLUSLIV;"/>
  </connection>
  <connection id="2162" xr16:uid="{8F15159B-FF0B-4546-A25C-82CFF7352821}" name="Connection2943" type="1" refreshedVersion="0" background="1">
    <dbPr connection="DRIVER={Microsoft ODBC for Oracle};UID=TATADB;pwd=TATADB9$;SERVER=MPLUSLIV;"/>
  </connection>
  <connection id="2163" xr16:uid="{5EFF4986-2CC5-4CA5-9F61-9D14B9C22FF6}" name="Connection2944" type="1" refreshedVersion="0" background="1">
    <dbPr connection="DRIVER={Microsoft ODBC for Oracle};UID=TATADB;pwd=TATADB9$;SERVER=MPLUSLIV;"/>
  </connection>
  <connection id="2164" xr16:uid="{444EE9A5-2DFD-4C35-B2A6-DBE659A1C0F7}" name="Connection2945" type="1" refreshedVersion="0" background="1">
    <dbPr connection="DRIVER={Microsoft ODBC for Oracle};UID=TATADB;pwd=TATADB9$;SERVER=MPLUSLIV;"/>
  </connection>
  <connection id="2165" xr16:uid="{A0E50776-80CB-4FB4-92D7-0068081DFE38}" name="Connection2946" type="1" refreshedVersion="0" background="1">
    <dbPr connection="DRIVER={Microsoft ODBC for Oracle};UID=TATADB;pwd=TATADB9$;SERVER=MPLUSLIV;"/>
  </connection>
  <connection id="2166" xr16:uid="{41BA1159-83E9-4FD6-93FF-7CA33836C37F}" name="Connection2947" type="1" refreshedVersion="0" background="1">
    <dbPr connection="DRIVER={Microsoft ODBC for Oracle};UID=TATADB;pwd=TATADB9$;SERVER=MPLUSLIV;"/>
  </connection>
  <connection id="2167" xr16:uid="{155AB3C0-D1E5-4D47-83F7-AEB01FE72E76}" name="Connection2948"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2168" xr16:uid="{D44126D7-8D73-4A06-A2E7-C3BA495790E0}" name="Connection294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2169" xr16:uid="{162DA7E3-5DE9-4F37-9F03-F5B8CA8CD0E6}" name="Connection295" type="1" refreshedVersion="0" background="1">
    <dbPr connection="DRIVER={Microsoft ODBC for Oracle};UID=TATADB;pwd=TATADB9$;SERVER=MPLUSLIV;"/>
  </connection>
  <connection id="2170" xr16:uid="{9FC37CCE-A9DA-4270-AC55-0575E41B5885}" name="Connection2950" type="1" refreshedVersion="0" background="1">
    <dbPr connection="DRIVER={Microsoft ODBC for Oracle};UID=TATADB;pwd=TATADB9$;SERVER=MPLUSLIV;"/>
  </connection>
  <connection id="2171" xr16:uid="{96FB22DD-5F31-472E-B299-33BE9F8A6CF2}" name="Connection2951" type="1" refreshedVersion="0" background="1">
    <dbPr connection="DRIVER={Microsoft ODBC for Oracle};UID=TATADB;pwd=TATADB9$;SERVER=MPLUSLIV;"/>
  </connection>
  <connection id="2172" xr16:uid="{E3CD4329-D4D9-4D0F-B986-BC3935215416}" name="Connection2952" type="1" refreshedVersion="0" background="1">
    <dbPr connection="DRIVER={Microsoft ODBC for Oracle};UID=TATADB;pwd=TATADB9$;SERVER=MPLUSLIV;"/>
  </connection>
  <connection id="2173" xr16:uid="{DC795FDB-FBFB-429F-B061-651F6BFB5917}" name="Connection2953" type="1" refreshedVersion="0" background="1">
    <dbPr connection="DRIVER={Microsoft ODBC for Oracle};UID=TATADB;pwd=TATADB9$;SERVER=MPLUSLIV;"/>
  </connection>
  <connection id="2174" xr16:uid="{88ADEB75-2CDE-4CA3-A5DF-001860E21F08}" name="Connection2954" type="1" refreshedVersion="0" background="1">
    <dbPr connection="DRIVER={Microsoft ODBC for Oracle};UID=TATADB;pwd=TATADB9$;SERVER=MPLUSLIV;"/>
  </connection>
  <connection id="2175" xr16:uid="{392843F4-EE9E-4ED3-83C5-6F7647EE415F}" name="Connection2955" type="1" refreshedVersion="0" background="1">
    <dbPr connection="DRIVER={Microsoft ODBC for Oracle};UID=TATADB;pwd=TATADB9$;SERVER=MPLUSLIV;"/>
  </connection>
  <connection id="2176" xr16:uid="{CCE5A427-A19E-4CFA-A28D-EA86F73A29BB}" name="Connection2956" type="1" refreshedVersion="0" background="1">
    <dbPr connection="DRIVER={Microsoft ODBC for Oracle};UID=TATADB;pwd=TATADB9$;SERVER=MPLUSLIV;"/>
  </connection>
  <connection id="2177" xr16:uid="{EAAA91EE-0F60-4630-89C0-769EE2A8CA34}" name="Connection2957" type="1" refreshedVersion="0" background="1">
    <dbPr connection="DRIVER={Microsoft ODBC for Oracle};UID=TATADB;pwd=TATADB9$;SERVER=MPLUSLIV;"/>
  </connection>
  <connection id="2178" xr16:uid="{04957BDE-AFC6-4203-864B-3D116A37F091}" name="Connection2958" type="1" refreshedVersion="0" background="1">
    <dbPr connection="DRIVER={Microsoft ODBC for Oracle};UID=TATADB;pwd=TATADB9$;SERVER=MPLUSLIV;"/>
  </connection>
  <connection id="2179" xr16:uid="{A0443614-3FB5-4E7C-B64A-5D5AF72E21B1}" name="Connection2959" type="1" refreshedVersion="0" background="1">
    <dbPr connection="DRIVER={Microsoft ODBC for Oracle};UID=TATADB;pwd=TATADB9$;SERVER=MPLUSLIV;"/>
  </connection>
  <connection id="2180" xr16:uid="{3FF51988-2CED-455F-8E2A-9C6D80D4B699}" name="Connection296" type="1" refreshedVersion="0" background="1">
    <dbPr connection="DRIVER={Microsoft ODBC for Oracle};UID=TATADB;pwd=TATADB9$;SERVER=MPLUSLIV;"/>
  </connection>
  <connection id="2181" xr16:uid="{52FD2FAB-1766-4F35-ADAE-661B8FFA6963}" name="Connection2960" type="1" refreshedVersion="0" background="1">
    <dbPr connection="DRIVER={Microsoft ODBC for Oracle};UID=TATADB;pwd=TATADB9$;SERVER=MPLUSLIV;"/>
  </connection>
  <connection id="2182" xr16:uid="{16565A30-E0EA-48D1-A81D-EE7E4B7DEF96}" name="Connection2961" type="1" refreshedVersion="0" background="1">
    <dbPr connection="DRIVER={Microsoft ODBC for Oracle};UID=TATADB;pwd=TATADB9$;SERVER=MPLUSLIV;"/>
  </connection>
  <connection id="2183" xr16:uid="{7448A513-1552-43CD-ADD2-7FDABF411E7F}" name="Connection2962"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6' and a.scheme='TNGIF1229' _x000d_ _x000d_and WEEKEND_DT='31 Aug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Aug 2026'_x000d_left outer join  tatamfplus.weeknav d on  d.weekend_dt='31 Aug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Aug 2026' and scheme='TNGIF1229' group by app_refer,value_date _x000d_) f  on f.app_refer=a.deal_ID _x000d_WHERE del_date&lt;='31 Aug 2026' AND mat_date &gt;'31 Aug 2026' and  deal_stat &lt;&gt; 'MAT' and a.rectype='L'  and a.scheme='TNGIF1229')_x000d_order by 6 desc"/>
  </connection>
  <connection id="2184" xr16:uid="{E3F5C504-97C2-4EE4-9784-2B7AC3AB283A}" name="Connection2963"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2185" xr16:uid="{5EB18DEB-329B-40BC-B4F3-27069FB2CDA9}" name="Connection2964" type="1" refreshedVersion="0" background="1">
    <dbPr connection="DRIVER={Microsoft ODBC for Oracle};UID=TATADB;pwd=TATADB9$;SERVER=MPLUSLIV;"/>
  </connection>
  <connection id="2186" xr16:uid="{D41BFAE6-C55D-4DAD-8DAC-D08EF7451B21}" name="Connection2965" type="1" refreshedVersion="0" background="1">
    <dbPr connection="DRIVER={Microsoft ODBC for Oracle};UID=TATADB;pwd=TATADB9$;SERVER=MPLUSLIV;"/>
  </connection>
  <connection id="2187" xr16:uid="{EB4CBE40-8EB5-47BF-A407-E87773B2AEB4}" name="Connection2966" type="1" refreshedVersion="0" background="1">
    <dbPr connection="DRIVER={Microsoft ODBC for Oracle};UID=TATADB;pwd=TATADB9$;SERVER=MPLUSLIV;"/>
  </connection>
  <connection id="2188" xr16:uid="{C445BC5A-9D29-4E91-A402-243822684FE6}" name="Connection2967" type="1" refreshedVersion="0" background="1">
    <dbPr connection="DRIVER={Microsoft ODBC for Oracle};UID=TATADB;pwd=TATADB9$;SERVER=MPLUSLIV;"/>
  </connection>
  <connection id="2189" xr16:uid="{70668FB9-8348-40E0-A94B-75DD1F324478}" name="Connection2968" type="1" refreshedVersion="0" background="1">
    <dbPr connection="DRIVER={Microsoft ODBC for Oracle};UID=TATADB;pwd=TATADB9$;SERVER=MPLUSLIV;"/>
  </connection>
  <connection id="2190" xr16:uid="{D8BD03E5-2835-4F12-A61F-022F9BB5AC40}" name="Connection2969" type="1" refreshedVersion="0" background="1">
    <dbPr connection="DRIVER={Microsoft ODBC for Oracle};UID=TATADB;pwd=TATADB9$;SERVER=MPLUSLIV;"/>
  </connection>
  <connection id="2191" xr16:uid="{B27741D8-B05F-4FBA-98F1-EA66CF7C69A3}" name="Connection297" type="1" refreshedVersion="0" background="1">
    <dbPr connection="DRIVER={Microsoft ODBC for Oracle};UID=TATADB;pwd=TATADB9$;SERVER=MPLUSLIV;"/>
  </connection>
  <connection id="2192" xr16:uid="{DD208283-B407-448E-9AF9-5417F3DF7E66}" name="Connection2970" type="1" refreshedVersion="0" background="1">
    <dbPr connection="DRIVER={Microsoft ODBC for Oracle};UID=TATADB;pwd=TATADB9$;SERVER=MPLUSLIV;"/>
  </connection>
  <connection id="2193" xr16:uid="{61B6C73B-311F-481F-89F6-2DA1A68F6784}" name="Connection2971" type="1" refreshedVersion="0" background="1">
    <dbPr connection="DRIVER={Microsoft ODBC for Oracle};UID=TATADB;pwd=TATADB9$;SERVER=MPLUSLIV;"/>
  </connection>
  <connection id="2194" xr16:uid="{CAF687B6-DF0A-47A6-B917-1C361D203FB3}" name="Connection2972" type="1" refreshedVersion="0" background="1">
    <dbPr connection="DRIVER={Microsoft ODBC for Oracle};UID=TATADB;pwd=TATADB9$;SERVER=MPLUSLIV;"/>
  </connection>
  <connection id="2195" xr16:uid="{460C3E21-5C17-488A-B64A-C80A208E7A34}" name="Connection2973" type="1" refreshedVersion="0" background="1">
    <dbPr connection="DRIVER={Microsoft ODBC for Oracle};UID=TATADB;pwd=TATADB9$;SERVER=MPLUSLIV;"/>
  </connection>
  <connection id="2196" xr16:uid="{E1363CA4-F13B-46AA-B724-37464D179EDB}" name="Connection2974" type="1" refreshedVersion="0" background="1">
    <dbPr connection="DRIVER={Microsoft ODBC for Oracle};UID=TATADB;pwd=TATADB9$;SERVER=MPLUSLIV;"/>
  </connection>
  <connection id="2197" xr16:uid="{FCEB444E-EC71-4477-86D9-B70029EEB7B6}" name="Connection2975" type="1" refreshedVersion="0" background="1">
    <dbPr connection="DRIVER={Microsoft ODBC for Oracle};UID=TATADB;pwd=TATADB9$;SERVER=MPLUSLIV;"/>
  </connection>
  <connection id="2198" xr16:uid="{EA61A2F0-25BA-4F44-8205-1D66446388B6}" name="Connection2976"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2199" xr16:uid="{EE48C05A-3221-41CA-A0E4-20B88B67605C}" name="Connection2977" type="1" refreshedVersion="8" background="1" saveData="1">
    <dbPr connection="DRIVER={Microsoft ODBC for Oracle};UID=TATADB;" command="_x000d_select 'B) SECURITISED DEBT PRIVATELY PLACED/ UNLISTED'A,null b,null c,null d,null e,null f,null g from dual union ALL select * from ( _x000d_ select 'Nil' Security,'Nil' yield,'Nil' Industry,'Nil' ISIN_CODE,'Nil' UNITS,'Nil' MKTVAL,'Nil' &quot; to NAV&quot;/*,'' a*/ from dual  ) _x000d_ order by 6 desc"/>
  </connection>
  <connection id="2200" xr16:uid="{C7124717-332A-488B-8FE2-BB929B36D269}" name="Connection2978" type="1" refreshedVersion="0" background="1">
    <dbPr connection="DRIVER={Microsoft ODBC for Oracle};UID=TATADB;pwd=TATADB9$;SERVER=MPLUSLIV;"/>
  </connection>
  <connection id="2201" xr16:uid="{ED680D7C-538C-4B29-A8E3-4DD434861255}" name="Connection2979" type="1" refreshedVersion="0" background="1">
    <dbPr connection="DRIVER={Microsoft ODBC for Oracle};UID=TATADB;pwd=TATADB9$;SERVER=MPLUSLIV;"/>
  </connection>
  <connection id="2202" xr16:uid="{9989AEF6-4DAE-4BB7-8D9F-33D47FD60C3F}" name="Connection298" type="1" refreshedVersion="0" background="1">
    <dbPr connection="DRIVER={Microsoft ODBC for Oracle};UID=TATADB;pwd=TATADB9$;SERVER=MPLUSLIV;"/>
  </connection>
  <connection id="2203" xr16:uid="{265F4F93-B4E9-4EF7-8E32-D0E1C21548C6}" name="Connection2980" type="1" refreshedVersion="0" background="1">
    <dbPr connection="DRIVER={Microsoft ODBC for Oracle};UID=TATADB;pwd=TATADB9$;SERVER=MPLUSLIV;"/>
  </connection>
  <connection id="2204" xr16:uid="{CF365A2C-3BBE-402A-8775-959253A5B5A2}" name="Connection2981" type="1" refreshedVersion="0" background="1">
    <dbPr connection="DRIVER={Microsoft ODBC for Oracle};UID=TATADB;pwd=TATADB9$;SERVER=MPLUSLIV;"/>
  </connection>
  <connection id="2205" xr16:uid="{360584A1-1091-4294-AF1C-FF0B12EF5732}" name="Connection2982" type="1" refreshedVersion="0" background="1">
    <dbPr connection="DRIVER={Microsoft ODBC for Oracle};UID=TATADB;pwd=TATADB9$;SERVER=MPLUSLIV;"/>
  </connection>
  <connection id="2206" xr16:uid="{A978ACD3-2484-47B1-952D-D9D880D1C757}" name="Connection2983" type="1" refreshedVersion="0" background="1">
    <dbPr connection="DRIVER={Microsoft ODBC for Oracle};UID=TATADB;pwd=TATADB9$;SERVER=MPLUSLIV;"/>
  </connection>
  <connection id="2207" xr16:uid="{25503312-004D-4B11-8845-DB15B606C396}" name="Connection2984" type="1" refreshedVersion="0" background="1">
    <dbPr connection="DRIVER={Microsoft ODBC for Oracle};UID=TATADB;pwd=TATADB9$;SERVER=MPLUSLIV;"/>
  </connection>
  <connection id="2208" xr16:uid="{C0D8D9B0-377C-444C-AD4C-279B4C3A81D6}" name="Connection2985" type="1" refreshedVersion="0" background="1">
    <dbPr connection="DRIVER={Microsoft ODBC for Oracle};UID=TATADB;pwd=TATADB9$;SERVER=MPLUSLIV;"/>
  </connection>
  <connection id="2209" xr16:uid="{F7ABA44F-5259-4166-9C12-9A24C6A29BBC}" name="Connection2986" type="1" refreshedVersion="0" background="1">
    <dbPr connection="DRIVER={Microsoft ODBC for Oracle};UID=TATADB;pwd=TATADB9$;SERVER=MPLUSLIV;"/>
  </connection>
  <connection id="2210" xr16:uid="{97B93FD6-A9B1-45FE-A5D7-9D8570B5B9DA}" name="Connection2987" type="1" refreshedVersion="0" background="1">
    <dbPr connection="DRIVER={Microsoft ODBC for Oracle};UID=TATADB;pwd=TATADB9$;SERVER=MPLUSLIV;"/>
  </connection>
  <connection id="2211" xr16:uid="{EEAEEB1B-4AD6-4B56-8A4C-6094232BE08E}" name="Connection2988" type="1" refreshedVersion="0" background="1">
    <dbPr connection="DRIVER={Microsoft ODBC for Oracle};UID=TATADB;pwd=TATADB9$;SERVER=MPLUSLIV;"/>
  </connection>
  <connection id="2212" xr16:uid="{0C2C161D-9D26-46AF-898F-8544198C4CE3}" name="Connection2989" type="1" refreshedVersion="0" background="1">
    <dbPr connection="DRIVER={Microsoft ODBC for Oracle};UID=TATADB;pwd=TATADB9$;SERVER=MPLUSLIV;"/>
  </connection>
  <connection id="2213" xr16:uid="{A0383E75-8103-4A8B-BEB4-E3B83F8D9D67}" name="Connection299" type="1" refreshedVersion="0" background="1">
    <dbPr connection="DRIVER={Microsoft ODBC for Oracle};UID=TATADB;pwd=TATADB9$;SERVER=MPLUSLIV;"/>
  </connection>
  <connection id="2214" xr16:uid="{5DF602BC-4B03-47E6-AE23-ACEDABA4CDAB}" name="Connection2990"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2215" xr16:uid="{A3A9E37E-3173-4A9F-BD68-179C1FD58B7A}" name="Connection2991"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2216" xr16:uid="{39CA571E-B9F2-4F4E-B0E6-C7AE890863B7}" name="Connection2992" type="1" refreshedVersion="0" background="1">
    <dbPr connection="DRIVER={Microsoft ODBC for Oracle};UID=TATADB;pwd=TATADB9$;SERVER=MPLUSLIV;"/>
  </connection>
  <connection id="2217" xr16:uid="{D5FAE55D-D452-4CE8-99A8-F8BB06E4A9AA}" name="Connection2993"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2218" xr16:uid="{5CE66890-E36D-4FFB-9D87-DB86FA8E2D86}" name="Connection2994" type="1" refreshedVersion="0" background="1">
    <dbPr connection="DRIVER={Microsoft ODBC for Oracle};UID=TATADB;pwd=TATADB9$;SERVER=MPLUSLIV;"/>
  </connection>
  <connection id="2219" xr16:uid="{CB1FD9E8-F0BE-42DA-ACE5-4B62F7D6E6A7}" name="Connection2995" type="1" refreshedVersion="0" background="1">
    <dbPr connection="DRIVER={Microsoft ODBC for Oracle};UID=TATADB;pwd=TATADB9$;SERVER=MPLUSLIV;"/>
  </connection>
  <connection id="2220" xr16:uid="{882960DE-E69C-4BB2-AA3F-EFC61939F974}" name="Connection2996" type="1" refreshedVersion="0" background="1">
    <dbPr connection="DRIVER={Microsoft ODBC for Oracle};UID=TATADB;pwd=TATADB9$;SERVER=MPLUSLIV;"/>
  </connection>
  <connection id="2221" xr16:uid="{FBE399D5-2442-451E-9A8B-F5943B5CC84D}" name="Connection2997" type="1" refreshedVersion="0" background="1">
    <dbPr connection="DRIVER={Microsoft ODBC for Oracle};UID=TATADB;pwd=TATADB9$;SERVER=MPLUSLIV;"/>
  </connection>
  <connection id="2222" xr16:uid="{CF8CC49D-19D7-43E2-8516-FD937D6004B1}" name="Connection2998" type="1" refreshedVersion="0" background="1">
    <dbPr connection="DRIVER={Microsoft ODBC for Oracle};UID=TATADB;pwd=TATADB9$;SERVER=MPLUSLIV;"/>
  </connection>
  <connection id="2223" xr16:uid="{C2B46D25-A412-4EB0-9CF5-A6DC39695459}" name="Connection2999" type="1" refreshedVersion="0" background="1">
    <dbPr connection="DRIVER={Microsoft ODBC for Oracle};UID=TATADB;pwd=TATADB9$;SERVER=MPLUSLIV;"/>
  </connection>
  <connection id="2224" xr16:uid="{5DFDD3AC-3A19-43F2-A748-2A095CDC8FFF}" name="Connection3" type="1" refreshedVersion="0" background="1">
    <dbPr connection="DRIVER={Microsoft ODBC for Oracle};UID=TATADB;pwd=TATADB9$;SERVER=MPLUSLIV;"/>
  </connection>
  <connection id="2225" xr16:uid="{07BBA09F-8D9E-47AF-9739-1CDD371E0B43}" name="Connection30" type="1" refreshedVersion="0" background="1">
    <dbPr connection="DRIVER={Microsoft ODBC for Oracle};UID=TATADB;pwd=TATADB9$;SERVER=MPLUSLIV;"/>
  </connection>
  <connection id="2226" xr16:uid="{62342C9A-FF77-4450-ABCC-D00B02C26D32}" name="Connection300" type="1" refreshedVersion="0" background="1">
    <dbPr connection="DRIVER={Microsoft ODBC for Oracle};UID=TATADB;pwd=TATADB9$;SERVER=MPLUSLIV;"/>
  </connection>
  <connection id="2227" xr16:uid="{766262DF-DA01-4ADC-BC9D-DE32E0488287}" name="Connection3000" type="1" refreshedVersion="0" background="1">
    <dbPr connection="DRIVER={Microsoft ODBC for Oracle};UID=TATADB;pwd=TATADB9$;SERVER=MPLUSLIV;"/>
  </connection>
  <connection id="2228" xr16:uid="{C1E208C7-6F09-4B99-9131-2B7DCA05AA90}" name="Connection3001" type="1" refreshedVersion="0" background="1">
    <dbPr connection="DRIVER={Microsoft ODBC for Oracle};UID=TATADB;pwd=TATADB9$;SERVER=MPLUSLIV;"/>
  </connection>
  <connection id="2229" xr16:uid="{6FC6AACA-4CD2-47A6-BF89-809A70F3D6B5}" name="Connection3002" type="1" refreshedVersion="0" background="1">
    <dbPr connection="DRIVER={Microsoft ODBC for Oracle};UID=TATADB;pwd=TATADB9$;SERVER=MPLUSLIV;"/>
  </connection>
  <connection id="2230" xr16:uid="{675ABA0E-2B2E-4F64-BDAE-3EEBD8B9E9CC}" name="Connection3003" type="1" refreshedVersion="0" background="1">
    <dbPr connection="DRIVER={Microsoft ODBC for Oracle};UID=TATADB;pwd=TATADB9$;SERVER=MPLUSLIV;"/>
  </connection>
  <connection id="2231" xr16:uid="{10F1AF16-1988-4462-AF14-90BD59E74667}" name="Connection3004"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2232" xr16:uid="{E31880D9-AEEA-462A-BEFC-7BD4D2E256A1}" name="Connection300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NGIF1229'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233" xr16:uid="{DD9B707B-2DCD-47A7-85FE-8AD467B7224F}" name="Connection3006" type="1" refreshedVersion="0" background="1">
    <dbPr connection="DRIVER={Microsoft ODBC for Oracle};UID=TATADB;pwd=TATADB9$;SERVER=MPLUSLIV;"/>
  </connection>
  <connection id="2234" xr16:uid="{5D8C05DD-4143-46C1-97D0-959EB32E900C}" name="Connection3007" type="1" refreshedVersion="0" background="1">
    <dbPr connection="DRIVER={Microsoft ODBC for Oracle};UID=TATADB;pwd=TATADB9$;SERVER=MPLUSLIV;"/>
  </connection>
  <connection id="2235" xr16:uid="{CD1D854E-9487-4FC1-AFEB-D8C1E39AA889}" name="Connection3008" type="1" refreshedVersion="0" background="1">
    <dbPr connection="DRIVER={Microsoft ODBC for Oracle};UID=TATADB;pwd=TATADB9$;SERVER=MPLUSLIV;"/>
  </connection>
  <connection id="2236" xr16:uid="{F113428B-D66B-4AAF-9AD9-7DC51FD0C0C2}" name="Connection3009" type="1" refreshedVersion="0" background="1">
    <dbPr connection="DRIVER={Microsoft ODBC for Oracle};UID=TATADB;pwd=TATADB9$;SERVER=MPLUSLIV;"/>
  </connection>
  <connection id="2237" xr16:uid="{99D01738-B46D-43BA-BAF8-4C1E54388F49}" name="Connection301" type="1" refreshedVersion="0" background="1">
    <dbPr connection="DRIVER={Microsoft ODBC for Oracle};UID=TATADB;pwd=TATADB9$;SERVER=MPLUSLIV;"/>
  </connection>
  <connection id="2238" xr16:uid="{D15B1963-3A93-42D3-90C6-44015C11EF07}" name="Connection3010" type="1" refreshedVersion="0" background="1">
    <dbPr connection="DRIVER={Microsoft ODBC for Oracle};UID=TATADB;pwd=TATADB9$;SERVER=MPLUSLIV;"/>
  </connection>
  <connection id="2239" xr16:uid="{379608E1-27BC-4592-9673-B084965740A7}" name="Connection3011" type="1" refreshedVersion="0" background="1">
    <dbPr connection="DRIVER={Microsoft ODBC for Oracle};UID=TATADB;pwd=TATADB9$;SERVER=MPLUSLIV;"/>
  </connection>
  <connection id="2240" xr16:uid="{A7787699-08D6-47A1-9101-C86F515B16ED}" name="Connection3012" type="1" refreshedVersion="0" background="1">
    <dbPr connection="DRIVER={Microsoft ODBC for Oracle};UID=TATADB;pwd=TATADB9$;SERVER=MPLUSLIV;"/>
  </connection>
  <connection id="2241" xr16:uid="{D75A0800-A596-4160-AD2E-FF67BC5B6458}" name="Connection3013" type="1" refreshedVersion="0" background="1">
    <dbPr connection="DRIVER={Microsoft ODBC for Oracle};UID=TATADB;pwd=TATADB9$;SERVER=MPLUSLIV;"/>
  </connection>
  <connection id="2242" xr16:uid="{A6497927-AB6C-4677-B653-D09C6F495133}" name="Connection3014" type="1" refreshedVersion="0" background="1">
    <dbPr connection="DRIVER={Microsoft ODBC for Oracle};UID=TATADB;pwd=TATADB9$;SERVER=MPLUSLIV;"/>
  </connection>
  <connection id="2243" xr16:uid="{5AEF3183-E3FB-471B-89CF-700173AFCA28}" name="Connection3015" type="1" refreshedVersion="0" background="1">
    <dbPr connection="DRIVER={Microsoft ODBC for Oracle};UID=TATADB;pwd=TATADB9$;SERVER=MPLUSLIV;"/>
  </connection>
  <connection id="2244" xr16:uid="{BAAF5CE7-F063-4509-9EC7-9A092BB44DDA}" name="Connection3016" type="1" refreshedVersion="0" background="1">
    <dbPr connection="DRIVER={Microsoft ODBC for Oracle};UID=TATADB;pwd=TATADB9$;SERVER=MPLUSLIV;"/>
  </connection>
  <connection id="2245" xr16:uid="{D07A99FC-8196-4616-B0A6-3B84799986D7}" name="Connection3017" type="1" refreshedVersion="0" background="1">
    <dbPr connection="DRIVER={Microsoft ODBC for Oracle};UID=TATADB;pwd=TATADB9$;SERVER=MPLUSLIV;"/>
  </connection>
  <connection id="2246" xr16:uid="{6F91F52C-CA8E-4598-AC80-CA4A0827F440}" name="Connection301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2247" xr16:uid="{41956765-F1F2-4245-B537-656C14CB6C6C}" name="Connection301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2248" xr16:uid="{21EEB583-460B-45FC-A236-E102AF04428D}" name="Connection302" type="1" refreshedVersion="0" background="1">
    <dbPr connection="DRIVER={Microsoft ODBC for Oracle};UID=TATADB;pwd=TATADB9$;SERVER=MPLUSLIV;"/>
  </connection>
  <connection id="2249" xr16:uid="{D127C949-AB41-46FB-BAC5-2B561BC5196A}" name="Connection3020" type="1" refreshedVersion="0" background="1">
    <dbPr connection="DRIVER={Microsoft ODBC for Oracle};UID=TATADB;pwd=TATADB9$;SERVER=MPLUSLIV;"/>
  </connection>
  <connection id="2250" xr16:uid="{849783D8-7FBD-4C08-8120-A923AB51F73A}" name="Connection3021" type="1" refreshedVersion="0" background="1">
    <dbPr connection="DRIVER={Microsoft ODBC for Oracle};UID=TATADB;pwd=TATADB9$;SERVER=MPLUSLIV;"/>
  </connection>
  <connection id="2251" xr16:uid="{2B21ED93-0B86-4203-8670-A66A9B120F91}" name="Connection3022" type="1" refreshedVersion="0" background="1">
    <dbPr connection="DRIVER={Microsoft ODBC for Oracle};UID=TATADB;pwd=TATADB9$;SERVER=MPLUSLIV;"/>
  </connection>
  <connection id="2252" xr16:uid="{34A05AC6-EDE7-4837-8237-69D2129BBE55}" name="Connection3023" type="1" refreshedVersion="0" background="1">
    <dbPr connection="DRIVER={Microsoft ODBC for Oracle};UID=TATADB;pwd=TATADB9$;SERVER=MPLUSLIV;"/>
  </connection>
  <connection id="2253" xr16:uid="{E73DC6A1-47A0-404A-BAD2-0F42650E2A7A}" name="Connection3024" type="1" refreshedVersion="0" background="1">
    <dbPr connection="DRIVER={Microsoft ODBC for Oracle};UID=TATADB;pwd=TATADB9$;SERVER=MPLUSLIV;"/>
  </connection>
  <connection id="2254" xr16:uid="{EDB44F68-5569-46A1-B74F-CC8F0D6B7110}" name="Connection3025" type="1" refreshedVersion="0" background="1">
    <dbPr connection="DRIVER={Microsoft ODBC for Oracle};UID=TATADB;pwd=TATADB9$;SERVER=MPLUSLIV;"/>
  </connection>
  <connection id="2255" xr16:uid="{9681CF7B-9CAA-4F83-9879-D3AC750E124C}" name="Connection3026" type="1" refreshedVersion="0" background="1">
    <dbPr connection="DRIVER={Microsoft ODBC for Oracle};UID=TATADB;pwd=TATADB9$;SERVER=MPLUSLIV;"/>
  </connection>
  <connection id="2256" xr16:uid="{0864BDED-6B40-49C5-9F48-10EC04EF79BC}" name="Connection3027" type="1" refreshedVersion="0" background="1">
    <dbPr connection="DRIVER={Microsoft ODBC for Oracle};UID=TATADB;pwd=TATADB9$;SERVER=MPLUSLIV;"/>
  </connection>
  <connection id="2257" xr16:uid="{9334FDF0-0C8D-4524-9124-8D66FCCBCCD3}" name="Connection3028" type="1" refreshedVersion="0" background="1">
    <dbPr connection="DRIVER={Microsoft ODBC for Oracle};UID=TATADB;pwd=TATADB9$;SERVER=MPLUSLIV;"/>
  </connection>
  <connection id="2258" xr16:uid="{85EE0AFF-F7A7-402C-8295-F968B649322B}" name="Connection3029" type="1" refreshedVersion="0" background="1">
    <dbPr connection="DRIVER={Microsoft ODBC for Oracle};UID=TATADB;pwd=TATADB9$;SERVER=MPLUSLIV;"/>
  </connection>
  <connection id="2259" xr16:uid="{8DAC3376-2473-415C-A363-DA22695DCB4C}" name="Connection303" type="1" refreshedVersion="0" background="1">
    <dbPr connection="DRIVER={Microsoft ODBC for Oracle};UID=TATADB;pwd=TATADB9$;SERVER=MPLUSLIV;"/>
  </connection>
  <connection id="2260" xr16:uid="{258B714C-C58B-4284-822E-178637FF2DF7}" name="Connection3030" type="1" refreshedVersion="0" background="1">
    <dbPr connection="DRIVER={Microsoft ODBC for Oracle};UID=TATADB;pwd=TATADB9$;SERVER=MPLUSLIV;"/>
  </connection>
  <connection id="2261" xr16:uid="{6324014C-A689-40CD-BA58-5FE26620C8FB}" name="Connection3031" type="1" refreshedVersion="0" background="1">
    <dbPr connection="DRIVER={Microsoft ODBC for Oracle};UID=TATADB;pwd=TATADB9$;SERVER=MPLUSLIV;"/>
  </connection>
  <connection id="2262" xr16:uid="{CFDC954B-3AEB-4104-B654-FE19B724F7F9}" name="Connection3032"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2263" xr16:uid="{EEFC2BB7-10EB-4F63-AAD7-C49B74B7E860}" name="Connection303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2264" xr16:uid="{4456E588-C23D-4FD9-A4F2-4E7D79DC7B31}" name="Connection3034" type="1" refreshedVersion="0" background="1">
    <dbPr connection="DRIVER={Microsoft ODBC for Oracle};UID=TATADB;pwd=TATADB9$;SERVER=MPLUSLIV;"/>
  </connection>
  <connection id="2265" xr16:uid="{DA63C779-C3C0-425C-B5A5-3A5120636EB8}" name="Connection3035" type="1" refreshedVersion="0" background="1">
    <dbPr connection="DRIVER={Microsoft ODBC for Oracle};UID=TATADB;pwd=TATADB9$;SERVER=MPLUSLIV;"/>
  </connection>
  <connection id="2266" xr16:uid="{2B35D3D5-CCD9-4694-8C5E-0BC638FF1C72}" name="Connection3036" type="1" refreshedVersion="0" background="1">
    <dbPr connection="DRIVER={Microsoft ODBC for Oracle};UID=TATADB;pwd=TATADB9$;SERVER=MPLUSLIV;"/>
  </connection>
  <connection id="2267" xr16:uid="{43449164-D851-4C1D-B30A-6DC2784A5D47}" name="Connection3037" type="1" refreshedVersion="0" background="1">
    <dbPr connection="DRIVER={Microsoft ODBC for Oracle};UID=TATADB;pwd=TATADB9$;SERVER=MPLUSLIV;"/>
  </connection>
  <connection id="2268" xr16:uid="{37F8BEC9-9122-4014-B406-5B76A7A4E943}" name="Connection3038" type="1" refreshedVersion="0" background="1">
    <dbPr connection="DRIVER={Microsoft ODBC for Oracle};UID=TATADB;pwd=TATADB9$;SERVER=MPLUSLIV;"/>
  </connection>
  <connection id="2269" xr16:uid="{5BFCB529-6258-4E33-90EF-6FE288B230B5}" name="Connection3039" type="1" refreshedVersion="0" background="1">
    <dbPr connection="DRIVER={Microsoft ODBC for Oracle};UID=TATADB;pwd=TATADB9$;SERVER=MPLUSLIV;"/>
  </connection>
  <connection id="2270" xr16:uid="{F215FEFC-047D-40CE-BCD7-B553F2A47F32}" name="Connection304" type="1" refreshedVersion="0" background="1">
    <dbPr connection="DRIVER={Microsoft ODBC for Oracle};UID=TATADB;pwd=TATADB9$;SERVER=MPLUSLIV;"/>
  </connection>
  <connection id="2271" xr16:uid="{4DFB0A9C-0FAF-4B45-A1F2-C1F1F3E0AFFB}" name="Connection3040" type="1" refreshedVersion="0" background="1">
    <dbPr connection="DRIVER={Microsoft ODBC for Oracle};UID=TATADB;pwd=TATADB9$;SERVER=MPLUSLIV;"/>
  </connection>
  <connection id="2272" xr16:uid="{2D0D0FA1-FA68-49A6-A77A-294CB81F44FC}" name="Connection3041" type="1" refreshedVersion="0" background="1">
    <dbPr connection="DRIVER={Microsoft ODBC for Oracle};UID=TATADB;pwd=TATADB9$;SERVER=MPLUSLIV;"/>
  </connection>
  <connection id="2273" xr16:uid="{31F416B8-1CA5-4EDB-9C30-D3239CD98CBE}" name="Connection3042" type="1" refreshedVersion="0" background="1">
    <dbPr connection="DRIVER={Microsoft ODBC for Oracle};UID=TATADB;pwd=TATADB9$;SERVER=MPLUSLIV;"/>
  </connection>
  <connection id="2274" xr16:uid="{73464153-29BC-441C-AFCC-B8FC2907B8F2}" name="Connection3043" type="1" refreshedVersion="0" background="1">
    <dbPr connection="DRIVER={Microsoft ODBC for Oracle};UID=TATADB;pwd=TATADB9$;SERVER=MPLUSLIV;"/>
  </connection>
  <connection id="2275" xr16:uid="{181A1FDB-89E1-47FD-8CEC-BBA94707AE68}" name="Connection3044" type="1" refreshedVersion="0" background="1">
    <dbPr connection="DRIVER={Microsoft ODBC for Oracle};UID=TATADB;pwd=TATADB9$;SERVER=MPLUSLIV;"/>
  </connection>
  <connection id="2276" xr16:uid="{3FD578D9-9DD5-4A30-A904-91F9024248F4}" name="Connection3045" type="1" refreshedVersion="0" background="1">
    <dbPr connection="DRIVER={Microsoft ODBC for Oracle};UID=TATADB;pwd=TATADB9$;SERVER=MPLUSLIV;"/>
  </connection>
  <connection id="2277" xr16:uid="{5B3EC444-F34B-4FAE-A7F3-F319EAAA637F}" name="Connection3046"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6' and a.scheme='TNSIFDEC27' _x000d_ _x000d_and WEEKEND_DT='31 Aug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Aug 2026'_x000d_left outer join  tatamfplus.weeknav d on  d.weekend_dt='31 Aug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Aug 2026' and scheme='TNSIFDEC27' group by app_refer,value_date _x000d_) f  on f.app_refer=a.deal_ID _x000d_WHERE del_date&lt;='31 Aug 2026' AND mat_date &gt;'31 Aug 2026' and  deal_stat &lt;&gt; 'MAT' and a.rectype='L'  and a.scheme='TNSIFDEC27')_x000d_order by 6 desc"/>
  </connection>
  <connection id="2278" xr16:uid="{E8BDF6D9-0772-4745-B1BF-D2CBBFB67178}" name="Connection3047"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6' and a.scheme='TNSIFDEC27' _x000d_ _x000d_and WEEKEND_DT='31 Aug 2026' and a.ASSET_TYPE in('05','06','07','09','11','12','14','25','29','34','18','52') and LISTED_Y_N='Y'  _x000d_and a.schclass='GLOBAL' and a.security is not null and a.UNITS&gt;0  and LAST_NET_ASSETS&gt;1 and f.schclass='GLOBAL' ) _x000d_where MKTVAL &gt; 0) order by 6 desc"/>
  </connection>
  <connection id="2279" xr16:uid="{1E70D811-CDD0-4C08-9FF9-0F483203ABED}" name="Connection3048"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2280" xr16:uid="{7A7E7AFB-11AF-48E1-9D15-2180538125FE}" name="Connection3049" type="1" refreshedVersion="0" background="1">
    <dbPr connection="DRIVER={Microsoft ODBC for Oracle};UID=TATADB;pwd=TATADB9$;SERVER=MPLUSLIV;"/>
  </connection>
  <connection id="2281" xr16:uid="{7306FFA9-730C-45B7-A6FF-BE6D63B43034}" name="Connection305" type="1" refreshedVersion="0" background="1">
    <dbPr connection="DRIVER={Microsoft ODBC for Oracle};UID=TATADB;pwd=TATADB9$;SERVER=MPLUSLIV;"/>
  </connection>
  <connection id="2282" xr16:uid="{9C452524-D4D9-4867-884D-8DD350B1729B}" name="Connection3050" type="1" refreshedVersion="8" background="1" saveData="1">
    <dbPr connection="DRIVER={Microsoft ODBC for Oracle};UID=TATADB;" command="_x000d_select 'B) SECURITISED DEBT PRIVATELY PLACED/ UNLISTED'A,null b,null c,null d,null e,null f,null g from dual union ALL select * from ( _x000d_ select 'Nil' Security,'Nil' yield,'Nil' Industry,'Nil' ISIN_CODE,'Nil' UNITS,'Nil' MKTVAL,'Nil' &quot; to NAV&quot;/*,'' a*/ from dual  ) _x000d_ order by 6 desc"/>
  </connection>
  <connection id="2283" xr16:uid="{8DABD59D-4387-4D23-B11A-669DFD4E6652}" name="Connection3051" type="1" refreshedVersion="0" background="1">
    <dbPr connection="DRIVER={Microsoft ODBC for Oracle};UID=TATADB;pwd=TATADB9$;SERVER=MPLUSLIV;"/>
  </connection>
  <connection id="2284" xr16:uid="{4BE94705-511A-44D6-AE98-CEAB4E76C369}" name="Connection3052"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2285" xr16:uid="{0CBA35C5-B1AD-4DE1-8F24-F6F3066A5936}" name="Connection3053"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2286" xr16:uid="{29D4E78C-FECC-43D3-9783-D1C8ECAE9E1E}" name="Connection3054" type="1" refreshedVersion="0" background="1">
    <dbPr connection="DRIVER={Microsoft ODBC for Oracle};UID=TATADB;pwd=TATADB9$;SERVER=MPLUSLIV;"/>
  </connection>
  <connection id="2287" xr16:uid="{038BE4C0-EB99-422D-A7ED-97B4DF6A4547}" name="Connection3055"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2288" xr16:uid="{B6A50A1B-0153-4113-A379-F833D4ED679D}" name="Connection3056" type="1" refreshedVersion="0" background="1">
    <dbPr connection="DRIVER={Microsoft ODBC for Oracle};UID=TATADB;pwd=TATADB9$;SERVER=MPLUSLIV;"/>
  </connection>
  <connection id="2289" xr16:uid="{0A85682C-94DA-45CF-93DC-482A3CE7ADEB}" name="Connection3057" type="1" refreshedVersion="0" background="1">
    <dbPr connection="DRIVER={Microsoft ODBC for Oracle};UID=TATADB;pwd=TATADB9$;SERVER=MPLUSLIV;"/>
  </connection>
  <connection id="2290" xr16:uid="{D1A771DF-0A25-4A16-A64B-F083C5611326}" name="Connection3058" type="1" refreshedVersion="0" background="1">
    <dbPr connection="DRIVER={Microsoft ODBC for Oracle};UID=TATADB;pwd=TATADB9$;SERVER=MPLUSLIV;"/>
  </connection>
  <connection id="2291" xr16:uid="{78ECCF3C-E770-44D0-A204-AA16A82D160C}" name="Connection3059" type="1" refreshedVersion="0" background="1">
    <dbPr connection="DRIVER={Microsoft ODBC for Oracle};UID=TATADB;pwd=TATADB9$;SERVER=MPLUSLIV;"/>
  </connection>
  <connection id="2292" xr16:uid="{EB6601FA-FA79-47E7-BC19-152B62A058B8}" name="Connection306" type="1" refreshedVersion="0" background="1">
    <dbPr connection="DRIVER={Microsoft ODBC for Oracle};UID=TATADB;pwd=TATADB9$;SERVER=MPLUSLIV;"/>
  </connection>
  <connection id="2293" xr16:uid="{4F57D091-E507-4445-9698-4B63C14D6749}" name="Connection3060"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2294" xr16:uid="{5F706FB1-3F2A-4E44-BAFC-10CA35D85F2E}" name="Connection306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NSIFDEC27'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295" xr16:uid="{800827F3-7904-49EE-A529-87D25567F39D}" name="Connection3062" type="1" refreshedVersion="0" background="1">
    <dbPr connection="DRIVER={Microsoft ODBC for Oracle};UID=TATADB;pwd=TATADB9$;SERVER=MPLUSLIV;"/>
  </connection>
  <connection id="2296" xr16:uid="{A7C1F776-0DC5-4E1E-843C-3D53A5ECD3A6}" name="Connection3063" type="1" refreshedVersion="0" background="1">
    <dbPr connection="DRIVER={Microsoft ODBC for Oracle};UID=TATADB;pwd=TATADB9$;SERVER=MPLUSLIV;"/>
  </connection>
  <connection id="2297" xr16:uid="{8AC9409E-D68F-4818-85F1-0D8BC8DD2624}" name="Connection3064" type="1" refreshedVersion="0" background="1">
    <dbPr connection="DRIVER={Microsoft ODBC for Oracle};UID=TATADB;pwd=TATADB9$;SERVER=MPLUSLIV;"/>
  </connection>
  <connection id="2298" xr16:uid="{2E8FEFED-FF8B-40B7-98C3-F10AE88E6768}" name="Connection3065" type="1" refreshedVersion="0" background="1">
    <dbPr connection="DRIVER={Microsoft ODBC for Oracle};UID=TATADB;pwd=TATADB9$;SERVER=MPLUSLIV;"/>
  </connection>
  <connection id="2299" xr16:uid="{DFE4D4D8-B481-4049-B68A-07F3A2B2DDF1}" name="Connection3066" type="1" refreshedVersion="0" background="1">
    <dbPr connection="DRIVER={Microsoft ODBC for Oracle};UID=TATADB;pwd=TATADB9$;SERVER=MPLUSLIV;"/>
  </connection>
  <connection id="2300" xr16:uid="{55AA3606-2029-4DC9-BC11-3E477CB011D8}" name="Connection3067" type="1" refreshedVersion="0" background="1">
    <dbPr connection="DRIVER={Microsoft ODBC for Oracle};UID=TATADB;pwd=TATADB9$;SERVER=MPLUSLIV;"/>
  </connection>
  <connection id="2301" xr16:uid="{DC45370E-50C9-4BFB-A42B-82635E68F8E0}" name="Connection3068" type="1" refreshedVersion="0" background="1">
    <dbPr connection="DRIVER={Microsoft ODBC for Oracle};UID=TATADB;pwd=TATADB9$;SERVER=MPLUSLIV;"/>
  </connection>
  <connection id="2302" xr16:uid="{1FE7ED2B-9C44-43A3-BC6F-B3B89149BD16}" name="Connection3069" type="1" refreshedVersion="0" background="1">
    <dbPr connection="DRIVER={Microsoft ODBC for Oracle};UID=TATADB;pwd=TATADB9$;SERVER=MPLUSLIV;"/>
  </connection>
  <connection id="2303" xr16:uid="{9E2DD226-B4DC-42EF-A7AF-4102477A8404}" name="Connection307" type="1" refreshedVersion="0" background="1">
    <dbPr connection="DRIVER={Microsoft ODBC for Oracle};UID=TATADB;pwd=TATADB9$;SERVER=MPLUSLIV;"/>
  </connection>
  <connection id="2304" xr16:uid="{46F6F8BA-B273-4BC4-837F-9FF9DBC6BB93}" name="Connection3070" type="1" refreshedVersion="0" background="1">
    <dbPr connection="DRIVER={Microsoft ODBC for Oracle};UID=TATADB;pwd=TATADB9$;SERVER=MPLUSLIV;"/>
  </connection>
  <connection id="2305" xr16:uid="{0035921F-FB8D-4B7A-8724-BCBE56120C5E}" name="Connection3071" type="1" refreshedVersion="0" background="1">
    <dbPr connection="DRIVER={Microsoft ODBC for Oracle};UID=TATADB;pwd=TATADB9$;SERVER=MPLUSLIV;"/>
  </connection>
  <connection id="2306" xr16:uid="{716761C2-CF5F-4B04-B8ED-CAFA0E93481D}" name="Connection3072" type="1" refreshedVersion="0" background="1">
    <dbPr connection="DRIVER={Microsoft ODBC for Oracle};UID=TATADB;pwd=TATADB9$;SERVER=MPLUSLIV;"/>
  </connection>
  <connection id="2307" xr16:uid="{5069EA99-E78C-4D0D-8CBB-A944C893963A}" name="Connection3073" type="1" refreshedVersion="0" background="1">
    <dbPr connection="DRIVER={Microsoft ODBC for Oracle};UID=TATADB;pwd=TATADB9$;SERVER=MPLUSLIV;"/>
  </connection>
  <connection id="2308" xr16:uid="{22AC6022-030E-46F0-8496-525658B6FD7A}" name="Connection307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2309" xr16:uid="{1D0E1953-CE81-4FD4-9CC7-AD61B15A790B}" name="Connection307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2310" xr16:uid="{47C2AFBF-9A39-4412-B11F-005F65F18B8D}" name="Connection3076" type="1" refreshedVersion="0" background="1">
    <dbPr connection="DRIVER={Microsoft ODBC for Oracle};UID=TATADB;pwd=TATADB9$;SERVER=MPLUSLIV;"/>
  </connection>
  <connection id="2311" xr16:uid="{F1BB38A1-E6DB-4DF6-99B4-C61315048DEE}" name="Connection3077" type="1" refreshedVersion="0" background="1">
    <dbPr connection="DRIVER={Microsoft ODBC for Oracle};UID=TATADB;pwd=TATADB9$;SERVER=MPLUSLIV;"/>
  </connection>
  <connection id="2312" xr16:uid="{76F57EB2-353A-4578-AC78-4759BF539797}" name="Connection3078" type="1" refreshedVersion="0" background="1">
    <dbPr connection="DRIVER={Microsoft ODBC for Oracle};UID=TATADB;pwd=TATADB9$;SERVER=MPLUSLIV;"/>
  </connection>
  <connection id="2313" xr16:uid="{C211811B-E9D6-42C6-8DDE-66002D1C0B5D}" name="Connection3079" type="1" refreshedVersion="0" background="1">
    <dbPr connection="DRIVER={Microsoft ODBC for Oracle};UID=TATADB;pwd=TATADB9$;SERVER=MPLUSLIV;"/>
  </connection>
  <connection id="2314" xr16:uid="{55A90C62-A09E-4E80-8839-3171E77E8878}" name="Connection308" type="1" refreshedVersion="0" background="1">
    <dbPr connection="DRIVER={Microsoft ODBC for Oracle};UID=TATADB;pwd=TATADB9$;SERVER=MPLUSLIV;"/>
  </connection>
  <connection id="2315" xr16:uid="{9ECF608A-5B8F-4C8D-8DF3-32580DB13B51}" name="Connection3080" type="1" refreshedVersion="0" background="1">
    <dbPr connection="DRIVER={Microsoft ODBC for Oracle};UID=TATADB;pwd=TATADB9$;SERVER=MPLUSLIV;"/>
  </connection>
  <connection id="2316" xr16:uid="{68D47E52-9431-4237-AD0A-5423D7F195A1}" name="Connection3081" type="1" refreshedVersion="0" background="1">
    <dbPr connection="DRIVER={Microsoft ODBC for Oracle};UID=TATADB;pwd=TATADB9$;SERVER=MPLUSLIV;"/>
  </connection>
  <connection id="2317" xr16:uid="{7F379247-79E8-4930-AF54-950942990E74}" name="Connection3082" type="1" refreshedVersion="0" background="1">
    <dbPr connection="DRIVER={Microsoft ODBC for Oracle};UID=TATADB;pwd=TATADB9$;SERVER=MPLUSLIV;"/>
  </connection>
  <connection id="2318" xr16:uid="{FA394196-9E38-4DAC-AE33-E1CE3FE5C408}" name="Connection3083" type="1" refreshedVersion="0" background="1">
    <dbPr connection="DRIVER={Microsoft ODBC for Oracle};UID=TATADB;pwd=TATADB9$;SERVER=MPLUSLIV;"/>
  </connection>
  <connection id="2319" xr16:uid="{F931B0FE-DC16-445A-9D2F-50CADBAF2F15}" name="Connection3084" type="1" refreshedVersion="0" background="1">
    <dbPr connection="DRIVER={Microsoft ODBC for Oracle};UID=TATADB;pwd=TATADB9$;SERVER=MPLUSLIV;"/>
  </connection>
  <connection id="2320" xr16:uid="{89C9B634-9454-4778-9239-A07B844D4EB3}" name="Connection3085" type="1" refreshedVersion="0" background="1">
    <dbPr connection="DRIVER={Microsoft ODBC for Oracle};UID=TATADB;pwd=TATADB9$;SERVER=MPLUSLIV;"/>
  </connection>
  <connection id="2321" xr16:uid="{E2634540-DDBD-41EB-80EC-2D2C07BEF889}" name="Connection3086" type="1" refreshedVersion="0" background="1">
    <dbPr connection="DRIVER={Microsoft ODBC for Oracle};UID=TATADB;pwd=TATADB9$;SERVER=MPLUSLIV;"/>
  </connection>
  <connection id="2322" xr16:uid="{D830A73F-2B53-49E4-BCEB-68E1E5C6D9F7}" name="Connection3087" type="1" refreshedVersion="0" background="1">
    <dbPr connection="DRIVER={Microsoft ODBC for Oracle};UID=TATADB;pwd=TATADB9$;SERVER=MPLUSLIV;"/>
  </connection>
  <connection id="2323" xr16:uid="{4426D19F-1B50-49DB-A1EB-59A0706287C2}" name="Connection3088"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2324" xr16:uid="{0829F406-F509-4C54-89E6-B6B951823FC0}" name="Connection308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2325" xr16:uid="{6ED5EA2D-6789-4080-AA24-CA4CFDA659E3}" name="Connection309" type="1" refreshedVersion="0" background="1">
    <dbPr connection="DRIVER={Microsoft ODBC for Oracle};UID=TATADB;pwd=TATADB9$;SERVER=MPLUSLIV;"/>
  </connection>
  <connection id="2326" xr16:uid="{15D3B85D-9B20-49A7-AB2B-59DA2CEBC319}" name="Connection3090" type="1" refreshedVersion="0" background="1">
    <dbPr connection="DRIVER={Microsoft ODBC for Oracle};UID=TATADB;pwd=TATADB9$;SERVER=MPLUSLIV;"/>
  </connection>
  <connection id="2327" xr16:uid="{66CAEE5E-82A3-4E62-B8B5-68616CEE5764}" name="Connection3091" type="1" refreshedVersion="0" background="1">
    <dbPr connection="DRIVER={Microsoft ODBC for Oracle};UID=TATADB;pwd=TATADB9$;SERVER=MPLUSLIV;"/>
  </connection>
  <connection id="2328" xr16:uid="{9DD36310-C667-4B24-8739-AC511AE23D31}" name="Connection3092" type="1" refreshedVersion="0" background="1">
    <dbPr connection="DRIVER={Microsoft ODBC for Oracle};UID=TATADB;pwd=TATADB9$;SERVER=MPLUSLIV;"/>
  </connection>
  <connection id="2329" xr16:uid="{707AE1A3-473D-47D5-BB78-7610B9A65E73}" name="Connection3093" type="1" refreshedVersion="0" background="1">
    <dbPr connection="DRIVER={Microsoft ODBC for Oracle};UID=TATADB;pwd=TATADB9$;SERVER=MPLUSLIV;"/>
  </connection>
  <connection id="2330" xr16:uid="{6AC93E2D-D64C-4147-8B7A-9DAF16A5FE85}" name="Connection3094" type="1" refreshedVersion="0" background="1">
    <dbPr connection="DRIVER={Microsoft ODBC for Oracle};UID=TATADB;pwd=TATADB9$;SERVER=MPLUSLIV;"/>
  </connection>
  <connection id="2331" xr16:uid="{4B57F3BC-5C8C-4911-AF73-F12E4F1C5E3A}" name="Connection3095" type="1" refreshedVersion="0" background="1">
    <dbPr connection="DRIVER={Microsoft ODBC for Oracle};UID=TATADB;pwd=TATADB9$;SERVER=MPLUSLIV;"/>
  </connection>
  <connection id="2332" xr16:uid="{EF1214E4-78AA-4AFB-A628-BC01366E4400}" name="Connection3096" type="1" refreshedVersion="0" background="1">
    <dbPr connection="DRIVER={Microsoft ODBC for Oracle};UID=TATADB;pwd=TATADB9$;SERVER=MPLUSLIV;"/>
  </connection>
  <connection id="2333" xr16:uid="{1FC576D8-D7F3-4D9E-B60E-058E1C285A26}" name="Connection3097" type="1" refreshedVersion="0" background="1">
    <dbPr connection="DRIVER={Microsoft ODBC for Oracle};UID=TATADB;pwd=TATADB9$;SERVER=MPLUSLIV;"/>
  </connection>
  <connection id="2334" xr16:uid="{0086B450-1AC8-4165-8926-8CF8BDB88161}" name="Connection3098" type="1" refreshedVersion="0" background="1">
    <dbPr connection="DRIVER={Microsoft ODBC for Oracle};UID=TATADB;pwd=TATADB9$;SERVER=MPLUSLIV;"/>
  </connection>
  <connection id="2335" xr16:uid="{122C5FC5-FD29-4828-A084-66AB9CD9D281}" name="Connection3099" type="1" refreshedVersion="0" background="1">
    <dbPr connection="DRIVER={Microsoft ODBC for Oracle};UID=TATADB;pwd=TATADB9$;SERVER=MPLUSLIV;"/>
  </connection>
  <connection id="2336" xr16:uid="{EAE3D5FF-45E0-45FF-90B4-9398C6A0177E}" name="Connection31" type="1" refreshedVersion="0" background="1">
    <dbPr connection="DRIVER={Microsoft ODBC for Oracle};UID=TATADB;pwd=TATADB9$;SERVER=MPLUSLIV;"/>
  </connection>
  <connection id="2337" xr16:uid="{C2F9B18B-EB34-459A-8142-55B777BDB45B}" name="Connection310" type="1" refreshedVersion="0" background="1">
    <dbPr connection="DRIVER={Microsoft ODBC for Oracle};UID=TATADB;pwd=TATADB9$;SERVER=MPLUSLIV;"/>
  </connection>
  <connection id="2338" xr16:uid="{D44F7E7C-4C71-4D97-8AF6-892C40865CD7}" name="Connection3100" type="1" refreshedVersion="0" background="1">
    <dbPr connection="DRIVER={Microsoft ODBC for Oracle};UID=TATADB;pwd=TATADB9$;SERVER=MPLUSLIV;"/>
  </connection>
  <connection id="2339" xr16:uid="{9A33684C-1C91-4F2D-B323-611F40128521}" name="Connection3101" type="1" refreshedVersion="0" background="1">
    <dbPr connection="DRIVER={Microsoft ODBC for Oracle};UID=TATADB;pwd=TATADB9$;SERVER=MPLUSLIV;"/>
  </connection>
  <connection id="2340" xr16:uid="{AC3CFDD5-FBEE-4FFB-9CA4-3A4A20C96D07}" name="Connection3102"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2341" xr16:uid="{A2754B06-BA39-4886-8DE6-8AE353CCF34A}" name="Connection3103"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2342" xr16:uid="{39CE4245-783D-4908-8654-0D31CB7B96EE}" name="Connection3104" type="1" refreshedVersion="0" background="1">
    <dbPr connection="DRIVER={Microsoft ODBC for Oracle};UID=TATADB;pwd=TATADB9$;SERVER=MPLUSLIV;"/>
  </connection>
  <connection id="2343" xr16:uid="{A776EE7D-9483-4189-8B0E-2826F6201F86}" name="Connection3105"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2344" xr16:uid="{291CE4C9-9DE0-46D5-A914-22160EA824D1}" name="Connection3106" type="1" refreshedVersion="0" background="1">
    <dbPr connection="DRIVER={Microsoft ODBC for Oracle};UID=TATADB;pwd=TATADB9$;SERVER=MPLUSLIV;"/>
  </connection>
  <connection id="2345" xr16:uid="{BA6D8B85-6BF7-4CB5-8936-BE4E16BBC576}" name="Connection3107" type="1" refreshedVersion="0" background="1">
    <dbPr connection="DRIVER={Microsoft ODBC for Oracle};UID=TATADB;pwd=TATADB9$;SERVER=MPLUSLIV;"/>
  </connection>
  <connection id="2346" xr16:uid="{4A7BD0DD-0C84-419D-90DC-3F3E3C76066D}" name="Connection3108" type="1" refreshedVersion="0" background="1">
    <dbPr connection="DRIVER={Microsoft ODBC for Oracle};UID=TATADB;pwd=TATADB9$;SERVER=MPLUSLIV;"/>
  </connection>
  <connection id="2347" xr16:uid="{89EBF2BA-CD24-4A7F-8073-C0290EAE8CFF}" name="Connection3109" type="1" refreshedVersion="0" background="1">
    <dbPr connection="DRIVER={Microsoft ODBC for Oracle};UID=TATADB;pwd=TATADB9$;SERVER=MPLUSLIV;"/>
  </connection>
  <connection id="2348" xr16:uid="{F3DE6CF0-374D-460C-BA5E-C23AA88623BF}" name="Connection311" type="1" refreshedVersion="0" background="1">
    <dbPr connection="DRIVER={Microsoft ODBC for Oracle};UID=TATADB;pwd=TATADB9$;SERVER=MPLUSLIV;"/>
  </connection>
  <connection id="2349" xr16:uid="{1FAF9EAC-A611-4314-8065-D309DCC62F2D}" name="Connection3110" type="1" refreshedVersion="0" background="1">
    <dbPr connection="DRIVER={Microsoft ODBC for Oracle};UID=TATADB;pwd=TATADB9$;SERVER=MPLUSLIV;"/>
  </connection>
  <connection id="2350" xr16:uid="{533BBE9F-BC01-42F2-A732-79709F3E9E6D}" name="Connection3111" type="1" refreshedVersion="0" background="1">
    <dbPr connection="DRIVER={Microsoft ODBC for Oracle};UID=TATADB;pwd=TATADB9$;SERVER=MPLUSLIV;"/>
  </connection>
  <connection id="2351" xr16:uid="{5AF4802C-38EC-41BC-B377-262F5028766A}" name="Connection3112" type="1" refreshedVersion="0" background="1">
    <dbPr connection="DRIVER={Microsoft ODBC for Oracle};UID=TATADB;pwd=TATADB9$;SERVER=MPLUSLIV;"/>
  </connection>
  <connection id="2352" xr16:uid="{503A370F-1FEF-40A0-856A-BDAEB12A1F66}" name="Connection3113" type="1" refreshedVersion="0" background="1">
    <dbPr connection="DRIVER={Microsoft ODBC for Oracle};UID=TATADB;pwd=TATADB9$;SERVER=MPLUSLIV;"/>
  </connection>
  <connection id="2353" xr16:uid="{AF861FCF-39C5-4CA9-84C5-C87557BF2BEC}" name="Connection3114" type="1" refreshedVersion="0" background="1">
    <dbPr connection="DRIVER={Microsoft ODBC for Oracle};UID=TATADB;pwd=TATADB9$;SERVER=MPLUSLIV;"/>
  </connection>
  <connection id="2354" xr16:uid="{ACAEACF9-7FF0-4B21-86E5-15AC5E0F0F08}" name="Connection3115" type="1" refreshedVersion="0" background="1">
    <dbPr connection="DRIVER={Microsoft ODBC for Oracle};UID=TATADB;pwd=TATADB9$;SERVER=MPLUSLIV;"/>
  </connection>
  <connection id="2355" xr16:uid="{3FDC2562-D0AB-4A11-B8AC-9675A7DE9012}" name="Connection3116" type="1" refreshedVersion="8" background="1" saveData="1">
    <dbPr connection="DRIVER={Microsoft ODBC for Oracle};UID=TATADB;" command="_x000d_select 'B) SECURITISED DEBT PRIVATELY PLACED/ UNLISTED'A,null b,null c,null d,null e,null f,null g from dual union ALL select * from ( _x000d_ select 'Nil' Security,'Nil' yield,'Nil' Industry,'Nil' ISIN_CODE,'Nil' UNITS,'Nil' MKTVAL,'Nil' &quot; to NAV&quot;/*,'' a*/ from dual  ) _x000d_ order by 6 desc"/>
  </connection>
  <connection id="2356" xr16:uid="{BEC878D0-EDC1-4FC0-8D2B-68FC3EFE5252}" name="Connection3117"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2357" xr16:uid="{DA0C64A0-50BA-4EED-98D6-54CFE02CB1DA}" name="Connection3118" type="1" refreshedVersion="0" background="1">
    <dbPr connection="DRIVER={Microsoft ODBC for Oracle};UID=TATADB;pwd=TATADB9$;SERVER=MPLUSLIV;"/>
  </connection>
  <connection id="2358" xr16:uid="{8A3A0AF4-69D0-4C4A-A1B5-20475418435D}" name="Connection3119" type="1" refreshedVersion="0" background="1">
    <dbPr connection="DRIVER={Microsoft ODBC for Oracle};UID=TATADB;pwd=TATADB9$;SERVER=MPLUSLIV;"/>
  </connection>
  <connection id="2359" xr16:uid="{9C63DF56-C9F4-45C8-898C-71B0ACCAF8AB}" name="Connection312" type="1" refreshedVersion="0" background="1">
    <dbPr connection="DRIVER={Microsoft ODBC for Oracle};UID=TATADB;pwd=TATADB9$;SERVER=MPLUSLIV;"/>
  </connection>
  <connection id="2360" xr16:uid="{F608B9D3-49B5-41BA-AD48-70DEADC1B4AC}" name="Connection3120" type="1" refreshedVersion="0" background="1">
    <dbPr connection="DRIVER={Microsoft ODBC for Oracle};UID=TATADB;pwd=TATADB9$;SERVER=MPLUSLIV;"/>
  </connection>
  <connection id="2361" xr16:uid="{4761272F-C7D7-4901-A615-14CFE97D52EE}" name="Connection3121" type="1" refreshedVersion="0" background="1">
    <dbPr connection="DRIVER={Microsoft ODBC for Oracle};UID=TATADB;pwd=TATADB9$;SERVER=MPLUSLIV;"/>
  </connection>
  <connection id="2362" xr16:uid="{88E03B92-D7B8-4652-AB8E-1251AC0A5914}" name="Connection3122" type="1" refreshedVersion="0" background="1">
    <dbPr connection="DRIVER={Microsoft ODBC for Oracle};UID=TATADB;pwd=TATADB9$;SERVER=MPLUSLIV;"/>
  </connection>
  <connection id="2363" xr16:uid="{98E84E1D-A1DC-43A2-9429-E283545DF354}" name="Connection3123" type="1" refreshedVersion="0" background="1">
    <dbPr connection="DRIVER={Microsoft ODBC for Oracle};UID=TATADB;pwd=TATADB9$;SERVER=MPLUSLIV;"/>
  </connection>
  <connection id="2364" xr16:uid="{41499AD1-C560-48F5-9499-3DB6973C0DF2}" name="Connection3124" type="1" refreshedVersion="0" background="1">
    <dbPr connection="DRIVER={Microsoft ODBC for Oracle};UID=TATADB;pwd=TATADB9$;SERVER=MPLUSLIV;"/>
  </connection>
  <connection id="2365" xr16:uid="{DEDC3ED5-1DE6-4583-BAB1-72A7EABAC15F}" name="Connection3125" type="1" refreshedVersion="0" background="1">
    <dbPr connection="DRIVER={Microsoft ODBC for Oracle};UID=TATADB;pwd=TATADB9$;SERVER=MPLUSLIV;"/>
  </connection>
  <connection id="2366" xr16:uid="{8DC2150E-AA30-43B6-9254-08158EA9DD69}" name="Connection3126" type="1" refreshedVersion="0" background="1">
    <dbPr connection="DRIVER={Microsoft ODBC for Oracle};UID=TATADB;pwd=TATADB9$;SERVER=MPLUSLIV;"/>
  </connection>
  <connection id="2367" xr16:uid="{4F970C92-F09A-4EEB-A8A6-4FA09F67182B}" name="Connection3127" type="1" refreshedVersion="0" background="1">
    <dbPr connection="DRIVER={Microsoft ODBC for Oracle};UID=TATADB;pwd=TATADB9$;SERVER=MPLUSLIV;"/>
  </connection>
  <connection id="2368" xr16:uid="{C36E7D21-BF22-4564-AE72-09CAF2E54167}" name="Connection3128" type="1" refreshedVersion="0" background="1">
    <dbPr connection="DRIVER={Microsoft ODBC for Oracle};UID=TATADB;pwd=TATADB9$;SERVER=MPLUSLIV;"/>
  </connection>
  <connection id="2369" xr16:uid="{6031BAB2-8A54-47DF-A143-16E8D82DBC2A}" name="Connection3129" type="1" refreshedVersion="0" background="1">
    <dbPr connection="DRIVER={Microsoft ODBC for Oracle};UID=TATADB;pwd=TATADB9$;SERVER=MPLUSLIV;"/>
  </connection>
  <connection id="2370" xr16:uid="{04C8E6DB-C698-4A3F-A224-1ED8EF78E8A5}" name="Connection313" type="1" refreshedVersion="0" background="1">
    <dbPr connection="DRIVER={Microsoft ODBC for Oracle};UID=TATADB;pwd=TATADB9$;SERVER=MPLUSLIV;"/>
  </connection>
  <connection id="2371" xr16:uid="{E0D9845D-F256-49A4-A2E6-AF8001465EDD}" name="Connection3130" type="1" refreshedVersion="8" background="1" saveData="1">
    <dbPr connection="DRIVER={Microsoft ODBC for Oracle};UID=TATADB;" command="_x000d_select 'D)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Aug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6' and a.scheme='TOF' _x000d_ and LAST_NET_ASSETS&gt;1 and f.SCHCLASS='GLOBAL'_x000d_and WEEKEND_DT='31 Aug 2026' and a.ASSET_TYPE in('16','17','19','20','22','03','15'))  _x000d_where MKTVAL &gt; 0 order by 6 desc"/>
  </connection>
  <connection id="2372" xr16:uid="{F22AC187-9186-4749-B0D2-284F10A5B27D}" name="Connection3131"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2373" xr16:uid="{D060D56F-489F-4B19-81A0-406E8A492C07}" name="Connection3132" type="1" refreshedVersion="0" background="1">
    <dbPr connection="DRIVER={Microsoft ODBC for Oracle};UID=TATADB;pwd=TATADB9$;SERVER=MPLUSLIV;"/>
  </connection>
  <connection id="2374" xr16:uid="{FDF54BC9-0619-49E2-BC6C-3793F4562851}" name="Connection3133" type="1" refreshedVersion="0" background="1">
    <dbPr connection="DRIVER={Microsoft ODBC for Oracle};UID=TATADB;pwd=TATADB9$;SERVER=MPLUSLIV;"/>
  </connection>
  <connection id="2375" xr16:uid="{DF2D357F-1912-45E8-BA35-1B2DF8D42537}" name="Connection3134" type="1" refreshedVersion="0" background="1">
    <dbPr connection="DRIVER={Microsoft ODBC for Oracle};UID=TATADB;pwd=TATADB9$;SERVER=MPLUSLIV;"/>
  </connection>
  <connection id="2376" xr16:uid="{F1238091-F086-4C82-9E55-C35473DE7F74}" name="Connection3135" type="1" refreshedVersion="0" background="1">
    <dbPr connection="DRIVER={Microsoft ODBC for Oracle};UID=TATADB;pwd=TATADB9$;SERVER=MPLUSLIV;"/>
  </connection>
  <connection id="2377" xr16:uid="{B1DBBF4A-D8C8-4DA0-B049-44C8483538A3}" name="Connection3136" type="1" refreshedVersion="0" background="1">
    <dbPr connection="DRIVER={Microsoft ODBC for Oracle};UID=TATADB;pwd=TATADB9$;SERVER=MPLUSLIV;"/>
  </connection>
  <connection id="2378" xr16:uid="{F85D86E8-D028-4AA0-9326-A436BC147809}" name="Connection3137" type="1" refreshedVersion="0" background="1">
    <dbPr connection="DRIVER={Microsoft ODBC for Oracle};UID=TATADB;pwd=TATADB9$;SERVER=MPLUSLIV;"/>
  </connection>
  <connection id="2379" xr16:uid="{44289331-2CCC-491C-A20F-F3550CC8546F}" name="Connection3138" type="1" refreshedVersion="0" background="1">
    <dbPr connection="DRIVER={Microsoft ODBC for Oracle};UID=TATADB;pwd=TATADB9$;SERVER=MPLUSLIV;"/>
  </connection>
  <connection id="2380" xr16:uid="{E38EBC84-AA76-4601-9CF9-1C6490B7421A}" name="Connection3139" type="1" refreshedVersion="0" background="1">
    <dbPr connection="DRIVER={Microsoft ODBC for Oracle};UID=TATADB;pwd=TATADB9$;SERVER=MPLUSLIV;"/>
  </connection>
  <connection id="2381" xr16:uid="{02F9B9F8-E5E6-4B6B-B596-D5CED8169C2B}" name="Connection314" type="1" refreshedVersion="0" background="1">
    <dbPr connection="DRIVER={Microsoft ODBC for Oracle};UID=TATADB;pwd=TATADB9$;SERVER=MPLUSLIV;"/>
  </connection>
  <connection id="2382" xr16:uid="{4C8CD709-EE10-45E3-87D6-A4089C55CF68}" name="Connection3140" type="1" refreshedVersion="0" background="1">
    <dbPr connection="DRIVER={Microsoft ODBC for Oracle};UID=TATADB;pwd=TATADB9$;SERVER=MPLUSLIV;"/>
  </connection>
  <connection id="2383" xr16:uid="{AF85222C-792D-4E74-BC2D-F3F34C897FB9}" name="Connection3141" type="1" refreshedVersion="0" background="1">
    <dbPr connection="DRIVER={Microsoft ODBC for Oracle};UID=TATADB;pwd=TATADB9$;SERVER=MPLUSLIV;"/>
  </connection>
  <connection id="2384" xr16:uid="{E431740E-12F3-42D9-B7F8-5FC71A365F49}" name="Connection3142" type="1" refreshedVersion="0" background="1">
    <dbPr connection="DRIVER={Microsoft ODBC for Oracle};UID=TATADB;pwd=TATADB9$;SERVER=MPLUSLIV;"/>
  </connection>
  <connection id="2385" xr16:uid="{BA14DECD-DD89-41B3-B997-2E47597B643F}" name="Connection3143" type="1" refreshedVersion="0" background="1">
    <dbPr connection="DRIVER={Microsoft ODBC for Oracle};UID=TATADB;pwd=TATADB9$;SERVER=MPLUSLIV;"/>
  </connection>
  <connection id="2386" xr16:uid="{E3F6259C-45E2-42FD-AD9B-78EDCF77A843}" name="Connection3144"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2387" xr16:uid="{8D32FE43-1E48-4883-B04A-C1991FECF4B9}" name="Connection3145" type="1" refreshedVersion="0" background="1">
    <dbPr connection="DRIVER={Microsoft ODBC for Oracle};UID=TATADB;pwd=TATADB9$;SERVER=MPLUSLIV;"/>
  </connection>
  <connection id="2388" xr16:uid="{33A154EF-7C78-4604-8D57-2ED9B5FFE1B7}" name="Connection3146" type="1" refreshedVersion="0" background="1">
    <dbPr connection="DRIVER={Microsoft ODBC for Oracle};UID=TATADB;pwd=TATADB9$;SERVER=MPLUSLIV;"/>
  </connection>
  <connection id="2389" xr16:uid="{87A3D714-474F-4C8A-A215-F68944EDA85D}" name="Connection3147" type="1" refreshedVersion="0" background="1">
    <dbPr connection="DRIVER={Microsoft ODBC for Oracle};UID=TATADB;pwd=TATADB9$;SERVER=MPLUSLIV;"/>
  </connection>
  <connection id="2390" xr16:uid="{9290DAA9-2838-4328-B95B-B2C4CA0DD2F7}" name="Connection3148" type="1" refreshedVersion="0" background="1">
    <dbPr connection="DRIVER={Microsoft ODBC for Oracle};UID=TATADB;pwd=TATADB9$;SERVER=MPLUSLIV;"/>
  </connection>
  <connection id="2391" xr16:uid="{2427B2BA-411C-4C0A-95A0-FE2EA92E811E}" name="Connection3149" type="1" refreshedVersion="0" background="1">
    <dbPr connection="DRIVER={Microsoft ODBC for Oracle};UID=TATADB;pwd=TATADB9$;SERVER=MPLUSLIV;"/>
  </connection>
  <connection id="2392" xr16:uid="{6F5CCECC-69FB-409B-A6BA-0F9DF7C39334}" name="Connection315" type="1" refreshedVersion="0" background="1">
    <dbPr connection="DRIVER={Microsoft ODBC for Oracle};UID=TATADB;pwd=TATADB9$;SERVER=MPLUSLIV;"/>
  </connection>
  <connection id="2393" xr16:uid="{F3FEABB4-2DAF-4F6A-80AA-27EC2AD63B37}" name="Connection3150" type="1" refreshedVersion="0" background="1">
    <dbPr connection="DRIVER={Microsoft ODBC for Oracle};UID=TATADB;pwd=TATADB9$;SERVER=MPLUSLIV;"/>
  </connection>
  <connection id="2394" xr16:uid="{4824A080-2B8C-44CB-9BF6-1B171F27C0EC}" name="Connection3151" type="1" refreshedVersion="0" background="1">
    <dbPr connection="DRIVER={Microsoft ODBC for Oracle};UID=TATADB;pwd=TATADB9$;SERVER=MPLUSLIV;"/>
  </connection>
  <connection id="2395" xr16:uid="{33FBFFB8-0A24-46F5-90A1-05B4B1123FF3}" name="Connection3152" type="1" refreshedVersion="0" background="1">
    <dbPr connection="DRIVER={Microsoft ODBC for Oracle};UID=TATADB;pwd=TATADB9$;SERVER=MPLUSLIV;"/>
  </connection>
  <connection id="2396" xr16:uid="{79000266-8C3F-42D9-90E6-370A6699F1A9}" name="Connection3153" type="1" refreshedVersion="0" background="1">
    <dbPr connection="DRIVER={Microsoft ODBC for Oracle};UID=TATADB;pwd=TATADB9$;SERVER=MPLUSLIV;"/>
  </connection>
  <connection id="2397" xr16:uid="{A0B93291-610C-4E13-AFE4-F630DB8B77BB}" name="Connection3154" type="1" refreshedVersion="0" background="1">
    <dbPr connection="DRIVER={Microsoft ODBC for Oracle};UID=TATADB;pwd=TATADB9$;SERVER=MPLUSLIV;"/>
  </connection>
  <connection id="2398" xr16:uid="{363235C1-7EB5-423A-8963-6BD2057A7D38}" name="Connection3155" type="1" refreshedVersion="0" background="1">
    <dbPr connection="DRIVER={Microsoft ODBC for Oracle};UID=TATADB;pwd=TATADB9$;SERVER=MPLUSLIV;"/>
  </connection>
  <connection id="2399" xr16:uid="{4B95D370-B3B4-44C5-B32C-A80D27FCDFA6}" name="Connection3156" type="1" refreshedVersion="0" background="1">
    <dbPr connection="DRIVER={Microsoft ODBC for Oracle};UID=TATADB;pwd=TATADB9$;SERVER=MPLUSLIV;"/>
  </connection>
  <connection id="2400" xr16:uid="{CA231C70-E23D-4881-AE04-EF8625E4DB01}" name="Connection3157" type="1" refreshedVersion="0" background="1">
    <dbPr connection="DRIVER={Microsoft ODBC for Oracle};UID=TATADB;pwd=TATADB9$;SERVER=MPLUSLIV;"/>
  </connection>
  <connection id="2401" xr16:uid="{90B98E2E-20B3-4E13-8996-A55CBCDE8F0E}" name="Connection3158" type="1" refreshedVersion="0" background="1">
    <dbPr connection="DRIVER={Microsoft ODBC for Oracle};UID=TATADB;pwd=TATADB9$;SERVER=MPLUSLIV;"/>
  </connection>
  <connection id="2402" xr16:uid="{575BFD12-A554-4BF3-9AD8-6A9D22891591}" name="Connection315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403" xr16:uid="{5965EB6E-4474-47DD-9C32-31359EDA40A1}" name="Connection316" type="1" refreshedVersion="0" background="1">
    <dbPr connection="DRIVER={Microsoft ODBC for Oracle};UID=TATADB;pwd=TATADB9$;SERVER=MPLUSLIV;"/>
  </connection>
  <connection id="2404" xr16:uid="{561BAA71-766D-4C29-AF9E-B39CBEFBE3EB}" name="Connection3160" type="1" refreshedVersion="0" background="1">
    <dbPr connection="DRIVER={Microsoft ODBC for Oracle};UID=TATADB;pwd=TATADB9$;SERVER=MPLUSLIV;"/>
  </connection>
  <connection id="2405" xr16:uid="{3D310302-192C-4D77-92D0-71C7F0807F3E}" name="Connection3161" type="1" refreshedVersion="0" background="1">
    <dbPr connection="DRIVER={Microsoft ODBC for Oracle};UID=TATADB;pwd=TATADB9$;SERVER=MPLUSLIV;"/>
  </connection>
  <connection id="2406" xr16:uid="{DA1DF5AC-6C52-4275-8308-A8FC21D6FF18}" name="Connection3162" type="1" refreshedVersion="0" background="1">
    <dbPr connection="DRIVER={Microsoft ODBC for Oracle};UID=TATADB;pwd=TATADB9$;SERVER=MPLUSLIV;"/>
  </connection>
  <connection id="2407" xr16:uid="{B0D8E293-1676-4F65-AA84-DF773A6A540F}" name="Connection3163" type="1" refreshedVersion="0" background="1">
    <dbPr connection="DRIVER={Microsoft ODBC for Oracle};UID=TATADB;pwd=TATADB9$;SERVER=MPLUSLIV;"/>
  </connection>
  <connection id="2408" xr16:uid="{53DC514C-1088-4489-9CE4-5850C9A1CC4C}" name="Connection3164" type="1" refreshedVersion="0" background="1">
    <dbPr connection="DRIVER={Microsoft ODBC for Oracle};UID=TATADB;pwd=TATADB9$;SERVER=MPLUSLIV;"/>
  </connection>
  <connection id="2409" xr16:uid="{65050519-0724-4EE5-B42F-51350E47A6CF}" name="Connection3165" type="1" refreshedVersion="0" background="1">
    <dbPr connection="DRIVER={Microsoft ODBC for Oracle};UID=TATADB;pwd=TATADB9$;SERVER=MPLUSLIV;"/>
  </connection>
  <connection id="2410" xr16:uid="{C5A80E92-D8EF-4F9B-8202-276FEE650276}" name="Connection3166" type="1" refreshedVersion="0" background="1">
    <dbPr connection="DRIVER={Microsoft ODBC for Oracle};UID=TATADB;pwd=TATADB9$;SERVER=MPLUSLIV;"/>
  </connection>
  <connection id="2411" xr16:uid="{482D666F-8F8F-4EC7-ADE6-AE765F39F119}" name="Connection3167" type="1" refreshedVersion="0" background="1">
    <dbPr connection="DRIVER={Microsoft ODBC for Oracle};UID=TATADB;pwd=TATADB9$;SERVER=MPLUSLIV;"/>
  </connection>
  <connection id="2412" xr16:uid="{4324AB1E-3D17-4F87-8DAB-CE576E01E460}" name="Connection3168" type="1" refreshedVersion="0" background="1">
    <dbPr connection="DRIVER={Microsoft ODBC for Oracle};UID=TATADB;pwd=TATADB9$;SERVER=MPLUSLIV;"/>
  </connection>
  <connection id="2413" xr16:uid="{DC78F90B-4F31-4128-9530-128E1DFE67DB}" name="Connection3169" type="1" refreshedVersion="0" background="1">
    <dbPr connection="DRIVER={Microsoft ODBC for Oracle};UID=TATADB;pwd=TATADB9$;SERVER=MPLUSLIV;"/>
  </connection>
  <connection id="2414" xr16:uid="{F852C3E7-53F3-4C10-B30D-6B03FC751EB6}" name="Connection317" type="1" refreshedVersion="0" background="1">
    <dbPr connection="DRIVER={Microsoft ODBC for Oracle};UID=TATADB;pwd=TATADB9$;SERVER=MPLUSLIV;"/>
  </connection>
  <connection id="2415" xr16:uid="{897776B2-962A-4BB0-83F0-C1B659DCDA2F}" name="Connection3170" type="1" refreshedVersion="0" background="1">
    <dbPr connection="DRIVER={Microsoft ODBC for Oracle};UID=TATADB;pwd=TATADB9$;SERVER=MPLUSLIV;"/>
  </connection>
  <connection id="2416" xr16:uid="{4CD60AB0-2836-43B2-B24F-24E2F9AEDE2A}" name="Connection3171" type="1" refreshedVersion="0" background="1">
    <dbPr connection="DRIVER={Microsoft ODBC for Oracle};UID=TATADB;pwd=TATADB9$;SERVER=MPLUSLIV;"/>
  </connection>
  <connection id="2417" xr16:uid="{EA099857-2C5D-4E64-8D90-306D20FC5259}" name="Connection317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6' and a.scheme='TRSFC' _x000d_ _x000d_and WEEKEND_DT='31 Aug 2026' and a.ASSET_TYPE in ('01','45','51','56','57','59')  _x000d_and a.schclass='GLOBAL' and a.security is not null and a.UNITS&gt;0   and LAST_NET_ASSETS&gt;1 and f.schclass='GLOBAL' ) _x000d_where units &gt; 0 _x000d_order by 6 desc"/>
  </connection>
  <connection id="2418" xr16:uid="{AD9989FF-021F-4358-A5BA-2C2633D88070}" name="Connection3173" type="1" refreshedVersion="0" background="1">
    <dbPr connection="DRIVER={Microsoft ODBC for Oracle};UID=TATADB;pwd=TATADB9$;SERVER=MPLUSLIV;"/>
  </connection>
  <connection id="2419" xr16:uid="{884F0D1F-1814-4DF6-900A-594CFA6101E7}" name="Connection3174" type="1" refreshedVersion="0" background="1">
    <dbPr connection="DRIVER={Microsoft ODBC for Oracle};UID=TATADB;pwd=TATADB9$;SERVER=MPLUSLIV;"/>
  </connection>
  <connection id="2420" xr16:uid="{93437CEC-383F-4189-A237-473E21F90BF7}" name="Connection3175" type="1" refreshedVersion="0" background="1">
    <dbPr connection="DRIVER={Microsoft ODBC for Oracle};UID=TATADB;pwd=TATADB9$;SERVER=MPLUSLIV;"/>
  </connection>
  <connection id="2421" xr16:uid="{1DBB7F3E-CAAE-4810-8407-C5D5FCCAD949}" name="Connection3176" type="1" refreshedVersion="0" background="1">
    <dbPr connection="DRIVER={Microsoft ODBC for Oracle};UID=TATADB;pwd=TATADB9$;SERVER=MPLUSLIV;"/>
  </connection>
  <connection id="2422" xr16:uid="{B5D4FC94-F357-4A0F-8205-23F9FD977FCA}" name="Connection3177" type="1" refreshedVersion="0" background="1">
    <dbPr connection="DRIVER={Microsoft ODBC for Oracle};UID=TATADB;pwd=TATADB9$;SERVER=MPLUSLIV;"/>
  </connection>
  <connection id="2423" xr16:uid="{9FB60E25-6657-4CDB-B345-4D9B1DD37C2D}" name="Connection3178" type="1" refreshedVersion="0" background="1">
    <dbPr connection="DRIVER={Microsoft ODBC for Oracle};UID=TATADB;pwd=TATADB9$;SERVER=MPLUSLIV;"/>
  </connection>
  <connection id="2424" xr16:uid="{86995259-B107-4047-BA9F-63902F20085E}" name="Connection3179" type="1" refreshedVersion="0" background="1">
    <dbPr connection="DRIVER={Microsoft ODBC for Oracle};UID=TATADB;pwd=TATADB9$;SERVER=MPLUSLIV;"/>
  </connection>
  <connection id="2425" xr16:uid="{9CB679B4-1E1A-4424-A514-A032009B8AD8}" name="Connection318" type="1" refreshedVersion="0" background="1">
    <dbPr connection="DRIVER={Microsoft ODBC for Oracle};UID=TATADB;pwd=TATADB9$;SERVER=MPLUSLIV;"/>
  </connection>
  <connection id="2426" xr16:uid="{A1438B47-2556-4F7F-A1F6-FCD3915333D5}" name="Connection3180" type="1" refreshedVersion="0" background="1">
    <dbPr connection="DRIVER={Microsoft ODBC for Oracle};UID=TATADB;pwd=TATADB9$;SERVER=MPLUSLIV;"/>
  </connection>
  <connection id="2427" xr16:uid="{0BB3A6CF-39E3-4F15-8FC3-0CEE16AA6FEE}" name="Connection3181" type="1" refreshedVersion="0" background="1">
    <dbPr connection="DRIVER={Microsoft ODBC for Oracle};UID=TATADB;pwd=TATADB9$;SERVER=MPLUSLIV;"/>
  </connection>
  <connection id="2428" xr16:uid="{C0B225F9-B26E-4DB4-A422-DC01BBE94C99}" name="Connection3182" type="1" refreshedVersion="0" background="1">
    <dbPr connection="DRIVER={Microsoft ODBC for Oracle};UID=TATADB;pwd=TATADB9$;SERVER=MPLUSLIV;"/>
  </connection>
  <connection id="2429" xr16:uid="{BCDFE304-57B0-4350-8A2D-7CECEFEA1F62}" name="Connection3183" type="1" refreshedVersion="0" background="1">
    <dbPr connection="DRIVER={Microsoft ODBC for Oracle};UID=TATADB;pwd=TATADB9$;SERVER=MPLUSLIV;"/>
  </connection>
  <connection id="2430" xr16:uid="{94BBEB2B-1730-49A9-B8C7-53853D736829}" name="Connection3184" type="1" refreshedVersion="0" background="1">
    <dbPr connection="DRIVER={Microsoft ODBC for Oracle};UID=TATADB;pwd=TATADB9$;SERVER=MPLUSLIV;"/>
  </connection>
  <connection id="2431" xr16:uid="{4BA7D53D-872E-4691-82DF-D4FE78DEC74F}" name="Connection3185" type="1" refreshedVersion="0" background="1">
    <dbPr connection="DRIVER={Microsoft ODBC for Oracle};UID=TATADB;pwd=TATADB9$;SERVER=MPLUSLIV;"/>
  </connection>
  <connection id="2432" xr16:uid="{ECFACFBB-0770-42D5-B7ED-F0270F658C04}" name="Connection3186" type="1" refreshedVersion="0" background="1">
    <dbPr connection="DRIVER={Microsoft ODBC for Oracle};UID=TATADB;pwd=TATADB9$;SERVER=MPLUSLIV;"/>
  </connection>
  <connection id="2433" xr16:uid="{14F87097-1529-4FF7-AE0E-EA9AE3F340EE}" name="Connection3187"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2434" xr16:uid="{A484C223-047C-45A0-A5EC-8AC33C899EAF}" name="Connection3188" type="1" refreshedVersion="0" background="1">
    <dbPr connection="DRIVER={Microsoft ODBC for Oracle};UID=TATADB;pwd=TATADB9$;SERVER=MPLUSLIV;"/>
  </connection>
  <connection id="2435" xr16:uid="{654D6E5B-F74C-4CFA-A7A5-B9430F0B2E03}" name="Connection3189" type="1" refreshedVersion="0" background="1">
    <dbPr connection="DRIVER={Microsoft ODBC for Oracle};UID=TATADB;pwd=TATADB9$;SERVER=MPLUSLIV;"/>
  </connection>
  <connection id="2436" xr16:uid="{F1F4AFF0-390B-4778-BF42-88B8114B2A90}" name="Connection319" type="1" refreshedVersion="0" background="1">
    <dbPr connection="DRIVER={Microsoft ODBC for Oracle};UID=TATADB;pwd=TATADB9$;SERVER=MPLUSLIV;"/>
  </connection>
  <connection id="2437" xr16:uid="{107BEE5F-F65E-41F1-B3FD-C3360D8847DF}" name="Connection3190" type="1" refreshedVersion="0" background="1">
    <dbPr connection="DRIVER={Microsoft ODBC for Oracle};UID=TATADB;pwd=TATADB9$;SERVER=MPLUSLIV;"/>
  </connection>
  <connection id="2438" xr16:uid="{6232E3AB-B6F6-477E-B220-8C8677F6832A}" name="Connection3191" type="1" refreshedVersion="0" background="1">
    <dbPr connection="DRIVER={Microsoft ODBC for Oracle};UID=TATADB;pwd=TATADB9$;SERVER=MPLUSLIV;"/>
  </connection>
  <connection id="2439" xr16:uid="{38E6CC94-0789-4496-8F39-53490A41FA93}" name="Connection3192" type="1" refreshedVersion="0" background="1">
    <dbPr connection="DRIVER={Microsoft ODBC for Oracle};UID=TATADB;pwd=TATADB9$;SERVER=MPLUSLIV;"/>
  </connection>
  <connection id="2440" xr16:uid="{8A0C628C-4D8E-43AF-A7A4-329E51E9FC58}" name="Connection3193" type="1" refreshedVersion="0" background="1">
    <dbPr connection="DRIVER={Microsoft ODBC for Oracle};UID=TATADB;pwd=TATADB9$;SERVER=MPLUSLIV;"/>
  </connection>
  <connection id="2441" xr16:uid="{7B836374-1943-461F-A0CC-BE5640EA8E70}" name="Connection3194" type="1" refreshedVersion="0" background="1">
    <dbPr connection="DRIVER={Microsoft ODBC for Oracle};UID=TATADB;pwd=TATADB9$;SERVER=MPLUSLIV;"/>
  </connection>
  <connection id="2442" xr16:uid="{3A18A916-340F-40B4-AF8F-6C1B5E8A9D20}" name="Connection3195" type="1" refreshedVersion="0" background="1">
    <dbPr connection="DRIVER={Microsoft ODBC for Oracle};UID=TATADB;pwd=TATADB9$;SERVER=MPLUSLIV;"/>
  </connection>
  <connection id="2443" xr16:uid="{AD2E4A53-D20F-4BB7-8134-03F68A6BFBF2}" name="Connection3196" type="1" refreshedVersion="0" background="1">
    <dbPr connection="DRIVER={Microsoft ODBC for Oracle};UID=TATADB;pwd=TATADB9$;SERVER=MPLUSLIV;"/>
  </connection>
  <connection id="2444" xr16:uid="{F03DC469-0C45-4492-A489-C16CE54E8341}" name="Connection3197" type="1" refreshedVersion="0" background="1">
    <dbPr connection="DRIVER={Microsoft ODBC for Oracle};UID=TATADB;pwd=TATADB9$;SERVER=MPLUSLIV;"/>
  </connection>
  <connection id="2445" xr16:uid="{74BF966D-0EE9-4C02-9461-D633EE1BEF2E}" name="Connection3198" type="1" refreshedVersion="0" background="1">
    <dbPr connection="DRIVER={Microsoft ODBC for Oracle};UID=TATADB;pwd=TATADB9$;SERVER=MPLUSLIV;"/>
  </connection>
  <connection id="2446" xr16:uid="{0B10CFB7-71AA-4F2B-B323-446E535F88DD}" name="Connection3199" type="1" refreshedVersion="0" background="1">
    <dbPr connection="DRIVER={Microsoft ODBC for Oracle};UID=TATADB;pwd=TATADB9$;SERVER=MPLUSLIV;"/>
  </connection>
  <connection id="2447" xr16:uid="{3848BF11-B895-44AE-8C99-B5BA2CE4770F}" name="Connection32" type="1" refreshedVersion="0" background="1">
    <dbPr connection="DRIVER={Microsoft ODBC for Oracle};UID=TATADB;pwd=TATADB9$;SERVER=MPLUSLIV;"/>
  </connection>
  <connection id="2448" xr16:uid="{5A2B1593-C6E0-43B9-A2E7-446DD5C1AF04}" name="Connection320" type="1" refreshedVersion="0" background="1">
    <dbPr connection="DRIVER={Microsoft ODBC for Oracle};UID=TATADB;pwd=TATADB9$;SERVER=MPLUSLIV;"/>
  </connection>
  <connection id="2449" xr16:uid="{DFDD956C-1AAF-41F9-B84C-15C3FEDEBC69}" name="Connection320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2450" xr16:uid="{B31A552E-1DA4-4FBB-BC3F-A6ADFBE7903B}" name="Connection320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2451" xr16:uid="{EF641948-13E0-4D69-AC76-74679D512BB8}" name="Connection3202" type="1" refreshedVersion="0" background="1">
    <dbPr connection="DRIVER={Microsoft ODBC for Oracle};UID=TATADB;pwd=TATADB9$;SERVER=MPLUSLIV;"/>
  </connection>
  <connection id="2452" xr16:uid="{2BC3B698-6635-4810-9C5B-F1AFBA587C41}" name="Connection3203" type="1" refreshedVersion="0" background="1">
    <dbPr connection="DRIVER={Microsoft ODBC for Oracle};UID=TATADB;pwd=TATADB9$;SERVER=MPLUSLIV;"/>
  </connection>
  <connection id="2453" xr16:uid="{01CA39F6-B05B-44BF-9512-EB323AB22D2E}" name="Connection3204" type="1" refreshedVersion="0" background="1">
    <dbPr connection="DRIVER={Microsoft ODBC for Oracle};UID=TATADB;pwd=TATADB9$;SERVER=MPLUSLIV;"/>
  </connection>
  <connection id="2454" xr16:uid="{78E3DA83-2D19-4D32-8F01-32EC53F3687D}" name="Connection3205" type="1" refreshedVersion="0" background="1">
    <dbPr connection="DRIVER={Microsoft ODBC for Oracle};UID=TATADB;pwd=TATADB9$;SERVER=MPLUSLIV;"/>
  </connection>
  <connection id="2455" xr16:uid="{98600826-B3CF-442A-B3D6-5056FD8A216A}" name="Connection3206" type="1" refreshedVersion="0" background="1">
    <dbPr connection="DRIVER={Microsoft ODBC for Oracle};UID=TATADB;pwd=TATADB9$;SERVER=MPLUSLIV;"/>
  </connection>
  <connection id="2456" xr16:uid="{FF0844E2-4B22-4795-B057-AAB7F60D587C}" name="Connection3207" type="1" refreshedVersion="0" background="1">
    <dbPr connection="DRIVER={Microsoft ODBC for Oracle};UID=TATADB;pwd=TATADB9$;SERVER=MPLUSLIV;"/>
  </connection>
  <connection id="2457" xr16:uid="{A125E064-1E08-48BF-854A-413DAC826582}" name="Connection3208" type="1" refreshedVersion="0" background="1">
    <dbPr connection="DRIVER={Microsoft ODBC for Oracle};UID=TATADB;pwd=TATADB9$;SERVER=MPLUSLIV;"/>
  </connection>
  <connection id="2458" xr16:uid="{76DD8BC2-83BC-4BB5-9A7D-62DAAD09DEF2}" name="Connection3209" type="1" refreshedVersion="0" background="1">
    <dbPr connection="DRIVER={Microsoft ODBC for Oracle};UID=TATADB;pwd=TATADB9$;SERVER=MPLUSLIV;"/>
  </connection>
  <connection id="2459" xr16:uid="{E764FB98-8FF2-4CF7-AF2D-E3A4382E3102}" name="Connection321" type="1" refreshedVersion="0" background="1">
    <dbPr connection="DRIVER={Microsoft ODBC for Oracle};UID=TATADB;pwd=TATADB9$;SERVER=MPLUSLIV;"/>
  </connection>
  <connection id="2460" xr16:uid="{2888F61F-3043-413C-900F-E08980AE9CE2}" name="Connection3210" type="1" refreshedVersion="0" background="1">
    <dbPr connection="DRIVER={Microsoft ODBC for Oracle};UID=TATADB;pwd=TATADB9$;SERVER=MPLUSLIV;"/>
  </connection>
  <connection id="2461" xr16:uid="{36B300C3-B52A-4CDB-AE13-A1A65F614AC3}" name="Connection3211" type="1" refreshedVersion="0" background="1">
    <dbPr connection="DRIVER={Microsoft ODBC for Oracle};UID=TATADB;pwd=TATADB9$;SERVER=MPLUSLIV;"/>
  </connection>
  <connection id="2462" xr16:uid="{74C5EB6B-4814-4F93-90EA-2024B97BED93}" name="Connection3212" type="1" refreshedVersion="0" background="1">
    <dbPr connection="DRIVER={Microsoft ODBC for Oracle};UID=TATADB;pwd=TATADB9$;SERVER=MPLUSLIV;"/>
  </connection>
  <connection id="2463" xr16:uid="{61E25122-E5C7-45DA-AB29-2B12732B6B9B}" name="Connection3213" type="1" refreshedVersion="0" background="1">
    <dbPr connection="DRIVER={Microsoft ODBC for Oracle};UID=TATADB;pwd=TATADB9$;SERVER=MPLUSLIV;"/>
  </connection>
  <connection id="2464" xr16:uid="{720FB785-634E-4BE9-8ED5-A964FF23EC36}" name="Connection3214"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6' and a.scheme='TRSFC' _x000d_ _x000d_and WEEKEND_DT='31 Aug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Aug 2026'_x000d_left outer join  tatamfplus.weeknav d on  d.weekend_dt='31 Aug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Aug 2026' and scheme='TRSFC' group by app_refer,value_date _x000d_) f  on f.app_refer=a.deal_ID _x000d_WHERE del_date&lt;='31 Aug 2026' AND mat_date &gt;'31 Aug 2026' and  deal_stat &lt;&gt; 'MAT' and a.rectype='L'  and a.scheme='TRSFC')_x000d_order by 6 desc"/>
  </connection>
  <connection id="2465" xr16:uid="{E6A8F571-82F6-4022-B016-D0C6EC697845}" name="Connection3215"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6' and a.scheme='TRSFC' _x000d_ _x000d_and WEEKEND_DT='31 Aug 2026' and a.ASSET_TYPE in('05','06','07','09','11','12','14','25','29','34','18','52') and LISTED_Y_N='Y'  _x000d_and a.schclass='GLOBAL' and a.security is not null and a.UNITS&gt;0  and LAST_NET_ASSETS&gt;1 and f.schclass='GLOBAL' ) _x000d_where MKTVAL &gt; 0) order by 6 desc"/>
  </connection>
  <connection id="2466" xr16:uid="{6038DFAE-80DE-4DB6-A499-0C5D84569D95}" name="Connection3216" type="1" refreshedVersion="0" background="1">
    <dbPr connection="DRIVER={Microsoft ODBC for Oracle};UID=TATADB;pwd=TATADB9$;SERVER=MPLUSLIV;"/>
  </connection>
  <connection id="2467" xr16:uid="{682CA983-D3EF-4405-B1A8-63D9FD18653A}" name="Connection3217" type="1" refreshedVersion="0" background="1">
    <dbPr connection="DRIVER={Microsoft ODBC for Oracle};UID=TATADB;pwd=TATADB9$;SERVER=MPLUSLIV;"/>
  </connection>
  <connection id="2468" xr16:uid="{E8B3C50A-62AC-4005-8C1E-6279B1D908DA}" name="Connection3218" type="1" refreshedVersion="0" background="1">
    <dbPr connection="DRIVER={Microsoft ODBC for Oracle};UID=TATADB;pwd=TATADB9$;SERVER=MPLUSLIV;"/>
  </connection>
  <connection id="2469" xr16:uid="{FEC9A5C0-3F14-40B9-9A1F-1476A4257B3E}" name="Connection3219" type="1" refreshedVersion="0" background="1">
    <dbPr connection="DRIVER={Microsoft ODBC for Oracle};UID=TATADB;pwd=TATADB9$;SERVER=MPLUSLIV;"/>
  </connection>
  <connection id="2470" xr16:uid="{E645A65F-CB71-496D-A8EB-B738FD01B2D5}" name="Connection322" type="1" refreshedVersion="0" background="1">
    <dbPr connection="DRIVER={Microsoft ODBC for Oracle};UID=TATADB;pwd=TATADB9$;SERVER=MPLUSLIV;"/>
  </connection>
  <connection id="2471" xr16:uid="{B1053487-7374-4FD1-9859-A768639E6D6B}" name="Connection3220" type="1" refreshedVersion="0" background="1">
    <dbPr connection="DRIVER={Microsoft ODBC for Oracle};UID=TATADB;pwd=TATADB9$;SERVER=MPLUSLIV;"/>
  </connection>
  <connection id="2472" xr16:uid="{8D071F70-9750-4486-8C3C-CEEFD05B4DF6}" name="Connection3221" type="1" refreshedVersion="0" background="1">
    <dbPr connection="DRIVER={Microsoft ODBC for Oracle};UID=TATADB;pwd=TATADB9$;SERVER=MPLUSLIV;"/>
  </connection>
  <connection id="2473" xr16:uid="{5BA7AAF3-D26A-4EA6-8108-35C3C025C2AE}" name="Connection3222" type="1" refreshedVersion="0" background="1">
    <dbPr connection="DRIVER={Microsoft ODBC for Oracle};UID=TATADB;pwd=TATADB9$;SERVER=MPLUSLIV;"/>
  </connection>
  <connection id="2474" xr16:uid="{9106786E-18F5-4DB7-B894-696EB694A19D}" name="Connection3223" type="1" refreshedVersion="0" background="1">
    <dbPr connection="DRIVER={Microsoft ODBC for Oracle};UID=TATADB;pwd=TATADB9$;SERVER=MPLUSLIV;"/>
  </connection>
  <connection id="2475" xr16:uid="{FC3B6449-1BC0-4DC1-A325-8257389A6E45}" name="Connection3224" type="1" refreshedVersion="0" background="1">
    <dbPr connection="DRIVER={Microsoft ODBC for Oracle};UID=TATADB;pwd=TATADB9$;SERVER=MPLUSLIV;"/>
  </connection>
  <connection id="2476" xr16:uid="{B3498BF1-7ECA-4B46-97C0-293BE39D78A2}" name="Connection3225" type="1" refreshedVersion="0" background="1">
    <dbPr connection="DRIVER={Microsoft ODBC for Oracle};UID=TATADB;pwd=TATADB9$;SERVER=MPLUSLIV;"/>
  </connection>
  <connection id="2477" xr16:uid="{6647B859-EF09-48CC-B3A6-133D8C5F839E}" name="Connection3226" type="1" refreshedVersion="0" background="1">
    <dbPr connection="DRIVER={Microsoft ODBC for Oracle};UID=TATADB;pwd=TATADB9$;SERVER=MPLUSLIV;"/>
  </connection>
  <connection id="2478" xr16:uid="{069D31BE-AB7B-41A6-ABC5-3956D92CC959}" name="Connection3227" type="1" refreshedVersion="0" background="1">
    <dbPr connection="DRIVER={Microsoft ODBC for Oracle};UID=TATADB;pwd=TATADB9$;SERVER=MPLUSLIV;"/>
  </connection>
  <connection id="2479" xr16:uid="{D4862D9B-05BE-43F0-AF6F-0CE5D0374006}" name="Connection3228"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2480" xr16:uid="{3C522912-A809-4E89-BBBA-EF7710FA4895}" name="Connection3229"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Aug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6' and a.scheme='TRSFC' _x000d_ _x000d_and WEEKEND_DT='31 Aug 2026' and a.ASSET_TYPE in('32','33') _x000d_and a.schclass='GLOBAL' and a.security is not null and a.UNITS&gt;0  and LAST_NET_ASSETS&gt;1 and f.schclass='GLOBAL' ) _x000d_where MKTVAL &gt; 0 order by 6 desc"/>
  </connection>
  <connection id="2481" xr16:uid="{4D090F8E-83BD-4C7B-BA51-A927016E2597}" name="Connection323" type="1" refreshedVersion="0" background="1">
    <dbPr connection="DRIVER={Microsoft ODBC for Oracle};UID=TATADB;pwd=TATADB9$;SERVER=MPLUSLIV;"/>
  </connection>
  <connection id="2482" xr16:uid="{7E1EAB69-9F86-4587-9F3F-546D25362F10}" name="Connection3230" type="1" refreshedVersion="0" background="1">
    <dbPr connection="DRIVER={Microsoft ODBC for Oracle};UID=TATADB;pwd=TATADB9$;SERVER=MPLUSLIV;"/>
  </connection>
  <connection id="2483" xr16:uid="{9287B5ED-2A59-4BE9-9A9F-65D0DAF48624}" name="Connection3231" type="1" refreshedVersion="0" background="1">
    <dbPr connection="DRIVER={Microsoft ODBC for Oracle};UID=TATADB;pwd=TATADB9$;SERVER=MPLUSLIV;"/>
  </connection>
  <connection id="2484" xr16:uid="{D20EB7DB-ADD6-4F5B-B5AC-8DD73412C1A4}" name="Connection3232" type="1" refreshedVersion="0" background="1">
    <dbPr connection="DRIVER={Microsoft ODBC for Oracle};UID=TATADB;pwd=TATADB9$;SERVER=MPLUSLIV;"/>
  </connection>
  <connection id="2485" xr16:uid="{9DE40B35-894A-48CA-82F2-D9AECF59F62B}" name="Connection3233" type="1" refreshedVersion="0" background="1">
    <dbPr connection="DRIVER={Microsoft ODBC for Oracle};UID=TATADB;pwd=TATADB9$;SERVER=MPLUSLIV;"/>
  </connection>
  <connection id="2486" xr16:uid="{517C798B-8003-4782-892F-781B75AEE26B}" name="Connection3234" type="1" refreshedVersion="0" background="1">
    <dbPr connection="DRIVER={Microsoft ODBC for Oracle};UID=TATADB;pwd=TATADB9$;SERVER=MPLUSLIV;"/>
  </connection>
  <connection id="2487" xr16:uid="{10377872-B729-40A1-8E71-6C9C39F10FB5}" name="Connection3235" type="1" refreshedVersion="0" background="1">
    <dbPr connection="DRIVER={Microsoft ODBC for Oracle};UID=TATADB;pwd=TATADB9$;SERVER=MPLUSLIV;"/>
  </connection>
  <connection id="2488" xr16:uid="{BCC13305-C844-4784-8BE8-409C6B490F36}" name="Connection3236" type="1" refreshedVersion="0" background="1">
    <dbPr connection="DRIVER={Microsoft ODBC for Oracle};UID=TATADB;pwd=TATADB9$;SERVER=MPLUSLIV;"/>
  </connection>
  <connection id="2489" xr16:uid="{6EA70508-EB10-41FE-B858-E97D365D6A87}" name="Connection3237" type="1" refreshedVersion="0" background="1">
    <dbPr connection="DRIVER={Microsoft ODBC for Oracle};UID=TATADB;pwd=TATADB9$;SERVER=MPLUSLIV;"/>
  </connection>
  <connection id="2490" xr16:uid="{0DBA3DF0-8105-4DB1-804B-D16AE7AAE840}" name="Connection3238" type="1" refreshedVersion="0" background="1">
    <dbPr connection="DRIVER={Microsoft ODBC for Oracle};UID=TATADB;pwd=TATADB9$;SERVER=MPLUSLIV;"/>
  </connection>
  <connection id="2491" xr16:uid="{33204847-B08A-4599-AFA8-01E31A2768CE}" name="Connection3239" type="1" refreshedVersion="0" background="1">
    <dbPr connection="DRIVER={Microsoft ODBC for Oracle};UID=TATADB;pwd=TATADB9$;SERVER=MPLUSLIV;"/>
  </connection>
  <connection id="2492" xr16:uid="{875440CB-EB9A-4D1F-A647-8116DE40197A}" name="Connection324" type="1" refreshedVersion="0" background="1">
    <dbPr connection="DRIVER={Microsoft ODBC for Oracle};UID=TATADB;pwd=TATADB9$;SERVER=MPLUSLIV;"/>
  </connection>
  <connection id="2493" xr16:uid="{D83EDB15-EAD5-4D5B-9BCD-871944B5CE12}" name="Connection3240" type="1" refreshedVersion="0" background="1">
    <dbPr connection="DRIVER={Microsoft ODBC for Oracle};UID=TATADB;pwd=TATADB9$;SERVER=MPLUSLIV;"/>
  </connection>
  <connection id="2494" xr16:uid="{32DED391-DFE4-4253-89CE-11774EF1F3D8}" name="Connection3241" type="1" refreshedVersion="0" background="1">
    <dbPr connection="DRIVER={Microsoft ODBC for Oracle};UID=TATADB;pwd=TATADB9$;SERVER=MPLUSLIV;"/>
  </connection>
  <connection id="2495" xr16:uid="{1B931948-6794-463B-95A4-BF49E002D742}" name="Connection3242"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2496" xr16:uid="{863A4C48-AE42-47CC-B2D6-EA76B252AE1E}" name="Connection3243"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2497" xr16:uid="{F86B7414-96C7-4CA7-9530-5706B692F2AA}" name="Connection3244" type="1" refreshedVersion="0" background="1">
    <dbPr connection="DRIVER={Microsoft ODBC for Oracle};UID=TATADB;pwd=TATADB9$;SERVER=MPLUSLIV;"/>
  </connection>
  <connection id="2498" xr16:uid="{8469A386-F91B-489A-A513-D96B28F25129}" name="Connection3245" type="1" refreshedVersion="0" background="1">
    <dbPr connection="DRIVER={Microsoft ODBC for Oracle};UID=TATADB;pwd=TATADB9$;SERVER=MPLUSLIV;"/>
  </connection>
  <connection id="2499" xr16:uid="{D68B751F-B12D-468C-A559-E2A3AAB5382F}" name="Connection3246" type="1" refreshedVersion="0" background="1">
    <dbPr connection="DRIVER={Microsoft ODBC for Oracle};UID=TATADB;pwd=TATADB9$;SERVER=MPLUSLIV;"/>
  </connection>
  <connection id="2500" xr16:uid="{DAF45D74-F517-4A90-BB10-C1A5C5A5E8E3}" name="Connection3247" type="1" refreshedVersion="0" background="1">
    <dbPr connection="DRIVER={Microsoft ODBC for Oracle};UID=TATADB;pwd=TATADB9$;SERVER=MPLUSLIV;"/>
  </connection>
  <connection id="2501" xr16:uid="{7E63EABB-0D3B-4402-ABBC-28BAAC4A79F1}" name="Connection3248" type="1" refreshedVersion="0" background="1">
    <dbPr connection="DRIVER={Microsoft ODBC for Oracle};UID=TATADB;pwd=TATADB9$;SERVER=MPLUSLIV;"/>
  </connection>
  <connection id="2502" xr16:uid="{B956B3E7-C4DE-4D67-A951-3615FD75D862}" name="Connection3249" type="1" refreshedVersion="0" background="1">
    <dbPr connection="DRIVER={Microsoft ODBC for Oracle};UID=TATADB;pwd=TATADB9$;SERVER=MPLUSLIV;"/>
  </connection>
  <connection id="2503" xr16:uid="{846E243D-0107-4FB3-B529-FBC8BC214559}" name="Connection325" type="1" refreshedVersion="0" background="1">
    <dbPr connection="DRIVER={Microsoft ODBC for Oracle};UID=TATADB;pwd=TATADB9$;SERVER=MPLUSLIV;"/>
  </connection>
  <connection id="2504" xr16:uid="{AD2E7705-A2D8-41E7-A5B8-0CCBBB12B81C}" name="Connection3250" type="1" refreshedVersion="0" background="1">
    <dbPr connection="DRIVER={Microsoft ODBC for Oracle};UID=TATADB;pwd=TATADB9$;SERVER=MPLUSLIV;"/>
  </connection>
  <connection id="2505" xr16:uid="{69313049-B6AF-4A01-9019-DF3EAFD43B4F}" name="Connection3251" type="1" refreshedVersion="0" background="1">
    <dbPr connection="DRIVER={Microsoft ODBC for Oracle};UID=TATADB;pwd=TATADB9$;SERVER=MPLUSLIV;"/>
  </connection>
  <connection id="2506" xr16:uid="{9B69F36B-49F6-476C-B5BD-9A1D8FCF7843}" name="Connection3252" type="1" refreshedVersion="0" background="1">
    <dbPr connection="DRIVER={Microsoft ODBC for Oracle};UID=TATADB;pwd=TATADB9$;SERVER=MPLUSLIV;"/>
  </connection>
  <connection id="2507" xr16:uid="{7668C11C-ADE3-4648-9967-79DB3D5B15BC}" name="Connection3253" type="1" refreshedVersion="0" background="1">
    <dbPr connection="DRIVER={Microsoft ODBC for Oracle};UID=TATADB;pwd=TATADB9$;SERVER=MPLUSLIV;"/>
  </connection>
  <connection id="2508" xr16:uid="{8F7FB469-E78B-4A16-BEF4-A3E727BB8B86}" name="Connection3254" type="1" refreshedVersion="0" background="1">
    <dbPr connection="DRIVER={Microsoft ODBC for Oracle};UID=TATADB;pwd=TATADB9$;SERVER=MPLUSLIV;"/>
  </connection>
  <connection id="2509" xr16:uid="{FF54D5B7-8759-403F-9E38-8C6928F3A153}" name="Connection3255" type="1" refreshedVersion="0" background="1">
    <dbPr connection="DRIVER={Microsoft ODBC for Oracle};UID=TATADB;pwd=TATADB9$;SERVER=MPLUSLIV;"/>
  </connection>
  <connection id="2510" xr16:uid="{AD3759DC-1E60-4441-AE47-C94816B7B891}" name="Connection3256" type="1" refreshedVersion="8" background="1" saveData="1">
    <dbPr connection="DRIVER={Microsoft ODBC for Oracle};UID=TATADB;" command="_x000d_select  'AIF CAT'a,null b,null c,null d,null e,null f,null g from dual union ALL select * from ( _x000d_ select 'Nil' Security,'Nil' yield,'Nil' Industry,'Nil' ISIN_CODE,'Nil' UNITS,'Nil' MKTVAL,'Nil' &quot; to NAV&quot;/*,'' a*/ from dual  ) _x000d_order by 6 desc"/>
  </connection>
  <connection id="2511" xr16:uid="{DE95B4D8-05EA-4DF9-B36A-7FF923F7F67E}" name="Connection3257"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2512" xr16:uid="{26824FF6-762F-4165-AA9D-86E3EFE56789}" name="Connection3258" type="1" refreshedVersion="0" background="1">
    <dbPr connection="DRIVER={Microsoft ODBC for Oracle};UID=TATADB;pwd=TATADB9$;SERVER=MPLUSLIV;"/>
  </connection>
  <connection id="2513" xr16:uid="{BB8588CB-CC5B-49EE-9F11-A7E1107BB28D}" name="Connection3259" type="1" refreshedVersion="0" background="1">
    <dbPr connection="DRIVER={Microsoft ODBC for Oracle};UID=TATADB;pwd=TATADB9$;SERVER=MPLUSLIV;"/>
  </connection>
  <connection id="2514" xr16:uid="{DF8BC05B-619A-461B-BA49-5E4288F8FED1}" name="Connection326" type="1" refreshedVersion="0" background="1">
    <dbPr connection="DRIVER={Microsoft ODBC for Oracle};UID=TATADB;pwd=TATADB9$;SERVER=MPLUSLIV;"/>
  </connection>
  <connection id="2515" xr16:uid="{BEB6FC18-EC3C-4717-92A8-6C098161A322}" name="Connection3260" type="1" refreshedVersion="0" background="1">
    <dbPr connection="DRIVER={Microsoft ODBC for Oracle};UID=TATADB;pwd=TATADB9$;SERVER=MPLUSLIV;"/>
  </connection>
  <connection id="2516" xr16:uid="{26F13BE9-186B-446F-92FB-9743CE2F0E68}" name="Connection3261" type="1" refreshedVersion="0" background="1">
    <dbPr connection="DRIVER={Microsoft ODBC for Oracle};UID=TATADB;pwd=TATADB9$;SERVER=MPLUSLIV;"/>
  </connection>
  <connection id="2517" xr16:uid="{75D4541B-42B9-4DA9-9822-FD69C83ECA4E}" name="Connection3262" type="1" refreshedVersion="0" background="1">
    <dbPr connection="DRIVER={Microsoft ODBC for Oracle};UID=TATADB;pwd=TATADB9$;SERVER=MPLUSLIV;"/>
  </connection>
  <connection id="2518" xr16:uid="{8C2248DB-FC40-429B-AB7D-EC97CF3B9439}" name="Connection3263" type="1" refreshedVersion="0" background="1">
    <dbPr connection="DRIVER={Microsoft ODBC for Oracle};UID=TATADB;pwd=TATADB9$;SERVER=MPLUSLIV;"/>
  </connection>
  <connection id="2519" xr16:uid="{58FDD7EC-DC1B-4D74-AC54-F6BAD574C26F}" name="Connection3264" type="1" refreshedVersion="0" background="1">
    <dbPr connection="DRIVER={Microsoft ODBC for Oracle};UID=TATADB;pwd=TATADB9$;SERVER=MPLUSLIV;"/>
  </connection>
  <connection id="2520" xr16:uid="{F1EBD46E-B74D-4146-9437-FEDF7734062C}" name="Connection3265" type="1" refreshedVersion="0" background="1">
    <dbPr connection="DRIVER={Microsoft ODBC for Oracle};UID=TATADB;pwd=TATADB9$;SERVER=MPLUSLIV;"/>
  </connection>
  <connection id="2521" xr16:uid="{13322629-C400-4EC7-BD4A-74B3FE6BAA87}" name="Connection3266" type="1" refreshedVersion="0" background="1">
    <dbPr connection="DRIVER={Microsoft ODBC for Oracle};UID=TATADB;pwd=TATADB9$;SERVER=MPLUSLIV;"/>
  </connection>
  <connection id="2522" xr16:uid="{36919551-6A56-443C-82F9-6CEACEC113EC}" name="Connection3267" type="1" refreshedVersion="0" background="1">
    <dbPr connection="DRIVER={Microsoft ODBC for Oracle};UID=TATADB;pwd=TATADB9$;SERVER=MPLUSLIV;"/>
  </connection>
  <connection id="2523" xr16:uid="{B0C38817-21DF-4489-A872-58AD0598DB53}" name="Connection3268" type="1" refreshedVersion="0" background="1">
    <dbPr connection="DRIVER={Microsoft ODBC for Oracle};UID=TATADB;pwd=TATADB9$;SERVER=MPLUSLIV;"/>
  </connection>
  <connection id="2524" xr16:uid="{D11FE29D-5089-49EF-BA3C-B47E325B5D67}" name="Connection3269" type="1" refreshedVersion="0" background="1">
    <dbPr connection="DRIVER={Microsoft ODBC for Oracle};UID=TATADB;pwd=TATADB9$;SERVER=MPLUSLIV;"/>
  </connection>
  <connection id="2525" xr16:uid="{E8AD1BA5-E64E-40A9-98A2-DCED791BEFE7}" name="Connection327" type="1" refreshedVersion="0" background="1">
    <dbPr connection="DRIVER={Microsoft ODBC for Oracle};UID=TATADB;pwd=TATADB9$;SERVER=MPLUSLIV;"/>
  </connection>
  <connection id="2526" xr16:uid="{5745B271-A6B0-4B39-8EEA-054B70FD24A4}" name="Connection327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RSFC'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527" xr16:uid="{1F4A9016-C534-489F-BEC3-23728139D16B}" name="Connection327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2528" xr16:uid="{04A349BB-8083-45EA-A97A-EC65FE30F41C}" name="Connection3272" type="1" refreshedVersion="0" background="1">
    <dbPr connection="DRIVER={Microsoft ODBC for Oracle};UID=TATADB;pwd=TATADB9$;SERVER=MPLUSLIV;"/>
  </connection>
  <connection id="2529" xr16:uid="{D877EB55-58C9-437A-BEF4-0A8C5C248DD9}" name="Connection3273" type="1" refreshedVersion="0" background="1">
    <dbPr connection="DRIVER={Microsoft ODBC for Oracle};UID=TATADB;pwd=TATADB9$;SERVER=MPLUSLIV;"/>
  </connection>
  <connection id="2530" xr16:uid="{AFA484C0-E55D-49C9-B0BF-5A87E8534C43}" name="Connection3274" type="1" refreshedVersion="0" background="1">
    <dbPr connection="DRIVER={Microsoft ODBC for Oracle};UID=TATADB;pwd=TATADB9$;SERVER=MPLUSLIV;"/>
  </connection>
  <connection id="2531" xr16:uid="{8EC16A34-1137-4D8C-9418-425999422A34}" name="Connection3275" type="1" refreshedVersion="0" background="1">
    <dbPr connection="DRIVER={Microsoft ODBC for Oracle};UID=TATADB;pwd=TATADB9$;SERVER=MPLUSLIV;"/>
  </connection>
  <connection id="2532" xr16:uid="{02F946DC-88DA-4EED-9615-6A32174E43F4}" name="Connection3276" type="1" refreshedVersion="0" background="1">
    <dbPr connection="DRIVER={Microsoft ODBC for Oracle};UID=TATADB;pwd=TATADB9$;SERVER=MPLUSLIV;"/>
  </connection>
  <connection id="2533" xr16:uid="{ACF2C241-BC33-482B-836F-BAF7CD66392A}" name="Connection3277" type="1" refreshedVersion="0" background="1">
    <dbPr connection="DRIVER={Microsoft ODBC for Oracle};UID=TATADB;pwd=TATADB9$;SERVER=MPLUSLIV;"/>
  </connection>
  <connection id="2534" xr16:uid="{881FC7FA-74D1-4EE4-9020-01C6125C69C0}" name="Connection3278" type="1" refreshedVersion="0" background="1">
    <dbPr connection="DRIVER={Microsoft ODBC for Oracle};UID=TATADB;pwd=TATADB9$;SERVER=MPLUSLIV;"/>
  </connection>
  <connection id="2535" xr16:uid="{8D09F010-6A8A-470B-AF81-889E35FC7435}" name="Connection3279" type="1" refreshedVersion="0" background="1">
    <dbPr connection="DRIVER={Microsoft ODBC for Oracle};UID=TATADB;pwd=TATADB9$;SERVER=MPLUSLIV;"/>
  </connection>
  <connection id="2536" xr16:uid="{AD9A2D5D-CCBA-43FE-B962-53B573CBE7E1}" name="Connection328" type="1" refreshedVersion="0" background="1">
    <dbPr connection="DRIVER={Microsoft ODBC for Oracle};UID=TATADB;pwd=TATADB9$;SERVER=MPLUSLIV;"/>
  </connection>
  <connection id="2537" xr16:uid="{B25F4128-DA14-4ADF-A0B4-DFDA9EA93295}" name="Connection3280" type="1" refreshedVersion="0" background="1">
    <dbPr connection="DRIVER={Microsoft ODBC for Oracle};UID=TATADB;pwd=TATADB9$;SERVER=MPLUSLIV;"/>
  </connection>
  <connection id="2538" xr16:uid="{E25B3FBF-D166-4603-80C5-D6B63750A30B}" name="Connection3281" type="1" refreshedVersion="0" background="1">
    <dbPr connection="DRIVER={Microsoft ODBC for Oracle};UID=TATADB;pwd=TATADB9$;SERVER=MPLUSLIV;"/>
  </connection>
  <connection id="2539" xr16:uid="{42AF32B6-6E0E-4B06-B4A5-95BE2CBB480E}" name="Connection3282" type="1" refreshedVersion="0" background="1">
    <dbPr connection="DRIVER={Microsoft ODBC for Oracle};UID=TATADB;pwd=TATADB9$;SERVER=MPLUSLIV;"/>
  </connection>
  <connection id="2540" xr16:uid="{5B6F6C08-8591-45CF-9A2D-693340D2247C}" name="Connection3283" type="1" refreshedVersion="0" background="1">
    <dbPr connection="DRIVER={Microsoft ODBC for Oracle};UID=TATADB;pwd=TATADB9$;SERVER=MPLUSLIV;"/>
  </connection>
  <connection id="2541" xr16:uid="{25C183C0-9C1B-4B01-91DA-065F0D1F9069}" name="Connection328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2542" xr16:uid="{6E3FA91D-33AE-43F1-8E5F-C28FB94D44CC}" name="Connection3285"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6' and a.scheme='TSTBF' _x000d_ _x000d_and WEEKEND_DT='31 Aug 2026' and (A.ASSET_TYPE in('35','36','24') _x000d_and a.schclass='GLOBAL' and a.security is not null and a.UNITS&gt;0   and LAST_NET_ASSETS&gt;1 and f.schclass='GLOBAL' ) _x000d_AND (LAST_NET_ASSETS/100000) &gt; 0 order by 6 desc)"/>
  </connection>
  <connection id="2543" xr16:uid="{F41ECDCF-F3A6-4CCF-9D37-BE96CD996683}" name="Connection3286" type="1" refreshedVersion="0" background="1">
    <dbPr connection="DRIVER={Microsoft ODBC for Oracle};UID=TATADB;pwd=TATADB9$;SERVER=MPLUSLIV;"/>
  </connection>
  <connection id="2544" xr16:uid="{4265BE28-ECCD-4A43-8BBA-65377E1AFDAC}" name="Connection3287" type="1" refreshedVersion="0" background="1">
    <dbPr connection="DRIVER={Microsoft ODBC for Oracle};UID=TATADB;pwd=TATADB9$;SERVER=MPLUSLIV;"/>
  </connection>
  <connection id="2545" xr16:uid="{3C34C0D0-F66C-45E2-838D-41A6B7BC99A9}" name="Connection3288" type="1" refreshedVersion="0" background="1">
    <dbPr connection="DRIVER={Microsoft ODBC for Oracle};UID=TATADB;pwd=TATADB9$;SERVER=MPLUSLIV;"/>
  </connection>
  <connection id="2546" xr16:uid="{06CF73CE-EB64-4F2F-BF06-03CEF586F44F}" name="Connection3289" type="1" refreshedVersion="0" background="1">
    <dbPr connection="DRIVER={Microsoft ODBC for Oracle};UID=TATADB;pwd=TATADB9$;SERVER=MPLUSLIV;"/>
  </connection>
  <connection id="2547" xr16:uid="{1B0C7D9B-F830-4EAE-B5C5-3FAD2A13DA33}" name="Connection329" type="1" refreshedVersion="0" background="1">
    <dbPr connection="DRIVER={Microsoft ODBC for Oracle};UID=TATADB;pwd=TATADB9$;SERVER=MPLUSLIV;"/>
  </connection>
  <connection id="2548" xr16:uid="{C36CDB6D-8473-42D9-80E2-2B5EB015CEAD}" name="Connection3290" type="1" refreshedVersion="0" background="1">
    <dbPr connection="DRIVER={Microsoft ODBC for Oracle};UID=TATADB;pwd=TATADB9$;SERVER=MPLUSLIV;"/>
  </connection>
  <connection id="2549" xr16:uid="{12AE869E-B8BA-41CC-8546-CE10C9AFA247}" name="Connection3291" type="1" refreshedVersion="0" background="1">
    <dbPr connection="DRIVER={Microsoft ODBC for Oracle};UID=TATADB;pwd=TATADB9$;SERVER=MPLUSLIV;"/>
  </connection>
  <connection id="2550" xr16:uid="{0587F734-923C-4A02-9A2F-0CC63FA8811D}" name="Connection3292" type="1" refreshedVersion="0" background="1">
    <dbPr connection="DRIVER={Microsoft ODBC for Oracle};UID=TATADB;pwd=TATADB9$;SERVER=MPLUSLIV;"/>
  </connection>
  <connection id="2551" xr16:uid="{F16EDE0D-A3B5-40F6-AEBB-D59FCDFCA3E1}" name="Connection3293" type="1" refreshedVersion="0" background="1">
    <dbPr connection="DRIVER={Microsoft ODBC for Oracle};UID=TATADB;pwd=TATADB9$;SERVER=MPLUSLIV;"/>
  </connection>
  <connection id="2552" xr16:uid="{E04EDEE8-FB4D-4E52-8801-D2A247E9E612}" name="Connection3294" type="1" refreshedVersion="0" background="1">
    <dbPr connection="DRIVER={Microsoft ODBC for Oracle};UID=TATADB;pwd=TATADB9$;SERVER=MPLUSLIV;"/>
  </connection>
  <connection id="2553" xr16:uid="{1F04E418-6509-4713-9AC6-735CC33432B8}" name="Connection3295" type="1" refreshedVersion="0" background="1">
    <dbPr connection="DRIVER={Microsoft ODBC for Oracle};UID=TATADB;pwd=TATADB9$;SERVER=MPLUSLIV;"/>
  </connection>
  <connection id="2554" xr16:uid="{EFE0EDD5-C158-4E31-B71C-9B5D0C6DE4FB}" name="Connection3296" type="1" refreshedVersion="0" background="1">
    <dbPr connection="DRIVER={Microsoft ODBC for Oracle};UID=TATADB;pwd=TATADB9$;SERVER=MPLUSLIV;"/>
  </connection>
  <connection id="2555" xr16:uid="{66BD111E-8EC8-4107-80E4-1FA8735995FD}" name="Connection3297" type="1" refreshedVersion="0" background="1">
    <dbPr connection="DRIVER={Microsoft ODBC for Oracle};UID=TATADB;pwd=TATADB9$;SERVER=MPLUSLIV;"/>
  </connection>
  <connection id="2556" xr16:uid="{C1E2AB48-3B3F-4417-806B-06E7CF650D90}" name="Connection329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2557" xr16:uid="{F3BA01D8-1EF5-4945-BC3A-768D588C38E1}" name="Connection329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6' and a.scheme='TSTBF' _x000d_ _x000d_and WEEKEND_DT='31 Aug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Aug 2026'_x000d_left outer join  tatamfplus.weeknav d on  d.weekend_dt='31 Aug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Aug 2026' and scheme='TSTBF' group by app_refer,value_date _x000d_) f  on f.app_refer=a.deal_ID _x000d_WHERE del_date&lt;='31 Aug 2026' AND mat_date &gt;'31 Aug 2026' and  deal_stat &lt;&gt; 'MAT' and a.rectype='L'  and a.scheme='TSTBF')_x000d_order by 6 desc"/>
  </connection>
  <connection id="2558" xr16:uid="{0180E660-0EB7-40C7-9219-65C3ABDEDA6C}" name="Connection33" type="1" refreshedVersion="0" background="1">
    <dbPr connection="DRIVER={Microsoft ODBC for Oracle};UID=TATADB;pwd=TATADB9$;SERVER=MPLUSLIV;"/>
  </connection>
  <connection id="2559" xr16:uid="{0CC1EEBE-A180-44D0-88C8-5FC16290F533}" name="Connection330" type="1" refreshedVersion="0" background="1">
    <dbPr connection="DRIVER={Microsoft ODBC for Oracle};UID=TATADB;pwd=TATADB9$;SERVER=MPLUSLIV;"/>
  </connection>
  <connection id="2560" xr16:uid="{73FF1BC8-3F3E-4687-A9AC-E728D1D5F17B}" name="Connection3300" type="1" refreshedVersion="0" background="1">
    <dbPr connection="DRIVER={Microsoft ODBC for Oracle};UID=TATADB;pwd=TATADB9$;SERVER=MPLUSLIV;"/>
  </connection>
  <connection id="2561" xr16:uid="{FC3758A2-64D5-42C9-B0BD-E1CDEC22E406}" name="Connection3301" type="1" refreshedVersion="0" background="1">
    <dbPr connection="DRIVER={Microsoft ODBC for Oracle};UID=TATADB;pwd=TATADB9$;SERVER=MPLUSLIV;"/>
  </connection>
  <connection id="2562" xr16:uid="{5245C117-FE76-408C-985F-58371D8C8F14}" name="Connection3302" type="1" refreshedVersion="0" background="1">
    <dbPr connection="DRIVER={Microsoft ODBC for Oracle};UID=TATADB;pwd=TATADB9$;SERVER=MPLUSLIV;"/>
  </connection>
  <connection id="2563" xr16:uid="{EB6A651B-9C8F-4CF9-A945-7BCEF7FB5B88}" name="Connection3303" type="1" refreshedVersion="0" background="1">
    <dbPr connection="DRIVER={Microsoft ODBC for Oracle};UID=TATADB;pwd=TATADB9$;SERVER=MPLUSLIV;"/>
  </connection>
  <connection id="2564" xr16:uid="{3E101CC4-6C40-4899-9243-9AA7F2649614}" name="Connection3304" type="1" refreshedVersion="0" background="1">
    <dbPr connection="DRIVER={Microsoft ODBC for Oracle};UID=TATADB;pwd=TATADB9$;SERVER=MPLUSLIV;"/>
  </connection>
  <connection id="2565" xr16:uid="{0118D1AB-F78B-4638-B8F6-8D744ED1A158}" name="Connection3305" type="1" refreshedVersion="0" background="1">
    <dbPr connection="DRIVER={Microsoft ODBC for Oracle};UID=TATADB;pwd=TATADB9$;SERVER=MPLUSLIV;"/>
  </connection>
  <connection id="2566" xr16:uid="{7D0193F3-27C3-49FD-80F3-B9AE1F51F3FF}" name="Connection3306" type="1" refreshedVersion="0" background="1">
    <dbPr connection="DRIVER={Microsoft ODBC for Oracle};UID=TATADB;pwd=TATADB9$;SERVER=MPLUSLIV;"/>
  </connection>
  <connection id="2567" xr16:uid="{9B78D78E-9512-4128-A501-5AE1EB542184}" name="Connection3307" type="1" refreshedVersion="0" background="1">
    <dbPr connection="DRIVER={Microsoft ODBC for Oracle};UID=TATADB;pwd=TATADB9$;SERVER=MPLUSLIV;"/>
  </connection>
  <connection id="2568" xr16:uid="{7C7E34EB-7D96-4E8F-8BB3-244A2D21BD53}" name="Connection3308" type="1" refreshedVersion="0" background="1">
    <dbPr connection="DRIVER={Microsoft ODBC for Oracle};UID=TATADB;pwd=TATADB9$;SERVER=MPLUSLIV;"/>
  </connection>
  <connection id="2569" xr16:uid="{7DB3CCA2-5ED8-4210-A765-C239D9F2682A}" name="Connection3309" type="1" refreshedVersion="0" background="1">
    <dbPr connection="DRIVER={Microsoft ODBC for Oracle};UID=TATADB;pwd=TATADB9$;SERVER=MPLUSLIV;"/>
  </connection>
  <connection id="2570" xr16:uid="{E293259E-E129-43D3-BDF6-26616C85AFFC}" name="Connection331" type="1" refreshedVersion="0" background="1">
    <dbPr connection="DRIVER={Microsoft ODBC for Oracle};UID=TATADB;pwd=TATADB9$;SERVER=MPLUSLIV;"/>
  </connection>
  <connection id="2571" xr16:uid="{9F93F4C0-E9E4-4028-8880-585A477E06FF}" name="Connection3310" type="1" refreshedVersion="0" background="1">
    <dbPr connection="DRIVER={Microsoft ODBC for Oracle};UID=TATADB;pwd=TATADB9$;SERVER=MPLUSLIV;"/>
  </connection>
  <connection id="2572" xr16:uid="{495235B0-65C2-4C8F-BD8D-B3C83E7F61AF}" name="Connection3311" type="1" refreshedVersion="0" background="1">
    <dbPr connection="DRIVER={Microsoft ODBC for Oracle};UID=TATADB;pwd=TATADB9$;SERVER=MPLUSLIV;"/>
  </connection>
  <connection id="2573" xr16:uid="{0F198E11-4A08-4843-A7B5-8C01074D4BF1}" name="Connection331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6' and a.scheme='TSTBF' _x000d_ _x000d_and WEEKEND_DT='31 Aug 2026' and a.ASSET_TYPE in('05','06','07','09','11','12','14','25','29','34','18','52') and LISTED_Y_N='Y'  _x000d_and a.schclass='GLOBAL' and a.security is not null and a.UNITS&gt;0  and LAST_NET_ASSETS&gt;1 and f.schclass='GLOBAL' ) _x000d_where MKTVAL &gt; 0) order by 6 desc"/>
  </connection>
  <connection id="2574" xr16:uid="{1ECABAB4-CD4C-46E7-9F5F-208C4CF3660C}" name="Connection3313"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2575" xr16:uid="{B7AEE513-5E6B-4298-835F-8FBC836BCB23}" name="Connection3314" type="1" refreshedVersion="0" background="1">
    <dbPr connection="DRIVER={Microsoft ODBC for Oracle};UID=TATADB;pwd=TATADB9$;SERVER=MPLUSLIV;"/>
  </connection>
  <connection id="2576" xr16:uid="{814CB901-2AE4-4AF8-B9A6-5DDC60FA2021}" name="Connection3315" type="1" refreshedVersion="0" background="1">
    <dbPr connection="DRIVER={Microsoft ODBC for Oracle};UID=TATADB;pwd=TATADB9$;SERVER=MPLUSLIV;"/>
  </connection>
  <connection id="2577" xr16:uid="{1A1F3435-0C5F-4E0F-8C73-6C60794F37DF}" name="Connection3316" type="1" refreshedVersion="0" background="1">
    <dbPr connection="DRIVER={Microsoft ODBC for Oracle};UID=TATADB;pwd=TATADB9$;SERVER=MPLUSLIV;"/>
  </connection>
  <connection id="2578" xr16:uid="{F97EB09B-0250-48FE-BC48-2769B902587C}" name="Connection3317" type="1" refreshedVersion="0" background="1">
    <dbPr connection="DRIVER={Microsoft ODBC for Oracle};UID=TATADB;pwd=TATADB9$;SERVER=MPLUSLIV;"/>
  </connection>
  <connection id="2579" xr16:uid="{F45FA319-0E64-4E17-AD2A-061D884F422D}" name="Connection3318" type="1" refreshedVersion="0" background="1">
    <dbPr connection="DRIVER={Microsoft ODBC for Oracle};UID=TATADB;pwd=TATADB9$;SERVER=MPLUSLIV;"/>
  </connection>
  <connection id="2580" xr16:uid="{59803B4A-5D65-441B-9E2B-04FD1E0CC6D9}" name="Connection3319" type="1" refreshedVersion="0" background="1">
    <dbPr connection="DRIVER={Microsoft ODBC for Oracle};UID=TATADB;pwd=TATADB9$;SERVER=MPLUSLIV;"/>
  </connection>
  <connection id="2581" xr16:uid="{8473BF40-819D-436F-B3AC-E0349CC38F7D}" name="Connection332" type="1" refreshedVersion="0" background="1">
    <dbPr connection="DRIVER={Microsoft ODBC for Oracle};UID=TATADB;pwd=TATADB9$;SERVER=MPLUSLIV;"/>
  </connection>
  <connection id="2582" xr16:uid="{868000E9-4723-4532-B767-2B271CADA2CA}" name="Connection3320" type="1" refreshedVersion="0" background="1">
    <dbPr connection="DRIVER={Microsoft ODBC for Oracle};UID=TATADB;pwd=TATADB9$;SERVER=MPLUSLIV;"/>
  </connection>
  <connection id="2583" xr16:uid="{A03B44F6-3D8D-45C5-9E81-3A40F1212A5F}" name="Connection3321" type="1" refreshedVersion="0" background="1">
    <dbPr connection="DRIVER={Microsoft ODBC for Oracle};UID=TATADB;pwd=TATADB9$;SERVER=MPLUSLIV;"/>
  </connection>
  <connection id="2584" xr16:uid="{B49BFEF2-29A7-4420-BE29-45E56F3BD2AB}" name="Connection3322" type="1" refreshedVersion="0" background="1">
    <dbPr connection="DRIVER={Microsoft ODBC for Oracle};UID=TATADB;pwd=TATADB9$;SERVER=MPLUSLIV;"/>
  </connection>
  <connection id="2585" xr16:uid="{293B1024-2575-459A-A15F-3070ACD9B782}" name="Connection3323" type="1" refreshedVersion="0" background="1">
    <dbPr connection="DRIVER={Microsoft ODBC for Oracle};UID=TATADB;pwd=TATADB9$;SERVER=MPLUSLIV;"/>
  </connection>
  <connection id="2586" xr16:uid="{D1914C04-8324-4E63-B48C-7AAA046FD1BC}" name="Connection3324" type="1" refreshedVersion="0" background="1">
    <dbPr connection="DRIVER={Microsoft ODBC for Oracle};UID=TATADB;pwd=TATADB9$;SERVER=MPLUSLIV;"/>
  </connection>
  <connection id="2587" xr16:uid="{EE53922A-0CE9-42E2-A411-8FA1C60A4208}" name="Connection3325" type="1" refreshedVersion="0" background="1">
    <dbPr connection="DRIVER={Microsoft ODBC for Oracle};UID=TATADB;pwd=TATADB9$;SERVER=MPLUSLIV;"/>
  </connection>
  <connection id="2588" xr16:uid="{3249F889-7C72-43AA-AF6E-1BC4B617AEBF}" name="Connection3326"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Aug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6' and a.scheme='TSTBF' _x000d_ _x000d_and WEEKEND_DT='31 Aug 2026' and a.ASSET_TYPE in('32','33') _x000d_and a.schclass='GLOBAL' and a.security is not null and a.UNITS&gt;0  and LAST_NET_ASSETS&gt;1 and f.schclass='GLOBAL' ) _x000d_where MKTVAL &gt; 0 order by 6 desc"/>
  </connection>
  <connection id="2589" xr16:uid="{5C42E858-BE4F-4B58-962C-4778C36983F9}" name="Connection3327"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2590" xr16:uid="{4DC9E5C7-DE66-426C-B473-F2A5CCF9DF6A}" name="Connection3328" type="1" refreshedVersion="0" background="1">
    <dbPr connection="DRIVER={Microsoft ODBC for Oracle};UID=TATADB;pwd=TATADB9$;SERVER=MPLUSLIV;"/>
  </connection>
  <connection id="2591" xr16:uid="{C810F48D-7F96-4D47-91EA-695267E89AFE}" name="Connection3329" type="1" refreshedVersion="0" background="1">
    <dbPr connection="DRIVER={Microsoft ODBC for Oracle};UID=TATADB;pwd=TATADB9$;SERVER=MPLUSLIV;"/>
  </connection>
  <connection id="2592" xr16:uid="{D883C8F9-4AFD-4E5F-9346-E7121EDA7DCF}" name="Connection333" type="1" refreshedVersion="0" background="1">
    <dbPr connection="DRIVER={Microsoft ODBC for Oracle};UID=TATADB;pwd=TATADB9$;SERVER=MPLUSLIV;"/>
  </connection>
  <connection id="2593" xr16:uid="{A434BA32-954A-4D02-BE03-A8DB033E371D}" name="Connection3330" type="1" refreshedVersion="0" background="1">
    <dbPr connection="DRIVER={Microsoft ODBC for Oracle};UID=TATADB;pwd=TATADB9$;SERVER=MPLUSLIV;"/>
  </connection>
  <connection id="2594" xr16:uid="{64BE1B81-9D67-4953-9FA3-A0A916EB8223}" name="Connection3331" type="1" refreshedVersion="0" background="1">
    <dbPr connection="DRIVER={Microsoft ODBC for Oracle};UID=TATADB;pwd=TATADB9$;SERVER=MPLUSLIV;"/>
  </connection>
  <connection id="2595" xr16:uid="{248DCEE0-1F92-449B-B965-BB62FA1DA2A6}" name="Connection3332" type="1" refreshedVersion="8" background="1" saveData="1">
    <dbPr connection="DRIVER={Microsoft ODBC for Oracle};UID=TATADB;" command="_x000d_select 'D)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Aug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6' and a.scheme='TSTBF' _x000d_ and LAST_NET_ASSETS&gt;1 and f.SCHCLASS='GLOBAL'_x000d_and WEEKEND_DT='31 Aug 2026' and a.ASSET_TYPE in('16','17','19','20','22','03','15'))  _x000d_where MKTVAL &gt; 0 order by 6 desc"/>
  </connection>
  <connection id="2596" xr16:uid="{741D851C-F7A6-4EFE-B0CE-426D788967F8}" name="Connection3333"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6' and a.scheme='TSTBF' _x000d_ _x000d_and WEEKEND_DT='31 Aug 2026' and (A.ASSET_TYPE in('58') _x000d_and a.schclass='GLOBAL' and a.security is not null and a.UNITS&gt;0   and LAST_NET_ASSETS&gt;1 and f.schclass='GLOBAL' ) _x000d_AND (LAST_NET_ASSETS/100000) &gt; 0 order by 6 desc)"/>
  </connection>
  <connection id="2597" xr16:uid="{6BDDBA51-4AA4-40CA-B2FC-A894A7BE3FFA}" name="Connection3334" type="1" refreshedVersion="0" background="1">
    <dbPr connection="DRIVER={Microsoft ODBC for Oracle};UID=TATADB;pwd=TATADB9$;SERVER=MPLUSLIV;"/>
  </connection>
  <connection id="2598" xr16:uid="{093D2276-7AA2-43C1-8B91-47FE99E37AF4}" name="Connection3335"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2599" xr16:uid="{9E69CD60-7996-454C-91AE-A6742864670D}" name="Connection3336" type="1" refreshedVersion="0" background="1">
    <dbPr connection="DRIVER={Microsoft ODBC for Oracle};UID=TATADB;pwd=TATADB9$;SERVER=MPLUSLIV;"/>
  </connection>
  <connection id="2600" xr16:uid="{A30E715C-DBA2-4887-9025-C45DAEA996DA}" name="Connection3337" type="1" refreshedVersion="0" background="1">
    <dbPr connection="DRIVER={Microsoft ODBC for Oracle};UID=TATADB;pwd=TATADB9$;SERVER=MPLUSLIV;"/>
  </connection>
  <connection id="2601" xr16:uid="{CCF3C4DA-FEFA-44AA-98D4-1A76756B32EE}" name="Connection3338" type="1" refreshedVersion="0" background="1">
    <dbPr connection="DRIVER={Microsoft ODBC for Oracle};UID=TATADB;pwd=TATADB9$;SERVER=MPLUSLIV;"/>
  </connection>
  <connection id="2602" xr16:uid="{C7D9CD10-A9E3-42D5-973E-C2C78C1A547E}" name="Connection3339" type="1" refreshedVersion="0" background="1">
    <dbPr connection="DRIVER={Microsoft ODBC for Oracle};UID=TATADB;pwd=TATADB9$;SERVER=MPLUSLIV;"/>
  </connection>
  <connection id="2603" xr16:uid="{C55E16F8-CBB8-467F-9113-829A357497E5}" name="Connection334" type="1" refreshedVersion="0" background="1">
    <dbPr connection="DRIVER={Microsoft ODBC for Oracle};UID=TATADB;pwd=TATADB9$;SERVER=MPLUSLIV;"/>
  </connection>
  <connection id="2604" xr16:uid="{93D29ED8-E83F-4187-998B-CD2B921D4DEF}" name="Connection334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ST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605" xr16:uid="{F6CBC0F7-CD43-4919-9FE8-6F06F92A0A29}" name="Connection334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2606" xr16:uid="{3C5516B5-19EB-4B05-881B-0745DFA8866A}" name="Connection3342" type="1" refreshedVersion="0" background="1">
    <dbPr connection="DRIVER={Microsoft ODBC for Oracle};UID=TATADB;pwd=TATADB9$;SERVER=MPLUSLIV;"/>
  </connection>
  <connection id="2607" xr16:uid="{4F5325EA-02F7-42F3-BBF9-85839EE04BF9}" name="Connection3343" type="1" refreshedVersion="0" background="1">
    <dbPr connection="DRIVER={Microsoft ODBC for Oracle};UID=TATADB;pwd=TATADB9$;SERVER=MPLUSLIV;"/>
  </connection>
  <connection id="2608" xr16:uid="{22179E6A-370D-4E8A-A2FD-169B41712C05}" name="Connection3344" type="1" refreshedVersion="0" background="1">
    <dbPr connection="DRIVER={Microsoft ODBC for Oracle};UID=TATADB;pwd=TATADB9$;SERVER=MPLUSLIV;"/>
  </connection>
  <connection id="2609" xr16:uid="{CCB5765C-75DC-42F4-823D-3A6700102FF7}" name="Connection3345" type="1" refreshedVersion="0" background="1">
    <dbPr connection="DRIVER={Microsoft ODBC for Oracle};UID=TATADB;pwd=TATADB9$;SERVER=MPLUSLIV;"/>
  </connection>
  <connection id="2610" xr16:uid="{0C5AA9B8-4E36-4B6B-AA31-2C94F71C615E}" name="Connection3346" type="1" refreshedVersion="0" background="1">
    <dbPr connection="DRIVER={Microsoft ODBC for Oracle};UID=TATADB;pwd=TATADB9$;SERVER=MPLUSLIV;"/>
  </connection>
  <connection id="2611" xr16:uid="{C40AC0C3-181A-4271-BD2F-3C5603CE9A4D}" name="Connection3347" type="1" refreshedVersion="0" background="1">
    <dbPr connection="DRIVER={Microsoft ODBC for Oracle};UID=TATADB;pwd=TATADB9$;SERVER=MPLUSLIV;"/>
  </connection>
  <connection id="2612" xr16:uid="{ED9515D0-C340-4BAA-971F-C79E60BDC018}" name="Connection3348" type="1" refreshedVersion="0" background="1">
    <dbPr connection="DRIVER={Microsoft ODBC for Oracle};UID=TATADB;pwd=TATADB9$;SERVER=MPLUSLIV;"/>
  </connection>
  <connection id="2613" xr16:uid="{05D7501F-3BCA-4BFB-ABBB-10134BC6E1BB}" name="Connection3349" type="1" refreshedVersion="0" background="1">
    <dbPr connection="DRIVER={Microsoft ODBC for Oracle};UID=TATADB;pwd=TATADB9$;SERVER=MPLUSLIV;"/>
  </connection>
  <connection id="2614" xr16:uid="{C1626D7D-16CB-4086-948E-9A6FD8B5FAB3}" name="Connection335" type="1" refreshedVersion="0" background="1">
    <dbPr connection="DRIVER={Microsoft ODBC for Oracle};UID=TATADB;pwd=TATADB9$;SERVER=MPLUSLIV;"/>
  </connection>
  <connection id="2615" xr16:uid="{3EFF5F54-09C4-4905-827E-B08FF4D0F310}" name="Connection3350" type="1" refreshedVersion="0" background="1">
    <dbPr connection="DRIVER={Microsoft ODBC for Oracle};UID=TATADB;pwd=TATADB9$;SERVER=MPLUSLIV;"/>
  </connection>
  <connection id="2616" xr16:uid="{E29743ED-972A-445C-A914-3CC0E7DF3EB9}" name="Connection3351" type="1" refreshedVersion="0" background="1">
    <dbPr connection="DRIVER={Microsoft ODBC for Oracle};UID=TATADB;pwd=TATADB9$;SERVER=MPLUSLIV;"/>
  </connection>
  <connection id="2617" xr16:uid="{F54EBEC0-B5D8-4CFE-A070-0084C0F7D23D}" name="Connection3352" type="1" refreshedVersion="0" background="1">
    <dbPr connection="DRIVER={Microsoft ODBC for Oracle};UID=TATADB;pwd=TATADB9$;SERVER=MPLUSLIV;"/>
  </connection>
  <connection id="2618" xr16:uid="{382AF085-6772-408E-98B0-E763E2343A89}" name="Connection3353" type="1" refreshedVersion="0" background="1">
    <dbPr connection="DRIVER={Microsoft ODBC for Oracle};UID=TATADB;pwd=TATADB9$;SERVER=MPLUSLIV;"/>
  </connection>
  <connection id="2619" xr16:uid="{DB55245E-83BD-4F94-8186-EE6E97B8E0CA}" name="Connection335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2620" xr16:uid="{1BC85A41-A68A-4383-A7EA-C22D1C4F28AB}" name="Connection3355"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2621" xr16:uid="{B85E7D88-9A0A-4986-9A9F-5808D8E9F014}" name="Connection3356" type="1" refreshedVersion="0" background="1">
    <dbPr connection="DRIVER={Microsoft ODBC for Oracle};UID=TATADB;pwd=TATADB9$;SERVER=MPLUSLIV;"/>
  </connection>
  <connection id="2622" xr16:uid="{24223A91-50ED-4C66-8A6C-23AE2ED2CA08}" name="Connection335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2623" xr16:uid="{7C27C311-6B02-4E01-92FA-758D537684EA}" name="Connection3358" type="1" refreshedVersion="0" background="1">
    <dbPr connection="DRIVER={Microsoft ODBC for Oracle};UID=TATADB;pwd=TATADB9$;SERVER=MPLUSLIV;"/>
  </connection>
  <connection id="2624" xr16:uid="{DA029B84-A561-4911-8322-55E5B4824A80}" name="Connection3359" type="1" refreshedVersion="0" background="1">
    <dbPr connection="DRIVER={Microsoft ODBC for Oracle};UID=TATADB;pwd=TATADB9$;SERVER=MPLUSLIV;"/>
  </connection>
  <connection id="2625" xr16:uid="{92A27572-3B5D-49E9-94F8-32F1A0B2BAF7}" name="Connection336" type="1" refreshedVersion="0" background="1">
    <dbPr connection="DRIVER={Microsoft ODBC for Oracle};UID=TATADB;pwd=TATADB9$;SERVER=MPLUSLIV;"/>
  </connection>
  <connection id="2626" xr16:uid="{4DB9CD45-A98C-4E63-B398-7F043F1D1767}" name="Connection3360" type="1" refreshedVersion="0" background="1">
    <dbPr connection="DRIVER={Microsoft ODBC for Oracle};UID=TATADB;pwd=TATADB9$;SERVER=MPLUSLIV;"/>
  </connection>
  <connection id="2627" xr16:uid="{ED6FF910-92ED-448E-91B8-A50B4D9AFD43}" name="Connection3361" type="1" refreshedVersion="0" background="1">
    <dbPr connection="DRIVER={Microsoft ODBC for Oracle};UID=TATADB;pwd=TATADB9$;SERVER=MPLUSLIV;"/>
  </connection>
  <connection id="2628" xr16:uid="{F476B5D1-D46A-43B4-8DBA-0C4997BEA79F}" name="Connection3362" type="1" refreshedVersion="0" background="1">
    <dbPr connection="DRIVER={Microsoft ODBC for Oracle};UID=TATADB;pwd=TATADB9$;SERVER=MPLUSLIV;"/>
  </connection>
  <connection id="2629" xr16:uid="{43F76167-299C-44B7-8092-EE4E68BA5611}" name="Connection3363" type="1" refreshedVersion="0" background="1">
    <dbPr connection="DRIVER={Microsoft ODBC for Oracle};UID=TATADB;pwd=TATADB9$;SERVER=MPLUSLIV;"/>
  </connection>
  <connection id="2630" xr16:uid="{8A3970CB-B96D-4251-8462-9D7D56325474}" name="Connection3364" type="1" refreshedVersion="0" background="1">
    <dbPr connection="DRIVER={Microsoft ODBC for Oracle};UID=TATADB;pwd=TATADB9$;SERVER=MPLUSLIV;"/>
  </connection>
  <connection id="2631" xr16:uid="{69BA12D2-D331-4CC3-91DA-06AF3F2F61F3}" name="Connection3365" type="1" refreshedVersion="0" background="1">
    <dbPr connection="DRIVER={Microsoft ODBC for Oracle};UID=TATADB;pwd=TATADB9$;SERVER=MPLUSLIV;"/>
  </connection>
  <connection id="2632" xr16:uid="{565052C5-98E5-455A-A8A4-30BEA318C3A6}" name="Connection3366" type="1" refreshedVersion="0" background="1">
    <dbPr connection="DRIVER={Microsoft ODBC for Oracle};UID=TATADB;pwd=TATADB9$;SERVER=MPLUSLIV;"/>
  </connection>
  <connection id="2633" xr16:uid="{99337382-E9D7-4652-AFB2-DFC7094F8F4A}" name="Connection3367" type="1" refreshedVersion="0" background="1">
    <dbPr connection="DRIVER={Microsoft ODBC for Oracle};UID=TATADB;pwd=TATADB9$;SERVER=MPLUSLIV;"/>
  </connection>
  <connection id="2634" xr16:uid="{07BE8F10-F86F-4C01-9ED7-63C94FCEAAA4}" name="Connection3368"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6' and a.scheme='TUSTF' _x000d_ _x000d_and WEEKEND_DT='31 Aug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Aug 2026'_x000d_left outer join  tatamfplus.weeknav d on  d.weekend_dt='31 Aug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Aug 2026' and scheme='TUSTF' group by app_refer,value_date _x000d_) f  on f.app_refer=a.deal_ID _x000d_WHERE del_date&lt;='31 Aug 2026' AND mat_date &gt;'31 Aug 2026' and  deal_stat &lt;&gt; 'MAT' and a.rectype='L'  and a.scheme='TUSTF')_x000d_order by 6 desc"/>
  </connection>
  <connection id="2635" xr16:uid="{1A821717-FA0C-45CF-A7B7-28DD49A34C92}" name="Connection3369"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6' and a.scheme='TUSTF' _x000d_ _x000d_and WEEKEND_DT='31 Aug 2026' and a.ASSET_TYPE in('05','06','07','09','11','12','14','25','29','34','18','52') and LISTED_Y_N='Y'  _x000d_and a.schclass='GLOBAL' and a.security is not null and a.UNITS&gt;0  and LAST_NET_ASSETS&gt;1 and f.schclass='GLOBAL' ) _x000d_where MKTVAL &gt; 0) order by 6 desc"/>
  </connection>
  <connection id="2636" xr16:uid="{FD53064D-5FE4-4804-8629-AAD2DF8415F8}" name="Connection337" type="1" refreshedVersion="0" background="1">
    <dbPr connection="DRIVER={Microsoft ODBC for Oracle};UID=TATADB;pwd=TATADB9$;SERVER=MPLUSLIV;"/>
  </connection>
  <connection id="2637" xr16:uid="{2F991B0F-6890-4785-9DA9-19315C815750}" name="Connection3370" type="1" refreshedVersion="0" background="1">
    <dbPr connection="DRIVER={Microsoft ODBC for Oracle};UID=TATADB;pwd=TATADB9$;SERVER=MPLUSLIV;"/>
  </connection>
  <connection id="2638" xr16:uid="{EDE3F540-5564-4353-9E50-B08FE7C58348}" name="Connection3371" type="1" refreshedVersion="0" background="1">
    <dbPr connection="DRIVER={Microsoft ODBC for Oracle};UID=TATADB;pwd=TATADB9$;SERVER=MPLUSLIV;"/>
  </connection>
  <connection id="2639" xr16:uid="{0CA2DF9C-9C55-4FCB-8231-92819049AE9A}" name="Connection3372" type="1" refreshedVersion="0" background="1">
    <dbPr connection="DRIVER={Microsoft ODBC for Oracle};UID=TATADB;pwd=TATADB9$;SERVER=MPLUSLIV;"/>
  </connection>
  <connection id="2640" xr16:uid="{16A435C0-3157-450C-BA35-A3EC166E955D}" name="Connection3373" type="1" refreshedVersion="0" background="1">
    <dbPr connection="DRIVER={Microsoft ODBC for Oracle};UID=TATADB;pwd=TATADB9$;SERVER=MPLUSLIV;"/>
  </connection>
  <connection id="2641" xr16:uid="{8DDDD468-8327-49F1-BACC-50C513C22C17}" name="Connection3374" type="1" refreshedVersion="0" background="1">
    <dbPr connection="DRIVER={Microsoft ODBC for Oracle};UID=TATADB;pwd=TATADB9$;SERVER=MPLUSLIV;"/>
  </connection>
  <connection id="2642" xr16:uid="{49AB975A-22EE-4918-9220-6E7EE2515832}" name="Connection3375" type="1" refreshedVersion="0" background="1">
    <dbPr connection="DRIVER={Microsoft ODBC for Oracle};UID=TATADB;pwd=TATADB9$;SERVER=MPLUSLIV;"/>
  </connection>
  <connection id="2643" xr16:uid="{DDFCC771-BA3F-4079-B677-5F0490FF373B}" name="Connection3376" type="1" refreshedVersion="0" background="1">
    <dbPr connection="DRIVER={Microsoft ODBC for Oracle};UID=TATADB;pwd=TATADB9$;SERVER=MPLUSLIV;"/>
  </connection>
  <connection id="2644" xr16:uid="{FDE0D2BC-6641-4C43-861B-9C53D85EE0E2}" name="Connection3377" type="1" refreshedVersion="0" background="1">
    <dbPr connection="DRIVER={Microsoft ODBC for Oracle};UID=TATADB;pwd=TATADB9$;SERVER=MPLUSLIV;"/>
  </connection>
  <connection id="2645" xr16:uid="{81433DBD-C527-4820-AD8F-27AF0ED416AE}" name="Connection3378" type="1" refreshedVersion="0" background="1">
    <dbPr connection="DRIVER={Microsoft ODBC for Oracle};UID=TATADB;pwd=TATADB9$;SERVER=MPLUSLIV;"/>
  </connection>
  <connection id="2646" xr16:uid="{A18CB8F0-F686-4E22-9614-82BFE6E5A3D8}" name="Connection3379" type="1" refreshedVersion="0" background="1">
    <dbPr connection="DRIVER={Microsoft ODBC for Oracle};UID=TATADB;pwd=TATADB9$;SERVER=MPLUSLIV;"/>
  </connection>
  <connection id="2647" xr16:uid="{0A58DFA4-A477-4163-A69B-A050DB644BA6}" name="Connection338" type="1" refreshedVersion="0" background="1">
    <dbPr connection="DRIVER={Microsoft ODBC for Oracle};UID=TATADB;pwd=TATADB9$;SERVER=MPLUSLIV;"/>
  </connection>
  <connection id="2648" xr16:uid="{29DD5B8F-A5B7-486E-B7D1-436F7A271284}" name="Connection3380" type="1" refreshedVersion="0" background="1">
    <dbPr connection="DRIVER={Microsoft ODBC for Oracle};UID=TATADB;pwd=TATADB9$;SERVER=MPLUSLIV;"/>
  </connection>
  <connection id="2649" xr16:uid="{BB4B8F06-E013-4539-B2C4-E1A39F339CDA}" name="Connection3381" type="1" refreshedVersion="0" background="1">
    <dbPr connection="DRIVER={Microsoft ODBC for Oracle};UID=TATADB;pwd=TATADB9$;SERVER=MPLUSLIV;"/>
  </connection>
  <connection id="2650" xr16:uid="{E1DBDE52-C894-4D0C-882A-1FEC24FEEE6A}" name="Connection3382"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2651" xr16:uid="{92339D67-0163-4EC9-98B1-38D65C247A1B}" name="Connection3383"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Aug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6' and a.scheme='TUSTF' _x000d_ _x000d_and WEEKEND_DT='31 Aug 2026' and a.ASSET_TYPE in('32','33') _x000d_and a.schclass='GLOBAL' and a.security is not null and a.UNITS&gt;0  and LAST_NET_ASSETS&gt;1 and f.schclass='GLOBAL' ) _x000d_where MKTVAL &gt; 0 order by 6 desc"/>
  </connection>
  <connection id="2652" xr16:uid="{75B7606A-0740-452D-A469-B0CF5D3A6619}" name="Connection3384" type="1" refreshedVersion="0" background="1">
    <dbPr connection="DRIVER={Microsoft ODBC for Oracle};UID=TATADB;pwd=TATADB9$;SERVER=MPLUSLIV;"/>
  </connection>
  <connection id="2653" xr16:uid="{195DE02C-BF8E-4E99-8A8C-AAF4B7A62016}" name="Connection3385" type="1" refreshedVersion="0" background="1">
    <dbPr connection="DRIVER={Microsoft ODBC for Oracle};UID=TATADB;pwd=TATADB9$;SERVER=MPLUSLIV;"/>
  </connection>
  <connection id="2654" xr16:uid="{28A673A7-9D6B-44C9-9E64-CD340C8AB84B}" name="Connection3386" type="1" refreshedVersion="0" background="1">
    <dbPr connection="DRIVER={Microsoft ODBC for Oracle};UID=TATADB;pwd=TATADB9$;SERVER=MPLUSLIV;"/>
  </connection>
  <connection id="2655" xr16:uid="{DC858265-68B7-416D-9A02-B9D49BDC7F10}" name="Connection3387" type="1" refreshedVersion="0" background="1">
    <dbPr connection="DRIVER={Microsoft ODBC for Oracle};UID=TATADB;pwd=TATADB9$;SERVER=MPLUSLIV;"/>
  </connection>
  <connection id="2656" xr16:uid="{1A2C37A2-D382-4DDD-A082-E8200AFB908E}" name="Connection3388" type="1" refreshedVersion="0" background="1">
    <dbPr connection="DRIVER={Microsoft ODBC for Oracle};UID=TATADB;pwd=TATADB9$;SERVER=MPLUSLIV;"/>
  </connection>
  <connection id="2657" xr16:uid="{38EFFFD3-DD5A-450B-ADC8-099B739820DF}" name="Connection3389" type="1" refreshedVersion="0" background="1">
    <dbPr connection="DRIVER={Microsoft ODBC for Oracle};UID=TATADB;pwd=TATADB9$;SERVER=MPLUSLIV;"/>
  </connection>
  <connection id="2658" xr16:uid="{E1E61FA8-5074-49D5-A4A5-18CB50894EE9}" name="Connection339" type="1" refreshedVersion="0" background="1">
    <dbPr connection="DRIVER={Microsoft ODBC for Oracle};UID=TATADB;pwd=TATADB9$;SERVER=MPLUSLIV;"/>
  </connection>
  <connection id="2659" xr16:uid="{C630DA37-BE92-4FDB-A938-4FE9A40D785E}" name="Connection3390" type="1" refreshedVersion="0" background="1">
    <dbPr connection="DRIVER={Microsoft ODBC for Oracle};UID=TATADB;pwd=TATADB9$;SERVER=MPLUSLIV;"/>
  </connection>
  <connection id="2660" xr16:uid="{F5AE1766-F6A0-49E3-8849-CED95A9148A2}" name="Connection3391" type="1" refreshedVersion="0" background="1">
    <dbPr connection="DRIVER={Microsoft ODBC for Oracle};UID=TATADB;pwd=TATADB9$;SERVER=MPLUSLIV;"/>
  </connection>
  <connection id="2661" xr16:uid="{3229255A-3002-4093-9819-095F819710F5}" name="Connection3392" type="1" refreshedVersion="0" background="1">
    <dbPr connection="DRIVER={Microsoft ODBC for Oracle};UID=TATADB;pwd=TATADB9$;SERVER=MPLUSLIV;"/>
  </connection>
  <connection id="2662" xr16:uid="{ABDE3AB1-942C-45F6-A44C-573E7E587D52}" name="Connection3393" type="1" refreshedVersion="0" background="1">
    <dbPr connection="DRIVER={Microsoft ODBC for Oracle};UID=TATADB;pwd=TATADB9$;SERVER=MPLUSLIV;"/>
  </connection>
  <connection id="2663" xr16:uid="{C5AA817B-ACA8-4402-855F-0ED0F676BC09}" name="Connection3394" type="1" refreshedVersion="0" background="1">
    <dbPr connection="DRIVER={Microsoft ODBC for Oracle};UID=TATADB;pwd=TATADB9$;SERVER=MPLUSLIV;"/>
  </connection>
  <connection id="2664" xr16:uid="{E9145480-F1A4-4F56-9CA5-4F7A520C265C}" name="Connection3395" type="1" refreshedVersion="0" background="1">
    <dbPr connection="DRIVER={Microsoft ODBC for Oracle};UID=TATADB;pwd=TATADB9$;SERVER=MPLUSLIV;"/>
  </connection>
  <connection id="2665" xr16:uid="{592F44CD-6E0C-4F9F-B65E-7E8FC955453C}" name="Connection3396"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2666" xr16:uid="{236F4BFE-148B-4A88-B515-A59B7BE921BE}" name="Connection3397" type="1" refreshedVersion="8" background="1" saveData="1">
    <dbPr connection="DRIVER={Microsoft ODBC for Oracle};UID=TATADB;" command="_x000d_select 'D)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Aug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6' and a.scheme='TUSTF' _x000d_ and LAST_NET_ASSETS&gt;1 and f.SCHCLASS='GLOBAL'_x000d_and WEEKEND_DT='31 Aug 2026' and a.ASSET_TYPE in('16','17','19','20','22','03','15'))  _x000d_where MKTVAL &gt; 0 order by 6 desc"/>
  </connection>
  <connection id="2667" xr16:uid="{5D08A515-D265-4A49-970F-21D205DCFE56}" name="Connection3398" type="1" refreshedVersion="0" background="1">
    <dbPr connection="DRIVER={Microsoft ODBC for Oracle};UID=TATADB;pwd=TATADB9$;SERVER=MPLUSLIV;"/>
  </connection>
  <connection id="2668" xr16:uid="{95278AA2-CFA2-4A66-9A04-2926DFDB47B8}" name="Connection3399" type="1" refreshedVersion="0" background="1">
    <dbPr connection="DRIVER={Microsoft ODBC for Oracle};UID=TATADB;pwd=TATADB9$;SERVER=MPLUSLIV;"/>
  </connection>
  <connection id="2669" xr16:uid="{B7F02041-4E53-4725-89A6-94F895DAD558}" name="Connection34" type="1" refreshedVersion="0" background="1">
    <dbPr connection="DRIVER={Microsoft ODBC for Oracle};UID=TATADB;pwd=TATADB9$;SERVER=MPLUSLIV;"/>
  </connection>
  <connection id="2670" xr16:uid="{71A982F3-05D4-46A7-B186-98B743ED5BDF}" name="Connection340" type="1" refreshedVersion="0" background="1">
    <dbPr connection="DRIVER={Microsoft ODBC for Oracle};UID=TATADB;pwd=TATADB9$;SERVER=MPLUSLIV;"/>
  </connection>
  <connection id="2671" xr16:uid="{719A69CE-3FFF-45FC-8BB0-CF3F0CFFBCD8}" name="Connection3400" type="1" refreshedVersion="0" background="1">
    <dbPr connection="DRIVER={Microsoft ODBC for Oracle};UID=TATADB;pwd=TATADB9$;SERVER=MPLUSLIV;"/>
  </connection>
  <connection id="2672" xr16:uid="{7701C251-9F6F-4D35-B046-E4CC23C6EAFF}" name="Connection3401" type="1" refreshedVersion="0" background="1">
    <dbPr connection="DRIVER={Microsoft ODBC for Oracle};UID=TATADB;pwd=TATADB9$;SERVER=MPLUSLIV;"/>
  </connection>
  <connection id="2673" xr16:uid="{3A5882B2-A9F9-4314-B59C-66C1BB85AEC1}" name="Connection3402" type="1" refreshedVersion="0" background="1">
    <dbPr connection="DRIVER={Microsoft ODBC for Oracle};UID=TATADB;pwd=TATADB9$;SERVER=MPLUSLIV;"/>
  </connection>
  <connection id="2674" xr16:uid="{29E98EF5-2B3E-4DAF-91D6-FBEAE80CCDE6}" name="Connection3403" type="1" refreshedVersion="0" background="1">
    <dbPr connection="DRIVER={Microsoft ODBC for Oracle};UID=TATADB;pwd=TATADB9$;SERVER=MPLUSLIV;"/>
  </connection>
  <connection id="2675" xr16:uid="{8AF8F34D-607D-461A-A019-C94B752B4F62}" name="Connection3404" type="1" refreshedVersion="0" background="1">
    <dbPr connection="DRIVER={Microsoft ODBC for Oracle};UID=TATADB;pwd=TATADB9$;SERVER=MPLUSLIV;"/>
  </connection>
  <connection id="2676" xr16:uid="{D11D87C6-4512-45FB-802D-B21B1913D273}" name="Connection3405" type="1" refreshedVersion="0" background="1">
    <dbPr connection="DRIVER={Microsoft ODBC for Oracle};UID=TATADB;pwd=TATADB9$;SERVER=MPLUSLIV;"/>
  </connection>
  <connection id="2677" xr16:uid="{4F1219BB-3C25-4406-94BF-C11CA10BDE3E}" name="Connection3406" type="1" refreshedVersion="0" background="1">
    <dbPr connection="DRIVER={Microsoft ODBC for Oracle};UID=TATADB;pwd=TATADB9$;SERVER=MPLUSLIV;"/>
  </connection>
  <connection id="2678" xr16:uid="{5E3DF343-B000-4D6F-98EB-B37239B17004}" name="Connection3407" type="1" refreshedVersion="0" background="1">
    <dbPr connection="DRIVER={Microsoft ODBC for Oracle};UID=TATADB;pwd=TATADB9$;SERVER=MPLUSLIV;"/>
  </connection>
  <connection id="2679" xr16:uid="{9EFDE56B-9C25-43A1-9CF4-1ED3100AC022}" name="Connection3408" type="1" refreshedVersion="0" background="1">
    <dbPr connection="DRIVER={Microsoft ODBC for Oracle};UID=TATADB;pwd=TATADB9$;SERVER=MPLUSLIV;"/>
  </connection>
  <connection id="2680" xr16:uid="{8063830F-374A-47BE-BD2A-53B99BAC60D9}" name="Connection3409" type="1" refreshedVersion="0" background="1">
    <dbPr connection="DRIVER={Microsoft ODBC for Oracle};UID=TATADB;pwd=TATADB9$;SERVER=MPLUSLIV;"/>
  </connection>
  <connection id="2681" xr16:uid="{D603AA54-F6DD-4FDB-8A97-CAD19996A2C1}" name="Connection341" type="1" refreshedVersion="0" background="1">
    <dbPr connection="DRIVER={Microsoft ODBC for Oracle};UID=TATADB;pwd=TATADB9$;SERVER=MPLUSLIV;"/>
  </connection>
  <connection id="2682" xr16:uid="{8B9DAC4C-4090-4EB6-B275-DD7602F54691}" name="Connection3410"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6' and a.scheme='TUSTF' _x000d_ _x000d_and WEEKEND_DT='31 Aug 2026' and (A.ASSET_TYPE in('58') _x000d_and a.schclass='GLOBAL' and a.security is not null and a.UNITS&gt;0   and LAST_NET_ASSETS&gt;1 and f.schclass='GLOBAL' ) _x000d_AND (LAST_NET_ASSETS/100000) &gt; 0 order by 6 desc)"/>
  </connection>
  <connection id="2683" xr16:uid="{4A893C7F-405B-4CBF-931D-8BA58D5887B2}" name="Connection3411" type="1" refreshedVersion="0" background="1">
    <dbPr connection="DRIVER={Microsoft ODBC for Oracle};UID=TATADB;pwd=TATADB9$;SERVER=MPLUSLIV;"/>
  </connection>
  <connection id="2684" xr16:uid="{EE08A321-E6C3-483A-8F5B-D59EFB26700D}" name="Connection3412" type="1" refreshedVersion="0" background="1">
    <dbPr connection="DRIVER={Microsoft ODBC for Oracle};UID=TATADB;pwd=TATADB9$;SERVER=MPLUSLIV;"/>
  </connection>
  <connection id="2685" xr16:uid="{E6D7FA9C-1372-41F4-8E20-10A930CAD9FE}" name="Connection3413" type="1" refreshedVersion="0" background="1">
    <dbPr connection="DRIVER={Microsoft ODBC for Oracle};UID=TATADB;pwd=TATADB9$;SERVER=MPLUSLIV;"/>
  </connection>
  <connection id="2686" xr16:uid="{C5B9272E-D6FB-4886-8BE4-82FF73433D76}" name="Connection3414" type="1" refreshedVersion="0" background="1">
    <dbPr connection="DRIVER={Microsoft ODBC for Oracle};UID=TATADB;pwd=TATADB9$;SERVER=MPLUSLIV;"/>
  </connection>
  <connection id="2687" xr16:uid="{321C002C-848F-426D-8BED-65B42AEF863A}" name="Connection3415" type="1" refreshedVersion="0" background="1">
    <dbPr connection="DRIVER={Microsoft ODBC for Oracle};UID=TATADB;pwd=TATADB9$;SERVER=MPLUSLIV;"/>
  </connection>
  <connection id="2688" xr16:uid="{1822E16B-5DFF-4318-856E-9859E7C50B1B}" name="Connection3416"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2689" xr16:uid="{1E813689-CB6F-4A3F-AD6E-38C9CFFE4AFA}" name="Connection341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U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690" xr16:uid="{6127FDC4-5CF8-4C90-913E-17CBC44065AB}" name="Connection3418" type="1" refreshedVersion="0" background="1">
    <dbPr connection="DRIVER={Microsoft ODBC for Oracle};UID=TATADB;pwd=TATADB9$;SERVER=MPLUSLIV;"/>
  </connection>
  <connection id="2691" xr16:uid="{392D116B-5607-41A4-A156-F609BDFB5FE1}" name="Connection3419" type="1" refreshedVersion="0" background="1">
    <dbPr connection="DRIVER={Microsoft ODBC for Oracle};UID=TATADB;pwd=TATADB9$;SERVER=MPLUSLIV;"/>
  </connection>
  <connection id="2692" xr16:uid="{E91E0200-76A0-4E97-B26C-331728DBCF42}" name="Connection342" type="1" refreshedVersion="0" background="1">
    <dbPr connection="DRIVER={Microsoft ODBC for Oracle};UID=TATADB;pwd=TATADB9$;SERVER=MPLUSLIV;"/>
  </connection>
  <connection id="2693" xr16:uid="{71F9F7A3-5CCB-4842-BE47-BC28AB138538}" name="Connection3420" type="1" refreshedVersion="0" background="1">
    <dbPr connection="DRIVER={Microsoft ODBC for Oracle};UID=TATADB;pwd=TATADB9$;SERVER=MPLUSLIV;"/>
  </connection>
  <connection id="2694" xr16:uid="{ADE89724-45EF-445C-B128-2BA8B83C3F7F}" name="Connection342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2695" xr16:uid="{C63EC5BE-5115-48F9-BED8-406AF93FB3A0}" name="Connection342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2696" xr16:uid="{61A0333F-5218-4535-A907-B3EF5094873C}" name="Connection3423" type="1" refreshedVersion="0" background="1">
    <dbPr connection="DRIVER={Microsoft ODBC for Oracle};UID=TATADB;pwd=TATADB9$;SERVER=MPLUSLIV;"/>
  </connection>
  <connection id="2697" xr16:uid="{C8B3E0B2-F1E2-4A86-A882-CDB14F8CBD4E}" name="Connection3424"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2698" xr16:uid="{94B3A7E2-301E-4459-AE78-B30B372E51CA}" name="Connection3425" type="1" refreshedVersion="0" background="1">
    <dbPr connection="DRIVER={Microsoft ODBC for Oracle};UID=TATADB;pwd=TATADB9$;SERVER=MPLUSLIV;"/>
  </connection>
  <connection id="2699" xr16:uid="{7EBE822F-62DA-4899-8F49-0418507CA558}" name="Connection3426" type="1" refreshedVersion="0" background="1">
    <dbPr connection="DRIVER={Microsoft ODBC for Oracle};UID=TATADB;pwd=TATADB9$;SERVER=MPLUSLIV;"/>
  </connection>
  <connection id="2700" xr16:uid="{0F1EC334-CBB5-4A5B-BBDE-49E881787433}" name="Connection3427" type="1" refreshedVersion="0" background="1">
    <dbPr connection="DRIVER={Microsoft ODBC for Oracle};UID=TATADB;pwd=TATADB9$;SERVER=MPLUSLIV;"/>
  </connection>
  <connection id="2701" xr16:uid="{7459BFA6-D73C-4DE7-98CC-990A31FE0E2E}" name="Connection342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2702" xr16:uid="{40959CFE-9059-4697-97B6-709C58FA83A4}" name="Connection3429" type="1" refreshedVersion="0" background="1">
    <dbPr connection="DRIVER={Microsoft ODBC for Oracle};UID=TATADB;pwd=TATADB9$;SERVER=MPLUSLIV;"/>
  </connection>
  <connection id="2703" xr16:uid="{6C220D44-76A8-4BCC-BDB4-AD2359DA4F76}" name="Connection343" type="1" refreshedVersion="0" background="1">
    <dbPr connection="DRIVER={Microsoft ODBC for Oracle};UID=TATADB;pwd=TATADB9$;SERVER=MPLUSLIV;"/>
  </connection>
  <connection id="2704" xr16:uid="{DC8EB141-04E5-4EE7-ABA0-4BA5A6E53F15}" name="Connection3430" type="1" refreshedVersion="0" background="1">
    <dbPr connection="DRIVER={Microsoft ODBC for Oracle};UID=TATADB;pwd=TATADB9$;SERVER=MPLUSLIV;"/>
  </connection>
  <connection id="2705" xr16:uid="{FB5118EB-3149-4976-B21D-EC6B74C06E7A}" name="Connection3431" type="1" refreshedVersion="0" background="1">
    <dbPr connection="DRIVER={Microsoft ODBC for Oracle};UID=TATADB;pwd=TATADB9$;SERVER=MPLUSLIV;"/>
  </connection>
  <connection id="2706" xr16:uid="{8B4CD97D-8E1F-4737-BA31-4ED6F42D0BD5}" name="Connection3432" type="1" refreshedVersion="0" background="1">
    <dbPr connection="DRIVER={Microsoft ODBC for Oracle};UID=TATADB;pwd=TATADB9$;SERVER=MPLUSLIV;"/>
  </connection>
  <connection id="2707" xr16:uid="{4C2DEC8C-58AA-4AC7-948A-B93DB5A5015C}" name="Connection3433" type="1" refreshedVersion="0" background="1">
    <dbPr connection="DRIVER={Microsoft ODBC for Oracle};UID=TATADB;pwd=TATADB9$;SERVER=MPLUSLIV;"/>
  </connection>
  <connection id="2708" xr16:uid="{12ABC5D3-4EA8-498A-8472-2C6660669610}" name="Connection3434" type="1" refreshedVersion="0" background="1">
    <dbPr connection="DRIVER={Microsoft ODBC for Oracle};UID=TATADB;pwd=TATADB9$;SERVER=MPLUSLIV;"/>
  </connection>
  <connection id="2709" xr16:uid="{EB4CA223-9097-4C62-8F60-6BD26B1A90D6}" name="Connection3435" type="1" refreshedVersion="0" background="1">
    <dbPr connection="DRIVER={Microsoft ODBC for Oracle};UID=TATADB;pwd=TATADB9$;SERVER=MPLUSLIV;"/>
  </connection>
  <connection id="2710" xr16:uid="{0B52A513-B9C7-4E58-BDBE-75DE5E5765ED}" name="Connection3436" type="1" refreshedVersion="0" background="1">
    <dbPr connection="DRIVER={Microsoft ODBC for Oracle};UID=TATADB;pwd=TATADB9$;SERVER=MPLUSLIV;"/>
  </connection>
  <connection id="2711" xr16:uid="{A00E5E0A-2567-4EAE-8FE9-320593E21DA1}" name="Connection3437" type="1" refreshedVersion="0" background="1">
    <dbPr connection="DRIVER={Microsoft ODBC for Oracle};UID=TATADB;pwd=TATADB9$;SERVER=MPLUSLIV;"/>
  </connection>
  <connection id="2712" xr16:uid="{7AC8079D-D9D6-4EEC-BBAC-75A1C029C8DB}" name="Connection3438"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6' and a.scheme='TFF' _x000d_ _x000d_and WEEKEND_DT='31 Aug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Aug 2026'_x000d_left outer join  tatamfplus.weeknav d on  d.weekend_dt='31 Aug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Aug 2026' and scheme='TFF' group by app_refer,value_date _x000d_) f  on f.app_refer=a.deal_ID _x000d_WHERE del_date&lt;='31 Aug 2026' AND mat_date &gt;'31 Aug 2026' and  deal_stat &lt;&gt; 'MAT' and a.rectype='L'  and a.scheme='TFF')_x000d_order by 6 desc"/>
  </connection>
  <connection id="2713" xr16:uid="{63BAF370-C899-425F-8823-27B326EAA231}" name="Connection3439"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6' and a.scheme='TFF' _x000d_ _x000d_and WEEKEND_DT='31 Aug 2026' and a.ASSET_TYPE in('05','06','07','09','11','12','14','25','29','34','18','52') and LISTED_Y_N='Y'  _x000d_and a.schclass='GLOBAL' and a.security is not null and a.UNITS&gt;0  and LAST_NET_ASSETS&gt;1 and f.schclass='GLOBAL' ) _x000d_where MKTVAL &gt; 0) order by 6 desc"/>
  </connection>
  <connection id="2714" xr16:uid="{44DFB3DD-E12C-466F-B4FC-4F37E269CBAE}" name="Connection344" type="1" refreshedVersion="0" background="1">
    <dbPr connection="DRIVER={Microsoft ODBC for Oracle};UID=TATADB;pwd=TATADB9$;SERVER=MPLUSLIV;"/>
  </connection>
  <connection id="2715" xr16:uid="{A39ED116-E959-4255-8D08-AA4D968A21FC}" name="Connection3440" type="1" refreshedVersion="0" background="1">
    <dbPr connection="DRIVER={Microsoft ODBC for Oracle};UID=TATADB;pwd=TATADB9$;SERVER=MPLUSLIV;"/>
  </connection>
  <connection id="2716" xr16:uid="{E5D59725-71F3-4826-AD53-8A284DB8B2E2}" name="Connection3441" type="1" refreshedVersion="0" background="1">
    <dbPr connection="DRIVER={Microsoft ODBC for Oracle};UID=TATADB;pwd=TATADB9$;SERVER=MPLUSLIV;"/>
  </connection>
  <connection id="2717" xr16:uid="{BFE3B579-7DCF-412D-A633-22ECC33AF60A}" name="Connection3442" type="1" refreshedVersion="0" background="1">
    <dbPr connection="DRIVER={Microsoft ODBC for Oracle};UID=TATADB;pwd=TATADB9$;SERVER=MPLUSLIV;"/>
  </connection>
  <connection id="2718" xr16:uid="{907279BF-43E2-4D2C-BF71-9B7EA3190336}" name="Connection3443" type="1" refreshedVersion="0" background="1">
    <dbPr connection="DRIVER={Microsoft ODBC for Oracle};UID=TATADB;pwd=TATADB9$;SERVER=MPLUSLIV;"/>
  </connection>
  <connection id="2719" xr16:uid="{C14753D8-51D4-458B-9B59-A1EFBD18F741}" name="Connection3444" type="1" refreshedVersion="0" background="1">
    <dbPr connection="DRIVER={Microsoft ODBC for Oracle};UID=TATADB;pwd=TATADB9$;SERVER=MPLUSLIV;"/>
  </connection>
  <connection id="2720" xr16:uid="{110C3C0D-7504-4DE8-AADE-1D85616D9F7D}" name="Connection3445" type="1" refreshedVersion="0" background="1">
    <dbPr connection="DRIVER={Microsoft ODBC for Oracle};UID=TATADB;pwd=TATADB9$;SERVER=MPLUSLIV;"/>
  </connection>
  <connection id="2721" xr16:uid="{FCBD674A-50F6-4834-9326-F7A496AB4616}" name="Connection3446" type="1" refreshedVersion="0" background="1">
    <dbPr connection="DRIVER={Microsoft ODBC for Oracle};UID=TATADB;pwd=TATADB9$;SERVER=MPLUSLIV;"/>
  </connection>
  <connection id="2722" xr16:uid="{75BA016B-DE89-4075-9F4A-C832EF373AB8}" name="Connection3447" type="1" refreshedVersion="0" background="1">
    <dbPr connection="DRIVER={Microsoft ODBC for Oracle};UID=TATADB;pwd=TATADB9$;SERVER=MPLUSLIV;"/>
  </connection>
  <connection id="2723" xr16:uid="{9702DDA4-856C-4CFA-A801-D443AEF493F1}" name="Connection3448" type="1" refreshedVersion="0" background="1">
    <dbPr connection="DRIVER={Microsoft ODBC for Oracle};UID=TATADB;pwd=TATADB9$;SERVER=MPLUSLIV;"/>
  </connection>
  <connection id="2724" xr16:uid="{86492F95-C14D-4ED3-93A8-F995A2B3510C}" name="Connection3449" type="1" refreshedVersion="0" background="1">
    <dbPr connection="DRIVER={Microsoft ODBC for Oracle};UID=TATADB;pwd=TATADB9$;SERVER=MPLUSLIV;"/>
  </connection>
  <connection id="2725" xr16:uid="{78840898-56C3-445C-BEE4-C38BB7EB7F97}" name="Connection345" type="1" refreshedVersion="0" background="1">
    <dbPr connection="DRIVER={Microsoft ODBC for Oracle};UID=TATADB;pwd=TATADB9$;SERVER=MPLUSLIV;"/>
  </connection>
  <connection id="2726" xr16:uid="{B7A737F1-4D7F-4C9C-B75C-10902379CB16}" name="Connection3450" type="1" refreshedVersion="0" background="1">
    <dbPr connection="DRIVER={Microsoft ODBC for Oracle};UID=TATADB;pwd=TATADB9$;SERVER=MPLUSLIV;"/>
  </connection>
  <connection id="2727" xr16:uid="{24A52B17-D755-462A-849C-08E37FD987C2}" name="Connection3451" type="1" refreshedVersion="0" background="1">
    <dbPr connection="DRIVER={Microsoft ODBC for Oracle};UID=TATADB;pwd=TATADB9$;SERVER=MPLUSLIV;"/>
  </connection>
  <connection id="2728" xr16:uid="{42FB3511-C91B-4966-9813-8EDB922AD92F}" name="Connection3452"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2729" xr16:uid="{A2BF743E-C576-4C5C-83B9-B6AB821BC2AA}" name="Connection3453"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Aug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6' and a.scheme='TFF' _x000d_ _x000d_and WEEKEND_DT='31 Aug 2026' and a.ASSET_TYPE in('32','33') _x000d_and a.schclass='GLOBAL' and a.security is not null and a.UNITS&gt;0  and LAST_NET_ASSETS&gt;1 and f.schclass='GLOBAL' ) _x000d_where MKTVAL &gt; 0 order by 6 desc"/>
  </connection>
  <connection id="2730" xr16:uid="{7BDD09EC-9C6E-490C-8C4D-FEC231E68732}" name="Connection3454" type="1" refreshedVersion="0" background="1">
    <dbPr connection="DRIVER={Microsoft ODBC for Oracle};UID=TATADB;pwd=TATADB9$;SERVER=MPLUSLIV;"/>
  </connection>
  <connection id="2731" xr16:uid="{7BED0A77-20D8-49A7-A8B2-D4E5C91B4771}" name="Connection3455" type="1" refreshedVersion="0" background="1">
    <dbPr connection="DRIVER={Microsoft ODBC for Oracle};UID=TATADB;pwd=TATADB9$;SERVER=MPLUSLIV;"/>
  </connection>
  <connection id="2732" xr16:uid="{D46B9293-FC52-40DD-9131-1EDCD69E5B79}" name="Connection3456" type="1" refreshedVersion="0" background="1">
    <dbPr connection="DRIVER={Microsoft ODBC for Oracle};UID=TATADB;pwd=TATADB9$;SERVER=MPLUSLIV;"/>
  </connection>
  <connection id="2733" xr16:uid="{136A0F6B-A9DE-46D1-A599-E8312F5FF43D}" name="Connection3457" type="1" refreshedVersion="0" background="1">
    <dbPr connection="DRIVER={Microsoft ODBC for Oracle};UID=TATADB;pwd=TATADB9$;SERVER=MPLUSLIV;"/>
  </connection>
  <connection id="2734" xr16:uid="{92F22605-C4C1-4659-ABB2-114F8A8B750B}" name="Connection3458" type="1" refreshedVersion="0" background="1">
    <dbPr connection="DRIVER={Microsoft ODBC for Oracle};UID=TATADB;pwd=TATADB9$;SERVER=MPLUSLIV;"/>
  </connection>
  <connection id="2735" xr16:uid="{CAE253B9-AA90-43AD-A407-A34A27949A1F}" name="Connection3459" type="1" refreshedVersion="0" background="1">
    <dbPr connection="DRIVER={Microsoft ODBC for Oracle};UID=TATADB;pwd=TATADB9$;SERVER=MPLUSLIV;"/>
  </connection>
  <connection id="2736" xr16:uid="{A410CFD6-8013-4C8A-858A-93D5AB516284}" name="Connection346" type="1" refreshedVersion="0" background="1">
    <dbPr connection="DRIVER={Microsoft ODBC for Oracle};UID=TATADB;pwd=TATADB9$;SERVER=MPLUSLIV;"/>
  </connection>
  <connection id="2737" xr16:uid="{9034B8B3-D7B1-4EC9-92FA-B22C1FDA2AF3}" name="Connection3460" type="1" refreshedVersion="0" background="1">
    <dbPr connection="DRIVER={Microsoft ODBC for Oracle};UID=TATADB;pwd=TATADB9$;SERVER=MPLUSLIV;"/>
  </connection>
  <connection id="2738" xr16:uid="{BA9DFBBF-B176-4A62-ADFA-8DC5ADECD119}" name="Connection3461" type="1" refreshedVersion="0" background="1">
    <dbPr connection="DRIVER={Microsoft ODBC for Oracle};UID=TATADB;pwd=TATADB9$;SERVER=MPLUSLIV;"/>
  </connection>
  <connection id="2739" xr16:uid="{3CA097AB-3E86-468E-BF31-184AD0BD1443}" name="Connection3462" type="1" refreshedVersion="0" background="1">
    <dbPr connection="DRIVER={Microsoft ODBC for Oracle};UID=TATADB;pwd=TATADB9$;SERVER=MPLUSLIV;"/>
  </connection>
  <connection id="2740" xr16:uid="{736F19CC-D407-4C3B-B27A-0824A3765C53}" name="Connection3463" type="1" refreshedVersion="0" background="1">
    <dbPr connection="DRIVER={Microsoft ODBC for Oracle};UID=TATADB;pwd=TATADB9$;SERVER=MPLUSLIV;"/>
  </connection>
  <connection id="2741" xr16:uid="{C673D0C6-6A7B-48F6-92A2-850BE56AF1D0}" name="Connection3464" type="1" refreshedVersion="0" background="1">
    <dbPr connection="DRIVER={Microsoft ODBC for Oracle};UID=TATADB;pwd=TATADB9$;SERVER=MPLUSLIV;"/>
  </connection>
  <connection id="2742" xr16:uid="{BF51700D-929F-4E24-8F2E-AFECD648D357}" name="Connection3465" type="1" refreshedVersion="0" background="1">
    <dbPr connection="DRIVER={Microsoft ODBC for Oracle};UID=TATADB;pwd=TATADB9$;SERVER=MPLUSLIV;"/>
  </connection>
  <connection id="2743" xr16:uid="{857710A2-A1FC-498F-8AC3-329CEA4CF8B3}" name="Connection3466"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2744" xr16:uid="{3338990B-AF4D-42BC-A04C-93F315622DA4}" name="Connection3467" type="1" refreshedVersion="8" background="1" saveData="1">
    <dbPr connection="DRIVER={Microsoft ODBC for Oracle};UID=TATADB;" command="_x000d_select 'D)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Aug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6' and a.scheme='TFF' _x000d_ and LAST_NET_ASSETS&gt;1 and f.SCHCLASS='GLOBAL'_x000d_and WEEKEND_DT='31 Aug 2026' and a.ASSET_TYPE in('16','17','19','20','22','03','15'))  _x000d_where MKTVAL &gt; 0 order by 6 desc"/>
  </connection>
  <connection id="2745" xr16:uid="{E4D1DB54-006A-45F4-86EB-DE514A2E5ABD}" name="Connection3468"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6' and a.scheme='TFF' _x000d_ _x000d_and WEEKEND_DT='31 Aug 2026' and (A.ASSET_TYPE in('58') _x000d_and a.schclass='GLOBAL' and a.security is not null and a.UNITS&gt;0   and LAST_NET_ASSETS&gt;1 and f.schclass='GLOBAL' ) _x000d_AND (LAST_NET_ASSETS/100000) &gt; 0 order by 6 desc)"/>
  </connection>
  <connection id="2746" xr16:uid="{1AB8BB34-FA98-4E14-A489-EDC4AB0A9113}" name="Connection3469"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2747" xr16:uid="{F62178A4-BFD2-4DF4-BE21-6A68162F4545}" name="Connection347" type="1" refreshedVersion="0" background="1">
    <dbPr connection="DRIVER={Microsoft ODBC for Oracle};UID=TATADB;pwd=TATADB9$;SERVER=MPLUSLIV;"/>
  </connection>
  <connection id="2748" xr16:uid="{F885DDC9-C9C4-4087-96E8-54BCE7C7769F}" name="Connection347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F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749" xr16:uid="{E65A63F9-C58D-48E6-AADD-65E32E06CE9A}" name="Connection347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2750" xr16:uid="{CB6C9D5D-5810-4930-8AC0-141C271A0186}" name="Connection3471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2751" xr16:uid="{05083506-90A4-4A04-A651-4A2A36B16B86}" name="Connection347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2752" xr16:uid="{3BEA4C77-F5AD-47BA-872B-1048E7CBB6FA}" name="Connection3472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2753" xr16:uid="{D853017B-682B-4673-BFF7-A60AFA84E5EF}" name="Connection347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2754" xr16:uid="{3EB1CF2D-229D-4EEE-93E7-33506745712F}" name="Connection34731" type="1" refreshedVersion="8" background="1" saveData="1">
    <dbPr connection="DRIVER={Microsoft ODBC for Oracle};UID=TATADB;" command="_x000d_select  'MUTUAL FUND UNITS'a,null b,null c,null d,null e,null f,null g from dual union ALL select * from ( _x000d_ select 'Nil' Security,'Nil' yield,'Nil' Industry,'Nil' ISIN_CODE,'Nil' UNITS,'Nil' MKTVAL,'Nil' &quot;% to NAV&quot;/*,'' a*/ from dual  ) _x000d_order by 6 desc"/>
  </connection>
  <connection id="2755" xr16:uid="{BF8C070D-0078-4165-8CC8-F481788960FF}" name="Connection347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2756" xr16:uid="{EE717EAF-D46B-4F8A-AE46-7EA59909523E}" name="Connection3474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Nil' Security,'Nil' yield,'Nil' Industry,'Nil' ISIN_CODE,'Nil' UNITS,'Nil' MKTVAL,'Nil' &quot; to NAV&quot;/*,'' a*/ from dual  ) _x000d_order by 6 desc"/>
  </connection>
  <connection id="2757" xr16:uid="{BABF9151-50DB-411B-897F-EAE8B1B5D37A}" name="Connection3475"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2758" xr16:uid="{6C824779-1466-4F55-A494-6F5BACB87A95}" name="Connection3475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6' and a.scheme='TFRSTF' _x000d_ _x000d_and WEEKEND_DT='31 Aug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Aug 2026'_x000d_left outer join  tatamfplus.weeknav d on  d.weekend_dt='31 Aug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Aug 2026' and scheme='TFRSTF' group by app_refer,value_date _x000d_) f  on f.app_refer=a.deal_ID _x000d_WHERE del_date&lt;='31 Aug 2026' AND mat_date &gt;'31 Aug 2026' and  deal_stat &lt;&gt; 'MAT' and a.rectype='L'  and a.scheme='TFRSTF')_x000d_order by 6 desc"/>
  </connection>
  <connection id="2759" xr16:uid="{3493FB69-B524-4CAC-8179-FC783C7F4922}" name="Connection3476" type="1" refreshedVersion="8" background="1" saveData="1">
    <dbPr connection="DRIVER={Microsoft ODBC for Oracle};UID=TATADB;" command="_x000d_select 'B) SECURITISED DEBT'A,null b,null c,null d,null e,null f,null g from dual union ALL select * from ( _x000d_ select 'Nil' Security,'Nil' yield,'Nil' Industry,'Nil' ISIN_CODE,'Nil' UNITS,'Nil' MKTVAL,'Nil' &quot; to NAV&quot;/*,'' a*/ from dual  ) _x000d_ order by 6 desc"/>
  </connection>
  <connection id="2760" xr16:uid="{52DBA327-404B-4621-99FD-72181152F463}" name="Connection3476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6' and a.scheme='TFRSTF' _x000d_ _x000d_and WEEKEND_DT='31 Aug 2026' and a.ASSET_TYPE in('05','06','07','09','11','12','14','25','29','34','18','52') and LISTED_Y_N='Y'  _x000d_and a.schclass='GLOBAL' and a.security is not null and a.UNITS&gt;0  and LAST_NET_ASSETS&gt;1 and f.schclass='GLOBAL' ) _x000d_where MKTVAL &gt; 0) order by 6 desc"/>
  </connection>
  <connection id="2761" xr16:uid="{0BDCD87C-B493-40AA-A30D-A02EB4A08151}" name="Connection3477"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2762" xr16:uid="{6F17EF70-473F-4C7E-82DF-833015732792}" name="Connection34771"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2763" xr16:uid="{8D213F2B-DE48-4390-8079-DD58E071BD86}" name="Connection3478"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2764" xr16:uid="{BCF40761-BD46-4D75-AE10-628F94BDB50A}" name="Connection34781" type="1" refreshedVersion="8" background="1" saveData="1">
    <dbPr connection="DRIVER={Microsoft ODBC for Oracle};UID=TATADB;" command="_x000d_select 'B) SECURITISED DEBT PRIVATELY PLACED/ UNLISTED'A,null b,null c,null d,null e,null f,null g from dual union ALL select * from ( _x000d_ select 'Nil' Security,'Nil' yield,'Nil' Industry,'Nil' ISIN_CODE,'Nil' UNITS,'Nil' MKTVAL,'Nil' &quot; to NAV&quot;/*,'' a*/ from dual  ) _x000d_ order by 6 desc"/>
  </connection>
  <connection id="2765" xr16:uid="{0B04B8BE-BF09-43D4-8A06-B74A9C22F2B2}" name="Connection3479" type="1" refreshedVersion="8" background="1" saveData="1">
    <dbPr connection="DRIVER={Microsoft ODBC for Oracle};UID=TATADB;" command="_x000d_select  'E) AIF CAT'a,null b,null c,null d,null e,null f,null g from dual union ALL select * from ( _x000d_ select 'Nil' Security,'Nil' yield,'Nil' Industry,'Nil' ISIN_CODE,'Nil' UNITS,'Nil' MKTVAL,'Nil' &quot; to NAV&quot;/*,'' a*/ from dual  ) _x000d_order by 6 desc"/>
  </connection>
  <connection id="2766" xr16:uid="{82CA38CB-95F1-460D-A8ED-B3F6F7F89F16}" name="Connection34791"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2767" xr16:uid="{5E30CB9B-B4D4-497A-8493-590DF921A42A}" name="Connection348" type="1" refreshedVersion="0" background="1">
    <dbPr connection="DRIVER={Microsoft ODBC for Oracle};UID=TATADB;pwd=TATADB9$;SERVER=MPLUSLIV;"/>
  </connection>
  <connection id="2768" xr16:uid="{2811B8F8-E96D-4A1A-96A4-EF476155E176}" name="Connection3480" type="1" refreshedVersion="8" background="1" saveData="1">
    <dbPr connection="DRIVER={Microsoft ODBC for Oracle};UID=TATADB;" command="_x000d_select 'F) MARGIN MONEY DEPOSITS'a,null b,null c,null d,null e,null f,null g from dual union ALL select * from ( _x000d_ select 'Nil' Security,'Nil' yield,'Nil' Industry,'Nil' ISIN_CODE,'Nil' UNITS,'Nil' MKTVAL,'Nil' &quot; to NAV&quot;/*,'' a*/ from dual  ) _x000d_ order by 6 desc"/>
  </connection>
  <connection id="2769" xr16:uid="{6E9FD1FB-DFEF-41CF-A8BF-6ADFEABA64FC}" name="Connection34801" type="1" refreshedVersion="8" background="1" saveData="1">
    <dbPr connection="DRIVER={Microsoft ODBC for Oracle};UID=TATADB;" command="_x000d_select 'D)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Aug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6' and a.scheme='TFRSTF' _x000d_ and LAST_NET_ASSETS&gt;1 and f.SCHCLASS='GLOBAL'_x000d_and WEEKEND_DT='31 Aug 2026' and a.ASSET_TYPE in('16','17','19','20','22','03','15'))  _x000d_where MKTVAL &gt; 0 order by 6 desc"/>
  </connection>
  <connection id="2770" xr16:uid="{8704DD9D-F866-4C50-9969-BD52F31C3B40}" name="Connection3481" type="1" refreshedVersion="8" background="1" saveData="1">
    <dbPr connection="DRIVER={Microsoft ODBC for Oracle};UID=TATADB;" command="_x000d_select  'G)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6' and a.scheme='TMSPFOF' _x000d_ _x000d_and WEEKEND_DT='31 Aug 2026' and (A.ASSET_TYPE in('35','36','24') _x000d_and a.schclass='GLOBAL' and a.security is not null and a.UNITS&gt;0   and LAST_NET_ASSETS&gt;1 and f.schclass='GLOBAL' ) _x000d_AND (LAST_NET_ASSETS/100000) &gt; 0 order by 6 desc)"/>
  </connection>
  <connection id="2771" xr16:uid="{61532BF1-82EC-4022-82FF-87E32942C9B1}" name="Connection34811"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6' and a.scheme='TFRSTF' _x000d_ _x000d_and WEEKEND_DT='31 Aug 2026' and (A.ASSET_TYPE in('58') _x000d_and a.schclass='GLOBAL' and a.security is not null and a.UNITS&gt;0   and LAST_NET_ASSETS&gt;1 and f.schclass='GLOBAL' ) _x000d_AND (LAST_NET_ASSETS/100000) &gt; 0 order by 6 desc)"/>
  </connection>
  <connection id="2772" xr16:uid="{631297D1-7F46-46DA-9065-B4978D807FAA}" name="Connection348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H) FOREIGN SECURITIES AND /OR OVERSEAS ETF(S)'a,null b,null c,null d,null e,null f,null g from dual union ALL select * from ( _x000d_ select 'Nil' Security,'Nil' yield,'Nil' Industry,'Nil' ISIN_CODE,'Nil' UNITS,'Nil' MKTVAL,'Nil' &quot; to NAV&quot;/*,'' a*/ from dual  ) _x000d_order by 6 desc"/>
  </connection>
  <connection id="2773" xr16:uid="{1133FB7D-8CEB-45FE-8EB4-C7775DB702EA}" name="Connection34821" type="1" refreshedVersion="8" background="1" saveData="1">
    <dbPr connection="DRIVER={Microsoft ODBC for Oracle};UID=TATADB;" command="_x000d_select 'E) MARGIN MONEY DEPOSITS'a,null b,null c,null d,null e,null f,null g from dual union ALL select * from ( _x000d_ select 'Nil' Security,'Nil' yield,'Nil' Industry,'Nil' ISIN_CODE,'Nil' UNITS,'Nil' MKTVAL,'Nil' &quot; to NAV&quot;/*,'' a*/ from dual  ) _x000d_ order by 6 desc"/>
  </connection>
  <connection id="2774" xr16:uid="{FEC59918-6782-4EC6-B105-D76A3E57F795}" name="Connection348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MSP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775" xr16:uid="{2E263073-5E19-4B19-866C-821C6AE4FE55}" name="Connection3483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FR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776" xr16:uid="{7100CDA7-8C38-43B6-BAFA-09F32CDA167C}" name="Connection348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6' and a.scheme='TEGF' _x000d_ _x000d_and WEEKEND_DT='31 Aug 2026' and a.ASSET_TYPE in ('01','45','51','56','57','59')  _x000d_and a.schclass='GLOBAL' and a.security is not null and a.UNITS&gt;0   and LAST_NET_ASSETS&gt;1 and f.schclass='GLOBAL' ) _x000d_where units &gt; 0 _x000d_order by 6 desc"/>
  </connection>
  <connection id="2777" xr16:uid="{B013C467-8E17-4081-A32A-2748F153D5B1}" name="Connection3485"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Aug 2026' and units&lt;&gt;0 and a.security is not null AND A.scheme='TEGF'_x000d_ order by 6 desc"/>
  </connection>
  <connection id="2778" xr16:uid="{5CD6C6D0-AF0C-4B1E-9516-EAC8846EFDC5}" name="Connection348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2779" xr16:uid="{7C99E481-C570-4455-BB3D-6E0C8364184F}" name="Connection348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6' and a.scheme='TEGF' _x000d_ _x000d_and WEEKEND_DT='31 Aug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Aug 2026'_x000d_left outer join  tatamfplus.weeknav d on  d.weekend_dt='31 Aug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Aug 2026' and scheme='TEGF' group by app_refer,value_date _x000d_) f  on f.app_refer=a.deal_ID _x000d_WHERE del_date&lt;='31 Aug 2026' AND mat_date &gt;'31 Aug 2026' and  deal_stat &lt;&gt; 'MAT' and a.rectype='L'  and a.scheme='TEGF')_x000d_order by 6 desc"/>
  </connection>
  <connection id="2780" xr16:uid="{E2812E8E-8E1D-4F63-B821-4D9E3EDCAA15}" name="Connection3488"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6' and a.scheme='TEGF' _x000d_ _x000d_and WEEKEND_DT='31 Aug 2026' and a.ASSET_TYPE in('05','06','07','09','11','12','14','25','29','34','18','52') and LISTED_Y_N='Y'  _x000d_and a.schclass='GLOBAL' and a.security is not null and a.UNITS&gt;0  and LAST_NET_ASSETS&gt;1 and f.schclass='GLOBAL' ) _x000d_where MKTVAL &gt; 0) order by 6 desc"/>
  </connection>
  <connection id="2781" xr16:uid="{1201085C-0213-41A3-A11D-AD3A6E569E54}" name="Connection3489"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2782" xr16:uid="{D2796312-F15A-43C8-93B0-02E6B23734BB}" name="Connection349" type="1" refreshedVersion="0" background="1">
    <dbPr connection="DRIVER={Microsoft ODBC for Oracle};UID=TATADB;pwd=TATADB9$;SERVER=MPLUSLIV;"/>
  </connection>
  <connection id="2783" xr16:uid="{6006B6E0-16E8-48EA-AD0D-C0EBC0AC9302}" name="Connection3490"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Aug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6' and a.scheme='TEGF' _x000d_ _x000d_and WEEKEND_DT='31 Aug 2026' and a.ASSET_TYPE in('32','33') _x000d_and a.schclass='GLOBAL' and a.security is not null and a.UNITS&gt;0  and LAST_NET_ASSETS&gt;1 and f.schclass='GLOBAL' ) _x000d_where MKTVAL &gt; 0 order by 6 desc"/>
  </connection>
  <connection id="2784" xr16:uid="{5F3F2AFF-0F79-4DD0-8C96-4632F4548521}" name="Connection3491"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2785" xr16:uid="{7594881D-CADA-46A8-960B-644D3C4A29EB}" name="Connection3492" type="1" refreshedVersion="8" background="1" saveData="1">
    <dbPr connection="DRIVER={Microsoft ODBC for Oracle};UID=TATADB;" command="_x000d_select 'D)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Aug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6' and a.scheme='TEGF' _x000d_ and LAST_NET_ASSETS&gt;1 and f.SCHCLASS='GLOBAL'_x000d_and WEEKEND_DT='31 Aug 2026' and a.ASSET_TYPE in('16','17','19','20','22','03','15'))  _x000d_where MKTVAL &gt; 0 order by 6 desc"/>
  </connection>
  <connection id="2786" xr16:uid="{FC620415-23A1-4B8A-90DD-DC2AB37CF306}" name="Connection3493" type="1" refreshedVersion="8" background="1" saveData="1">
    <dbPr connection="DRIVER={Microsoft ODBC for Oracle};UID=TATADB;" command="_x000d_select  'E) AIF CAT'a,null b,null c,null d,null e,null f,null g from dual union ALL select * from ( _x000d_ select 'Nil' Security,'Nil' yield,'Nil' Industry,'Nil' ISIN_CODE,'Nil' UNITS,'Nil' MKTVAL,'Nil' &quot; to NAV&quot;/*,'' a*/ from dual  ) _x000d_order by 6 desc"/>
  </connection>
  <connection id="2787" xr16:uid="{39D75584-2B64-47AE-9835-B18F2AEE58A9}" name="Connection3494" type="1" refreshedVersion="8" background="1" saveData="1">
    <dbPr connection="DRIVER={Microsoft ODBC for Oracle};UID=TATADB;" command="_x000d_select 'F) MARGIN MONEY DEPOSITS'a,null b,null c,null d,null e,null f,null g from dual union ALL select * from ( _x000d_ select 'Nil' Security,'Nil' yield,'Nil' Industry,'Nil' ISIN_CODE,'Nil' UNITS,'Nil' MKTVAL,'Nil' &quot; to NAV&quot;/*,'' a*/ from dual  ) _x000d_ order by 6 desc"/>
  </connection>
  <connection id="2788" xr16:uid="{31B7E0AF-705C-44A6-A6B1-4F32DDDE084F}" name="Connection3495" type="1" refreshedVersion="8" background="1" saveData="1">
    <dbPr connection="DRIVER={Microsoft ODBC for Oracle};UID=TATADB;" command="_x000d_select  'G)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6' and a.scheme='TEGF' _x000d_ _x000d_and WEEKEND_DT='31 Aug 2026' and (A.ASSET_TYPE in('35','36','24') _x000d_and a.schclass='GLOBAL' and a.security is not null and a.UNITS&gt;0   and LAST_NET_ASSETS&gt;1 and f.schclass='GLOBAL' ) _x000d_AND (LAST_NET_ASSETS/100000) &gt; 0 order by 6 desc)"/>
  </connection>
  <connection id="2789" xr16:uid="{06F4AE39-1ECC-4D8A-A220-3457DD2554B5}" name="Connection349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H) FOREIGN SECURITIES AND /OR OVERSEAS ETF(S)'a,null b,null c,null d,null e,null f,null g from dual union ALL select * from ( _x000d_ select 'Nil' Security,'Nil' yield,'Nil' Industry,'Nil' ISIN_CODE,'Nil' UNITS,'Nil' MKTVAL,'Nil' &quot; to NAV&quot;/*,'' a*/ from dual  ) _x000d_order by 6 desc"/>
  </connection>
  <connection id="2790" xr16:uid="{907AB2B8-0002-4838-B986-CE7E0DB822EB}" name="Connection349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EG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791" xr16:uid="{BC2BEBD5-E7C4-4426-AF99-CEC70AF38F7F}" name="Connection349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6' and a.scheme='TAF' _x000d_ _x000d_and WEEKEND_DT='31 Aug 2026' and a.ASSET_TYPE in ('01','45','51','56','57','59')  _x000d_and a.schclass='GLOBAL' and a.security is not null and a.UNITS&gt;0   and LAST_NET_ASSETS&gt;1 and f.schclass='GLOBAL' ) _x000d_where units &gt; 0 _x000d_order by 6 desc"/>
  </connection>
  <connection id="2792" xr16:uid="{E207BC2A-304E-4415-A6DE-D4F69B732C66}" name="Connection3499"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Aug 2026' and units&lt;&gt;0 and a.security is not null AND A.scheme='TAF'_x000d_ order by 6 desc"/>
  </connection>
  <connection id="2793" xr16:uid="{2899E40B-4A72-4079-B436-1A52187B3E8C}" name="Connection35" type="1" refreshedVersion="0" background="1">
    <dbPr connection="DRIVER={Microsoft ODBC for Oracle};UID=TATADB;pwd=TATADB9$;SERVER=MPLUSLIV;"/>
  </connection>
  <connection id="2794" xr16:uid="{1A8F1332-9E07-4C6D-8EB2-2FD393DED4C6}" name="Connection350" type="1" refreshedVersion="0" background="1">
    <dbPr connection="DRIVER={Microsoft ODBC for Oracle};UID=TATADB;pwd=TATADB9$;SERVER=MPLUSLIV;"/>
  </connection>
  <connection id="2795" xr16:uid="{73FE4F48-3CB6-4C40-84A9-1D018DE30B36}" name="Connection350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2796" xr16:uid="{5A0F5C5A-3765-4448-85BC-908D82D2ED91}" name="Connection350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2797" xr16:uid="{8FB002FD-44B6-42D9-B391-29461FA4E0D0}" name="Connection350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6' and a.scheme='TAF' _x000d_ _x000d_and WEEKEND_DT='31 Aug 2026' and a.ASSET_TYPE in('05','06','07','09','11','12','14','25','29','34','18','52') and LISTED_Y_N='Y'  _x000d_and a.schclass='GLOBAL' and a.security is not null and a.UNITS&gt;0  and LAST_NET_ASSETS&gt;1 and f.schclass='GLOBAL' ) _x000d_where MKTVAL &gt; 0) order by 6 desc"/>
  </connection>
  <connection id="2798" xr16:uid="{68BEC98C-09D5-4058-91A7-520CA4F284E8}" name="Connection3503"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2799" xr16:uid="{D0051CC8-E9DC-4659-81BC-2EF4CA3B3E90}" name="Connection3504" type="1" refreshedVersion="8" background="1" saveData="1">
    <dbPr connection="DRIVER={Microsoft ODBC for Oracle};UID=TATADB;" command="_x000d_select 'B) SECURITISED DEBT'A,null b,null c,null d,null e,null f,null g from dual union ALL select * from ( _x000d_ select 'Nil' Security,'Nil' yield,'Nil' Industry,'Nil' ISIN_CODE,'Nil' UNITS,'Nil' MKTVAL,'Nil' &quot; to NAV&quot;/*,'' a*/ from dual  ) _x000d_ order by 6 desc"/>
  </connection>
  <connection id="2800" xr16:uid="{613F6852-A1A4-47F2-9583-0CE338CBCE00}" name="Connection3505"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2801" xr16:uid="{BED7E396-F47D-451A-9F20-73CB401AE803}" name="Connection3506" type="1" refreshedVersion="8" background="1" saveData="1">
    <dbPr connection="DRIVER={Microsoft ODBC for Oracle};UID=TATADB;" command="_x000d_select 'D)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Aug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6' and a.scheme='TAF' _x000d_ and LAST_NET_ASSETS&gt;1 and f.SCHCLASS='GLOBAL'_x000d_and WEEKEND_DT='31 Aug 2026' and a.ASSET_TYPE in('16','17','19','20','22','03','15'))  _x000d_where MKTVAL &gt; 0 order by 6 desc"/>
  </connection>
  <connection id="2802" xr16:uid="{09BE98BF-D815-4CF3-B533-3A58ED300E6C}" name="Connection3507" type="1" refreshedVersion="8" background="1" saveData="1">
    <dbPr connection="DRIVER={Microsoft ODBC for Oracle};UID=TATADB;" command="_x000d_select  'E) AIF CAT'a,null b,null c,null d,null e,null f,null g from dual union ALL select * from ( _x000d_ select 'Nil' Security,'Nil' yield,'Nil' Industry,'Nil' ISIN_CODE,'Nil' UNITS,'Nil' MKTVAL,'Nil' &quot; to NAV&quot;/*,'' a*/ from dual  ) _x000d_order by 6 desc"/>
  </connection>
  <connection id="2803" xr16:uid="{872328C1-285C-4911-B583-9DE6D36F0D2E}" name="Connection3508" type="1" refreshedVersion="8" background="1" saveData="1">
    <dbPr connection="DRIVER={Microsoft ODBC for Oracle};UID=TATADB;" command="_x000d_select 'F) MARGIN MONEY DEPOSITS'a,null b,null c,null d,null e,null f,null g from dual union ALL select * from ( _x000d_ select 'Nil' Security,'Nil' yield,'Nil' Industry,'Nil' ISIN_CODE,'Nil' UNITS,'Nil' MKTVAL,'Nil' &quot; to NAV&quot;/*,'' a*/ from dual  ) _x000d_ order by 6 desc"/>
  </connection>
  <connection id="2804" xr16:uid="{D3887719-72EB-4C67-A9A3-BC5091DD71F3}" name="Connection3509" type="1" refreshedVersion="8" background="1" saveData="1">
    <dbPr connection="DRIVER={Microsoft ODBC for Oracle};UID=TATADB;" command="_x000d_select  'G)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6' and a.scheme='TAF' _x000d_ _x000d_and WEEKEND_DT='31 Aug 2026' and (A.ASSET_TYPE in('35','36','24') _x000d_and a.schclass='GLOBAL' and a.security is not null and a.UNITS&gt;0   and LAST_NET_ASSETS&gt;1 and f.schclass='GLOBAL' ) _x000d_AND (LAST_NET_ASSETS/100000) &gt; 0 order by 6 desc)"/>
  </connection>
  <connection id="2805" xr16:uid="{D12C31ED-75AB-4B00-BEF2-89430AAE149E}" name="Connection351" type="1" refreshedVersion="0" background="1">
    <dbPr connection="DRIVER={Microsoft ODBC for Oracle};UID=TATADB;pwd=TATADB9$;SERVER=MPLUSLIV;"/>
  </connection>
  <connection id="2806" xr16:uid="{7CCFA496-1D32-427B-8DDB-70D53915850A}" name="Connection351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H) FOREIGN SECURITIES AND /OR OVERSEAS ETF(S)'a,null b,null c,null d,null e,null f,null g from dual union ALL select * from ( _x000d_ select 'Nil' Security,'Nil' yield,'Nil' Industry,'Nil' ISIN_CODE,'Nil' UNITS,'Nil' MKTVAL,'Nil' &quot; to NAV&quot;/*,'' a*/ from dual  ) _x000d_order by 6 desc"/>
  </connection>
  <connection id="2807" xr16:uid="{368B8DCD-84C6-4405-8CE1-B6835667F62C}" name="Connection351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808" xr16:uid="{3AB0353C-ABE8-4756-949C-004EC627BFC1}" name="Connection351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6' and a.scheme='TBAF' _x000d_ _x000d_and WEEKEND_DT='31 Aug 2026' and a.ASSET_TYPE in ('01','45','51','56','57','59')  _x000d_and a.schclass='GLOBAL' and a.security is not null and a.UNITS&gt;0   and LAST_NET_ASSETS&gt;1 and f.schclass='GLOBAL' ) _x000d_where units &gt; 0 _x000d_order by 6 desc"/>
  </connection>
  <connection id="2809" xr16:uid="{AD52A03A-7265-418C-99B4-739B54606906}" name="Connection3513"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Aug 2026' and units&lt;&gt;0 and a.security is not null AND A.scheme='TBAF'_x000d_ order by 6 desc"/>
  </connection>
  <connection id="2810" xr16:uid="{BD5E83FC-8F5B-4A0E-BBC6-0280EEF9739D}" name="Connection351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6' and a.scheme='TBAF' _x000d_ _x000d_and WEEKEND_DT='31 Aug 2026' and a.ASSET_TYPE  in('02','04','38','46','47','53') _x000d_and a.schclass='GLOBAL' and a.security is not null and a.UNITS&gt;0   and LAST_NET_ASSETS&gt;1 and f.schclass='GLOBAL' ) _x000d_where units &gt; 0 _x000d_order by 6 desc"/>
  </connection>
  <connection id="2811" xr16:uid="{601CC12D-1EE0-4463-8C4E-B741AFB709A8}" name="Connection351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6' and a.scheme='TBAF' _x000d_ _x000d_and WEEKEND_DT='31 Aug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Aug 2026'_x000d_left outer join  tatamfplus.weeknav d on  d.weekend_dt='31 Aug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Aug 2026' and scheme='TBAF' group by app_refer,value_date _x000d_) f  on f.app_refer=a.deal_ID _x000d_WHERE del_date&lt;='31 Aug 2026' AND mat_date &gt;'31 Aug 2026' and  deal_stat &lt;&gt; 'MAT' and a.rectype='L'  and a.scheme='TBAF')_x000d_order by 6 desc"/>
  </connection>
  <connection id="2812" xr16:uid="{ADDEE10E-A9CC-4253-84BF-F606E8027CED}" name="Connection351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6' and a.scheme='TBAF' _x000d_ _x000d_and WEEKEND_DT='31 Aug 2026' and a.ASSET_TYPE in('05','06','07','09','11','12','14','25','29','34','18','52') and LISTED_Y_N='Y'  _x000d_and a.schclass='GLOBAL' and a.security is not null and a.UNITS&gt;0  and LAST_NET_ASSETS&gt;1 and f.schclass='GLOBAL' ) _x000d_where MKTVAL &gt; 0) order by 6 desc"/>
  </connection>
  <connection id="2813" xr16:uid="{C2366494-3A66-4E32-B705-2412EF94535C}" name="Connection3517"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2814" xr16:uid="{BCBAF014-EF51-4CD5-B41D-6DA95E32115C}" name="Connection3518"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Aug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6' and a.scheme='TBAF' _x000d_ _x000d_and WEEKEND_DT='31 Aug 2026' and a.ASSET_TYPE in('32','33') _x000d_and a.schclass='GLOBAL' and a.security is not null and a.UNITS&gt;0  and LAST_NET_ASSETS&gt;1 and f.schclass='GLOBAL' ) _x000d_where MKTVAL &gt; 0 order by 6 desc"/>
  </connection>
  <connection id="2815" xr16:uid="{4834746D-A42B-4C38-B168-1744D77B3BC8}" name="Connection3519"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2816" xr16:uid="{7D79D8CE-FFBF-4F2C-8BBB-A9DB9232B85E}" name="Connection352" type="1" refreshedVersion="0" background="1">
    <dbPr connection="DRIVER={Microsoft ODBC for Oracle};UID=TATADB;pwd=TATADB9$;SERVER=MPLUSLIV;"/>
  </connection>
  <connection id="2817" xr16:uid="{587BB62E-3203-4D6E-8228-CD498054E3BB}" name="Connection3520"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2818" xr16:uid="{877BA0A7-7428-464F-AED6-F86D560BFE2F}" name="Connection3521" type="1" refreshedVersion="8" background="1" saveData="1">
    <dbPr connection="DRIVER={Microsoft ODBC for Oracle};UID=TATADB;" command="_x000d_select  'E) AIF CAT'a,null b,null c,null d,null e,null f,null g from dual union ALL select * from ( _x000d_ select 'Nil' Security,'Nil' yield,'Nil' Industry,'Nil' ISIN_CODE,'Nil' UNITS,'Nil' MKTVAL,'Nil' &quot; to NAV&quot;/*,'' a*/ from dual  ) _x000d_order by 6 desc"/>
  </connection>
  <connection id="2819" xr16:uid="{363B184A-DA16-46D6-A98B-9726E7121AB1}" name="Connection3522" type="1" refreshedVersion="8" background="1" saveData="1">
    <dbPr connection="DRIVER={Microsoft ODBC for Oracle};UID=TATADB;" command="_x000d_select 'F) MARGIN MONEY DEPOSITS'a,null b,null c,null d,null e,null f,null g from dual union ALL select * from ( _x000d_ select 'Nil' Security,'Nil' yield,'Nil' Industry,'Nil' ISIN_CODE,'Nil' UNITS,'Nil' MKTVAL,'Nil' &quot; to NAV&quot;/*,'' a*/ from dual  ) _x000d_ order by 6 desc"/>
  </connection>
  <connection id="2820" xr16:uid="{2B9CB362-BD74-415B-AF3C-6E213BCADB7E}" name="Connection3523" type="1" refreshedVersion="8" background="1" saveData="1">
    <dbPr connection="DRIVER={Microsoft ODBC for Oracle};UID=TATADB;" command="_x000d_select  'G) MUTUAL FUND UNITS'a,null b,null c,null d,null e,null f,null g from dual union ALL select * from ( _x000d_ select 'Nil' Security,'Nil' yield,'Nil' Industry,'Nil' ISIN_CODE,'Nil' UNITS,'Nil' MKTVAL,'Nil' &quot;% to NAV&quot;/*,'' a*/ from dual  ) _x000d_order by 6 desc"/>
  </connection>
  <connection id="2821" xr16:uid="{2D9272AD-43C4-43C3-9024-2329BEAD67FC}" name="Connection352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H) FOREIGN SECURITIES AND /OR OVERSEAS ETF(S)'a,null b,null c,null d,null e,null f,null g from dual union ALL select * from ( _x000d_ select 'Nil' Security,'Nil' yield,'Nil' Industry,'Nil' ISIN_CODE,'Nil' UNITS,'Nil' MKTVAL,'Nil' &quot; to NAV&quot;/*,'' a*/ from dual  ) _x000d_order by 6 desc"/>
  </connection>
  <connection id="2822" xr16:uid="{E2F4141D-6ED0-4E45-8B60-D18F7EE3D9CF}" name="Connection352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B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823" xr16:uid="{7A47F4C8-DB2C-4D5C-80FC-F5FF5FF2B2FA}" name="Connection352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6' and a.scheme='TBFSF' _x000d_ _x000d_and WEEKEND_DT='31 Aug 2026' and a.ASSET_TYPE in ('01','45','51','56','57','59')  _x000d_and a.schclass='GLOBAL' and a.security is not null and a.UNITS&gt;0   and LAST_NET_ASSETS&gt;1 and f.schclass='GLOBAL' ) _x000d_where units &gt; 0 _x000d_order by 6 desc"/>
  </connection>
  <connection id="2824" xr16:uid="{CFF24D28-5160-4221-ADEE-B1554B013011}" name="Connection352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2825" xr16:uid="{0742C97D-DF4A-4383-996E-87E710EC47F4}" name="Connection352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2826" xr16:uid="{FDB1EAB4-12D9-4A97-90B1-BDCA3CB8CC37}" name="Connection3529"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2827" xr16:uid="{C74C4436-EFCB-42EE-B3F0-1191640AC008}" name="Connection353" type="1" refreshedVersion="0" background="1">
    <dbPr connection="DRIVER={Microsoft ODBC for Oracle};UID=TATADB;pwd=TATADB9$;SERVER=MPLUSLIV;"/>
  </connection>
  <connection id="2828" xr16:uid="{82C70BD9-C2D6-44E3-8E7A-D9698014661D}" name="Connection3530"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2829" xr16:uid="{0C758EC9-02C0-4668-B357-A39356B65143}" name="Connection3531" type="1" refreshedVersion="8" background="1" saveData="1">
    <dbPr connection="DRIVER={Microsoft ODBC for Oracle};UID=TATADB;" command="_x000d_select 'B) SECURITISED DEBT'A,null b,null c,null d,null e,null f,null g from dual union ALL select * from ( _x000d_ select 'Nil' Security,'Nil' yield,'Nil' Industry,'Nil' ISIN_CODE,'Nil' UNITS,'Nil' MKTVAL,'Nil' &quot; to NAV&quot;/*,'' a*/ from dual  ) _x000d_ order by 6 desc"/>
  </connection>
  <connection id="2830" xr16:uid="{AD1A2E21-1C36-4885-B195-F81B25BD642A}" name="Connection3532"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2831" xr16:uid="{E8EE162B-839A-4A65-A7B5-4778BCEAD59E}" name="Connection3533"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2832" xr16:uid="{7E280326-BE27-4B2E-9AB7-F767224B4986}" name="Connection3534" type="1" refreshedVersion="8" background="1" saveData="1">
    <dbPr connection="DRIVER={Microsoft ODBC for Oracle};UID=TATADB;" command="_x000d_select  'E) AIF CAT'a,null b,null c,null d,null e,null f,null g from dual union ALL select * from ( _x000d_ select 'Nil' Security,'Nil' yield,'Nil' Industry,'Nil' ISIN_CODE,'Nil' UNITS,'Nil' MKTVAL,'Nil' &quot; to NAV&quot;/*,'' a*/ from dual  ) _x000d_order by 6 desc"/>
  </connection>
  <connection id="2833" xr16:uid="{9F864E7C-A3AE-4640-987A-8E83A8A1822C}" name="Connection3535" type="1" refreshedVersion="8" background="1" saveData="1">
    <dbPr connection="DRIVER={Microsoft ODBC for Oracle};UID=TATADB;" command="_x000d_select 'F) MARGIN MONEY DEPOSITS'a,null b,null c,null d,null e,null f,null g from dual union ALL select * from ( _x000d_ select 'Nil' Security,'Nil' yield,'Nil' Industry,'Nil' ISIN_CODE,'Nil' UNITS,'Nil' MKTVAL,'Nil' &quot; to NAV&quot;/*,'' a*/ from dual  ) _x000d_ order by 6 desc"/>
  </connection>
  <connection id="2834" xr16:uid="{094F92B1-6329-4909-9297-BDECA031F168}" name="Connection3536" type="1" refreshedVersion="8" background="1" saveData="1">
    <dbPr connection="DRIVER={Microsoft ODBC for Oracle};UID=TATADB;" command="_x000d_select  'G) MUTUAL FUND UNITS'a,null b,null c,null d,null e,null f,null g from dual union ALL select * from ( _x000d_ select 'Nil' Security,'Nil' yield,'Nil' Industry,'Nil' ISIN_CODE,'Nil' UNITS,'Nil' MKTVAL,'Nil' &quot;% to NAV&quot;/*,'' a*/ from dual  ) _x000d_order by 6 desc"/>
  </connection>
  <connection id="2835" xr16:uid="{FCC24184-582E-42DB-8C01-F608831E81F6}" name="Connection353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H) FOREIGN SECURITIES AND /OR OVERSEAS ETF(S)'a,null b,null c,null d,null e,null f,null g from dual union ALL select * from ( _x000d_ select 'Nil' Security,'Nil' yield,'Nil' Industry,'Nil' ISIN_CODE,'Nil' UNITS,'Nil' MKTVAL,'Nil' &quot; to NAV&quot;/*,'' a*/ from dual  ) _x000d_order by 6 desc"/>
  </connection>
  <connection id="2836" xr16:uid="{04ACA7AF-95FD-4E69-BAC4-C256A8A9B50E}" name="Connection353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BF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837" xr16:uid="{7970C9E1-4CC9-4FB7-99E3-09450F2D3D32}" name="Connection353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6' and a.scheme='TBMCIF' _x000d_ _x000d_and WEEKEND_DT='31 Aug 2026' and a.ASSET_TYPE in ('01','45','51','56','57','59')  _x000d_and a.schclass='GLOBAL' and a.security is not null and a.UNITS&gt;0   and LAST_NET_ASSETS&gt;1 and f.schclass='GLOBAL' ) _x000d_where units &gt; 0 _x000d_order by 6 desc"/>
  </connection>
  <connection id="2838" xr16:uid="{F1F5FDC9-B2D4-4F0B-AE3C-423165C68E0B}" name="Connection354" type="1" refreshedVersion="0" background="1">
    <dbPr connection="DRIVER={Microsoft ODBC for Oracle};UID=TATADB;pwd=TATADB9$;SERVER=MPLUSLIV;"/>
  </connection>
  <connection id="2839" xr16:uid="{6B6A26DC-2201-47EF-B774-C093C5A3E1FA}" name="Connection3540"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2840" xr16:uid="{454A3F9E-4BB7-4B0E-AB04-A54CB933F5E3}" name="Connection354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2841" xr16:uid="{E844D110-89B6-4F5B-9CA4-006A7BD25DB8}" name="Connection354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2842" xr16:uid="{71D99271-918A-4151-B918-B06E9D97598C}" name="Connection3543"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2843" xr16:uid="{56B88F0E-7378-4BB5-8826-A2B796FA8BA0}" name="Connection3544" type="1" refreshedVersion="8" background="1" saveData="1">
    <dbPr connection="DRIVER={Microsoft ODBC for Oracle};UID=TATADB;" command="_x000d_select 'B) SECURITISED DEBT'A,null b,null c,null d,null e,null f,null g from dual union ALL select * from ( _x000d_ select 'Nil' Security,'Nil' yield,'Nil' Industry,'Nil' ISIN_CODE,'Nil' UNITS,'Nil' MKTVAL,'Nil' &quot; to NAV&quot;/*,'' a*/ from dual  ) _x000d_ order by 6 desc"/>
  </connection>
  <connection id="2844" xr16:uid="{5A0D7756-A719-4885-9BCA-18AF2861D701}" name="Connection3545"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2845" xr16:uid="{2353326C-4786-40AC-B1DD-E58A8AEADBAB}" name="Connection3546"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2846" xr16:uid="{7DFDBABD-7155-418F-A0CE-50D032333544}" name="Connection3547" type="1" refreshedVersion="8" background="1" saveData="1">
    <dbPr connection="DRIVER={Microsoft ODBC for Oracle};UID=TATADB;" command="_x000d_select  'E) AIF CAT'a,null b,null c,null d,null e,null f,null g from dual union ALL select * from ( _x000d_ select 'Nil' Security,'Nil' yield,'Nil' Industry,'Nil' ISIN_CODE,'Nil' UNITS,'Nil' MKTVAL,'Nil' &quot; to NAV&quot;/*,'' a*/ from dual  ) _x000d_order by 6 desc"/>
  </connection>
  <connection id="2847" xr16:uid="{F480EB87-0C5D-439D-BD53-FE1C74D8EA6D}" name="Connection3548" type="1" refreshedVersion="8" background="1" saveData="1">
    <dbPr connection="DRIVER={Microsoft ODBC for Oracle};UID=TATADB;" command="_x000d_select 'F) MARGIN MONEY DEPOSITS'a,null b,null c,null d,null e,null f,null g from dual union ALL select * from ( _x000d_ select 'Nil' Security,'Nil' yield,'Nil' Industry,'Nil' ISIN_CODE,'Nil' UNITS,'Nil' MKTVAL,'Nil' &quot; to NAV&quot;/*,'' a*/ from dual  ) _x000d_ order by 6 desc"/>
  </connection>
  <connection id="2848" xr16:uid="{088D9BCD-B771-4245-90B0-815A98BCCB58}" name="Connection3549" type="1" refreshedVersion="8" background="1" saveData="1">
    <dbPr connection="DRIVER={Microsoft ODBC for Oracle};UID=TATADB;" command="_x000d_select  'G) MUTUAL FUND UNITS'a,null b,null c,null d,null e,null f,null g from dual union ALL select * from ( _x000d_ select 'Nil' Security,'Nil' yield,'Nil' Industry,'Nil' ISIN_CODE,'Nil' UNITS,'Nil' MKTVAL,'Nil' &quot;% to NAV&quot;/*,'' a*/ from dual  ) _x000d_order by 6 desc"/>
  </connection>
  <connection id="2849" xr16:uid="{93411143-12DF-4A4C-B9E4-A859B1D70287}" name="Connection355" type="1" refreshedVersion="0" background="1">
    <dbPr connection="DRIVER={Microsoft ODBC for Oracle};UID=TATADB;pwd=TATADB9$;SERVER=MPLUSLIV;"/>
  </connection>
  <connection id="2850" xr16:uid="{C9A7392C-BA09-4454-B730-D6E69B8D1B61}" name="Connection355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H) FOREIGN SECURITIES AND /OR OVERSEAS ETF(S)'a,null b,null c,null d,null e,null f,null g from dual union ALL select * from ( _x000d_ select 'Nil' Security,'Nil' yield,'Nil' Industry,'Nil' ISIN_CODE,'Nil' UNITS,'Nil' MKTVAL,'Nil' &quot; to NAV&quot;/*,'' a*/ from dual  ) _x000d_order by 6 desc"/>
  </connection>
  <connection id="2851" xr16:uid="{38052D56-25CF-444E-ACF9-05BA979F2A56}" name="Connection355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BMC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852" xr16:uid="{BC4AE104-A735-453D-B2C6-A6A2B36C61DA}" name="Connection355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6' and a.scheme='TBSEQIF' _x000d_ _x000d_and WEEKEND_DT='31 Aug 2026' and a.ASSET_TYPE in ('01','45','51','56','57','59')  _x000d_and a.schclass='GLOBAL' and a.security is not null and a.UNITS&gt;0   and LAST_NET_ASSETS&gt;1 and f.schclass='GLOBAL' ) _x000d_where units &gt; 0 _x000d_order by 6 desc"/>
  </connection>
  <connection id="2853" xr16:uid="{4C28BC7A-A6C7-4761-8CE2-F5396DB26EE4}" name="Connection355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2854" xr16:uid="{87EA6D0D-B2BE-4AA7-97A0-7F1E50C37F87}" name="Connection355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2855" xr16:uid="{70CF9A17-0E9B-4B9B-B78E-D1D7E2B04768}" name="Connection3555"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2856" xr16:uid="{5AA2041E-A98A-4614-8DC7-36359172AAC5}" name="Connection3556"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2857" xr16:uid="{D394A368-F75F-444C-9A10-47CD65CAFD9D}" name="Connection3557" type="1" refreshedVersion="8" background="1" saveData="1">
    <dbPr connection="DRIVER={Microsoft ODBC for Oracle};UID=TATADB;" command="_x000d_select 'B) SECURITISED DEBT'A,null b,null c,null d,null e,null f,null g from dual union ALL select * from ( _x000d_ select 'Nil' Security,'Nil' yield,'Nil' Industry,'Nil' ISIN_CODE,'Nil' UNITS,'Nil' MKTVAL,'Nil' &quot; to NAV&quot;/*,'' a*/ from dual  ) _x000d_ order by 6 desc"/>
  </connection>
  <connection id="2858" xr16:uid="{72976233-D53B-48C6-8FFD-F38AF01083BC}" name="Connection3558"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2859" xr16:uid="{46425915-30BB-45A2-8AC0-DB4909E21157}" name="Connection3559"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2860" xr16:uid="{AFD2549B-0507-4378-BB0E-29624E7F29BF}" name="Connection356" type="1" refreshedVersion="0" background="1">
    <dbPr connection="DRIVER={Microsoft ODBC for Oracle};UID=TATADB;pwd=TATADB9$;SERVER=MPLUSLIV;"/>
  </connection>
  <connection id="2861" xr16:uid="{D534B999-1D56-4549-90DD-5E2C5D437C9D}" name="Connection3560" type="1" refreshedVersion="8" background="1" saveData="1">
    <dbPr connection="DRIVER={Microsoft ODBC for Oracle};UID=TATADB;" command="_x000d_select  'E) AIF CAT'a,null b,null c,null d,null e,null f,null g from dual union ALL select * from ( _x000d_ select 'Nil' Security,'Nil' yield,'Nil' Industry,'Nil' ISIN_CODE,'Nil' UNITS,'Nil' MKTVAL,'Nil' &quot; to NAV&quot;/*,'' a*/ from dual  ) _x000d_order by 6 desc"/>
  </connection>
  <connection id="2862" xr16:uid="{4B844CF7-7482-4670-9528-CC37A857D1B1}" name="Connection3561" type="1" refreshedVersion="8" background="1" saveData="1">
    <dbPr connection="DRIVER={Microsoft ODBC for Oracle};UID=TATADB;" command="_x000d_select 'F) MARGIN MONEY DEPOSITS'a,null b,null c,null d,null e,null f,null g from dual union ALL select * from ( _x000d_ select 'Nil' Security,'Nil' yield,'Nil' Industry,'Nil' ISIN_CODE,'Nil' UNITS,'Nil' MKTVAL,'Nil' &quot; to NAV&quot;/*,'' a*/ from dual  ) _x000d_ order by 6 desc"/>
  </connection>
  <connection id="2863" xr16:uid="{A8E9FC44-E99C-47D3-932E-FE5276615966}" name="Connection3562" type="1" refreshedVersion="8" background="1" saveData="1">
    <dbPr connection="DRIVER={Microsoft ODBC for Oracle};UID=TATADB;" command="_x000d_select  'G) MUTUAL FUND UNITS'a,null b,null c,null d,null e,null f,null g from dual union ALL select * from ( _x000d_ select 'Nil' Security,'Nil' yield,'Nil' Industry,'Nil' ISIN_CODE,'Nil' UNITS,'Nil' MKTVAL,'Nil' &quot;% to NAV&quot;/*,'' a*/ from dual  ) _x000d_order by 6 desc"/>
  </connection>
  <connection id="2864" xr16:uid="{B98AFD5B-916E-44B7-8A92-3405EA565FD0}" name="Connection356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H) FOREIGN SECURITIES AND /OR OVERSEAS ETF(S)'a,null b,null c,null d,null e,null f,null g from dual union ALL select * from ( _x000d_ select 'Nil' Security,'Nil' yield,'Nil' Industry,'Nil' ISIN_CODE,'Nil' UNITS,'Nil' MKTVAL,'Nil' &quot; to NAV&quot;/*,'' a*/ from dual  ) _x000d_order by 6 desc"/>
  </connection>
  <connection id="2865" xr16:uid="{2EAB750E-FD5C-4EC9-8A25-664E8B1AE081}" name="Connection356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BSEQ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866" xr16:uid="{0093BC74-E939-4002-AA7F-7124D086FEE9}" name="Connection356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6' and a.scheme='TBSBGIF' _x000d_ _x000d_and WEEKEND_DT='31 Aug 2026' and a.ASSET_TYPE in ('01','45','51','56','57','59')  _x000d_and a.schclass='GLOBAL' and a.security is not null and a.UNITS&gt;0   and LAST_NET_ASSETS&gt;1 and f.schclass='GLOBAL' ) _x000d_where units &gt; 0 _x000d_order by 6 desc"/>
  </connection>
  <connection id="2867" xr16:uid="{9EF3B9E5-C597-4758-8A8B-92E605A54439}" name="Connection3566"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2868" xr16:uid="{303415F1-106C-41C5-B166-6FDB67C001EE}" name="Connection356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2869" xr16:uid="{3145E71A-5EDB-4A7A-BEAD-E184C0FFACFD}" name="Connection3568"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2870" xr16:uid="{CD56AF86-75AE-43BA-9379-CE8AD8AFABE1}" name="Connection3569"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2871" xr16:uid="{A8E23EAE-0692-45BC-9B21-060A7770E8CB}" name="Connection357" type="1" refreshedVersion="0" background="1">
    <dbPr connection="DRIVER={Microsoft ODBC for Oracle};UID=TATADB;pwd=TATADB9$;SERVER=MPLUSLIV;"/>
  </connection>
  <connection id="2872" xr16:uid="{3A517E33-0194-4615-B2FE-0A53A34A4082}" name="Connection3570" type="1" refreshedVersion="8" background="1" saveData="1">
    <dbPr connection="DRIVER={Microsoft ODBC for Oracle};UID=TATADB;" command="_x000d_select 'B) SECURITISED DEBT'A,null b,null c,null d,null e,null f,null g from dual union ALL select * from ( _x000d_ select 'Nil' Security,'Nil' yield,'Nil' Industry,'Nil' ISIN_CODE,'Nil' UNITS,'Nil' MKTVAL,'Nil' &quot; to NAV&quot;/*,'' a*/ from dual  ) _x000d_ order by 6 desc"/>
  </connection>
  <connection id="2873" xr16:uid="{C6D97E50-2A76-4475-AB3B-E551300552E8}" name="Connection3571"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2874" xr16:uid="{53804F46-EBDD-45F9-8EDE-D4B91C0DAB8E}" name="Connection3572"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2875" xr16:uid="{76737C36-3F7A-4AEE-8604-1035127EAEC7}" name="Connection3573" type="1" refreshedVersion="8" background="1" saveData="1">
    <dbPr connection="DRIVER={Microsoft ODBC for Oracle};UID=TATADB;" command="_x000d_select  'E) AIF CAT'a,null b,null c,null d,null e,null f,null g from dual union ALL select * from ( _x000d_ select 'Nil' Security,'Nil' yield,'Nil' Industry,'Nil' ISIN_CODE,'Nil' UNITS,'Nil' MKTVAL,'Nil' &quot; to NAV&quot;/*,'' a*/ from dual  ) _x000d_order by 6 desc"/>
  </connection>
  <connection id="2876" xr16:uid="{79453E06-60D1-4F4A-BADC-7387D90A5B95}" name="Connection3574" type="1" refreshedVersion="8" background="1" saveData="1">
    <dbPr connection="DRIVER={Microsoft ODBC for Oracle};UID=TATADB;" command="_x000d_select 'F) MARGIN MONEY DEPOSITS'a,null b,null c,null d,null e,null f,null g from dual union ALL select * from ( _x000d_ select 'Nil' Security,'Nil' yield,'Nil' Industry,'Nil' ISIN_CODE,'Nil' UNITS,'Nil' MKTVAL,'Nil' &quot; to NAV&quot;/*,'' a*/ from dual  ) _x000d_ order by 6 desc"/>
  </connection>
  <connection id="2877" xr16:uid="{11A7AD98-7275-4467-A1E9-80B95F97A246}" name="Connection3575" type="1" refreshedVersion="8" background="1" saveData="1">
    <dbPr connection="DRIVER={Microsoft ODBC for Oracle};UID=TATADB;" command="_x000d_select  'G) MUTUAL FUND UNITS'a,null b,null c,null d,null e,null f,null g from dual union ALL select * from ( _x000d_ select 'Nil' Security,'Nil' yield,'Nil' Industry,'Nil' ISIN_CODE,'Nil' UNITS,'Nil' MKTVAL,'Nil' &quot;% to NAV&quot;/*,'' a*/ from dual  ) _x000d_order by 6 desc"/>
  </connection>
  <connection id="2878" xr16:uid="{CBCB1E82-825D-488D-A2CC-BF93784597B3}" name="Connection357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H) FOREIGN SECURITIES AND /OR OVERSEAS ETF(S)'a,null b,null c,null d,null e,null f,null g from dual union ALL select * from ( _x000d_ select 'Nil' Security,'Nil' yield,'Nil' Industry,'Nil' ISIN_CODE,'Nil' UNITS,'Nil' MKTVAL,'Nil' &quot; to NAV&quot;/*,'' a*/ from dual  ) _x000d_order by 6 desc"/>
  </connection>
  <connection id="2879" xr16:uid="{639EAF31-4B6C-4511-A039-15308F0F72EA}" name="Connection357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BSBG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880" xr16:uid="{2BD65C70-4D25-48DA-97A4-795064F1C648}" name="Connection357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6' and a.scheme='TIFSA' _x000d_ _x000d_and WEEKEND_DT='31 Aug 2026' and a.ASSET_TYPE in ('01','45','51','56','57','59')  _x000d_and a.schclass='GLOBAL' and a.security is not null and a.UNITS&gt;0   and LAST_NET_ASSETS&gt;1 and f.schclass='GLOBAL' ) _x000d_where units &gt; 0 _x000d_order by 6 desc"/>
  </connection>
  <connection id="2881" xr16:uid="{9D3739A1-ED2D-4B5A-BE30-4D52312456F4}" name="Connection357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2882" xr16:uid="{423C9219-D85E-4140-9C0F-6B87366B4545}" name="Connection358" type="1" refreshedVersion="0" background="1">
    <dbPr connection="DRIVER={Microsoft ODBC for Oracle};UID=TATADB;pwd=TATADB9$;SERVER=MPLUSLIV;"/>
  </connection>
  <connection id="2883" xr16:uid="{1AAFA730-B39A-4C70-88C4-0A57DC961797}" name="Connection358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2884" xr16:uid="{5013C500-9500-4D9C-9800-F1B72087F8CC}" name="Connection358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2885" xr16:uid="{246298A7-A43E-4ADE-8837-05139A36E985}" name="Connection3582"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2886" xr16:uid="{88DD66D1-DEF1-4CB7-A767-AD8810C37F77}" name="Connection3583" type="1" refreshedVersion="8" background="1" saveData="1">
    <dbPr connection="DRIVER={Microsoft ODBC for Oracle};UID=TATADB;" command="_x000d_select 'B) SECURITISED DEBT'A,null b,null c,null d,null e,null f,null g from dual union ALL select * from ( _x000d_ select 'Nil' Security,'Nil' yield,'Nil' Industry,'Nil' ISIN_CODE,'Nil' UNITS,'Nil' MKTVAL,'Nil' &quot; to NAV&quot;/*,'' a*/ from dual  ) _x000d_ order by 6 desc"/>
  </connection>
  <connection id="2887" xr16:uid="{3122518D-CE4E-444C-9B94-AEC55CC6C2D3}" name="Connection3584"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2888" xr16:uid="{98ADDF76-A8E5-48CB-B5CC-479C800C3E25}" name="Connection3585"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2889" xr16:uid="{61047BA8-0CF4-4F14-9A80-C458495BC2E4}" name="Connection3586" type="1" refreshedVersion="8" background="1" saveData="1">
    <dbPr connection="DRIVER={Microsoft ODBC for Oracle};UID=TATADB;" command="_x000d_select  'E) AIF CAT'a,null b,null c,null d,null e,null f,null g from dual union ALL select * from ( _x000d_ select 'Nil' Security,'Nil' yield,'Nil' Industry,'Nil' ISIN_CODE,'Nil' UNITS,'Nil' MKTVAL,'Nil' &quot; to NAV&quot;/*,'' a*/ from dual  ) _x000d_order by 6 desc"/>
  </connection>
  <connection id="2890" xr16:uid="{882B7913-21D4-45A5-AEA9-FFF42F561ACE}" name="Connection3587" type="1" refreshedVersion="8" background="1" saveData="1">
    <dbPr connection="DRIVER={Microsoft ODBC for Oracle};UID=TATADB;" command="_x000d_select 'F) MARGIN MONEY DEPOSITS'a,null b,null c,null d,null e,null f,null g from dual union ALL select * from ( _x000d_ select 'Nil' Security,'Nil' yield,'Nil' Industry,'Nil' ISIN_CODE,'Nil' UNITS,'Nil' MKTVAL,'Nil' &quot; to NAV&quot;/*,'' a*/ from dual  ) _x000d_ order by 6 desc"/>
  </connection>
  <connection id="2891" xr16:uid="{1183676C-F2C5-4BAB-B142-62B60DAF3B9C}" name="Connection3588" type="1" refreshedVersion="8" background="1" saveData="1">
    <dbPr connection="DRIVER={Microsoft ODBC for Oracle};UID=TATADB;" command="_x000d_select  'G) MUTUAL FUND UNITS'a,null b,null c,null d,null e,null f,null g from dual union ALL select * from ( _x000d_ select 'Nil' Security,'Nil' yield,'Nil' Industry,'Nil' ISIN_CODE,'Nil' UNITS,'Nil' MKTVAL,'Nil' &quot;% to NAV&quot;/*,'' a*/ from dual  ) _x000d_order by 6 desc"/>
  </connection>
  <connection id="2892" xr16:uid="{67E3DFC8-3819-4BA0-8769-C7E505E7AD4F}" name="Connection358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H) FOREIGN SECURITIES AND /OR OVERSEAS ETF(S)'a,null b,null c,null d,null e,null f,null g from dual union ALL select * from ( _x000d_ select 'Nil' Security,'Nil' yield,'Nil' Industry,'Nil' ISIN_CODE,'Nil' UNITS,'Nil' MKTVAL,'Nil' &quot; to NAV&quot;/*,'' a*/ from dual  ) _x000d_order by 6 desc"/>
  </connection>
  <connection id="2893" xr16:uid="{8BD2C0EB-9C04-484E-83A8-553E7EF0FBA3}" name="Connection359" type="1" refreshedVersion="0" background="1">
    <dbPr connection="DRIVER={Microsoft ODBC for Oracle};UID=TATADB;pwd=TATADB9$;SERVER=MPLUSLIV;"/>
  </connection>
  <connection id="2894" xr16:uid="{783B1142-C0DB-45A3-BA6B-12D8F21F2B21}" name="Connection359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IFS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895" xr16:uid="{42561680-7148-434B-89C3-BDE2A8698A21}" name="Connection359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6' and a.scheme='TBCF' _x000d_ _x000d_and WEEKEND_DT='31 Aug 2026' and a.ASSET_TYPE in ('01','45','51','56','57','59')  _x000d_and a.schclass='GLOBAL' and a.security is not null and a.UNITS&gt;0   and LAST_NET_ASSETS&gt;1 and f.schclass='GLOBAL' ) _x000d_where units &gt; 0 _x000d_order by 6 desc"/>
  </connection>
  <connection id="2896" xr16:uid="{A18DC31F-569F-4F11-AAC8-C9BDA4D58A74}" name="Connection3592"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2897" xr16:uid="{6EF7DC61-1231-4098-9E93-E22DC565D246}" name="Connection359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2898" xr16:uid="{D58966FD-7330-44E4-898D-4D2B7D321ED9}" name="Connection359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2899" xr16:uid="{196D86F7-4C0C-4E74-961F-7D334AAF2A16}" name="Connection3595"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2900" xr16:uid="{99BBA4BE-40A7-4EA8-9164-29AD7E7920B2}" name="Connection3596" type="1" refreshedVersion="8" background="1" saveData="1">
    <dbPr connection="DRIVER={Microsoft ODBC for Oracle};UID=TATADB;" command="_x000d_select 'B) SECURITISED DEBT'A,null b,null c,null d,null e,null f,null g from dual union ALL select * from ( _x000d_ select 'Nil' Security,'Nil' yield,'Nil' Industry,'Nil' ISIN_CODE,'Nil' UNITS,'Nil' MKTVAL,'Nil' &quot; to NAV&quot;/*,'' a*/ from dual  ) _x000d_ order by 6 desc"/>
  </connection>
  <connection id="2901" xr16:uid="{6BA39A94-AFAF-49E1-B85E-A34290AF91ED}" name="Connection3597"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2902" xr16:uid="{854584FB-C768-40BD-8F24-6D2DA2D8DA2E}" name="Connection3598"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2903" xr16:uid="{6A03056F-57B7-4043-94B0-5EA698ABDDA5}" name="Connection3599" type="1" refreshedVersion="8" background="1" saveData="1">
    <dbPr connection="DRIVER={Microsoft ODBC for Oracle};UID=TATADB;" command="_x000d_select  'E) AIF CAT'a,null b,null c,null d,null e,null f,null g from dual union ALL select * from ( _x000d_ select 'Nil' Security,'Nil' yield,'Nil' Industry,'Nil' ISIN_CODE,'Nil' UNITS,'Nil' MKTVAL,'Nil' &quot; to NAV&quot;/*,'' a*/ from dual  ) _x000d_order by 6 desc"/>
  </connection>
  <connection id="2904" xr16:uid="{7160B4CF-A22A-463D-A26A-245071F79D88}" name="Connection36" type="1" refreshedVersion="0" background="1">
    <dbPr connection="DRIVER={Microsoft ODBC for Oracle};UID=TATADB;pwd=TATADB9$;SERVER=MPLUSLIV;"/>
  </connection>
  <connection id="2905" xr16:uid="{C909EBD9-1F0F-47E4-BE46-EEA4321B4625}" name="Connection360" type="1" refreshedVersion="0" background="1">
    <dbPr connection="DRIVER={Microsoft ODBC for Oracle};UID=TATADB;pwd=TATADB9$;SERVER=MPLUSLIV;"/>
  </connection>
  <connection id="2906" xr16:uid="{324209A9-6C9C-4DBE-8C6E-D240EB057C3F}" name="Connection3600" type="1" refreshedVersion="8" background="1" saveData="1">
    <dbPr connection="DRIVER={Microsoft ODBC for Oracle};UID=TATADB;" command="_x000d_select 'F) MARGIN MONEY DEPOSITS'a,null b,null c,null d,null e,null f,null g from dual union ALL select * from ( _x000d_ select 'Nil' Security,'Nil' yield,'Nil' Industry,'Nil' ISIN_CODE,'Nil' UNITS,'Nil' MKTVAL,'Nil' &quot; to NAV&quot;/*,'' a*/ from dual  ) _x000d_ order by 6 desc"/>
  </connection>
  <connection id="2907" xr16:uid="{BF46B41D-03CF-4169-A9AB-B9776A7B7A49}" name="Connection3601" type="1" refreshedVersion="8" background="1" saveData="1">
    <dbPr connection="DRIVER={Microsoft ODBC for Oracle};UID=TATADB;" command="_x000d_select  'G)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6' and a.scheme='TBCF' _x000d_ _x000d_and WEEKEND_DT='31 Aug 2026' and (A.ASSET_TYPE in('35','36','24') _x000d_and a.schclass='GLOBAL' and a.security is not null and a.UNITS&gt;0   and LAST_NET_ASSETS&gt;1 and f.schclass='GLOBAL' ) _x000d_AND (LAST_NET_ASSETS/100000) &gt; 0 order by 6 desc)"/>
  </connection>
  <connection id="2908" xr16:uid="{71BE3E3D-330C-4312-AC30-86114F5F51C9}" name="Connection360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H) FOREIGN SECURITIES AND /OR OVERSEAS ETF(S)'a,null b,null c,null d,null e,null f,null g from dual union ALL select * from ( _x000d_ select 'Nil' Security,'Nil' yield,'Nil' Industry,'Nil' ISIN_CODE,'Nil' UNITS,'Nil' MKTVAL,'Nil' &quot; to NAV&quot;/*,'' a*/ from dual  ) _x000d_order by 6 desc"/>
  </connection>
  <connection id="2909" xr16:uid="{F464A71D-9F53-44DB-8168-9E9220FBAECA}" name="Connection360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B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910" xr16:uid="{5B0CF9F9-721D-4E46-90D5-E2954FE29DCB}" name="Connection360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6' and a.scheme='TYCF' _x000d_ _x000d_and WEEKEND_DT='31 Aug 2026' and a.ASSET_TYPE in ('01','45','51','56','57','59')  _x000d_and a.schclass='GLOBAL' and a.security is not null and a.UNITS&gt;0   and LAST_NET_ASSETS&gt;1 and f.schclass='GLOBAL' ) _x000d_where units &gt; 0 _x000d_order by 6 desc"/>
  </connection>
  <connection id="2911" xr16:uid="{23475F7A-2B1A-4CD6-9F92-054667DBB827}" name="Connection360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2912" xr16:uid="{D61A2156-191D-44B9-8A82-22631D4D858E}" name="Connection360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6' and a.scheme='TYCF' _x000d_ _x000d_and WEEKEND_DT='31 Aug 2026' and a.ASSET_TYPE  in('02','04','38','46','47','53') _x000d_and a.schclass='GLOBAL' and a.security is not null and a.UNITS&gt;0   and LAST_NET_ASSETS&gt;1 and f.schclass='GLOBAL' ) _x000d_where units &gt; 0 _x000d_order by 6 desc"/>
  </connection>
  <connection id="2913" xr16:uid="{C9EFED44-796E-42F3-B01A-1C393C9BCD4F}" name="Connection3607"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2914" xr16:uid="{A7C6DA50-B48D-47BB-81FB-8445D46C3409}" name="Connection3608"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2915" xr16:uid="{4F594219-8B08-4F25-AF1B-DB04B3EDA93D}" name="Connection3609" type="1" refreshedVersion="8" background="1" saveData="1">
    <dbPr connection="DRIVER={Microsoft ODBC for Oracle};UID=TATADB;" command="_x000d_select 'B) SECURITISED DEBT'A,null b,null c,null d,null e,null f,null g from dual union ALL select * from ( _x000d_ select 'Nil' Security,'Nil' yield,'Nil' Industry,'Nil' ISIN_CODE,'Nil' UNITS,'Nil' MKTVAL,'Nil' &quot; to NAV&quot;/*,'' a*/ from dual  ) _x000d_ order by 6 desc"/>
  </connection>
  <connection id="2916" xr16:uid="{52149745-9CD8-4479-90BA-C1DCAD35C740}" name="Connection361" type="1" refreshedVersion="0" background="1">
    <dbPr connection="DRIVER={Microsoft ODBC for Oracle};UID=TATADB;pwd=TATADB9$;SERVER=MPLUSLIV;"/>
  </connection>
  <connection id="2917" xr16:uid="{C3E888E8-00E0-432F-BA5F-880520A0AEDB}" name="Connection3610"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2918" xr16:uid="{77056D74-3927-416E-97F7-D79EFF16C04C}" name="Connection3611"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2919" xr16:uid="{A1F2BF68-C096-4F5D-9549-32B79B5C7C4D}" name="Connection3612" type="1" refreshedVersion="8" background="1" saveData="1">
    <dbPr connection="DRIVER={Microsoft ODBC for Oracle};UID=TATADB;" command="_x000d_select  'E) AIF CAT'a,null b,null c,null d,null e,null f,null g from dual union ALL select * from ( _x000d_ select 'Nil' Security,'Nil' yield,'Nil' Industry,'Nil' ISIN_CODE,'Nil' UNITS,'Nil' MKTVAL,'Nil' &quot; to NAV&quot;/*,'' a*/ from dual  ) _x000d_order by 6 desc"/>
  </connection>
  <connection id="2920" xr16:uid="{E07795CA-0EAB-4CA5-87F0-8C8A1A33CB34}" name="Connection3613" type="1" refreshedVersion="8" background="1" saveData="1">
    <dbPr connection="DRIVER={Microsoft ODBC for Oracle};UID=TATADB;" command="_x000d_select 'F) MARGIN MONEY DEPOSITS'a,null b,null c,null d,null e,null f,null g from dual union ALL select * from ( _x000d_ select 'Nil' Security,'Nil' yield,'Nil' Industry,'Nil' ISIN_CODE,'Nil' UNITS,'Nil' MKTVAL,'Nil' &quot; to NAV&quot;/*,'' a*/ from dual  ) _x000d_ order by 6 desc"/>
  </connection>
  <connection id="2921" xr16:uid="{8F704404-98EF-406E-98E9-095BDA6977DF}" name="Connection3614" type="1" refreshedVersion="8" background="1" saveData="1">
    <dbPr connection="DRIVER={Microsoft ODBC for Oracle};UID=TATADB;" command="_x000d_select  'G) MUTUAL FUND UNITS'a,null b,null c,null d,null e,null f,null g from dual union ALL select * from ( _x000d_ select 'Nil' Security,'Nil' yield,'Nil' Industry,'Nil' ISIN_CODE,'Nil' UNITS,'Nil' MKTVAL,'Nil' &quot;% to NAV&quot;/*,'' a*/ from dual  ) _x000d_order by 6 desc"/>
  </connection>
  <connection id="2922" xr16:uid="{1F3C5D4A-3333-480A-A5A5-79ABB1F82DAB}" name="Connection361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H) FOREIGN SECURITIES AND /OR OVERSEAS ETF(S)'a,null b,null c,null d,null e,null f,null g from dual union ALL select * from ( _x000d_ select 'Nil' Security,'Nil' yield,'Nil' Industry,'Nil' ISIN_CODE,'Nil' UNITS,'Nil' MKTVAL,'Nil' &quot; to NAV&quot;/*,'' a*/ from dual  ) _x000d_order by 6 desc"/>
  </connection>
  <connection id="2923" xr16:uid="{83E452A9-2E60-4D19-B988-B72F20E24D97}" name="Connection361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Y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924" xr16:uid="{51662240-933F-4B68-8AF1-1E03F1DB4593}" name="Connection361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6' and a.scheme='TDIF' _x000d_ _x000d_and WEEKEND_DT='31 Aug 2026' and a.ASSET_TYPE in ('01','45','51','56','57','59')  _x000d_and a.schclass='GLOBAL' and a.security is not null and a.UNITS&gt;0   and LAST_NET_ASSETS&gt;1 and f.schclass='GLOBAL' ) _x000d_where units &gt; 0 _x000d_order by 6 desc"/>
  </connection>
  <connection id="2925" xr16:uid="{59630B3E-7715-4085-896A-A99BD0D70E12}" name="Connection3618"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2926" xr16:uid="{278FBE0E-A14C-4433-B2B9-A56BAEC01959}" name="Connection361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2927" xr16:uid="{34E298C8-E1DE-4544-9B4B-A7B40A127D15}" name="Connection362" type="1" refreshedVersion="0" background="1">
    <dbPr connection="DRIVER={Microsoft ODBC for Oracle};UID=TATADB;pwd=TATADB9$;SERVER=MPLUSLIV;"/>
  </connection>
  <connection id="2928" xr16:uid="{45D09431-017C-432B-B1B2-77FBCB81954E}" name="Connection3620"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2929" xr16:uid="{03848C19-54B8-49F9-BD7D-8F598C3C0623}" name="Connection3621"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2930" xr16:uid="{9C49058E-547E-47FB-8C8C-D254A9C4A96C}" name="Connection3622" type="1" refreshedVersion="8" background="1" saveData="1">
    <dbPr connection="DRIVER={Microsoft ODBC for Oracle};UID=TATADB;" command="_x000d_select 'B) SECURITISED DEBT'A,null b,null c,null d,null e,null f,null g from dual union ALL select * from ( _x000d_ select 'Nil' Security,'Nil' yield,'Nil' Industry,'Nil' ISIN_CODE,'Nil' UNITS,'Nil' MKTVAL,'Nil' &quot; to NAV&quot;/*,'' a*/ from dual  ) _x000d_ order by 6 desc"/>
  </connection>
  <connection id="2931" xr16:uid="{1F4A8AE1-0135-446B-9FC6-14352F1AA9DD}" name="Connection3623"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2932" xr16:uid="{252C6030-3087-4CCD-826C-47C251192420}" name="Connection3624"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2933" xr16:uid="{BD807350-60A5-4C0F-A371-382DE134C01B}" name="Connection3625" type="1" refreshedVersion="8" background="1" saveData="1">
    <dbPr connection="DRIVER={Microsoft ODBC for Oracle};UID=TATADB;" command="_x000d_select  'E) AIF CAT'a,null b,null c,null d,null e,null f,null g from dual union ALL select * from ( _x000d_ select 'Nil' Security,'Nil' yield,'Nil' Industry,'Nil' ISIN_CODE,'Nil' UNITS,'Nil' MKTVAL,'Nil' &quot; to NAV&quot;/*,'' a*/ from dual  ) _x000d_order by 6 desc"/>
  </connection>
  <connection id="2934" xr16:uid="{160FED65-F5D1-4A40-8225-19FEFB877AFA}" name="Connection3626" type="1" refreshedVersion="8" background="1" saveData="1">
    <dbPr connection="DRIVER={Microsoft ODBC for Oracle};UID=TATADB;" command="_x000d_select 'F) MARGIN MONEY DEPOSITS'a,null b,null c,null d,null e,null f,null g from dual union ALL select * from ( _x000d_ select 'Nil' Security,'Nil' yield,'Nil' Industry,'Nil' ISIN_CODE,'Nil' UNITS,'Nil' MKTVAL,'Nil' &quot; to NAV&quot;/*,'' a*/ from dual  ) _x000d_ order by 6 desc"/>
  </connection>
  <connection id="2935" xr16:uid="{52C63068-8362-45D0-941B-5F9DF3CAD6B4}" name="Connection3627" type="1" refreshedVersion="8" background="1" saveData="1">
    <dbPr connection="DRIVER={Microsoft ODBC for Oracle};UID=TATADB;" command="_x000d_select  'G) MUTUAL FUND UNITS'a,null b,null c,null d,null e,null f,null g from dual union ALL select * from ( _x000d_ select 'Nil' Security,'Nil' yield,'Nil' Industry,'Nil' ISIN_CODE,'Nil' UNITS,'Nil' MKTVAL,'Nil' &quot;% to NAV&quot;/*,'' a*/ from dual  ) _x000d_order by 6 desc"/>
  </connection>
  <connection id="2936" xr16:uid="{A48B11BF-9E67-496F-AD3F-5986842F7FD1}" name="Connection362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H) FOREIGN SECURITIES AND /OR OVERSEAS ETF(S)'a,null b,null c,null d,null e,null f,null g from dual union ALL select * from ( _x000d_ select 'Nil' Security,'Nil' yield,'Nil' Industry,'Nil' ISIN_CODE,'Nil' UNITS,'Nil' MKTVAL,'Nil' &quot; to NAV&quot;/*,'' a*/ from dual  ) _x000d_order by 6 desc"/>
  </connection>
  <connection id="2937" xr16:uid="{2B65E037-E2D7-48A2-8C52-F47D759AE374}" name="Connection362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D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938" xr16:uid="{5D2E681D-931E-4960-B60C-701653EB43EB}" name="Connection363" type="1" refreshedVersion="0" background="1">
    <dbPr connection="DRIVER={Microsoft ODBC for Oracle};UID=TATADB;pwd=TATADB9$;SERVER=MPLUSLIV;"/>
  </connection>
  <connection id="2939" xr16:uid="{FDBACCF6-8FEF-4772-9672-0FF274FDA04E}" name="Connection363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6' and a.scheme='TDIVYF' _x000d_ _x000d_and WEEKEND_DT='31 Aug 2026' and a.ASSET_TYPE in ('01','45','51','56','57','59')  _x000d_and a.schclass='GLOBAL' and a.security is not null and a.UNITS&gt;0   and LAST_NET_ASSETS&gt;1 and f.schclass='GLOBAL' ) _x000d_where units &gt; 0 _x000d_order by 6 desc"/>
  </connection>
  <connection id="2940" xr16:uid="{40EED25C-BED7-42DB-B9BC-DE5A939DA43C}" name="Connection3631"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Aug 2026' and units&lt;&gt;0 and a.security is not null AND A.scheme='TDIVYF'_x000d_ order by 6 desc"/>
  </connection>
  <connection id="2941" xr16:uid="{5F814046-C654-4B1B-87FA-76BBA39DE457}" name="Connection363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6' and a.scheme='TDIVYF' _x000d_ _x000d_and WEEKEND_DT='31 Aug 2026' and a.ASSET_TYPE  in('02','04','38','46','47','53') _x000d_and a.schclass='GLOBAL' and a.security is not null and a.UNITS&gt;0   and LAST_NET_ASSETS&gt;1 and f.schclass='GLOBAL' ) _x000d_where units &gt; 0 _x000d_order by 6 desc"/>
  </connection>
  <connection id="2942" xr16:uid="{7B72078C-2386-4E88-A5D9-AAC70454982A}" name="Connection363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2943" xr16:uid="{EE7312C5-1CF8-4E53-A3A3-90EF5128743A}" name="Connection363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2944" xr16:uid="{1CDA9313-2D48-436E-924C-A5359FDA02B1}" name="Connection3635"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2945" xr16:uid="{5BFD1A43-F235-4FD8-B8F6-7FCE4FCB124B}" name="Connection3636" type="1" refreshedVersion="8" background="1" saveData="1">
    <dbPr connection="DRIVER={Microsoft ODBC for Oracle};UID=TATADB;" command="_x000d_select 'B) SECURITISED DEBT'A,null b,null c,null d,null e,null f,null g from dual union ALL select * from ( _x000d_ select 'Nil' Security,'Nil' yield,'Nil' Industry,'Nil' ISIN_CODE,'Nil' UNITS,'Nil' MKTVAL,'Nil' &quot; to NAV&quot;/*,'' a*/ from dual  ) _x000d_ order by 6 desc"/>
  </connection>
  <connection id="2946" xr16:uid="{EE6F484C-F983-43BE-8D7B-86949B87058E}" name="Connection3637"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2947" xr16:uid="{B41A4421-9EC2-4FF0-BFD3-1FBF6E03DFF9}" name="Connection3638"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2948" xr16:uid="{CAF5E9A1-5657-4A78-A6AA-B981A95A3FB1}" name="Connection3639" type="1" refreshedVersion="8" background="1" saveData="1">
    <dbPr connection="DRIVER={Microsoft ODBC for Oracle};UID=TATADB;" command="_x000d_select  'E) AIF CAT'a,null b,null c,null d,null e,null f,null g from dual union ALL select * from ( _x000d_ select 'Nil' Security,'Nil' yield,'Nil' Industry,'Nil' ISIN_CODE,'Nil' UNITS,'Nil' MKTVAL,'Nil' &quot; to NAV&quot;/*,'' a*/ from dual  ) _x000d_order by 6 desc"/>
  </connection>
  <connection id="2949" xr16:uid="{B868FFE1-C232-47C5-B712-40722719EDF0}" name="Connection364" type="1" refreshedVersion="0" background="1">
    <dbPr connection="DRIVER={Microsoft ODBC for Oracle};UID=TATADB;pwd=TATADB9$;SERVER=MPLUSLIV;"/>
  </connection>
  <connection id="2950" xr16:uid="{5DAAC988-E832-4AB4-84B1-89833654411E}" name="Connection3640" type="1" refreshedVersion="8" background="1" saveData="1">
    <dbPr connection="DRIVER={Microsoft ODBC for Oracle};UID=TATADB;" command="_x000d_select 'F) MARGIN MONEY DEPOSITS'a,null b,null c,null d,null e,null f,null g from dual union ALL select * from ( _x000d_ select 'Nil' Security,'Nil' yield,'Nil' Industry,'Nil' ISIN_CODE,'Nil' UNITS,'Nil' MKTVAL,'Nil' &quot; to NAV&quot;/*,'' a*/ from dual  ) _x000d_ order by 6 desc"/>
  </connection>
  <connection id="2951" xr16:uid="{9D326710-16ED-4016-AA86-6E2ED18F2BDA}" name="Connection3641" type="1" refreshedVersion="8" background="1" saveData="1">
    <dbPr connection="DRIVER={Microsoft ODBC for Oracle};UID=TATADB;" command="_x000d_select  'G)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6' and a.scheme='TDIVYF' _x000d_ _x000d_and WEEKEND_DT='31 Aug 2026' and (A.ASSET_TYPE in('35','36','24') _x000d_and a.schclass='GLOBAL' and a.security is not null and a.UNITS&gt;0   and LAST_NET_ASSETS&gt;1 and f.schclass='GLOBAL' ) _x000d_AND (LAST_NET_ASSETS/100000) &gt; 0 order by 6 desc)"/>
  </connection>
  <connection id="2952" xr16:uid="{20A68C4A-6BD3-4B84-9519-242D22ABC0D4}" name="Connection364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H) FOREIGN SECURITIES AND /OR OVERSEAS ETF(S)'a,null b,null c,null d,null e,null f,null g from dual union ALL select * from ( _x000d_ select 'Nil' Security,'Nil' yield,'Nil' Industry,'Nil' ISIN_CODE,'Nil' UNITS,'Nil' MKTVAL,'Nil' &quot; to NAV&quot;/*,'' a*/ from dual  ) _x000d_order by 6 desc"/>
  </connection>
  <connection id="2953" xr16:uid="{95A45942-7ABB-4CAD-BFB8-29B1C9449848}" name="Connection364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DIVY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954" xr16:uid="{9AAF86ED-F0A0-4CF1-9B8F-F6FBEA36EF77}" name="Connection364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6' and a.scheme='TTSF96' _x000d_ _x000d_and WEEKEND_DT='31 Aug 2026' and a.ASSET_TYPE in ('01','45','51','56','57','59')  _x000d_and a.schclass='GLOBAL' and a.security is not null and a.UNITS&gt;0   and LAST_NET_ASSETS&gt;1 and f.schclass='GLOBAL' ) _x000d_where units &gt; 0 _x000d_order by 6 desc"/>
  </connection>
  <connection id="2955" xr16:uid="{6D3F3C35-57C4-4CA3-A560-2B8ED1D12108}" name="Connection364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2956" xr16:uid="{3BBC7E1E-1CF0-4F21-991C-A9033602A224}" name="Connection364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2957" xr16:uid="{B434EA70-4418-48A2-A7A3-C5CF424753D7}" name="Connection3647"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2958" xr16:uid="{D7A326AC-52C9-48A3-984F-0FA13DC81F72}" name="Connection3648"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2959" xr16:uid="{7AFD91A1-4134-470A-B7E8-D22CB1296B17}" name="Connection3649" type="1" refreshedVersion="8" background="1" saveData="1">
    <dbPr connection="DRIVER={Microsoft ODBC for Oracle};UID=TATADB;" command="_x000d_select 'B) SECURITISED DEBT'A,null b,null c,null d,null e,null f,null g from dual union ALL select * from ( _x000d_ select 'Nil' Security,'Nil' yield,'Nil' Industry,'Nil' ISIN_CODE,'Nil' UNITS,'Nil' MKTVAL,'Nil' &quot; to NAV&quot;/*,'' a*/ from dual  ) _x000d_ order by 6 desc"/>
  </connection>
  <connection id="2960" xr16:uid="{9AD11A8D-0AF3-43E4-AEA7-38503DA8849C}" name="Connection365" type="1" refreshedVersion="0" background="1">
    <dbPr connection="DRIVER={Microsoft ODBC for Oracle};UID=TATADB;pwd=TATADB9$;SERVER=MPLUSLIV;"/>
  </connection>
  <connection id="2961" xr16:uid="{C20DE90D-F94E-48E7-9284-8CFE5C34797F}" name="Connection3650"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2962" xr16:uid="{1D2BCD53-E436-4068-968E-458AF73A2055}" name="Connection3651"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2963" xr16:uid="{EBDB2F1F-398E-4A75-AB7B-0F5A4D7CA4DC}" name="Connection3652" type="1" refreshedVersion="8" background="1" saveData="1">
    <dbPr connection="DRIVER={Microsoft ODBC for Oracle};UID=TATADB;" command="_x000d_select  'E) AIF CAT'a,null b,null c,null d,null e,null f,null g from dual union ALL select * from ( _x000d_ select 'Nil' Security,'Nil' yield,'Nil' Industry,'Nil' ISIN_CODE,'Nil' UNITS,'Nil' MKTVAL,'Nil' &quot; to NAV&quot;/*,'' a*/ from dual  ) _x000d_order by 6 desc"/>
  </connection>
  <connection id="2964" xr16:uid="{0FE3EF63-F54D-49DD-85D3-2C7E25C4EE90}" name="Connection3653" type="1" refreshedVersion="8" background="1" saveData="1">
    <dbPr connection="DRIVER={Microsoft ODBC for Oracle};UID=TATADB;" command="_x000d_select 'F) MARGIN MONEY DEPOSITS'a,null b,null c,null d,null e,null f,null g from dual union ALL select * from ( _x000d_ select 'Nil' Security,'Nil' yield,'Nil' Industry,'Nil' ISIN_CODE,'Nil' UNITS,'Nil' MKTVAL,'Nil' &quot; to NAV&quot;/*,'' a*/ from dual  ) _x000d_ order by 6 desc"/>
  </connection>
  <connection id="2965" xr16:uid="{33E4B988-959E-45DA-B4F7-51761A9BD266}" name="Connection3654" type="1" refreshedVersion="8" background="1" saveData="1">
    <dbPr connection="DRIVER={Microsoft ODBC for Oracle};UID=TATADB;" command="_x000d_select  'G) MUTUAL FUND UNITS'a,null b,null c,null d,null e,null f,null g from dual union ALL select * from ( _x000d_ select 'Nil' Security,'Nil' yield,'Nil' Industry,'Nil' ISIN_CODE,'Nil' UNITS,'Nil' MKTVAL,'Nil' &quot;% to NAV&quot;/*,'' a*/ from dual  ) _x000d_order by 6 desc"/>
  </connection>
  <connection id="2966" xr16:uid="{9A7D773A-266E-4207-A915-F0542A98AD12}" name="Connection365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H) FOREIGN SECURITIES AND /OR OVERSEAS ETF(S)'a,null b,null c,null d,null e,null f,null g from dual union ALL select * from ( _x000d_ select 'Nil' Security,'Nil' yield,'Nil' Industry,'Nil' ISIN_CODE,'Nil' UNITS,'Nil' MKTVAL,'Nil' &quot; to NAV&quot;/*,'' a*/ from dual  ) _x000d_order by 6 desc"/>
  </connection>
  <connection id="2967" xr16:uid="{437EAFF2-3E1F-48B3-95BA-13750C69CD40}" name="Connection365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TSF9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968" xr16:uid="{28C4213E-48D4-4D55-8E76-416124342A5E}" name="Connection365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6' and a.scheme='TCS' _x000d_ _x000d_and WEEKEND_DT='31 Aug 2026' and a.ASSET_TYPE in ('01','45','51','56','57','59')  _x000d_and a.schclass='GLOBAL' and a.security is not null and a.UNITS&gt;0   and LAST_NET_ASSETS&gt;1 and f.schclass='GLOBAL' ) _x000d_where units &gt; 0 _x000d_order by 6 desc"/>
  </connection>
  <connection id="2969" xr16:uid="{B5F1EE44-3A25-42FB-99EE-7ECACA52E592}" name="Connection3658"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2970" xr16:uid="{22D0DFA0-3DAC-442A-A1C3-5CE1EFC33EF9}" name="Connection365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2971" xr16:uid="{01B859CB-FA26-490C-8594-BA3CE13066A9}" name="Connection366" type="1" refreshedVersion="0" background="1">
    <dbPr connection="DRIVER={Microsoft ODBC for Oracle};UID=TATADB;pwd=TATADB9$;SERVER=MPLUSLIV;"/>
  </connection>
  <connection id="2972" xr16:uid="{FF126FCB-23EA-49C2-9D72-1EFC4F9D2330}" name="Connection3660"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2973" xr16:uid="{6998D751-B947-416D-962C-1C4EEF9623F8}" name="Connection3661"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2974" xr16:uid="{F78C2C74-7215-4081-B97E-9B08C5106105}" name="Connection3662" type="1" refreshedVersion="8" background="1" saveData="1">
    <dbPr connection="DRIVER={Microsoft ODBC for Oracle};UID=TATADB;" command="_x000d_select 'B) SECURITISED DEBT'A,null b,null c,null d,null e,null f,null g from dual union ALL select * from ( _x000d_ select 'Nil' Security,'Nil' yield,'Nil' Industry,'Nil' ISIN_CODE,'Nil' UNITS,'Nil' MKTVAL,'Nil' &quot; to NAV&quot;/*,'' a*/ from dual  ) _x000d_ order by 6 desc"/>
  </connection>
  <connection id="2975" xr16:uid="{522B27C7-7D0B-4751-900B-D3932EBE99B4}" name="Connection3663"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2976" xr16:uid="{2125F611-3CDC-4804-B754-9C1046DF12C1}" name="Connection3664"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2977" xr16:uid="{5545DD99-9142-4307-BC8C-1351F8C1ABFE}" name="Connection3665" type="1" refreshedVersion="8" background="1" saveData="1">
    <dbPr connection="DRIVER={Microsoft ODBC for Oracle};UID=TATADB;" command="_x000d_select  'E) AIF CAT'a,null b,null c,null d,null e,null f,null g from dual union ALL select * from ( _x000d_ select 'Nil' Security,'Nil' yield,'Nil' Industry,'Nil' ISIN_CODE,'Nil' UNITS,'Nil' MKTVAL,'Nil' &quot; to NAV&quot;/*,'' a*/ from dual  ) _x000d_order by 6 desc"/>
  </connection>
  <connection id="2978" xr16:uid="{A9D4D6DD-E94E-499E-8E92-8F5AFA94EF4B}" name="Connection3666" type="1" refreshedVersion="8" background="1" saveData="1">
    <dbPr connection="DRIVER={Microsoft ODBC for Oracle};UID=TATADB;" command="_x000d_select 'F) MARGIN MONEY DEPOSITS'a,null b,null c,null d,null e,null f,null g from dual union ALL select * from ( _x000d_ select 'Nil' Security,'Nil' yield,'Nil' Industry,'Nil' ISIN_CODE,'Nil' UNITS,'Nil' MKTVAL,'Nil' &quot; to NAV&quot;/*,'' a*/ from dual  ) _x000d_ order by 6 desc"/>
  </connection>
  <connection id="2979" xr16:uid="{D82DE42B-0DA9-4B3B-BD4C-5650FB8E8600}" name="Connection3667" type="1" refreshedVersion="8" background="1" saveData="1">
    <dbPr connection="DRIVER={Microsoft ODBC for Oracle};UID=TATADB;" command="_x000d_select  'G) MUTUAL FUND UNITS'a,null b,null c,null d,null e,null f,null g from dual union ALL select * from ( _x000d_ select 'Nil' Security,'Nil' yield,'Nil' Industry,'Nil' ISIN_CODE,'Nil' UNITS,'Nil' MKTVAL,'Nil' &quot;% to NAV&quot;/*,'' a*/ from dual  ) _x000d_order by 6 desc"/>
  </connection>
  <connection id="2980" xr16:uid="{7B013D63-E890-431C-84F1-C64A65D9C6DA}" name="Connection366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H) FOREIGN SECURITIES AND /OR OVERSEAS ETF(S)'a,null b,null c,null d,null e,null f,null g from dual union ALL select * from ( _x000d_ select 'Nil' Security,'Nil' yield,'Nil' Industry,'Nil' ISIN_CODE,'Nil' UNITS,'Nil' MKTVAL,'Nil' &quot; to NAV&quot;/*,'' a*/ from dual  ) _x000d_order by 6 desc"/>
  </connection>
  <connection id="2981" xr16:uid="{0EB16086-C7A7-403C-B196-19E6719D2FAE}" name="Connection366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CS'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982" xr16:uid="{6F1C8C78-9528-4E34-8550-E1557938534B}" name="Connection367" type="1" refreshedVersion="0" background="1">
    <dbPr connection="DRIVER={Microsoft ODBC for Oracle};UID=TATADB;pwd=TATADB9$;SERVER=MPLUSLIV;"/>
  </connection>
  <connection id="2983" xr16:uid="{AE1D7798-FE48-4F59-B566-9AC00B4FD12A}" name="Connection367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6' and a.scheme='TMCAPF' _x000d_ _x000d_and WEEKEND_DT='31 Aug 2026' and a.ASSET_TYPE in ('01','45','51','56','57','59')  _x000d_and a.schclass='GLOBAL' and a.security is not null and a.UNITS&gt;0   and LAST_NET_ASSETS&gt;1 and f.schclass='GLOBAL' ) _x000d_where units &gt; 0 _x000d_order by 6 desc"/>
  </connection>
  <connection id="2984" xr16:uid="{167C6AD4-6F7C-47B4-9B11-4D2BA890149B}" name="Connection367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2985" xr16:uid="{D38E0C32-C24D-4928-AB89-434594536FF8}" name="Connection367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6' and a.scheme='TMCAPF' _x000d_ _x000d_and WEEKEND_DT='31 Aug 2026' and a.ASSET_TYPE  in('02','04','38','46','47','53') _x000d_and a.schclass='GLOBAL' and a.security is not null and a.UNITS&gt;0   and LAST_NET_ASSETS&gt;1 and f.schclass='GLOBAL' ) _x000d_where units &gt; 0 _x000d_order by 6 desc"/>
  </connection>
  <connection id="2986" xr16:uid="{82ACC7C8-2176-4E9F-A6B2-5C6F80F70876}" name="Connection3673"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2987" xr16:uid="{43324018-AB6F-484A-8B87-44B532D4D0DA}" name="Connection3674"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2988" xr16:uid="{37B437F6-D96B-4215-9BA4-2C3807425C0C}" name="Connection3675" type="1" refreshedVersion="8" background="1" saveData="1">
    <dbPr connection="DRIVER={Microsoft ODBC for Oracle};UID=TATADB;" command="_x000d_select 'B) SECURITISED DEBT'A,null b,null c,null d,null e,null f,null g from dual union ALL select * from ( _x000d_ select 'Nil' Security,'Nil' yield,'Nil' Industry,'Nil' ISIN_CODE,'Nil' UNITS,'Nil' MKTVAL,'Nil' &quot; to NAV&quot;/*,'' a*/ from dual  ) _x000d_ order by 6 desc"/>
  </connection>
  <connection id="2989" xr16:uid="{3C17CF33-E8C2-40BE-AAF8-BF1F00043D79}" name="Connection3676"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2990" xr16:uid="{D34803FC-8968-42D7-BB35-6E4AA6C09C3A}" name="Connection3677"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2991" xr16:uid="{99C32C4F-01D7-4FC2-9EE1-616088B1F7E6}" name="Connection3678" type="1" refreshedVersion="8" background="1" saveData="1">
    <dbPr connection="DRIVER={Microsoft ODBC for Oracle};UID=TATADB;" command="_x000d_select  'E) AIF CAT'a,null b,null c,null d,null e,null f,null g from dual union ALL select * from ( _x000d_ select 'Nil' Security,'Nil' yield,'Nil' Industry,'Nil' ISIN_CODE,'Nil' UNITS,'Nil' MKTVAL,'Nil' &quot; to NAV&quot;/*,'' a*/ from dual  ) _x000d_order by 6 desc"/>
  </connection>
  <connection id="2992" xr16:uid="{B220059A-5D19-42E9-A3CF-ECF31001C1BF}" name="Connection3679" type="1" refreshedVersion="8" background="1" saveData="1">
    <dbPr connection="DRIVER={Microsoft ODBC for Oracle};UID=TATADB;" command="_x000d_select 'F) MARGIN MONEY DEPOSITS'a,null b,null c,null d,null e,null f,null g from dual union ALL select * from ( _x000d_ select 'Nil' Security,'Nil' yield,'Nil' Industry,'Nil' ISIN_CODE,'Nil' UNITS,'Nil' MKTVAL,'Nil' &quot; to NAV&quot;/*,'' a*/ from dual  ) _x000d_ order by 6 desc"/>
  </connection>
  <connection id="2993" xr16:uid="{A7F82B68-CBAC-4011-9BEC-BA63DC89FF6E}" name="Connection368" type="1" refreshedVersion="0" background="1">
    <dbPr connection="DRIVER={Microsoft ODBC for Oracle};UID=TATADB;pwd=TATADB9$;SERVER=MPLUSLIV;"/>
  </connection>
  <connection id="2994" xr16:uid="{3764013B-13F4-4852-91D9-0DD1FC1DB0AD}" name="Connection3680" type="1" refreshedVersion="8" background="1" saveData="1">
    <dbPr connection="DRIVER={Microsoft ODBC for Oracle};UID=TATADB;" command="_x000d_select  'G) MUTUAL FUND UNITS'a,null b,null c,null d,null e,null f,null g from dual union ALL select * from ( _x000d_ select 'Nil' Security,'Nil' yield,'Nil' Industry,'Nil' ISIN_CODE,'Nil' UNITS,'Nil' MKTVAL,'Nil' &quot;% to NAV&quot;/*,'' a*/ from dual  ) _x000d_order by 6 desc"/>
  </connection>
  <connection id="2995" xr16:uid="{F0F82A7D-1FB9-415D-AF89-0079CE8F8F66}" name="Connection368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H) FOREIGN SECURITIES AND /OR OVERSEAS ETF(S)'a,null b,null c,null d,null e,null f,null g from dual union ALL select * from ( _x000d_ select 'Nil' Security,'Nil' yield,'Nil' Industry,'Nil' ISIN_CODE,'Nil' UNITS,'Nil' MKTVAL,'Nil' &quot; to NAV&quot;/*,'' a*/ from dual  ) _x000d_order by 6 desc"/>
  </connection>
  <connection id="2996" xr16:uid="{78E2083B-7393-46FD-AE2A-9CB788DBC783}" name="Connection368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M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997" xr16:uid="{C3FE61D4-4473-4EC5-AA3B-A6010B9FFA41}" name="Connection368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6' and a.scheme='TFEF' _x000d_ _x000d_and WEEKEND_DT='31 Aug 2026' and a.ASSET_TYPE in ('01','45','51','56','57','59')  _x000d_and a.schclass='GLOBAL' and a.security is not null and a.UNITS&gt;0   and LAST_NET_ASSETS&gt;1 and f.schclass='GLOBAL' ) _x000d_where units &gt; 0 _x000d_order by 6 desc"/>
  </connection>
  <connection id="2998" xr16:uid="{AEA82BC4-3DBA-4EC3-9C33-EDE0C2C4C2F2}" name="Connection3684"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2999" xr16:uid="{42765CB5-07A3-4928-9505-019782C3ADAA}" name="Connection368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3000" xr16:uid="{0E94074D-F9D6-470A-B2F5-ADAD83485E9D}" name="Connection368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3001" xr16:uid="{59A3E670-7925-4521-A6D8-5E375F0AC1F3}" name="Connection3687"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3002" xr16:uid="{0BBF2DE6-3E72-41E8-BA4E-F0F6837FB40D}" name="Connection3688" type="1" refreshedVersion="8" background="1" saveData="1">
    <dbPr connection="DRIVER={Microsoft ODBC for Oracle};UID=TATADB;" command="_x000d_select 'B) SECURITISED DEBT'A,null b,null c,null d,null e,null f,null g from dual union ALL select * from ( _x000d_ select 'Nil' Security,'Nil' yield,'Nil' Industry,'Nil' ISIN_CODE,'Nil' UNITS,'Nil' MKTVAL,'Nil' &quot; to NAV&quot;/*,'' a*/ from dual  ) _x000d_ order by 6 desc"/>
  </connection>
  <connection id="3003" xr16:uid="{1958C1C1-ABBF-45E8-BBC6-F3F545796C83}" name="Connection3689"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3004" xr16:uid="{8EC7D7DD-1F0D-4A0F-B563-62E49B4A8569}" name="Connection369" type="1" refreshedVersion="0" background="1">
    <dbPr connection="DRIVER={Microsoft ODBC for Oracle};UID=TATADB;pwd=TATADB9$;SERVER=MPLUSLIV;"/>
  </connection>
  <connection id="3005" xr16:uid="{7E43B23B-EEC7-442D-9B26-BA8935572452}" name="Connection3690"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3006" xr16:uid="{D0831484-0E2D-457A-A2C7-863F021D0DF3}" name="Connection3691" type="1" refreshedVersion="8" background="1" saveData="1">
    <dbPr connection="DRIVER={Microsoft ODBC for Oracle};UID=TATADB;" command="_x000d_select  'E) AIF CAT'a,null b,null c,null d,null e,null f,null g from dual union ALL select * from ( _x000d_ select 'Nil' Security,'Nil' yield,'Nil' Industry,'Nil' ISIN_CODE,'Nil' UNITS,'Nil' MKTVAL,'Nil' &quot; to NAV&quot;/*,'' a*/ from dual  ) _x000d_order by 6 desc"/>
  </connection>
  <connection id="3007" xr16:uid="{483F3A4D-5AA0-4561-92F2-AEC739C6AAE9}" name="Connection3692" type="1" refreshedVersion="8" background="1" saveData="1">
    <dbPr connection="DRIVER={Microsoft ODBC for Oracle};UID=TATADB;" command="_x000d_select 'F) MARGIN MONEY DEPOSITS'a,null b,null c,null d,null e,null f,null g from dual union ALL select * from ( _x000d_ select 'Nil' Security,'Nil' yield,'Nil' Industry,'Nil' ISIN_CODE,'Nil' UNITS,'Nil' MKTVAL,'Nil' &quot; to NAV&quot;/*,'' a*/ from dual  ) _x000d_ order by 6 desc"/>
  </connection>
  <connection id="3008" xr16:uid="{CA0C7BC1-31CF-4292-8F71-92F19040D357}" name="Connection3693" type="1" refreshedVersion="8" background="1" saveData="1">
    <dbPr connection="DRIVER={Microsoft ODBC for Oracle};UID=TATADB;" command="_x000d_select  'G) MUTUAL FUND UNITS'a,null b,null c,null d,null e,null f,null g from dual union ALL select * from ( _x000d_ select 'Nil' Security,'Nil' yield,'Nil' Industry,'Nil' ISIN_CODE,'Nil' UNITS,'Nil' MKTVAL,'Nil' &quot;% to NAV&quot;/*,'' a*/ from dual  ) _x000d_order by 6 desc"/>
  </connection>
  <connection id="3009" xr16:uid="{466C6CB4-3491-40C1-B36E-4D48E6624038}" name="Connection369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H) FOREIGN SECURITIES AND /OR OVERSEAS ETF(S)'a,null b,null c,null d,null e,null f,null g from dual union ALL select * from ( _x000d_ select 'Nil' Security,'Nil' yield,'Nil' Industry,'Nil' ISIN_CODE,'Nil' UNITS,'Nil' MKTVAL,'Nil' &quot; to NAV&quot;/*,'' a*/ from dual  ) _x000d_order by 6 desc"/>
  </connection>
  <connection id="3010" xr16:uid="{4A8006BD-833D-4FEF-B72B-0C679A87F61D}" name="Connection369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F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011" xr16:uid="{01531024-C729-44A4-A662-BD6EEE63B978}" name="Connection369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6' and a.scheme='THOF' _x000d_ _x000d_and WEEKEND_DT='31 Aug 2026' and a.ASSET_TYPE in ('01','45','51','56','57','59')  _x000d_and a.schclass='GLOBAL' and a.security is not null and a.UNITS&gt;0   and LAST_NET_ASSETS&gt;1 and f.schclass='GLOBAL' ) _x000d_where units &gt; 0 _x000d_order by 6 desc"/>
  </connection>
  <connection id="3012" xr16:uid="{F2980A56-5DB5-447A-913D-9477F7469640}" name="Connection369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3013" xr16:uid="{569B2655-556C-4FB8-8C99-F4AFEFF27BE0}" name="Connection369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3014" xr16:uid="{EC263E5D-8D22-4BD5-B36E-4167208646A2}" name="Connection3699"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3015" xr16:uid="{25A387DB-91C4-4D86-827E-A7D7A8499C7F}" name="Connection37" type="1" refreshedVersion="0" background="1">
    <dbPr connection="DRIVER={Microsoft ODBC for Oracle};UID=TATADB;pwd=TATADB9$;SERVER=MPLUSLIV;"/>
  </connection>
  <connection id="3016" xr16:uid="{38619E0A-FF27-418E-BE47-3F251A37724F}" name="Connection370" type="1" refreshedVersion="0" background="1">
    <dbPr connection="DRIVER={Microsoft ODBC for Oracle};UID=TATADB;pwd=TATADB9$;SERVER=MPLUSLIV;"/>
  </connection>
  <connection id="3017" xr16:uid="{016A26D9-DAEC-4C74-9FE6-FBF4FD5A534B}" name="Connection3700"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3018" xr16:uid="{5080E6C0-BF15-43AF-9704-163C8B910F30}" name="Connection3701" type="1" refreshedVersion="8" background="1" saveData="1">
    <dbPr connection="DRIVER={Microsoft ODBC for Oracle};UID=TATADB;" command="_x000d_select 'B) SECURITISED DEBT'A,null b,null c,null d,null e,null f,null g from dual union ALL select * from ( _x000d_ select 'Nil' Security,'Nil' yield,'Nil' Industry,'Nil' ISIN_CODE,'Nil' UNITS,'Nil' MKTVAL,'Nil' &quot; to NAV&quot;/*,'' a*/ from dual  ) _x000d_ order by 6 desc"/>
  </connection>
  <connection id="3019" xr16:uid="{D4F8858F-BE6F-4142-B4FB-4233CDE4B79B}" name="Connection3702"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3020" xr16:uid="{424EA562-BE2B-4514-9FB0-AC45715B480E}" name="Connection3703"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3021" xr16:uid="{2186DB5E-A246-43BE-B76C-A01C88F0C28B}" name="Connection3704" type="1" refreshedVersion="8" background="1" saveData="1">
    <dbPr connection="DRIVER={Microsoft ODBC for Oracle};UID=TATADB;" command="_x000d_select  'E) AIF CAT'a,null b,null c,null d,null e,null f,null g from dual union ALL select * from ( _x000d_ select 'Nil' Security,'Nil' yield,'Nil' Industry,'Nil' ISIN_CODE,'Nil' UNITS,'Nil' MKTVAL,'Nil' &quot; to NAV&quot;/*,'' a*/ from dual  ) _x000d_order by 6 desc"/>
  </connection>
  <connection id="3022" xr16:uid="{705C48F7-2AD4-4DA2-B8BE-52528D397E74}" name="Connection3705" type="1" refreshedVersion="8" background="1" saveData="1">
    <dbPr connection="DRIVER={Microsoft ODBC for Oracle};UID=TATADB;" command="_x000d_select 'F) MARGIN MONEY DEPOSITS'a,null b,null c,null d,null e,null f,null g from dual union ALL select * from ( _x000d_ select 'Nil' Security,'Nil' yield,'Nil' Industry,'Nil' ISIN_CODE,'Nil' UNITS,'Nil' MKTVAL,'Nil' &quot; to NAV&quot;/*,'' a*/ from dual  ) _x000d_ order by 6 desc"/>
  </connection>
  <connection id="3023" xr16:uid="{22A213EB-7EE7-4491-A56A-9BD5CEF7FE3E}" name="Connection3706" type="1" refreshedVersion="8" background="1" saveData="1">
    <dbPr connection="DRIVER={Microsoft ODBC for Oracle};UID=TATADB;" command="_x000d_select  'G) MUTUAL FUND UNITS'a,null b,null c,null d,null e,null f,null g from dual union ALL select * from ( _x000d_ select 'Nil' Security,'Nil' yield,'Nil' Industry,'Nil' ISIN_CODE,'Nil' UNITS,'Nil' MKTVAL,'Nil' &quot;% to NAV&quot;/*,'' a*/ from dual  ) _x000d_order by 6 desc"/>
  </connection>
  <connection id="3024" xr16:uid="{FFDE27F0-1687-4987-97BD-8EDAFA1C8942}" name="Connection370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H) FOREIGN SECURITIES AND /OR OVERSEAS ETF(S)'a,null b,null c,null d,null e,null f,null g from dual union ALL select * from ( _x000d_ select 'Nil' Security,'Nil' yield,'Nil' Industry,'Nil' ISIN_CODE,'Nil' UNITS,'Nil' MKTVAL,'Nil' &quot; to NAV&quot;/*,'' a*/ from dual  ) _x000d_order by 6 desc"/>
  </connection>
  <connection id="3025" xr16:uid="{2F5E6BE6-163D-4349-AD9C-1C5F4D7BE662}" name="Connection370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H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026" xr16:uid="{3F3C0C6A-C027-42D7-B8E6-FF0607474571}" name="Connection370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6' and a.scheme='TICF' _x000d_ _x000d_and WEEKEND_DT='31 Aug 2026' and a.ASSET_TYPE in ('01','45','51','56','57','59')  _x000d_and a.schclass='GLOBAL' and a.security is not null and a.UNITS&gt;0   and LAST_NET_ASSETS&gt;1 and f.schclass='GLOBAL' ) _x000d_where units &gt; 0 _x000d_order by 6 desc"/>
  </connection>
  <connection id="3027" xr16:uid="{B1B0428B-DB8B-4930-BBE3-69969B47219E}" name="Connection371" type="1" refreshedVersion="0" background="1">
    <dbPr connection="DRIVER={Microsoft ODBC for Oracle};UID=TATADB;pwd=TATADB9$;SERVER=MPLUSLIV;"/>
  </connection>
  <connection id="3028" xr16:uid="{E1383BC4-22A2-4BD5-BA32-99AA7F62330A}" name="Connection3710"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3029" xr16:uid="{43B50F95-80F3-4D6C-9DCD-50157712C81C}" name="Connection371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3030" xr16:uid="{69155432-E6C1-42E1-B673-813E2D8C1366}" name="Connection371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3031" xr16:uid="{CD70A135-CA7C-48C4-9245-AEAEF669FA35}" name="Connection3713"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3032" xr16:uid="{E906971C-AA24-4CC0-B7CD-5FB238A1C73D}" name="Connection3714" type="1" refreshedVersion="8" background="1" saveData="1">
    <dbPr connection="DRIVER={Microsoft ODBC for Oracle};UID=TATADB;" command="_x000d_select 'B) SECURITISED DEBT'A,null b,null c,null d,null e,null f,null g from dual union ALL select * from ( _x000d_ select 'Nil' Security,'Nil' yield,'Nil' Industry,'Nil' ISIN_CODE,'Nil' UNITS,'Nil' MKTVAL,'Nil' &quot; to NAV&quot;/*,'' a*/ from dual  ) _x000d_ order by 6 desc"/>
  </connection>
  <connection id="3033" xr16:uid="{2B1D55F4-52FA-4D36-AC81-41823768B577}" name="Connection3715"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3034" xr16:uid="{516B3925-D7E8-435F-A5CA-45F567841145}" name="Connection3716"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3035" xr16:uid="{3421FF40-27E7-4755-843C-AE462C8D88D6}" name="Connection3717" type="1" refreshedVersion="8" background="1" saveData="1">
    <dbPr connection="DRIVER={Microsoft ODBC for Oracle};UID=TATADB;" command="_x000d_select  'E) AIF CAT'a,null b,null c,null d,null e,null f,null g from dual union ALL select * from ( _x000d_ select 'Nil' Security,'Nil' yield,'Nil' Industry,'Nil' ISIN_CODE,'Nil' UNITS,'Nil' MKTVAL,'Nil' &quot; to NAV&quot;/*,'' a*/ from dual  ) _x000d_order by 6 desc"/>
  </connection>
  <connection id="3036" xr16:uid="{A899D2CC-24C5-4F00-90F3-A4CA0D3D1927}" name="Connection3718" type="1" refreshedVersion="8" background="1" saveData="1">
    <dbPr connection="DRIVER={Microsoft ODBC for Oracle};UID=TATADB;" command="_x000d_select 'F) MARGIN MONEY DEPOSITS'a,null b,null c,null d,null e,null f,null g from dual union ALL select * from ( _x000d_ select 'Nil' Security,'Nil' yield,'Nil' Industry,'Nil' ISIN_CODE,'Nil' UNITS,'Nil' MKTVAL,'Nil' &quot; to NAV&quot;/*,'' a*/ from dual  ) _x000d_ order by 6 desc"/>
  </connection>
  <connection id="3037" xr16:uid="{0C5E27B7-E467-46FD-A78A-864B3CC78C53}" name="Connection3719" type="1" refreshedVersion="8" background="1" saveData="1">
    <dbPr connection="DRIVER={Microsoft ODBC for Oracle};UID=TATADB;" command="_x000d_select  'G) MUTUAL FUND UNITS'a,null b,null c,null d,null e,null f,null g from dual union ALL select * from ( _x000d_ select 'Nil' Security,'Nil' yield,'Nil' Industry,'Nil' ISIN_CODE,'Nil' UNITS,'Nil' MKTVAL,'Nil' &quot;% to NAV&quot;/*,'' a*/ from dual  ) _x000d_order by 6 desc"/>
  </connection>
  <connection id="3038" xr16:uid="{9CCCE225-F609-4B40-B889-F7AE89ED378E}" name="Connection372" type="1" refreshedVersion="0" background="1">
    <dbPr connection="DRIVER={Microsoft ODBC for Oracle};UID=TATADB;pwd=TATADB9$;SERVER=MPLUSLIV;"/>
  </connection>
  <connection id="3039" xr16:uid="{9F133D0E-CB34-4A94-B7DA-8D0F7641C684}" name="Connection372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H) FOREIGN SECURITIES AND /OR OVERSEAS ETF(S)'a,null b,null c,null d,null e,null f,null g from dual union ALL select * from ( _x000d_ select 'Nil' Security,'Nil' yield,'Nil' Industry,'Nil' ISIN_CODE,'Nil' UNITS,'Nil' MKTVAL,'Nil' &quot; to NAV&quot;/*,'' a*/ from dual  ) _x000d_order by 6 desc"/>
  </connection>
  <connection id="3040" xr16:uid="{16FC2070-5C62-4728-99D4-E7C2509F96E1}" name="Connection372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041" xr16:uid="{57195615-35DF-4D6D-BC16-C433CE0795C2}" name="Connection372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6' and a.scheme='TIIF' _x000d_ _x000d_and WEEKEND_DT='31 Aug 2026' and a.ASSET_TYPE in ('01','45','51','56','57','59')  _x000d_and a.schclass='GLOBAL' and a.security is not null and a.UNITS&gt;0   and LAST_NET_ASSETS&gt;1 and f.schclass='GLOBAL' ) _x000d_where units &gt; 0 _x000d_order by 6 desc"/>
  </connection>
  <connection id="3042" xr16:uid="{2F036A72-EC38-45B7-A11C-7F949D3FAC0F}" name="Connection372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3043" xr16:uid="{3973BBA3-0CC1-497B-976A-962AEE1DDDA4}" name="Connection372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3044" xr16:uid="{0A268DCB-7BC7-4836-86C9-0E52C8F1E8CA}" name="Connection3725"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3045" xr16:uid="{AB66E5E4-9896-4B85-B850-04D9F5E7286E}" name="Connection3726"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3046" xr16:uid="{CE7AE2F2-8D6E-4099-8125-27EC225788D4}" name="Connection3727" type="1" refreshedVersion="8" background="1" saveData="1">
    <dbPr connection="DRIVER={Microsoft ODBC for Oracle};UID=TATADB;" command="_x000d_select 'B) SECURITISED DEBT'A,null b,null c,null d,null e,null f,null g from dual union ALL select * from ( _x000d_ select 'Nil' Security,'Nil' yield,'Nil' Industry,'Nil' ISIN_CODE,'Nil' UNITS,'Nil' MKTVAL,'Nil' &quot; to NAV&quot;/*,'' a*/ from dual  ) _x000d_ order by 6 desc"/>
  </connection>
  <connection id="3047" xr16:uid="{3294B1D4-EDF9-47B8-B89C-C2C70BE9E338}" name="Connection3728"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3048" xr16:uid="{BB0FF968-CB98-4219-886E-8D0465C29134}" name="Connection3729"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3049" xr16:uid="{11D5FAA7-4562-4565-BED4-2995D57B7CEC}" name="Connection373" type="1" refreshedVersion="0" background="1">
    <dbPr connection="DRIVER={Microsoft ODBC for Oracle};UID=TATADB;pwd=TATADB9$;SERVER=MPLUSLIV;"/>
  </connection>
  <connection id="3050" xr16:uid="{5ECD8BFA-1D51-4BF8-87D0-D42143FEF23A}" name="Connection3730" type="1" refreshedVersion="8" background="1" saveData="1">
    <dbPr connection="DRIVER={Microsoft ODBC for Oracle};UID=TATADB;" command="_x000d_select  'E) AIF CAT'a,null b,null c,null d,null e,null f,null g from dual union ALL select * from ( _x000d_ select 'Nil' Security,'Nil' yield,'Nil' Industry,'Nil' ISIN_CODE,'Nil' UNITS,'Nil' MKTVAL,'Nil' &quot; to NAV&quot;/*,'' a*/ from dual  ) _x000d_order by 6 desc"/>
  </connection>
  <connection id="3051" xr16:uid="{723B2788-CAE3-4338-9712-CEB49D2C832F}" name="Connection3731" type="1" refreshedVersion="8" background="1" saveData="1">
    <dbPr connection="DRIVER={Microsoft ODBC for Oracle};UID=TATADB;" command="_x000d_select 'F) MARGIN MONEY DEPOSITS'a,null b,null c,null d,null e,null f,null g from dual union ALL select * from ( _x000d_ select 'Nil' Security,'Nil' yield,'Nil' Industry,'Nil' ISIN_CODE,'Nil' UNITS,'Nil' MKTVAL,'Nil' &quot; to NAV&quot;/*,'' a*/ from dual  ) _x000d_ order by 6 desc"/>
  </connection>
  <connection id="3052" xr16:uid="{8CEED4EB-0578-48EB-B432-5CD760C730E2}" name="Connection3732" type="1" refreshedVersion="8" background="1" saveData="1">
    <dbPr connection="DRIVER={Microsoft ODBC for Oracle};UID=TATADB;" command="_x000d_select  'G) MUTUAL FUND UNITS'a,null b,null c,null d,null e,null f,null g from dual union ALL select * from ( _x000d_ select 'Nil' Security,'Nil' yield,'Nil' Industry,'Nil' ISIN_CODE,'Nil' UNITS,'Nil' MKTVAL,'Nil' &quot;% to NAV&quot;/*,'' a*/ from dual  ) _x000d_order by 6 desc"/>
  </connection>
  <connection id="3053" xr16:uid="{47E68622-74DA-44B6-8BDF-C3696C7687B8}" name="Connection373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H) FOREIGN SECURITIES AND /OR OVERSEAS ETF(S)'a,null b,null c,null d,null e,null f,null g from dual union ALL select * from ( _x000d_ select 'Nil' Security,'Nil' yield,'Nil' Industry,'Nil' ISIN_CODE,'Nil' UNITS,'Nil' MKTVAL,'Nil' &quot; to NAV&quot;/*,'' a*/ from dual  ) _x000d_order by 6 desc"/>
  </connection>
  <connection id="3054" xr16:uid="{4826CBF1-9847-4E70-966C-8DF4A69665C8}" name="Connection373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I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055" xr16:uid="{F670AE4C-2DCA-4143-8EF9-2AB7A69D0346}" name="Connection373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6' and a.scheme='TIPHF' _x000d_ _x000d_and WEEKEND_DT='31 Aug 2026' and a.ASSET_TYPE in ('01','45','51','56','57','59')  _x000d_and a.schclass='GLOBAL' and a.security is not null and a.UNITS&gt;0   and LAST_NET_ASSETS&gt;1 and f.schclass='GLOBAL' ) _x000d_where units &gt; 0 _x000d_order by 6 desc"/>
  </connection>
  <connection id="3056" xr16:uid="{0B0C7F1C-698F-4CEB-99C6-2519947D459D}" name="Connection3736"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3057" xr16:uid="{FD4B171E-CF29-4A43-867E-A03641CC0F93}" name="Connection373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3058" xr16:uid="{C61132A1-191C-4FE9-BC8A-786BA5D3FA3D}" name="Connection3738"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3059" xr16:uid="{1C656C2A-0832-4187-AA66-3208822894C5}" name="Connection3739"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3060" xr16:uid="{90A51AA6-7038-4CC7-A991-EAE7E751E3F9}" name="Connection374" type="1" refreshedVersion="0" background="1">
    <dbPr connection="DRIVER={Microsoft ODBC for Oracle};UID=TATADB;pwd=TATADB9$;SERVER=MPLUSLIV;"/>
  </connection>
  <connection id="3061" xr16:uid="{641E51CE-9717-4B38-B873-0F46B0119DE4}" name="Connection3740" type="1" refreshedVersion="8" background="1" saveData="1">
    <dbPr connection="DRIVER={Microsoft ODBC for Oracle};UID=TATADB;" command="_x000d_select 'B) SECURITISED DEBT'A,null b,null c,null d,null e,null f,null g from dual union ALL select * from ( _x000d_ select 'Nil' Security,'Nil' yield,'Nil' Industry,'Nil' ISIN_CODE,'Nil' UNITS,'Nil' MKTVAL,'Nil' &quot; to NAV&quot;/*,'' a*/ from dual  ) _x000d_ order by 6 desc"/>
  </connection>
  <connection id="3062" xr16:uid="{FD46731C-D852-4516-8B3E-8CC74B447431}" name="Connection3741"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3063" xr16:uid="{4C0D7275-DED9-4DE8-AD2F-D9DD41699DEF}" name="Connection3742"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3064" xr16:uid="{6A157A9D-EC2B-46A2-99E0-70E77CC6990B}" name="Connection3743" type="1" refreshedVersion="8" background="1" saveData="1">
    <dbPr connection="DRIVER={Microsoft ODBC for Oracle};UID=TATADB;" command="_x000d_select  'E) AIF CAT'a,null b,null c,null d,null e,null f,null g from dual union ALL select * from ( _x000d_ select 'Nil' Security,'Nil' yield,'Nil' Industry,'Nil' ISIN_CODE,'Nil' UNITS,'Nil' MKTVAL,'Nil' &quot; to NAV&quot;/*,'' a*/ from dual  ) _x000d_order by 6 desc"/>
  </connection>
  <connection id="3065" xr16:uid="{DC8DC4F1-73A4-45A5-9E7D-0F5429462DCF}" name="Connection3744" type="1" refreshedVersion="8" background="1" saveData="1">
    <dbPr connection="DRIVER={Microsoft ODBC for Oracle};UID=TATADB;" command="_x000d_select 'F) MARGIN MONEY DEPOSITS'a,null b,null c,null d,null e,null f,null g from dual union ALL select * from ( _x000d_ select 'Nil' Security,'Nil' yield,'Nil' Industry,'Nil' ISIN_CODE,'Nil' UNITS,'Nil' MKTVAL,'Nil' &quot; to NAV&quot;/*,'' a*/ from dual  ) _x000d_ order by 6 desc"/>
  </connection>
  <connection id="3066" xr16:uid="{ADAAD787-1E2C-4CB1-B78F-A11D071224C9}" name="Connection3745" type="1" refreshedVersion="8" background="1" saveData="1">
    <dbPr connection="DRIVER={Microsoft ODBC for Oracle};UID=TATADB;" command="_x000d_select  'G) MUTUAL FUND UNITS'a,null b,null c,null d,null e,null f,null g from dual union ALL select * from ( _x000d_ select 'Nil' Security,'Nil' yield,'Nil' Industry,'Nil' ISIN_CODE,'Nil' UNITS,'Nil' MKTVAL,'Nil' &quot;% to NAV&quot;/*,'' a*/ from dual  ) _x000d_order by 6 desc"/>
  </connection>
  <connection id="3067" xr16:uid="{9B01FDF0-55FD-4FF5-AAF5-2201D8AFA383}" name="Connection374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H) FOREIGN SECURITIES AND /OR OVERSEAS ETF(S)'a,null b,null c,null d,null e,null f,null g from dual union ALL select * from ( _x000d_ select 'Nil' Security,'Nil' yield,'Nil' Industry,'Nil' ISIN_CODE,'Nil' UNITS,'Nil' MKTVAL,'Nil' &quot; to NAV&quot;/*,'' a*/ from dual  ) _x000d_order by 6 desc"/>
  </connection>
  <connection id="3068" xr16:uid="{1D139610-6929-425F-9D73-FEB899702B07}" name="Connection374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IPH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069" xr16:uid="{260831CC-D6BB-4145-B215-929625FAD8DC}" name="Connection374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6' and a.scheme='TISF' _x000d_ _x000d_and WEEKEND_DT='31 Aug 2026' and a.ASSET_TYPE in ('01','45','51','56','57','59')  _x000d_and a.schclass='GLOBAL' and a.security is not null and a.UNITS&gt;0   and LAST_NET_ASSETS&gt;1 and f.schclass='GLOBAL' ) _x000d_where units &gt; 0 _x000d_order by 6 desc"/>
  </connection>
  <connection id="3070" xr16:uid="{577BA478-E1E0-4046-9326-D99F197913FF}" name="Connection374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3071" xr16:uid="{64D3EDF3-1DCC-4B74-A28F-596A1A2520BC}" name="Connection375" type="1" refreshedVersion="0" background="1">
    <dbPr connection="DRIVER={Microsoft ODBC for Oracle};UID=TATADB;pwd=TATADB9$;SERVER=MPLUSLIV;"/>
  </connection>
  <connection id="3072" xr16:uid="{FBEA5317-4BFF-463B-97DC-B390BA5C9236}" name="Connection375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6' and a.scheme='TISF' _x000d_ _x000d_and WEEKEND_DT='31 Aug 2026' and a.ASSET_TYPE  in('02','04','38','46','47','53') _x000d_and a.schclass='GLOBAL' and a.security is not null and a.UNITS&gt;0   and LAST_NET_ASSETS&gt;1 and f.schclass='GLOBAL' ) _x000d_where units &gt; 0 _x000d_order by 6 desc"/>
  </connection>
  <connection id="3073" xr16:uid="{DB4EE84E-5DBD-4BAD-9086-48CA81209E27}" name="Connection375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3074" xr16:uid="{78E0A550-D925-4AF6-B49E-81BDBA734345}" name="Connection3752"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3075" xr16:uid="{D78DA1DD-2F3C-4CD0-857E-C32C39F038CB}" name="Connection3753" type="1" refreshedVersion="8" background="1" saveData="1">
    <dbPr connection="DRIVER={Microsoft ODBC for Oracle};UID=TATADB;" command="_x000d_select 'B) SECURITISED DEBT'A,null b,null c,null d,null e,null f,null g from dual union ALL select * from ( _x000d_ select 'Nil' Security,'Nil' yield,'Nil' Industry,'Nil' ISIN_CODE,'Nil' UNITS,'Nil' MKTVAL,'Nil' &quot; to NAV&quot;/*,'' a*/ from dual  ) _x000d_ order by 6 desc"/>
  </connection>
  <connection id="3076" xr16:uid="{05470BDC-23A7-4B3E-B1E8-73D236AA64AF}" name="Connection3754"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3077" xr16:uid="{EEADF606-5BDD-4383-9FC6-66BB6B5F6C08}" name="Connection3755"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3078" xr16:uid="{9B2FEDAF-44CF-41F3-BC7F-4A80BBB8BFEB}" name="Connection3756" type="1" refreshedVersion="8" background="1" saveData="1">
    <dbPr connection="DRIVER={Microsoft ODBC for Oracle};UID=TATADB;" command="_x000d_select  'E) AIF CAT'a,null b,null c,null d,null e,null f,null g from dual union ALL select * from ( _x000d_ select 'Nil' Security,'Nil' yield,'Nil' Industry,'Nil' ISIN_CODE,'Nil' UNITS,'Nil' MKTVAL,'Nil' &quot; to NAV&quot;/*,'' a*/ from dual  ) _x000d_order by 6 desc"/>
  </connection>
  <connection id="3079" xr16:uid="{C77D2989-00F7-4280-AD00-F53DC5565D8D}" name="Connection3757" type="1" refreshedVersion="8" background="1" saveData="1">
    <dbPr connection="DRIVER={Microsoft ODBC for Oracle};UID=TATADB;" command="_x000d_select 'F) MARGIN MONEY DEPOSITS'a,null b,null c,null d,null e,null f,null g from dual union ALL select * from ( _x000d_ select 'Nil' Security,'Nil' yield,'Nil' Industry,'Nil' ISIN_CODE,'Nil' UNITS,'Nil' MKTVAL,'Nil' &quot; to NAV&quot;/*,'' a*/ from dual  ) _x000d_ order by 6 desc"/>
  </connection>
  <connection id="3080" xr16:uid="{A0611039-EA51-4042-A986-7B3615E6ED22}" name="Connection3758" type="1" refreshedVersion="8" background="1" saveData="1">
    <dbPr connection="DRIVER={Microsoft ODBC for Oracle};UID=TATADB;" command="_x000d_select  'G) MUTUAL FUND UNITS'a,null b,null c,null d,null e,null f,null g from dual union ALL select * from ( _x000d_ select 'Nil' Security,'Nil' yield,'Nil' Industry,'Nil' ISIN_CODE,'Nil' UNITS,'Nil' MKTVAL,'Nil' &quot;% to NAV&quot;/*,'' a*/ from dual  ) _x000d_order by 6 desc"/>
  </connection>
  <connection id="3081" xr16:uid="{5FBE541B-45C1-4F74-AC9F-A5D2EF15412F}" name="Connection375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H) FOREIGN SECURITIES AND /OR OVERSEAS ETF(S)'a,null b,null c,null d,null e,null f,null g from dual union ALL select * from ( _x000d_ select 'Nil' Security,'Nil' yield,'Nil' Industry,'Nil' ISIN_CODE,'Nil' UNITS,'Nil' MKTVAL,'Nil' &quot; to NAV&quot;/*,'' a*/ from dual  ) _x000d_order by 6 desc"/>
  </connection>
  <connection id="3082" xr16:uid="{85B1803F-71BF-43F5-B005-F71568DC5E07}" name="Connection376" type="1" refreshedVersion="0" background="1">
    <dbPr connection="DRIVER={Microsoft ODBC for Oracle};UID=TATADB;pwd=TATADB9$;SERVER=MPLUSLIV;"/>
  </connection>
  <connection id="3083" xr16:uid="{27054ED0-5D7B-447F-8429-3D00108F32B3}" name="Connection376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I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084" xr16:uid="{F3289877-6B39-45BE-9424-1394A3C6B23C}" name="Connection376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6' and a.scheme='TEOF' _x000d_ _x000d_and WEEKEND_DT='31 Aug 2026' and a.ASSET_TYPE in ('01','45','51','56','57','59')  _x000d_and a.schclass='GLOBAL' and a.security is not null and a.UNITS&gt;0   and LAST_NET_ASSETS&gt;1 and f.schclass='GLOBAL' ) _x000d_where units &gt; 0 _x000d_order by 6 desc"/>
  </connection>
  <connection id="3085" xr16:uid="{8C614AFB-8C26-4DA3-9A1F-D35F34925439}" name="Connection3762"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3086" xr16:uid="{258CC981-A00A-407B-A1F5-10A8C4F8FBF5}" name="Connection376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3087" xr16:uid="{ED6E060B-F5EE-45F3-BB17-E9E2DB40D362}" name="Connection376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3088" xr16:uid="{D65489A4-A519-4B61-B276-0A3F538519A0}" name="Connection3765"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3089" xr16:uid="{070E8270-68C6-43AA-85DE-B8EE71500198}" name="Connection3766" type="1" refreshedVersion="8" background="1" saveData="1">
    <dbPr connection="DRIVER={Microsoft ODBC for Oracle};UID=TATADB;" command="_x000d_select 'B) SECURITISED DEBT'A,null b,null c,null d,null e,null f,null g from dual union ALL select * from ( _x000d_ select 'Nil' Security,'Nil' yield,'Nil' Industry,'Nil' ISIN_CODE,'Nil' UNITS,'Nil' MKTVAL,'Nil' &quot; to NAV&quot;/*,'' a*/ from dual  ) _x000d_ order by 6 desc"/>
  </connection>
  <connection id="3090" xr16:uid="{4F6088AA-6D37-481B-A1DD-2129C7EC4726}" name="Connection3767"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3091" xr16:uid="{43603C85-0725-4013-BBD4-CD6FE0141C15}" name="Connection3768"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3092" xr16:uid="{D9639E91-F93E-4956-9D5B-80A4D267E8E9}" name="Connection3769" type="1" refreshedVersion="8" background="1" saveData="1">
    <dbPr connection="DRIVER={Microsoft ODBC for Oracle};UID=TATADB;" command="_x000d_select  'E) AIF CAT'a,null b,null c,null d,null e,null f,null g from dual union ALL select * from ( _x000d_ select 'Nil' Security,'Nil' yield,'Nil' Industry,'Nil' ISIN_CODE,'Nil' UNITS,'Nil' MKTVAL,'Nil' &quot; to NAV&quot;/*,'' a*/ from dual  ) _x000d_order by 6 desc"/>
  </connection>
  <connection id="3093" xr16:uid="{03126E5D-E66D-4940-8B82-1182CAB8EA7F}" name="Connection377" type="1" refreshedVersion="0" background="1">
    <dbPr connection="DRIVER={Microsoft ODBC for Oracle};UID=TATADB;pwd=TATADB9$;SERVER=MPLUSLIV;"/>
  </connection>
  <connection id="3094" xr16:uid="{7053C17A-ED4C-475D-848C-E0FA46835BC7}" name="Connection3770" type="1" refreshedVersion="8" background="1" saveData="1">
    <dbPr connection="DRIVER={Microsoft ODBC for Oracle};UID=TATADB;" command="_x000d_select 'F) MARGIN MONEY DEPOSITS'a,null b,null c,null d,null e,null f,null g from dual union ALL select * from ( _x000d_ select 'Nil' Security,'Nil' yield,'Nil' Industry,'Nil' ISIN_CODE,'Nil' UNITS,'Nil' MKTVAL,'Nil' &quot; to NAV&quot;/*,'' a*/ from dual  ) _x000d_ order by 6 desc"/>
  </connection>
  <connection id="3095" xr16:uid="{C38327D0-9757-49FC-B400-11331EBEE354}" name="Connection3771" type="1" refreshedVersion="8" background="1" saveData="1">
    <dbPr connection="DRIVER={Microsoft ODBC for Oracle};UID=TATADB;" command="_x000d_select  'G) MUTUAL FUND UNITS'a,null b,null c,null d,null e,null f,null g from dual union ALL select * from ( _x000d_ select 'Nil' Security,'Nil' yield,'Nil' Industry,'Nil' ISIN_CODE,'Nil' UNITS,'Nil' MKTVAL,'Nil' &quot;% to NAV&quot;/*,'' a*/ from dual  ) _x000d_order by 6 desc"/>
  </connection>
  <connection id="3096" xr16:uid="{BD25F291-8310-4BEC-8F8B-3EEC768E2C52}" name="Connection377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H) FOREIGN SECURITIES AND /OR OVERSEAS ETF(S)'a,null b,null c,null d,null e,null f,null g from dual union ALL select * from ( _x000d_ select 'Nil' Security,'Nil' yield,'Nil' Industry,'Nil' ISIN_CODE,'Nil' UNITS,'Nil' MKTVAL,'Nil' &quot; to NAV&quot;/*,'' a*/ from dual  ) _x000d_order by 6 desc"/>
  </connection>
  <connection id="3097" xr16:uid="{B1A1D65F-3CFB-48E3-9495-7213BFDB6812}" name="Connection377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E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098" xr16:uid="{22BCDC0E-EF4F-4FE0-9DB0-DCEC163CA9C1}" name="Connection377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6' and a.scheme='TTOFE' _x000d_ _x000d_and WEEKEND_DT='31 Aug 2026' and a.ASSET_TYPE in ('01','45','51','56','57','59')  _x000d_and a.schclass='GLOBAL' and a.security is not null and a.UNITS&gt;0   and LAST_NET_ASSETS&gt;1 and f.schclass='GLOBAL' ) _x000d_where units &gt; 0 _x000d_order by 6 desc"/>
  </connection>
  <connection id="3099" xr16:uid="{3E21EB40-0B75-420E-8892-151A2B84B133}" name="Connection377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3100" xr16:uid="{6954F0E9-4DEA-442E-9207-DE509278BAFE}" name="Connection377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3101" xr16:uid="{9B3B6E89-94DF-47D9-AB8E-D639D6A24CF7}" name="Connection3777"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3102" xr16:uid="{C5B13E9F-9E7C-473C-A177-BB4D1FCD0485}" name="Connection3778"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3103" xr16:uid="{80C9A758-6064-468F-903F-A9556061E570}" name="Connection3779" type="1" refreshedVersion="8" background="1" saveData="1">
    <dbPr connection="DRIVER={Microsoft ODBC for Oracle};UID=TATADB;" command="_x000d_select 'B) SECURITISED DEBT'A,null b,null c,null d,null e,null f,null g from dual union ALL select * from ( _x000d_ select 'Nil' Security,'Nil' yield,'Nil' Industry,'Nil' ISIN_CODE,'Nil' UNITS,'Nil' MKTVAL,'Nil' &quot; to NAV&quot;/*,'' a*/ from dual  ) _x000d_ order by 6 desc"/>
  </connection>
  <connection id="3104" xr16:uid="{8C32A0FA-2D3A-4B5C-8F4B-78C81E3B6964}" name="Connection378" type="1" refreshedVersion="0" background="1">
    <dbPr connection="DRIVER={Microsoft ODBC for Oracle};UID=TATADB;pwd=TATADB9$;SERVER=MPLUSLIV;"/>
  </connection>
  <connection id="3105" xr16:uid="{74424745-FE91-4F68-AAD5-414197BDFDCD}" name="Connection3780"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3106" xr16:uid="{151DC4C1-7E17-4DA0-B9F8-12111118B019}" name="Connection3781"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3107" xr16:uid="{23B2A80B-3AC6-4797-8B5E-4A26D4FDB196}" name="Connection3782" type="1" refreshedVersion="8" background="1" saveData="1">
    <dbPr connection="DRIVER={Microsoft ODBC for Oracle};UID=TATADB;" command="_x000d_select  'E) AIF CAT'a,null b,null c,null d,null e,null f,null g from dual union ALL select * from ( _x000d_ select 'Nil' Security,'Nil' yield,'Nil' Industry,'Nil' ISIN_CODE,'Nil' UNITS,'Nil' MKTVAL,'Nil' &quot; to NAV&quot;/*,'' a*/ from dual  ) _x000d_order by 6 desc"/>
  </connection>
  <connection id="3108" xr16:uid="{8742C0DE-3DB2-49DA-B801-3C5489F48181}" name="Connection3783" type="1" refreshedVersion="8" background="1" saveData="1">
    <dbPr connection="DRIVER={Microsoft ODBC for Oracle};UID=TATADB;" command="_x000d_select 'F) MARGIN MONEY DEPOSITS'a,null b,null c,null d,null e,null f,null g from dual union ALL select * from ( _x000d_ select 'Nil' Security,'Nil' yield,'Nil' Industry,'Nil' ISIN_CODE,'Nil' UNITS,'Nil' MKTVAL,'Nil' &quot; to NAV&quot;/*,'' a*/ from dual  ) _x000d_ order by 6 desc"/>
  </connection>
  <connection id="3109" xr16:uid="{441BD84A-46DA-49F3-8916-D4B837D12513}" name="Connection3784" type="1" refreshedVersion="8" background="1" saveData="1">
    <dbPr connection="DRIVER={Microsoft ODBC for Oracle};UID=TATADB;" command="_x000d_select  'G) MUTUAL FUND UNITS'a,null b,null c,null d,null e,null f,null g from dual union ALL select * from ( _x000d_ select 'Nil' Security,'Nil' yield,'Nil' Industry,'Nil' ISIN_CODE,'Nil' UNITS,'Nil' MKTVAL,'Nil' &quot;% to NAV&quot;/*,'' a*/ from dual  ) _x000d_order by 6 desc"/>
  </connection>
  <connection id="3110" xr16:uid="{70AA8B1F-2F93-4A8D-9072-704FE75F9F29}" name="Connection378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H) FOREIGN SECURITIES AND /OR OVERSEAS ETF(S)'a,null b,null c,null d,null e,null f,null g from dual union ALL select * from ( _x000d_ select 'Nil' Security,'Nil' yield,'Nil' Industry,'Nil' ISIN_CODE,'Nil' UNITS,'Nil' MKTVAL,'Nil' &quot; to NAV&quot;/*,'' a*/ from dual  ) _x000d_order by 6 desc"/>
  </connection>
  <connection id="3111" xr16:uid="{57141E0B-A6BC-4195-979A-6AB82C4DD9FB}" name="Connection378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TOFE'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112" xr16:uid="{8AE94E67-3204-4F34-BEBC-5585F6DD3FB6}" name="Connection378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6' and a.scheme='TINR' _x000d_ _x000d_and WEEKEND_DT='31 Aug 2026' and a.ASSET_TYPE in ('01','45','51','56','57','59')  _x000d_and a.schclass='GLOBAL' and a.security is not null and a.UNITS&gt;0   and LAST_NET_ASSETS&gt;1 and f.schclass='GLOBAL' ) _x000d_where units &gt; 0 _x000d_order by 6 desc"/>
  </connection>
  <connection id="3113" xr16:uid="{779FBCFD-9C5C-46DF-A82E-B37AD6AB02EF}" name="Connection3788"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Aug 2026' and units&lt;&gt;0 and a.security is not null AND A.scheme='TINR'_x000d_ order by 6 desc"/>
  </connection>
  <connection id="3114" xr16:uid="{C04A200A-88CA-4BE5-8DF2-35F5E37AF42A}" name="Connection378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3115" xr16:uid="{B09B16BE-90FF-4333-A00D-1A43A47D964A}" name="Connection379" type="1" refreshedVersion="0" background="1">
    <dbPr connection="DRIVER={Microsoft ODBC for Oracle};UID=TATADB;pwd=TATADB9$;SERVER=MPLUSLIV;"/>
  </connection>
  <connection id="3116" xr16:uid="{720CEE2D-C720-46A7-B83B-88F837815687}" name="Connection3790"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3117" xr16:uid="{038F4C45-A922-43F6-AEED-84FFC4899001}" name="Connection379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3118" xr16:uid="{FBADA794-898D-4F87-97EF-BC6563441395}" name="Connection3792"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3119" xr16:uid="{01162533-E1E7-419A-BF5E-3ECDBB45D185}" name="Connection3793" type="1" refreshedVersion="8" background="1" saveData="1">
    <dbPr connection="DRIVER={Microsoft ODBC for Oracle};UID=TATADB;" command="_x000d_select 'B) SECURITISED DEBT'A,null b,null c,null d,null e,null f,null g from dual union ALL select * from ( _x000d_ select 'Nil' Security,'Nil' yield,'Nil' Industry,'Nil' ISIN_CODE,'Nil' UNITS,'Nil' MKTVAL,'Nil' &quot; to NAV&quot;/*,'' a*/ from dual  ) _x000d_ order by 6 desc"/>
  </connection>
  <connection id="3120" xr16:uid="{080BFC47-9202-4A94-8AA2-248D36022148}" name="Connection3794"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3121" xr16:uid="{DE37AB0C-BE2B-4644-A9E0-0331167DA3C0}" name="Connection3795"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3122" xr16:uid="{4D7432DF-FA02-4F39-B1F6-067B597E1CC8}" name="Connection3796" type="1" refreshedVersion="8" background="1" saveData="1">
    <dbPr connection="DRIVER={Microsoft ODBC for Oracle};UID=TATADB;" command="_x000d_select  'E) AIF CAT'a,null b,null c,null d,null e,null f,null g from dual union ALL select * from ( _x000d_ select 'Nil' Security,'Nil' yield,'Nil' Industry,'Nil' ISIN_CODE,'Nil' UNITS,'Nil' MKTVAL,'Nil' &quot; to NAV&quot;/*,'' a*/ from dual  ) _x000d_order by 6 desc"/>
  </connection>
  <connection id="3123" xr16:uid="{CE83A374-4981-496E-8623-0FC4B7D318F8}" name="Connection3797" type="1" refreshedVersion="8" background="1" saveData="1">
    <dbPr connection="DRIVER={Microsoft ODBC for Oracle};UID=TATADB;" command="_x000d_select 'F) MARGIN MONEY DEPOSITS'a,null b,null c,null d,null e,null f,null g from dual union ALL select * from ( _x000d_ select 'Nil' Security,'Nil' yield,'Nil' Industry,'Nil' ISIN_CODE,'Nil' UNITS,'Nil' MKTVAL,'Nil' &quot; to NAV&quot;/*,'' a*/ from dual  ) _x000d_ order by 6 desc"/>
  </connection>
  <connection id="3124" xr16:uid="{371BC362-D526-43EE-9626-2DBD3F407B09}" name="Connection3798" type="1" refreshedVersion="8" background="1" saveData="1">
    <dbPr connection="DRIVER={Microsoft ODBC for Oracle};UID=TATADB;" command="_x000d_select  'G) MUTUAL FUND UNITS'a,null b,null c,null d,null e,null f,null g from dual union ALL select * from ( _x000d_ select 'Nil' Security,'Nil' yield,'Nil' Industry,'Nil' ISIN_CODE,'Nil' UNITS,'Nil' MKTVAL,'Nil' &quot;% to NAV&quot;/*,'' a*/ from dual  ) _x000d_order by 6 desc"/>
  </connection>
  <connection id="3125" xr16:uid="{0B545A52-9134-41C3-B5AB-C97F9EFE0E96}" name="Connection379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H) FOREIGN SECURITIES AND /OR OVERSEAS ETF(S)'a,null b,null c,null d,null e,null f,null g from dual union ALL select * from ( _x000d_ select 'Nil' Security,'Nil' yield,'Nil' Industry,'Nil' ISIN_CODE,'Nil' UNITS,'Nil' MKTVAL,'Nil' &quot; to NAV&quot;/*,'' a*/ from dual  ) _x000d_order by 6 desc"/>
  </connection>
  <connection id="3126" xr16:uid="{138C4EB9-DC26-4159-BA8D-1B37EBFB9254}" name="Connection38" type="1" refreshedVersion="0" background="1">
    <dbPr connection="DRIVER={Microsoft ODBC for Oracle};UID=TATADB;pwd=TATADB9$;SERVER=MPLUSLIV;"/>
  </connection>
  <connection id="3127" xr16:uid="{C53C55E3-898D-45D8-90A6-F5641E9C917F}" name="Connection380" type="1" refreshedVersion="0" background="1">
    <dbPr connection="DRIVER={Microsoft ODBC for Oracle};UID=TATADB;pwd=TATADB9$;SERVER=MPLUSLIV;"/>
  </connection>
  <connection id="3128" xr16:uid="{4AC19F9F-6C1B-4871-8554-803D39EC9473}" name="Connection380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IN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129" xr16:uid="{C815ABC7-9FBA-40BB-BF59-D4FFF5040260}" name="Connection380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6' and a.scheme='TMAOF' _x000d_ _x000d_and WEEKEND_DT='31 Aug 2026' and a.ASSET_TYPE in ('01','45','51','56','57','59')  _x000d_and a.schclass='GLOBAL' and a.security is not null and a.UNITS&gt;0   and LAST_NET_ASSETS&gt;1 and f.schclass='GLOBAL' ) _x000d_where units &gt; 0 _x000d_order by 6 desc"/>
  </connection>
  <connection id="3130" xr16:uid="{F20E863A-418B-4487-A65D-A2F8F660975E}" name="Connection3802"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Aug 2026' and units&lt;&gt;0 and a.security is not null AND A.scheme='TMAOF'_x000d_ order by 6 desc"/>
  </connection>
  <connection id="3131" xr16:uid="{073CE1D0-04FA-4BDD-8186-17150409D4B1}" name="Connection380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6' and a.scheme='TMAOF' _x000d_ _x000d_and WEEKEND_DT='31 Aug 2026' and a.ASSET_TYPE  in('02','04','38','46','47','53') _x000d_and a.schclass='GLOBAL' and a.security is not null and a.UNITS&gt;0   and LAST_NET_ASSETS&gt;1 and f.schclass='GLOBAL' ) _x000d_where units &gt; 0 _x000d_order by 6 desc"/>
  </connection>
  <connection id="3132" xr16:uid="{EE404535-5BE2-4E1E-AD97-660409A528FB}" name="Connection3804"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6' and a.scheme='TMAOF' _x000d_ _x000d_and WEEKEND_DT='31 Aug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Aug 2026'_x000d_left outer join  tatamfplus.weeknav d on  d.weekend_dt='31 Aug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Aug 2026' and scheme='TMAOF' group by app_refer,value_date _x000d_) f  on f.app_refer=a.deal_ID _x000d_WHERE del_date&lt;='31 Aug 2026' AND mat_date &gt;'31 Aug 2026' and  deal_stat &lt;&gt; 'MAT' and a.rectype='L'  and a.scheme='TMAOF')_x000d_order by 6 desc"/>
  </connection>
  <connection id="3133" xr16:uid="{657EA906-25D4-4FF9-896E-D6650EFBA982}" name="Connection3805"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6' and a.scheme='TMAOF' _x000d_ _x000d_and WEEKEND_DT='31 Aug 2026' and a.ASSET_TYPE in('05','06','07','09','11','12','14','25','29','34','18','52') and LISTED_Y_N='Y'  _x000d_and a.schclass='GLOBAL' and a.security is not null and a.UNITS&gt;0  and LAST_NET_ASSETS&gt;1 and f.schclass='GLOBAL' ) _x000d_where MKTVAL &gt; 0) order by 6 desc"/>
  </connection>
  <connection id="3134" xr16:uid="{C4028ABA-F690-4731-9ED2-762830BB3E0E}" name="Connection3806"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3135" xr16:uid="{4254559F-B520-4C66-8544-AD79E67496BD}" name="Connection3807"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Aug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6' and a.scheme='TMAOF' _x000d_ _x000d_and WEEKEND_DT='31 Aug 2026' and a.ASSET_TYPE in('32','33') _x000d_and a.schclass='GLOBAL' and a.security is not null and a.UNITS&gt;0  and LAST_NET_ASSETS&gt;1 and f.schclass='GLOBAL' ) _x000d_where MKTVAL &gt; 0 order by 6 desc"/>
  </connection>
  <connection id="3136" xr16:uid="{5C3B7989-847A-4CC8-AEA1-4DC6335C12D7}" name="Connection3808"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3137" xr16:uid="{4BCC42EC-DAFC-4ADA-A5DA-583DF35E50F1}" name="Connection3809" type="1" refreshedVersion="8" background="1" saveData="1">
    <dbPr connection="DRIVER={Microsoft ODBC for Oracle};UID=TATADB;" command="_x000d_select 'D)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Aug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6' and a.scheme='TMAOF' _x000d_ and LAST_NET_ASSETS&gt;1 and f.SCHCLASS='GLOBAL'_x000d_and WEEKEND_DT='31 Aug 2026' and a.ASSET_TYPE in('16','17','19','20','22','03','15'))  _x000d_where MKTVAL &gt; 0 order by 6 desc"/>
  </connection>
  <connection id="3138" xr16:uid="{3B571409-5860-4DE1-9F44-781F8B42EDB6}" name="Connection381" type="1" refreshedVersion="0" background="1">
    <dbPr connection="DRIVER={Microsoft ODBC for Oracle};UID=TATADB;pwd=TATADB9$;SERVER=MPLUSLIV;"/>
  </connection>
  <connection id="3139" xr16:uid="{C9653E6C-3A99-4FC4-B463-A575DF4A68F5}" name="Connection3810" type="1" refreshedVersion="8" background="1" saveData="1">
    <dbPr connection="DRIVER={Microsoft ODBC for Oracle};UID=TATADB;" command="_x000d_select  'E) AIF CAT'a,null b,null c,null d,null e,null f,null g from dual union ALL select * from ( _x000d_ select 'Nil' Security,'Nil' yield,'Nil' Industry,'Nil' ISIN_CODE,'Nil' UNITS,'Nil' MKTVAL,'Nil' &quot; to NAV&quot;/*,'' a*/ from dual  ) _x000d_order by 6 desc"/>
  </connection>
  <connection id="3140" xr16:uid="{C51E3C2B-F48E-49B2-ABF7-44F495A7765C}" name="Connection3811" type="1" refreshedVersion="8" background="1" saveData="1">
    <dbPr connection="DRIVER={Microsoft ODBC for Oracle};UID=TATADB;" command="_x000d_select 'F) MARGIN MONEY DEPOSITS'a,null b,null c,null d,null e,null f,null g from dual union ALL select * from ( _x000d_ select 'Nil' Security,'Nil' yield,'Nil' Industry,'Nil' ISIN_CODE,'Nil' UNITS,'Nil' MKTVAL,'Nil' &quot; to NAV&quot;/*,'' a*/ from dual  ) _x000d_ order by 6 desc"/>
  </connection>
  <connection id="3141" xr16:uid="{521DB944-729C-4973-8406-66694E370905}" name="Connection3812" type="1" refreshedVersion="8" background="1" saveData="1">
    <dbPr connection="DRIVER={Microsoft ODBC for Oracle};UID=TATADB;" command="_x000d_select  'G) MUTUAL FUND UNITS'a,null b,null c,null d,null e,null f,null g from dual union ALL select * from ( _x000d_ select 'Nil' Security,'Nil' yield,'Nil' Industry,'Nil' ISIN_CODE,'Nil' UNITS,'Nil' MKTVAL,'Nil' &quot;% to NAV&quot;/*,'' a*/ from dual  ) _x000d_order by 6 desc"/>
  </connection>
  <connection id="3142" xr16:uid="{231E2014-F256-4D7F-9855-580FE5D11B70}" name="Connection381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H) FOREIGN SECURITIES AND /OR OVERSEAS ETF(S)'a,null b,null c,null d,null e,null f,null g from dual union ALL select * from ( _x000d_ select 'Nil' Security,'Nil' yield,'Nil' Industry,'Nil' ISIN_CODE,'Nil' UNITS,'Nil' MKTVAL,'Nil' &quot; to NAV&quot;/*,'' a*/ from dual  ) _x000d_order by 6 desc"/>
  </connection>
  <connection id="3143" xr16:uid="{D9D9B72F-0A7F-4558-B9BB-22169BC1DE08}" name="Connection381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MA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144" xr16:uid="{F0B62149-CC03-4251-9318-32827D0FA984}" name="Connection381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6' and a.scheme='TMULTICF' _x000d_ _x000d_and WEEKEND_DT='31 Aug 2026' and a.ASSET_TYPE in ('01','45','51','56','57','59')  _x000d_and a.schclass='GLOBAL' and a.security is not null and a.UNITS&gt;0   and LAST_NET_ASSETS&gt;1 and f.schclass='GLOBAL' ) _x000d_where units &gt; 0 _x000d_order by 6 desc"/>
  </connection>
  <connection id="3145" xr16:uid="{51D2E5B9-3F87-492E-B7A4-215DD00153A6}" name="Connection3816"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3146" xr16:uid="{7861FB34-6A45-47F2-B818-6199F8A996AA}" name="Connection381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3147" xr16:uid="{53FE99F2-6A81-46ED-BF51-A4D7D54F0359}" name="Connection3818"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3148" xr16:uid="{B758AF46-DFFD-481E-8DF7-A8AE26D8A8F5}" name="Connection3819"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3149" xr16:uid="{19C111CD-DC64-4CCE-A8E8-FE0BBC470396}" name="Connection382" type="1" refreshedVersion="0" background="1">
    <dbPr connection="DRIVER={Microsoft ODBC for Oracle};UID=TATADB;pwd=TATADB9$;SERVER=MPLUSLIV;"/>
  </connection>
  <connection id="3150" xr16:uid="{F8F98164-52D1-486B-9FD8-5E3C9FF5F9D9}" name="Connection3820" type="1" refreshedVersion="8" background="1" saveData="1">
    <dbPr connection="DRIVER={Microsoft ODBC for Oracle};UID=TATADB;" command="_x000d_select 'B) SECURITISED DEBT'A,null b,null c,null d,null e,null f,null g from dual union ALL select * from ( _x000d_ select 'Nil' Security,'Nil' yield,'Nil' Industry,'Nil' ISIN_CODE,'Nil' UNITS,'Nil' MKTVAL,'Nil' &quot; to NAV&quot;/*,'' a*/ from dual  ) _x000d_ order by 6 desc"/>
  </connection>
  <connection id="3151" xr16:uid="{61D74A90-476A-4EA2-A8C6-4E5E5239D2D2}" name="Connection3821"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3152" xr16:uid="{E9B89C02-9960-48F0-B692-2F54C71DF3C9}" name="Connection3822"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3153" xr16:uid="{CFD3DA80-6469-4E0A-A0D3-BBA9F98948C0}" name="Connection3823" type="1" refreshedVersion="8" background="1" saveData="1">
    <dbPr connection="DRIVER={Microsoft ODBC for Oracle};UID=TATADB;" command="_x000d_select  'E) AIF CAT'a,null b,null c,null d,null e,null f,null g from dual union ALL select * from ( _x000d_ select 'Nil' Security,'Nil' yield,'Nil' Industry,'Nil' ISIN_CODE,'Nil' UNITS,'Nil' MKTVAL,'Nil' &quot; to NAV&quot;/*,'' a*/ from dual  ) _x000d_order by 6 desc"/>
  </connection>
  <connection id="3154" xr16:uid="{2EEBC312-1E84-45D4-8D88-930BBF3A0504}" name="Connection3824" type="1" refreshedVersion="8" background="1" saveData="1">
    <dbPr connection="DRIVER={Microsoft ODBC for Oracle};UID=TATADB;" command="_x000d_select 'F) MARGIN MONEY DEPOSITS'a,null b,null c,null d,null e,null f,null g from dual union ALL select * from ( _x000d_ select 'Nil' Security,'Nil' yield,'Nil' Industry,'Nil' ISIN_CODE,'Nil' UNITS,'Nil' MKTVAL,'Nil' &quot; to NAV&quot;/*,'' a*/ from dual  ) _x000d_ order by 6 desc"/>
  </connection>
  <connection id="3155" xr16:uid="{A89C723A-2131-40D3-A2F0-AB41A83C2A78}" name="Connection3825" type="1" refreshedVersion="8" background="1" saveData="1">
    <dbPr connection="DRIVER={Microsoft ODBC for Oracle};UID=TATADB;" command="_x000d_select  'G) MUTUAL FUND UNITS'a,null b,null c,null d,null e,null f,null g from dual union ALL select * from ( _x000d_ select 'Nil' Security,'Nil' yield,'Nil' Industry,'Nil' ISIN_CODE,'Nil' UNITS,'Nil' MKTVAL,'Nil' &quot;% to NAV&quot;/*,'' a*/ from dual  ) _x000d_order by 6 desc"/>
  </connection>
  <connection id="3156" xr16:uid="{BF984CEB-097E-4FB3-889C-06A4D8D19D67}" name="Connection382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H) FOREIGN SECURITIES AND /OR OVERSEAS ETF(S)'a,null b,null c,null d,null e,null f,null g from dual union ALL select * from ( _x000d_ select 'Nil' Security,'Nil' yield,'Nil' Industry,'Nil' ISIN_CODE,'Nil' UNITS,'Nil' MKTVAL,'Nil' &quot; to NAV&quot;/*,'' a*/ from dual  ) _x000d_order by 6 desc"/>
  </connection>
  <connection id="3157" xr16:uid="{55CF6D93-2F1D-48B4-8B31-96D57E4926C7}" name="Connection382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MUL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158" xr16:uid="{47962642-79AA-48D0-BBB2-DBBE70ABE7B6}" name="Connection382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6' and a.scheme='TNETF' _x000d_ _x000d_and WEEKEND_DT='31 Aug 2026' and a.ASSET_TYPE in ('01','45','51','56','57','59')  _x000d_and a.schclass='GLOBAL' and a.security is not null and a.UNITS&gt;0   and LAST_NET_ASSETS&gt;1 and f.schclass='GLOBAL' ) _x000d_where units &gt; 0 _x000d_order by 6 desc"/>
  </connection>
  <connection id="3159" xr16:uid="{9897EE8A-9D21-4CAA-9BD3-C55074A79DA7}" name="Connection382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3160" xr16:uid="{54492B96-E38C-4731-A59A-8E11B4623A98}" name="Connection383" type="1" refreshedVersion="0" background="1">
    <dbPr connection="DRIVER={Microsoft ODBC for Oracle};UID=TATADB;pwd=TATADB9$;SERVER=MPLUSLIV;"/>
  </connection>
  <connection id="3161" xr16:uid="{0C81FD49-DD9A-420F-9812-8C5EC3AF3D8A}" name="Connection383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3162" xr16:uid="{871B8FC2-6310-4DC3-A249-FD51AE685973}" name="Connection383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3163" xr16:uid="{10AC0663-E2BE-4356-AE47-59EF8636C182}" name="Connection3832"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3164" xr16:uid="{153CBF08-1002-4E2C-AA14-D06D7E5F6BF3}" name="Connection3833" type="1" refreshedVersion="8" background="1" saveData="1">
    <dbPr connection="DRIVER={Microsoft ODBC for Oracle};UID=TATADB;" command="_x000d_select 'B) SECURITISED DEBT'A,null b,null c,null d,null e,null f,null g from dual union ALL select * from ( _x000d_ select 'Nil' Security,'Nil' yield,'Nil' Industry,'Nil' ISIN_CODE,'Nil' UNITS,'Nil' MKTVAL,'Nil' &quot; to NAV&quot;/*,'' a*/ from dual  ) _x000d_ order by 6 desc"/>
  </connection>
  <connection id="3165" xr16:uid="{3BFD6C72-0EC3-4BD1-844D-D026DB10BCF8}" name="Connection3834"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3166" xr16:uid="{F5F1776D-FF07-4965-9F8A-67BB46C1DF7A}" name="Connection3835"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3167" xr16:uid="{45D808FA-91DE-4831-B7CB-88C91EBD2267}" name="Connection3836" type="1" refreshedVersion="8" background="1" saveData="1">
    <dbPr connection="DRIVER={Microsoft ODBC for Oracle};UID=TATADB;" command="_x000d_select  'E) AIF CAT'a,null b,null c,null d,null e,null f,null g from dual union ALL select * from ( _x000d_ select 'Nil' Security,'Nil' yield,'Nil' Industry,'Nil' ISIN_CODE,'Nil' UNITS,'Nil' MKTVAL,'Nil' &quot; to NAV&quot;/*,'' a*/ from dual  ) _x000d_order by 6 desc"/>
  </connection>
  <connection id="3168" xr16:uid="{8EC0E084-7046-4B7B-A9F8-3266059D073B}" name="Connection3837" type="1" refreshedVersion="8" background="1" saveData="1">
    <dbPr connection="DRIVER={Microsoft ODBC for Oracle};UID=TATADB;" command="_x000d_select 'F) MARGIN MONEY DEPOSITS'a,null b,null c,null d,null e,null f,null g from dual union ALL select * from ( _x000d_ select 'Nil' Security,'Nil' yield,'Nil' Industry,'Nil' ISIN_CODE,'Nil' UNITS,'Nil' MKTVAL,'Nil' &quot; to NAV&quot;/*,'' a*/ from dual  ) _x000d_ order by 6 desc"/>
  </connection>
  <connection id="3169" xr16:uid="{D94D3E38-2461-4D44-89B1-5C38ECE01B1B}" name="Connection3838" type="1" refreshedVersion="8" background="1" saveData="1">
    <dbPr connection="DRIVER={Microsoft ODBC for Oracle};UID=TATADB;" command="_x000d_select  'G) MUTUAL FUND UNITS'a,null b,null c,null d,null e,null f,null g from dual union ALL select * from ( _x000d_ select 'Nil' Security,'Nil' yield,'Nil' Industry,'Nil' ISIN_CODE,'Nil' UNITS,'Nil' MKTVAL,'Nil' &quot;% to NAV&quot;/*,'' a*/ from dual  ) _x000d_order by 6 desc"/>
  </connection>
  <connection id="3170" xr16:uid="{5443A82A-1070-4CE7-BDA2-A7EF2D2C0CF5}" name="Connection383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H) FOREIGN SECURITIES AND /OR OVERSEAS ETF(S)'a,null b,null c,null d,null e,null f,null g from dual union ALL select * from ( _x000d_ select 'Nil' Security,'Nil' yield,'Nil' Industry,'Nil' ISIN_CODE,'Nil' UNITS,'Nil' MKTVAL,'Nil' &quot; to NAV&quot;/*,'' a*/ from dual  ) _x000d_order by 6 desc"/>
  </connection>
  <connection id="3171" xr16:uid="{4BCBC9A7-07AF-4DB8-AC18-FAB9A65DCC37}" name="Connection384" type="1" refreshedVersion="0" background="1">
    <dbPr connection="DRIVER={Microsoft ODBC for Oracle};UID=TATADB;pwd=TATADB9$;SERVER=MPLUSLIV;"/>
  </connection>
  <connection id="3172" xr16:uid="{32EBA1D8-E309-49E7-A9CD-EBD57D097F0C}" name="Connection384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N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173" xr16:uid="{8F95B8E4-D6E1-44BD-8CE4-174BA3F51491}" name="Connection384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6' and a.scheme='TIFNA' _x000d_ _x000d_and WEEKEND_DT='31 Aug 2026' and a.ASSET_TYPE in ('01','45','51','56','57','59')  _x000d_and a.schclass='GLOBAL' and a.security is not null and a.UNITS&gt;0   and LAST_NET_ASSETS&gt;1 and f.schclass='GLOBAL' ) _x000d_where units &gt; 0 _x000d_order by 6 desc"/>
  </connection>
  <connection id="3174" xr16:uid="{DE0A4A65-F89A-4CF8-824C-337A3DF4430F}" name="Connection3842"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3175" xr16:uid="{8FDCFB4A-2626-4C45-8266-804235FAF952}" name="Connection384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3176" xr16:uid="{C5166D1F-EE46-4DEA-894A-4A914FE2B9D6}" name="Connection384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3177" xr16:uid="{32B452AC-AE7D-465E-8347-327405FBBE66}" name="Connection3845"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3178" xr16:uid="{D3307511-32D1-433C-A409-39929E57E7F5}" name="Connection3846" type="1" refreshedVersion="8" background="1" saveData="1">
    <dbPr connection="DRIVER={Microsoft ODBC for Oracle};UID=TATADB;" command="_x000d_select 'B) SECURITISED DEBT'A,null b,null c,null d,null e,null f,null g from dual union ALL select * from ( _x000d_ select 'Nil' Security,'Nil' yield,'Nil' Industry,'Nil' ISIN_CODE,'Nil' UNITS,'Nil' MKTVAL,'Nil' &quot; to NAV&quot;/*,'' a*/ from dual  ) _x000d_ order by 6 desc"/>
  </connection>
  <connection id="3179" xr16:uid="{5F72D9D9-5ED4-4EEF-8475-C89E66FD567C}" name="Connection3847"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3180" xr16:uid="{D6F2A937-4FB9-4DFB-8884-DE24D10773D9}" name="Connection3848"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3181" xr16:uid="{2629901E-CEBD-439E-B51C-3C6077E9E2E5}" name="Connection3849" type="1" refreshedVersion="8" background="1" saveData="1">
    <dbPr connection="DRIVER={Microsoft ODBC for Oracle};UID=TATADB;" command="_x000d_select  'E) AIF CAT'a,null b,null c,null d,null e,null f,null g from dual union ALL select * from ( _x000d_ select 'Nil' Security,'Nil' yield,'Nil' Industry,'Nil' ISIN_CODE,'Nil' UNITS,'Nil' MKTVAL,'Nil' &quot; to NAV&quot;/*,'' a*/ from dual  ) _x000d_order by 6 desc"/>
  </connection>
  <connection id="3182" xr16:uid="{DCCAB5FC-A897-4B38-95FC-70FF01F7C2B2}" name="Connection385" type="1" refreshedVersion="0" background="1">
    <dbPr connection="DRIVER={Microsoft ODBC for Oracle};UID=TATADB;pwd=TATADB9$;SERVER=MPLUSLIV;"/>
  </connection>
  <connection id="3183" xr16:uid="{7DEE9855-F54E-4AD3-938C-20CB68F15DDD}" name="Connection3850" type="1" refreshedVersion="8" background="1" saveData="1">
    <dbPr connection="DRIVER={Microsoft ODBC for Oracle};UID=TATADB;" command="_x000d_select 'F) MARGIN MONEY DEPOSITS'a,null b,null c,null d,null e,null f,null g from dual union ALL select * from ( _x000d_ select 'Nil' Security,'Nil' yield,'Nil' Industry,'Nil' ISIN_CODE,'Nil' UNITS,'Nil' MKTVAL,'Nil' &quot; to NAV&quot;/*,'' a*/ from dual  ) _x000d_ order by 6 desc"/>
  </connection>
  <connection id="3184" xr16:uid="{00D460D3-30E8-4282-A8E2-567FB9BBC737}" name="Connection3851" type="1" refreshedVersion="8" background="1" saveData="1">
    <dbPr connection="DRIVER={Microsoft ODBC for Oracle};UID=TATADB;" command="_x000d_select  'G) MUTUAL FUND UNITS'a,null b,null c,null d,null e,null f,null g from dual union ALL select * from ( _x000d_ select 'Nil' Security,'Nil' yield,'Nil' Industry,'Nil' ISIN_CODE,'Nil' UNITS,'Nil' MKTVAL,'Nil' &quot;% to NAV&quot;/*,'' a*/ from dual  ) _x000d_order by 6 desc"/>
  </connection>
  <connection id="3185" xr16:uid="{13872902-206D-479B-9D55-588A7D2B3D77}" name="Connection385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H) FOREIGN SECURITIES AND /OR OVERSEAS ETF(S)'a,null b,null c,null d,null e,null f,null g from dual union ALL select * from ( _x000d_ select 'Nil' Security,'Nil' yield,'Nil' Industry,'Nil' ISIN_CODE,'Nil' UNITS,'Nil' MKTVAL,'Nil' &quot; to NAV&quot;/*,'' a*/ from dual  ) _x000d_order by 6 desc"/>
  </connection>
  <connection id="3186" xr16:uid="{8735CB6A-E814-40E5-97CF-BB00C033BAAC}" name="Connection385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IFN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187" xr16:uid="{E7BE19F5-05DA-4A84-8085-90C34EBFC922}" name="Connection385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6' and a.scheme='TNAIF' _x000d_ _x000d_and WEEKEND_DT='31 Aug 2026' and a.ASSET_TYPE in ('01','45','51','56','57','59')  _x000d_and a.schclass='GLOBAL' and a.security is not null and a.UNITS&gt;0   and LAST_NET_ASSETS&gt;1 and f.schclass='GLOBAL' ) _x000d_where units &gt; 0 _x000d_order by 6 desc"/>
  </connection>
  <connection id="3188" xr16:uid="{E1751FAF-C26D-4CA8-B4C7-EC7FB014A099}" name="Connection385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3189" xr16:uid="{FE8CB1E3-93DB-434E-A86D-5A6B45C8CA47}" name="Connection385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6' and a.scheme='TNAIF' _x000d_ _x000d_and WEEKEND_DT='31 Aug 2026' and a.ASSET_TYPE  in('02','04','38','46','47','53') _x000d_and a.schclass='GLOBAL' and a.security is not null and a.UNITS&gt;0   and LAST_NET_ASSETS&gt;1 and f.schclass='GLOBAL' ) _x000d_where units &gt; 0 _x000d_order by 6 desc"/>
  </connection>
  <connection id="3190" xr16:uid="{BC621CC6-04B3-4A96-AB6C-CA834C81B1C2}" name="Connection3857"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3191" xr16:uid="{72B6F6F6-541F-43C5-96C8-03A3C4C53D3F}" name="Connection3858"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3192" xr16:uid="{EB9471BF-A79A-4502-A440-FAF7E88355D2}" name="Connection3859" type="1" refreshedVersion="8" background="1" saveData="1">
    <dbPr connection="DRIVER={Microsoft ODBC for Oracle};UID=TATADB;" command="_x000d_select 'B) SECURITISED DEBT'A,null b,null c,null d,null e,null f,null g from dual union ALL select * from ( _x000d_ select 'Nil' Security,'Nil' yield,'Nil' Industry,'Nil' ISIN_CODE,'Nil' UNITS,'Nil' MKTVAL,'Nil' &quot; to NAV&quot;/*,'' a*/ from dual  ) _x000d_ order by 6 desc"/>
  </connection>
  <connection id="3193" xr16:uid="{9F63670E-B92C-424F-9E45-13C7E06347C9}" name="Connection386" type="1" refreshedVersion="0" background="1">
    <dbPr connection="DRIVER={Microsoft ODBC for Oracle};UID=TATADB;pwd=TATADB9$;SERVER=MPLUSLIV;"/>
  </connection>
  <connection id="3194" xr16:uid="{2FBC1C07-451D-4170-BF81-5A0C525AAE79}" name="Connection3860"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3195" xr16:uid="{5419E996-668B-4F4F-A33B-1A4AEDAC1F1D}" name="Connection3861"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3196" xr16:uid="{D535178F-EA06-4059-8EF2-663D87E5E5DF}" name="Connection3862" type="1" refreshedVersion="8" background="1" saveData="1">
    <dbPr connection="DRIVER={Microsoft ODBC for Oracle};UID=TATADB;" command="_x000d_select  'E) AIF CAT'a,null b,null c,null d,null e,null f,null g from dual union ALL select * from ( _x000d_ select 'Nil' Security,'Nil' yield,'Nil' Industry,'Nil' ISIN_CODE,'Nil' UNITS,'Nil' MKTVAL,'Nil' &quot; to NAV&quot;/*,'' a*/ from dual  ) _x000d_order by 6 desc"/>
  </connection>
  <connection id="3197" xr16:uid="{90A9B909-3129-42F5-933C-3CC9EB8215F7}" name="Connection3863" type="1" refreshedVersion="8" background="1" saveData="1">
    <dbPr connection="DRIVER={Microsoft ODBC for Oracle};UID=TATADB;" command="_x000d_select 'F) MARGIN MONEY DEPOSITS'a,null b,null c,null d,null e,null f,null g from dual union ALL select * from ( _x000d_ select 'Nil' Security,'Nil' yield,'Nil' Industry,'Nil' ISIN_CODE,'Nil' UNITS,'Nil' MKTVAL,'Nil' &quot; to NAV&quot;/*,'' a*/ from dual  ) _x000d_ order by 6 desc"/>
  </connection>
  <connection id="3198" xr16:uid="{4EEE60DF-7756-4907-972A-D9EDF1318B65}" name="Connection3864" type="1" refreshedVersion="8" background="1" saveData="1">
    <dbPr connection="DRIVER={Microsoft ODBC for Oracle};UID=TATADB;" command="_x000d_select  'G) MUTUAL FUND UNITS'a,null b,null c,null d,null e,null f,null g from dual union ALL select * from ( _x000d_ select 'Nil' Security,'Nil' yield,'Nil' Industry,'Nil' ISIN_CODE,'Nil' UNITS,'Nil' MKTVAL,'Nil' &quot;% to NAV&quot;/*,'' a*/ from dual  ) _x000d_order by 6 desc"/>
  </connection>
  <connection id="3199" xr16:uid="{9EA0CE71-1837-42AE-AF3D-C9423A9E3BDF}" name="Connection386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H) FOREIGN SECURITIES AND /OR OVERSEAS ETF(S)'a,null b,null c,null d,null e,null f,null g from dual union ALL select * from ( _x000d_ select 'Nil' Security,'Nil' yield,'Nil' Industry,'Nil' ISIN_CODE,'Nil' UNITS,'Nil' MKTVAL,'Nil' &quot; to NAV&quot;/*,'' a*/ from dual  ) _x000d_order by 6 desc"/>
  </connection>
  <connection id="3200" xr16:uid="{04B90AC2-288B-4217-97BF-7D2466931014}" name="Connection386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NA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201" xr16:uid="{E85E3DE3-BFD6-4F05-9F1F-5F423F908AA9}" name="Connection386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6' and a.scheme='TNCMIF' _x000d_ _x000d_and WEEKEND_DT='31 Aug 2026' and a.ASSET_TYPE in ('01','45','51','56','57','59')  _x000d_and a.schclass='GLOBAL' and a.security is not null and a.UNITS&gt;0   and LAST_NET_ASSETS&gt;1 and f.schclass='GLOBAL' ) _x000d_where units &gt; 0 _x000d_order by 6 desc"/>
  </connection>
  <connection id="3202" xr16:uid="{7EAA2A80-06A7-4EA9-9598-FA1C093D1F5D}" name="Connection3868"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3203" xr16:uid="{5E551E06-65C2-487F-987D-FBB645F06AE7}" name="Connection386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3204" xr16:uid="{119F1F5D-2873-4598-A7C6-4438918C0CB8}" name="Connection387" type="1" refreshedVersion="0" background="1">
    <dbPr connection="DRIVER={Microsoft ODBC for Oracle};UID=TATADB;pwd=TATADB9$;SERVER=MPLUSLIV;"/>
  </connection>
  <connection id="3205" xr16:uid="{E750BEE5-D18A-4ADC-9038-AA85813FB28F}" name="Connection3870"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3206" xr16:uid="{8AE176EB-8D9B-4FEF-89D5-4C6FEBE40FFF}" name="Connection3871"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3207" xr16:uid="{3426490A-758A-4913-8FD1-15EA90207EF5}" name="Connection3872" type="1" refreshedVersion="8" background="1" saveData="1">
    <dbPr connection="DRIVER={Microsoft ODBC for Oracle};UID=TATADB;" command="_x000d_select 'B) SECURITISED DEBT'A,null b,null c,null d,null e,null f,null g from dual union ALL select * from ( _x000d_ select 'Nil' Security,'Nil' yield,'Nil' Industry,'Nil' ISIN_CODE,'Nil' UNITS,'Nil' MKTVAL,'Nil' &quot; to NAV&quot;/*,'' a*/ from dual  ) _x000d_ order by 6 desc"/>
  </connection>
  <connection id="3208" xr16:uid="{26270366-BF3C-4343-B56E-9D3A4F703EDC}" name="Connection3873"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3209" xr16:uid="{80D2742C-E20D-4FF4-B664-FFDB6929FD04}" name="Connection3874"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3210" xr16:uid="{C0E5D2BD-198D-417D-AAAC-498E53A2F857}" name="Connection3875" type="1" refreshedVersion="8" background="1" saveData="1">
    <dbPr connection="DRIVER={Microsoft ODBC for Oracle};UID=TATADB;" command="_x000d_select  'E) AIF CAT'a,null b,null c,null d,null e,null f,null g from dual union ALL select * from ( _x000d_ select 'Nil' Security,'Nil' yield,'Nil' Industry,'Nil' ISIN_CODE,'Nil' UNITS,'Nil' MKTVAL,'Nil' &quot; to NAV&quot;/*,'' a*/ from dual  ) _x000d_order by 6 desc"/>
  </connection>
  <connection id="3211" xr16:uid="{0E29A8ED-1FE1-4353-919C-07A308E00689}" name="Connection3876" type="1" refreshedVersion="8" background="1" saveData="1">
    <dbPr connection="DRIVER={Microsoft ODBC for Oracle};UID=TATADB;" command="_x000d_select 'F) MARGIN MONEY DEPOSITS'a,null b,null c,null d,null e,null f,null g from dual union ALL select * from ( _x000d_ select 'Nil' Security,'Nil' yield,'Nil' Industry,'Nil' ISIN_CODE,'Nil' UNITS,'Nil' MKTVAL,'Nil' &quot; to NAV&quot;/*,'' a*/ from dual  ) _x000d_ order by 6 desc"/>
  </connection>
  <connection id="3212" xr16:uid="{DD301E68-E665-4E0A-B28D-CCD49A1C966D}" name="Connection3877" type="1" refreshedVersion="8" background="1" saveData="1">
    <dbPr connection="DRIVER={Microsoft ODBC for Oracle};UID=TATADB;" command="_x000d_select  'G) MUTUAL FUND UNITS'a,null b,null c,null d,null e,null f,null g from dual union ALL select * from ( _x000d_ select 'Nil' Security,'Nil' yield,'Nil' Industry,'Nil' ISIN_CODE,'Nil' UNITS,'Nil' MKTVAL,'Nil' &quot;% to NAV&quot;/*,'' a*/ from dual  ) _x000d_order by 6 desc"/>
  </connection>
  <connection id="3213" xr16:uid="{0F469707-489F-4091-9538-1B1BCFF02DB4}" name="Connection387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H) FOREIGN SECURITIES AND /OR OVERSEAS ETF(S)'a,null b,null c,null d,null e,null f,null g from dual union ALL select * from ( _x000d_ select 'Nil' Security,'Nil' yield,'Nil' Industry,'Nil' ISIN_CODE,'Nil' UNITS,'Nil' MKTVAL,'Nil' &quot; to NAV&quot;/*,'' a*/ from dual  ) _x000d_order by 6 desc"/>
  </connection>
  <connection id="3214" xr16:uid="{6636FFA0-856E-45F6-89F2-3A7C5A24B6B0}" name="Connection387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NC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215" xr16:uid="{764DB716-5195-4086-AA8E-A29FF69232E5}" name="Connection388" type="1" refreshedVersion="0" background="1">
    <dbPr connection="DRIVER={Microsoft ODBC for Oracle};UID=TATADB;pwd=TATADB9$;SERVER=MPLUSLIV;"/>
  </connection>
  <connection id="3216" xr16:uid="{9D5A21AA-5DCA-48EA-A34E-FCAC565A8C7A}" name="Connection388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6' and a.scheme='TNFSIF' _x000d_ _x000d_and WEEKEND_DT='31 Aug 2026' and a.ASSET_TYPE in ('01','45','51','56','57','59')  _x000d_and a.schclass='GLOBAL' and a.security is not null and a.UNITS&gt;0   and LAST_NET_ASSETS&gt;1 and f.schclass='GLOBAL' ) _x000d_where units &gt; 0 _x000d_order by 6 desc"/>
  </connection>
  <connection id="3217" xr16:uid="{DF86ED10-CFC1-49CD-A730-53419B455FDE}" name="Connection388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3218" xr16:uid="{E24EB15B-31A7-45E8-872C-B3EF0E11C9ED}" name="Connection388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3219" xr16:uid="{F38E7A6E-14E5-4F6D-8CC3-D5858B919DCC}" name="Connection3883"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3220" xr16:uid="{AD79B062-D34B-4669-9E6D-C919D05918BD}" name="Connection3884"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3221" xr16:uid="{BF9624AB-BC65-4BF9-A5DF-670D5C2F7A91}" name="Connection3885" type="1" refreshedVersion="8" background="1" saveData="1">
    <dbPr connection="DRIVER={Microsoft ODBC for Oracle};UID=TATADB;" command="_x000d_select 'B) SECURITISED DEBT'A,null b,null c,null d,null e,null f,null g from dual union ALL select * from ( _x000d_ select 'Nil' Security,'Nil' yield,'Nil' Industry,'Nil' ISIN_CODE,'Nil' UNITS,'Nil' MKTVAL,'Nil' &quot; to NAV&quot;/*,'' a*/ from dual  ) _x000d_ order by 6 desc"/>
  </connection>
  <connection id="3222" xr16:uid="{37EF5EF6-78B1-4062-BF75-D122FB933202}" name="Connection3886"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3223" xr16:uid="{61B4525D-736C-4873-ACD7-925A1D47AE0C}" name="Connection3887"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3224" xr16:uid="{925DDD02-780F-445A-9624-540AFE0F3168}" name="Connection3888" type="1" refreshedVersion="8" background="1" saveData="1">
    <dbPr connection="DRIVER={Microsoft ODBC for Oracle};UID=TATADB;" command="_x000d_select  'E) AIF CAT'a,null b,null c,null d,null e,null f,null g from dual union ALL select * from ( _x000d_ select 'Nil' Security,'Nil' yield,'Nil' Industry,'Nil' ISIN_CODE,'Nil' UNITS,'Nil' MKTVAL,'Nil' &quot; to NAV&quot;/*,'' a*/ from dual  ) _x000d_order by 6 desc"/>
  </connection>
  <connection id="3225" xr16:uid="{3BB46942-499F-4826-9F62-237C612A7849}" name="Connection3889" type="1" refreshedVersion="8" background="1" saveData="1">
    <dbPr connection="DRIVER={Microsoft ODBC for Oracle};UID=TATADB;" command="_x000d_select 'F) MARGIN MONEY DEPOSITS'a,null b,null c,null d,null e,null f,null g from dual union ALL select * from ( _x000d_ select 'Nil' Security,'Nil' yield,'Nil' Industry,'Nil' ISIN_CODE,'Nil' UNITS,'Nil' MKTVAL,'Nil' &quot; to NAV&quot;/*,'' a*/ from dual  ) _x000d_ order by 6 desc"/>
  </connection>
  <connection id="3226" xr16:uid="{6C5C4493-AC36-4287-A702-CC06FF151B75}" name="Connection389" type="1" refreshedVersion="0" background="1">
    <dbPr connection="DRIVER={Microsoft ODBC for Oracle};UID=TATADB;pwd=TATADB9$;SERVER=MPLUSLIV;"/>
  </connection>
  <connection id="3227" xr16:uid="{E6A6C545-5F04-4212-B207-F2E1888ED917}" name="Connection3890" type="1" refreshedVersion="8" background="1" saveData="1">
    <dbPr connection="DRIVER={Microsoft ODBC for Oracle};UID=TATADB;" command="_x000d_select  'G) MUTUAL FUND UNITS'a,null b,null c,null d,null e,null f,null g from dual union ALL select * from ( _x000d_ select 'Nil' Security,'Nil' yield,'Nil' Industry,'Nil' ISIN_CODE,'Nil' UNITS,'Nil' MKTVAL,'Nil' &quot;% to NAV&quot;/*,'' a*/ from dual  ) _x000d_order by 6 desc"/>
  </connection>
  <connection id="3228" xr16:uid="{0785F419-B40A-4CEE-8119-8BFE0BC5DD98}" name="Connection389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H) FOREIGN SECURITIES AND /OR OVERSEAS ETF(S)'a,null b,null c,null d,null e,null f,null g from dual union ALL select * from ( _x000d_ select 'Nil' Security,'Nil' yield,'Nil' Industry,'Nil' ISIN_CODE,'Nil' UNITS,'Nil' MKTVAL,'Nil' &quot; to NAV&quot;/*,'' a*/ from dual  ) _x000d_order by 6 desc"/>
  </connection>
  <connection id="3229" xr16:uid="{03A19C30-FD24-4DA5-81CC-8BDC849B18BA}" name="Connection389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NFS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230" xr16:uid="{4A24080C-AB88-4572-B475-A993EABC6761}" name="Connection389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3231" xr16:uid="{D0F11E1E-988F-4653-BE9B-6B973FA2B767}" name="Connection389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3232" xr16:uid="{A40360E1-5D62-4717-99FE-483286B6740B}" name="Connection389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3233" xr16:uid="{819877A5-1665-429C-A9A9-DE8420AA161B}" name="Connection389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3234" xr16:uid="{7C7B5BCD-B2A7-4B0B-9214-9BF45AB22F46}" name="Connection3897"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3235" xr16:uid="{A46FB68D-2820-4D4E-A003-B8A44D30DA34}" name="Connection3898" type="1" refreshedVersion="8" background="1" saveData="1">
    <dbPr connection="DRIVER={Microsoft ODBC for Oracle};UID=TATADB;" command="_x000d_select 'B) SECURITISED DEBT'A,null b,null c,null d,null e,null f,null g from dual union ALL select * from ( _x000d_ select 'Nil' Security,'Nil' yield,'Nil' Industry,'Nil' ISIN_CODE,'Nil' UNITS,'Nil' MKTVAL,'Nil' &quot; to NAV&quot;/*,'' a*/ from dual  ) _x000d_ order by 6 desc"/>
  </connection>
  <connection id="3236" xr16:uid="{9BB4ECC1-7EDA-4F37-ADFF-4A29D23E90F3}" name="Connection3899"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3237" xr16:uid="{38F9FD6B-E69C-4B96-B5B2-F0A41F26C3BB}" name="Connection39" type="1" refreshedVersion="0" background="1">
    <dbPr connection="DRIVER={Microsoft ODBC for Oracle};UID=TATADB;pwd=TATADB9$;SERVER=MPLUSLIV;"/>
  </connection>
  <connection id="3238" xr16:uid="{6EF51322-07A0-430F-B95F-2997BE17EED5}" name="Connection390" type="1" refreshedVersion="0" background="1">
    <dbPr connection="DRIVER={Microsoft ODBC for Oracle};UID=TATADB;pwd=TATADB9$;SERVER=MPLUSLIV;"/>
  </connection>
  <connection id="3239" xr16:uid="{022F1C3A-17F9-44C3-8195-BC93C3FDAFE1}" name="Connection3900"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3240" xr16:uid="{0121F45B-E930-479C-8028-A81BB1729079}" name="Connection3901" type="1" refreshedVersion="8" background="1" saveData="1">
    <dbPr connection="DRIVER={Microsoft ODBC for Oracle};UID=TATADB;" command="_x000d_select  'E) AIF CAT'a,null b,null c,null d,null e,null f,null g from dual union ALL select * from ( _x000d_ select 'Nil' Security,'Nil' yield,'Nil' Industry,'Nil' ISIN_CODE,'Nil' UNITS,'Nil' MKTVAL,'Nil' &quot; to NAV&quot;/*,'' a*/ from dual  ) _x000d_order by 6 desc"/>
  </connection>
  <connection id="3241" xr16:uid="{D76092FD-50F6-4171-B1F2-03087B950368}" name="Connection3902" type="1" refreshedVersion="8" background="1" saveData="1">
    <dbPr connection="DRIVER={Microsoft ODBC for Oracle};UID=TATADB;" command="_x000d_select 'F) MARGIN MONEY DEPOSITS'a,null b,null c,null d,null e,null f,null g from dual union ALL select * from ( _x000d_ select 'Nil' Security,'Nil' yield,'Nil' Industry,'Nil' ISIN_CODE,'Nil' UNITS,'Nil' MKTVAL,'Nil' &quot; to NAV&quot;/*,'' a*/ from dual  ) _x000d_ order by 6 desc"/>
  </connection>
  <connection id="3242" xr16:uid="{971F333C-F3E7-4374-866D-ED9A71E56F0E}" name="Connection3903" type="1" refreshedVersion="8" background="1" saveData="1">
    <dbPr connection="DRIVER={Microsoft ODBC for Oracle};UID=TATADB;" command="_x000d_select  'G)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6' and a.scheme='TNIDFOF' _x000d_ _x000d_and WEEKEND_DT='31 Aug 2026' and (A.ASSET_TYPE in('35','36','24') _x000d_and a.schclass='GLOBAL' and a.security is not null and a.UNITS&gt;0   and LAST_NET_ASSETS&gt;1 and f.schclass='GLOBAL' ) _x000d_AND (LAST_NET_ASSETS/100000) &gt; 0 order by 6 desc)"/>
  </connection>
  <connection id="3243" xr16:uid="{BDBAB564-77A3-45D6-A6CA-32FA4E2E1051}" name="Connection390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H) FOREIGN SECURITIES AND /OR OVERSEAS ETF(S)'a,null b,null c,null d,null e,null f,null g from dual union ALL select * from ( _x000d_ select 'Nil' Security,'Nil' yield,'Nil' Industry,'Nil' ISIN_CODE,'Nil' UNITS,'Nil' MKTVAL,'Nil' &quot; to NAV&quot;/*,'' a*/ from dual  ) _x000d_order by 6 desc"/>
  </connection>
  <connection id="3244" xr16:uid="{BD8197B8-2E4C-4AC3-A182-9B1875DB702D}" name="Connection390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NID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245" xr16:uid="{EF104E9B-1CE1-40F8-B81F-3B9C41D3F84A}" name="Connection390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6' and a.scheme='TNIDETF' _x000d_ _x000d_and WEEKEND_DT='31 Aug 2026' and a.ASSET_TYPE in ('01','45','51','56','57','59')  _x000d_and a.schclass='GLOBAL' and a.security is not null and a.UNITS&gt;0   and LAST_NET_ASSETS&gt;1 and f.schclass='GLOBAL' ) _x000d_where units &gt; 0 _x000d_order by 6 desc"/>
  </connection>
  <connection id="3246" xr16:uid="{315FB331-8E51-4422-9BB5-CC0327B3D2FC}" name="Connection390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3247" xr16:uid="{768EA905-D9F6-4F0C-83CB-A9D949E85E3D}" name="Connection390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3248" xr16:uid="{62B3D54C-BA64-4B41-9710-BDDF3154AF51}" name="Connection3909"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3249" xr16:uid="{68D058B4-8C18-4ECB-8A7E-AE9D6CFDC547}" name="Connection391" type="1" refreshedVersion="0" background="1">
    <dbPr connection="DRIVER={Microsoft ODBC for Oracle};UID=TATADB;pwd=TATADB9$;SERVER=MPLUSLIV;"/>
  </connection>
  <connection id="3250" xr16:uid="{86C9820E-B7E4-45AE-BCB7-BF6EA192446B}" name="Connection3910"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3251" xr16:uid="{C7F243C7-CB8E-4C39-A71D-6EDEC28C90BE}" name="Connection3911" type="1" refreshedVersion="8" background="1" saveData="1">
    <dbPr connection="DRIVER={Microsoft ODBC for Oracle};UID=TATADB;" command="_x000d_select 'B) SECURITISED DEBT'A,null b,null c,null d,null e,null f,null g from dual union ALL select * from ( _x000d_ select 'Nil' Security,'Nil' yield,'Nil' Industry,'Nil' ISIN_CODE,'Nil' UNITS,'Nil' MKTVAL,'Nil' &quot; to NAV&quot;/*,'' a*/ from dual  ) _x000d_ order by 6 desc"/>
  </connection>
  <connection id="3252" xr16:uid="{661E8AD9-709A-45EC-B272-4B96376BDEE3}" name="Connection3912"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3253" xr16:uid="{0CDC4044-1548-4000-828F-125998D0AFE2}" name="Connection3913"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3254" xr16:uid="{82B53D7D-01A2-4815-BECC-406AFDAC3E05}" name="Connection3914" type="1" refreshedVersion="8" background="1" saveData="1">
    <dbPr connection="DRIVER={Microsoft ODBC for Oracle};UID=TATADB;" command="_x000d_select  'E) AIF CAT'a,null b,null c,null d,null e,null f,null g from dual union ALL select * from ( _x000d_ select 'Nil' Security,'Nil' yield,'Nil' Industry,'Nil' ISIN_CODE,'Nil' UNITS,'Nil' MKTVAL,'Nil' &quot; to NAV&quot;/*,'' a*/ from dual  ) _x000d_order by 6 desc"/>
  </connection>
  <connection id="3255" xr16:uid="{A616D7E7-2FB3-4162-8245-054DDF704C17}" name="Connection3915" type="1" refreshedVersion="8" background="1" saveData="1">
    <dbPr connection="DRIVER={Microsoft ODBC for Oracle};UID=TATADB;" command="_x000d_select 'F) MARGIN MONEY DEPOSITS'a,null b,null c,null d,null e,null f,null g from dual union ALL select * from ( _x000d_ select 'Nil' Security,'Nil' yield,'Nil' Industry,'Nil' ISIN_CODE,'Nil' UNITS,'Nil' MKTVAL,'Nil' &quot; to NAV&quot;/*,'' a*/ from dual  ) _x000d_ order by 6 desc"/>
  </connection>
  <connection id="3256" xr16:uid="{A4896329-43B2-470C-A8E3-A8267AC180B1}" name="Connection3916" type="1" refreshedVersion="8" background="1" saveData="1">
    <dbPr connection="DRIVER={Microsoft ODBC for Oracle};UID=TATADB;" command="_x000d_select  'G) MUTUAL FUND UNITS'a,null b,null c,null d,null e,null f,null g from dual union ALL select * from ( _x000d_ select 'Nil' Security,'Nil' yield,'Nil' Industry,'Nil' ISIN_CODE,'Nil' UNITS,'Nil' MKTVAL,'Nil' &quot;% to NAV&quot;/*,'' a*/ from dual  ) _x000d_order by 6 desc"/>
  </connection>
  <connection id="3257" xr16:uid="{4BC3F197-C683-41C0-A75E-039C0244A3A9}" name="Connection391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H) FOREIGN SECURITIES AND /OR OVERSEAS ETF(S)'a,null b,null c,null d,null e,null f,null g from dual union ALL select * from ( _x000d_ select 'Nil' Security,'Nil' yield,'Nil' Industry,'Nil' ISIN_CODE,'Nil' UNITS,'Nil' MKTVAL,'Nil' &quot; to NAV&quot;/*,'' a*/ from dual  ) _x000d_order by 6 desc"/>
  </connection>
  <connection id="3258" xr16:uid="{B2027485-2019-4855-9DDF-0AC5AFFA700D}" name="Connection391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NID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259" xr16:uid="{2C0B9552-0AE6-4EA3-BA1A-7DBE3CAA5181}" name="Connection391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6' and a.scheme='TNITIF' _x000d_ _x000d_and WEEKEND_DT='31 Aug 2026' and a.ASSET_TYPE in ('01','45','51','56','57','59')  _x000d_and a.schclass='GLOBAL' and a.security is not null and a.UNITS&gt;0   and LAST_NET_ASSETS&gt;1 and f.schclass='GLOBAL' ) _x000d_where units &gt; 0 _x000d_order by 6 desc"/>
  </connection>
  <connection id="3260" xr16:uid="{BAD0863A-FFE3-4935-B506-93B65E8BE708}" name="Connection392" type="1" refreshedVersion="0" background="1">
    <dbPr connection="DRIVER={Microsoft ODBC for Oracle};UID=TATADB;pwd=TATADB9$;SERVER=MPLUSLIV;"/>
  </connection>
  <connection id="3261" xr16:uid="{1E07CD2F-0B9E-4416-8707-AB975CD0F158}" name="Connection3920"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3262" xr16:uid="{721D2EA2-A794-404B-A7FC-FAAA63B3B32A}" name="Connection392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3263" xr16:uid="{241B679D-2C77-406C-AF37-3889F043204B}" name="Connection392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3264" xr16:uid="{F8F96FA8-D21C-4B18-883A-48D8CF024E65}" name="Connection3923"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3265" xr16:uid="{21B6B5AA-6C54-4BE7-BDF2-9914A80EF8BD}" name="Connection3924" type="1" refreshedVersion="8" background="1" saveData="1">
    <dbPr connection="DRIVER={Microsoft ODBC for Oracle};UID=TATADB;" command="_x000d_select 'B) SECURITISED DEBT'A,null b,null c,null d,null e,null f,null g from dual union ALL select * from ( _x000d_ select 'Nil' Security,'Nil' yield,'Nil' Industry,'Nil' ISIN_CODE,'Nil' UNITS,'Nil' MKTVAL,'Nil' &quot; to NAV&quot;/*,'' a*/ from dual  ) _x000d_ order by 6 desc"/>
  </connection>
  <connection id="3266" xr16:uid="{9FD1B4E4-1E29-4FB3-B52A-39C0039F057A}" name="Connection3925"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3267" xr16:uid="{4C06CEB8-3D57-4234-882A-4EBE4D89362D}" name="Connection3926"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3268" xr16:uid="{6465248E-4C64-4A2B-BE69-A160B25BA1F9}" name="Connection3927" type="1" refreshedVersion="8" background="1" saveData="1">
    <dbPr connection="DRIVER={Microsoft ODBC for Oracle};UID=TATADB;" command="_x000d_select  'E) AIF CAT'a,null b,null c,null d,null e,null f,null g from dual union ALL select * from ( _x000d_ select 'Nil' Security,'Nil' yield,'Nil' Industry,'Nil' ISIN_CODE,'Nil' UNITS,'Nil' MKTVAL,'Nil' &quot; to NAV&quot;/*,'' a*/ from dual  ) _x000d_order by 6 desc"/>
  </connection>
  <connection id="3269" xr16:uid="{D99F9F3A-BCF1-4CCB-8713-791440012410}" name="Connection3928" type="1" refreshedVersion="8" background="1" saveData="1">
    <dbPr connection="DRIVER={Microsoft ODBC for Oracle};UID=TATADB;" command="_x000d_select 'F) MARGIN MONEY DEPOSITS'a,null b,null c,null d,null e,null f,null g from dual union ALL select * from ( _x000d_ select 'Nil' Security,'Nil' yield,'Nil' Industry,'Nil' ISIN_CODE,'Nil' UNITS,'Nil' MKTVAL,'Nil' &quot; to NAV&quot;/*,'' a*/ from dual  ) _x000d_ order by 6 desc"/>
  </connection>
  <connection id="3270" xr16:uid="{D2D31319-2C97-4CC4-8C98-FE47BE0C199F}" name="Connection3929" type="1" refreshedVersion="8" background="1" saveData="1">
    <dbPr connection="DRIVER={Microsoft ODBC for Oracle};UID=TATADB;" command="_x000d_select  'G) MUTUAL FUND UNITS'a,null b,null c,null d,null e,null f,null g from dual union ALL select * from ( _x000d_ select 'Nil' Security,'Nil' yield,'Nil' Industry,'Nil' ISIN_CODE,'Nil' UNITS,'Nil' MKTVAL,'Nil' &quot;% to NAV&quot;/*,'' a*/ from dual  ) _x000d_order by 6 desc"/>
  </connection>
  <connection id="3271" xr16:uid="{8BF5083A-1AC9-40F8-8E34-12EFA744318A}" name="Connection393" type="1" refreshedVersion="0" background="1">
    <dbPr connection="DRIVER={Microsoft ODBC for Oracle};UID=TATADB;pwd=TATADB9$;SERVER=MPLUSLIV;"/>
  </connection>
  <connection id="3272" xr16:uid="{F391EA01-550F-42A4-A48C-574DE0A9AF5C}" name="Connection393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H) FOREIGN SECURITIES AND /OR OVERSEAS ETF(S)'a,null b,null c,null d,null e,null f,null g from dual union ALL select * from ( _x000d_ select 'Nil' Security,'Nil' yield,'Nil' Industry,'Nil' ISIN_CODE,'Nil' UNITS,'Nil' MKTVAL,'Nil' &quot; to NAV&quot;/*,'' a*/ from dual  ) _x000d_order by 6 desc"/>
  </connection>
  <connection id="3273" xr16:uid="{7C889CF6-59C1-4C0B-9373-D704F2EDB7CA}" name="Connection393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NIT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274" xr16:uid="{EFBFD0E9-4476-4996-875A-252C74C1E991}" name="Connection393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6' and a.scheme='TNMIF150' _x000d_ _x000d_and WEEKEND_DT='31 Aug 2026' and a.ASSET_TYPE in ('01','45','51','56','57','59')  _x000d_and a.schclass='GLOBAL' and a.security is not null and a.UNITS&gt;0   and LAST_NET_ASSETS&gt;1 and f.schclass='GLOBAL' ) _x000d_where units &gt; 0 _x000d_order by 6 desc"/>
  </connection>
  <connection id="3275" xr16:uid="{BC89C994-F1FF-464B-A449-ED7324341963}" name="Connection393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3276" xr16:uid="{9FD30CEE-F23C-4B3C-BDA3-DC230314A6EF}" name="Connection393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3277" xr16:uid="{39B2352E-E208-4D04-B22F-7B9C433F25C4}" name="Connection3935"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3278" xr16:uid="{80676176-BFAC-4E1C-B2CB-98BEA97CA398}" name="Connection3936"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3279" xr16:uid="{8914E7D1-149A-425B-8DF0-5CA9B663A3E3}" name="Connection3937" type="1" refreshedVersion="8" background="1" saveData="1">
    <dbPr connection="DRIVER={Microsoft ODBC for Oracle};UID=TATADB;" command="_x000d_select 'B) SECURITISED DEBT'A,null b,null c,null d,null e,null f,null g from dual union ALL select * from ( _x000d_ select 'Nil' Security,'Nil' yield,'Nil' Industry,'Nil' ISIN_CODE,'Nil' UNITS,'Nil' MKTVAL,'Nil' &quot; to NAV&quot;/*,'' a*/ from dual  ) _x000d_ order by 6 desc"/>
  </connection>
  <connection id="3280" xr16:uid="{48D5C69C-B4E8-4C33-B346-2FDA1E6AD14F}" name="Connection3938"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3281" xr16:uid="{92A0D3DD-FC34-4856-A1DA-1FBB6696E9DB}" name="Connection3939"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3282" xr16:uid="{F30B67A8-CBF4-40D2-8F86-CCF268134C9A}" name="Connection394" type="1" refreshedVersion="0" background="1">
    <dbPr connection="DRIVER={Microsoft ODBC for Oracle};UID=TATADB;pwd=TATADB9$;SERVER=MPLUSLIV;"/>
  </connection>
  <connection id="3283" xr16:uid="{CAADDA59-4F0A-4B89-B692-5AFC589AAEA6}" name="Connection3940" type="1" refreshedVersion="8" background="1" saveData="1">
    <dbPr connection="DRIVER={Microsoft ODBC for Oracle};UID=TATADB;" command="_x000d_select  'E) AIF CAT'a,null b,null c,null d,null e,null f,null g from dual union ALL select * from ( _x000d_ select 'Nil' Security,'Nil' yield,'Nil' Industry,'Nil' ISIN_CODE,'Nil' UNITS,'Nil' MKTVAL,'Nil' &quot; to NAV&quot;/*,'' a*/ from dual  ) _x000d_order by 6 desc"/>
  </connection>
  <connection id="3284" xr16:uid="{728797DD-A159-4E99-AEDD-2D3CC5D61823}" name="Connection3941" type="1" refreshedVersion="8" background="1" saveData="1">
    <dbPr connection="DRIVER={Microsoft ODBC for Oracle};UID=TATADB;" command="_x000d_select 'F) MARGIN MONEY DEPOSITS'a,null b,null c,null d,null e,null f,null g from dual union ALL select * from ( _x000d_ select 'Nil' Security,'Nil' yield,'Nil' Industry,'Nil' ISIN_CODE,'Nil' UNITS,'Nil' MKTVAL,'Nil' &quot; to NAV&quot;/*,'' a*/ from dual  ) _x000d_ order by 6 desc"/>
  </connection>
  <connection id="3285" xr16:uid="{D919A0A7-5367-472E-80B1-03D86A02B043}" name="Connection3942" type="1" refreshedVersion="8" background="1" saveData="1">
    <dbPr connection="DRIVER={Microsoft ODBC for Oracle};UID=TATADB;" command="_x000d_select  'G) MUTUAL FUND UNITS'a,null b,null c,null d,null e,null f,null g from dual union ALL select * from ( _x000d_ select 'Nil' Security,'Nil' yield,'Nil' Industry,'Nil' ISIN_CODE,'Nil' UNITS,'Nil' MKTVAL,'Nil' &quot;% to NAV&quot;/*,'' a*/ from dual  ) _x000d_order by 6 desc"/>
  </connection>
  <connection id="3286" xr16:uid="{8992E540-0BCE-46DA-B44B-E05C335EA729}" name="Connection394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H) FOREIGN SECURITIES AND /OR OVERSEAS ETF(S)'a,null b,null c,null d,null e,null f,null g from dual union ALL select * from ( _x000d_ select 'Nil' Security,'Nil' yield,'Nil' Industry,'Nil' ISIN_CODE,'Nil' UNITS,'Nil' MKTVAL,'Nil' &quot; to NAV&quot;/*,'' a*/ from dual  ) _x000d_order by 6 desc"/>
  </connection>
  <connection id="3287" xr16:uid="{379737E6-9992-41B6-96F1-30F446559146}" name="Connection394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NMIF150'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288" xr16:uid="{BA5ED349-D109-4490-B22B-1E2018AC1136}" name="Connection394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6' and a.scheme='TNMMIF' _x000d_ _x000d_and WEEKEND_DT='31 Aug 2026' and a.ASSET_TYPE in ('01','45','51','56','57','59')  _x000d_and a.schclass='GLOBAL' and a.security is not null and a.UNITS&gt;0   and LAST_NET_ASSETS&gt;1 and f.schclass='GLOBAL' ) _x000d_where units &gt; 0 _x000d_order by 6 desc"/>
  </connection>
  <connection id="3289" xr16:uid="{ED4CADBA-F7BF-4D5C-96B4-74F9C32348CF}" name="Connection3946"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3290" xr16:uid="{B05F8CF3-7AF8-4BEE-9E33-22DA32297BF4}" name="Connection394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3291" xr16:uid="{82DE3896-5FCD-42BC-8877-1147CECBE014}" name="Connection3948"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3292" xr16:uid="{355D00C6-3EC1-4763-81A0-B23163E6C1BF}" name="Connection3949"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3293" xr16:uid="{F727D152-3B54-4B40-96C9-C009E4CA95E8}" name="Connection395" type="1" refreshedVersion="0" background="1">
    <dbPr connection="DRIVER={Microsoft ODBC for Oracle};UID=TATADB;pwd=TATADB9$;SERVER=MPLUSLIV;"/>
  </connection>
  <connection id="3294" xr16:uid="{D17F55D4-EDDB-45D6-B9C4-0B4CC2FBA4CC}" name="Connection3950" type="1" refreshedVersion="8" background="1" saveData="1">
    <dbPr connection="DRIVER={Microsoft ODBC for Oracle};UID=TATADB;" command="_x000d_select 'B) SECURITISED DEBT'A,null b,null c,null d,null e,null f,null g from dual union ALL select * from ( _x000d_ select 'Nil' Security,'Nil' yield,'Nil' Industry,'Nil' ISIN_CODE,'Nil' UNITS,'Nil' MKTVAL,'Nil' &quot; to NAV&quot;/*,'' a*/ from dual  ) _x000d_ order by 6 desc"/>
  </connection>
  <connection id="3295" xr16:uid="{A2264D4C-B2BB-43A4-83F2-DF09B06870C0}" name="Connection3951"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3296" xr16:uid="{43BDBDB8-A328-4E4E-A82F-35206536423E}" name="Connection3952"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3297" xr16:uid="{6915DEC7-431A-4939-96E3-AF6CC07387B7}" name="Connection3953" type="1" refreshedVersion="8" background="1" saveData="1">
    <dbPr connection="DRIVER={Microsoft ODBC for Oracle};UID=TATADB;" command="_x000d_select  'E) AIF CAT'a,null b,null c,null d,null e,null f,null g from dual union ALL select * from ( _x000d_ select 'Nil' Security,'Nil' yield,'Nil' Industry,'Nil' ISIN_CODE,'Nil' UNITS,'Nil' MKTVAL,'Nil' &quot; to NAV&quot;/*,'' a*/ from dual  ) _x000d_order by 6 desc"/>
  </connection>
  <connection id="3298" xr16:uid="{8AAA3128-B7AB-4A27-8C5A-E5EEE6852337}" name="Connection3954" type="1" refreshedVersion="8" background="1" saveData="1">
    <dbPr connection="DRIVER={Microsoft ODBC for Oracle};UID=TATADB;" command="_x000d_select 'F) MARGIN MONEY DEPOSITS'a,null b,null c,null d,null e,null f,null g from dual union ALL select * from ( _x000d_ select 'Nil' Security,'Nil' yield,'Nil' Industry,'Nil' ISIN_CODE,'Nil' UNITS,'Nil' MKTVAL,'Nil' &quot; to NAV&quot;/*,'' a*/ from dual  ) _x000d_ order by 6 desc"/>
  </connection>
  <connection id="3299" xr16:uid="{E396CBF8-79C1-4499-AE51-CE02CB1ACDD6}" name="Connection3955" type="1" refreshedVersion="8" background="1" saveData="1">
    <dbPr connection="DRIVER={Microsoft ODBC for Oracle};UID=TATADB;" command="_x000d_select  'G) MUTUAL FUND UNITS'a,null b,null c,null d,null e,null f,null g from dual union ALL select * from ( _x000d_ select 'Nil' Security,'Nil' yield,'Nil' Industry,'Nil' ISIN_CODE,'Nil' UNITS,'Nil' MKTVAL,'Nil' &quot;% to NAV&quot;/*,'' a*/ from dual  ) _x000d_order by 6 desc"/>
  </connection>
  <connection id="3300" xr16:uid="{3FEEE9CD-2A62-4FD3-B566-AE89C9B87392}" name="Connection395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H) FOREIGN SECURITIES AND /OR OVERSEAS ETF(S)'a,null b,null c,null d,null e,null f,null g from dual union ALL select * from ( _x000d_ select 'Nil' Security,'Nil' yield,'Nil' Industry,'Nil' ISIN_CODE,'Nil' UNITS,'Nil' MKTVAL,'Nil' &quot; to NAV&quot;/*,'' a*/ from dual  ) _x000d_order by 6 desc"/>
  </connection>
  <connection id="3301" xr16:uid="{B3CE63B6-8665-423C-9B36-0B894F3BF634}" name="Connection395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NM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302" xr16:uid="{8D9BC6A9-E582-4403-BC63-CBAABCB53A33}" name="Connection395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6' and a.scheme='TNMSHIF' _x000d_ _x000d_and WEEKEND_DT='31 Aug 2026' and a.ASSET_TYPE in ('01','45','51','56','57','59')  _x000d_and a.schclass='GLOBAL' and a.security is not null and a.UNITS&gt;0   and LAST_NET_ASSETS&gt;1 and f.schclass='GLOBAL' ) _x000d_where units &gt; 0 _x000d_order by 6 desc"/>
  </connection>
  <connection id="3303" xr16:uid="{D370E5D5-8505-42B5-A860-9C421DC05C6D}" name="Connection395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3304" xr16:uid="{4C5D2D99-480C-498D-8AF8-D672DFECE6B4}" name="Connection396" type="1" refreshedVersion="0" background="1">
    <dbPr connection="DRIVER={Microsoft ODBC for Oracle};UID=TATADB;pwd=TATADB9$;SERVER=MPLUSLIV;"/>
  </connection>
  <connection id="3305" xr16:uid="{EAB6075F-BE14-478F-B8A3-4C362E4BA3CB}" name="Connection396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3306" xr16:uid="{988CCB1E-8615-44CF-8BB0-50BFF0B81C65}" name="Connection396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3307" xr16:uid="{33418D6A-C77C-4255-AEC1-81A7127D1BED}" name="Connection3962"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3308" xr16:uid="{9653567E-D933-4752-8679-A6E82D00D95B}" name="Connection3963" type="1" refreshedVersion="8" background="1" saveData="1">
    <dbPr connection="DRIVER={Microsoft ODBC for Oracle};UID=TATADB;" command="_x000d_select 'B) SECURITISED DEBT'A,null b,null c,null d,null e,null f,null g from dual union ALL select * from ( _x000d_ select 'Nil' Security,'Nil' yield,'Nil' Industry,'Nil' ISIN_CODE,'Nil' UNITS,'Nil' MKTVAL,'Nil' &quot; to NAV&quot;/*,'' a*/ from dual  ) _x000d_ order by 6 desc"/>
  </connection>
  <connection id="3309" xr16:uid="{9BFC41D3-D122-4A56-865E-E41FD6058760}" name="Connection3964"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3310" xr16:uid="{44506D19-C079-47C7-832C-56F11C99826E}" name="Connection3965"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3311" xr16:uid="{211F8B1B-C083-4A40-A8B0-898A22F8CF0F}" name="Connection3966" type="1" refreshedVersion="8" background="1" saveData="1">
    <dbPr connection="DRIVER={Microsoft ODBC for Oracle};UID=TATADB;" command="_x000d_select  'E) AIF CAT'a,null b,null c,null d,null e,null f,null g from dual union ALL select * from ( _x000d_ select 'Nil' Security,'Nil' yield,'Nil' Industry,'Nil' ISIN_CODE,'Nil' UNITS,'Nil' MKTVAL,'Nil' &quot; to NAV&quot;/*,'' a*/ from dual  ) _x000d_order by 6 desc"/>
  </connection>
  <connection id="3312" xr16:uid="{96D0B416-CD5B-45C2-B79F-F8AFFAAAF389}" name="Connection3967" type="1" refreshedVersion="8" background="1" saveData="1">
    <dbPr connection="DRIVER={Microsoft ODBC for Oracle};UID=TATADB;" command="_x000d_select 'F) MARGIN MONEY DEPOSITS'a,null b,null c,null d,null e,null f,null g from dual union ALL select * from ( _x000d_ select 'Nil' Security,'Nil' yield,'Nil' Industry,'Nil' ISIN_CODE,'Nil' UNITS,'Nil' MKTVAL,'Nil' &quot; to NAV&quot;/*,'' a*/ from dual  ) _x000d_ order by 6 desc"/>
  </connection>
  <connection id="3313" xr16:uid="{FE3EF13E-9856-4206-B991-795303AB637A}" name="Connection3968" type="1" refreshedVersion="8" background="1" saveData="1">
    <dbPr connection="DRIVER={Microsoft ODBC for Oracle};UID=TATADB;" command="_x000d_select  'G) MUTUAL FUND UNITS'a,null b,null c,null d,null e,null f,null g from dual union ALL select * from ( _x000d_ select 'Nil' Security,'Nil' yield,'Nil' Industry,'Nil' ISIN_CODE,'Nil' UNITS,'Nil' MKTVAL,'Nil' &quot;% to NAV&quot;/*,'' a*/ from dual  ) _x000d_order by 6 desc"/>
  </connection>
  <connection id="3314" xr16:uid="{DAF29124-6C67-483B-ABDE-A44656890D8D}" name="Connection396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H) FOREIGN SECURITIES AND /OR OVERSEAS ETF(S)'a,null b,null c,null d,null e,null f,null g from dual union ALL select * from ( _x000d_ select 'Nil' Security,'Nil' yield,'Nil' Industry,'Nil' ISIN_CODE,'Nil' UNITS,'Nil' MKTVAL,'Nil' &quot; to NAV&quot;/*,'' a*/ from dual  ) _x000d_order by 6 desc"/>
  </connection>
  <connection id="3315" xr16:uid="{7BD1FCB9-B9CC-48E5-859A-0E5EE01F4CC6}" name="Connection397" type="1" refreshedVersion="0" background="1">
    <dbPr connection="DRIVER={Microsoft ODBC for Oracle};UID=TATADB;pwd=TATADB9$;SERVER=MPLUSLIV;"/>
  </connection>
  <connection id="3316" xr16:uid="{CE08E977-B314-4B73-82AD-E39055DAADC1}" name="Connection397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NMSH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317" xr16:uid="{3AFF76D6-DB4E-4754-8448-0FF8B8392996}" name="Connection397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6' and a.scheme='TNNIF' _x000d_ _x000d_and WEEKEND_DT='31 Aug 2026' and a.ASSET_TYPE in ('01','45','51','56','57','59')  _x000d_and a.schclass='GLOBAL' and a.security is not null and a.UNITS&gt;0   and LAST_NET_ASSETS&gt;1 and f.schclass='GLOBAL' ) _x000d_where units &gt; 0 _x000d_order by 6 desc"/>
  </connection>
  <connection id="3318" xr16:uid="{3B79758A-EF1E-4A2D-B494-E986987EFBEC}" name="Connection3972"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3319" xr16:uid="{2CC21EF7-AFB5-42A6-9C86-408DC8436E35}" name="Connection397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3320" xr16:uid="{F1513017-CD4E-4C81-99F0-6DEBC98C2083}" name="Connection397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3321" xr16:uid="{AA9841A5-E92A-4DE5-A4B0-8F9CACAC949F}" name="Connection3975"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3322" xr16:uid="{58E150DF-4118-40FD-B368-6EC470C243A4}" name="Connection3976" type="1" refreshedVersion="8" background="1" saveData="1">
    <dbPr connection="DRIVER={Microsoft ODBC for Oracle};UID=TATADB;" command="_x000d_select 'B) SECURITISED DEBT'A,null b,null c,null d,null e,null f,null g from dual union ALL select * from ( _x000d_ select 'Nil' Security,'Nil' yield,'Nil' Industry,'Nil' ISIN_CODE,'Nil' UNITS,'Nil' MKTVAL,'Nil' &quot; to NAV&quot;/*,'' a*/ from dual  ) _x000d_ order by 6 desc"/>
  </connection>
  <connection id="3323" xr16:uid="{ED889A99-C4E9-43A0-88EB-5ABD0A9C5E47}" name="Connection3977"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3324" xr16:uid="{0FFB920E-F920-48DC-A11B-A3012C5DC7BE}" name="Connection3978"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3325" xr16:uid="{587D8ECB-3E30-4817-A3F6-BA448D54216B}" name="Connection3979" type="1" refreshedVersion="8" background="1" saveData="1">
    <dbPr connection="DRIVER={Microsoft ODBC for Oracle};UID=TATADB;" command="_x000d_select  'E) AIF CAT'a,null b,null c,null d,null e,null f,null g from dual union ALL select * from ( _x000d_ select 'Nil' Security,'Nil' yield,'Nil' Industry,'Nil' ISIN_CODE,'Nil' UNITS,'Nil' MKTVAL,'Nil' &quot; to NAV&quot;/*,'' a*/ from dual  ) _x000d_order by 6 desc"/>
  </connection>
  <connection id="3326" xr16:uid="{CDF245EE-923D-4B38-8089-75345FC94E45}" name="Connection398" type="1" refreshedVersion="0" background="1">
    <dbPr connection="DRIVER={Microsoft ODBC for Oracle};UID=TATADB;pwd=TATADB9$;SERVER=MPLUSLIV;"/>
  </connection>
  <connection id="3327" xr16:uid="{597ED91F-725F-405A-B45C-66305A9E1A64}" name="Connection3980" type="1" refreshedVersion="8" background="1" saveData="1">
    <dbPr connection="DRIVER={Microsoft ODBC for Oracle};UID=TATADB;" command="_x000d_select 'F) MARGIN MONEY DEPOSITS'a,null b,null c,null d,null e,null f,null g from dual union ALL select * from ( _x000d_ select 'Nil' Security,'Nil' yield,'Nil' Industry,'Nil' ISIN_CODE,'Nil' UNITS,'Nil' MKTVAL,'Nil' &quot; to NAV&quot;/*,'' a*/ from dual  ) _x000d_ order by 6 desc"/>
  </connection>
  <connection id="3328" xr16:uid="{DC8A91D9-5330-4B4B-9EE0-24E2E8E90004}" name="Connection3981" type="1" refreshedVersion="8" background="1" saveData="1">
    <dbPr connection="DRIVER={Microsoft ODBC for Oracle};UID=TATADB;" command="_x000d_select  'G) MUTUAL FUND UNITS'a,null b,null c,null d,null e,null f,null g from dual union ALL select * from ( _x000d_ select 'Nil' Security,'Nil' yield,'Nil' Industry,'Nil' ISIN_CODE,'Nil' UNITS,'Nil' MKTVAL,'Nil' &quot;% to NAV&quot;/*,'' a*/ from dual  ) _x000d_order by 6 desc"/>
  </connection>
  <connection id="3329" xr16:uid="{BDA11EA8-B35D-4D44-B3F2-B6A6CFEBA63B}" name="Connection398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H) FOREIGN SECURITIES AND /OR OVERSEAS ETF(S)'a,null b,null c,null d,null e,null f,null g from dual union ALL select * from ( _x000d_ select 'Nil' Security,'Nil' yield,'Nil' Industry,'Nil' ISIN_CODE,'Nil' UNITS,'Nil' MKTVAL,'Nil' &quot; to NAV&quot;/*,'' a*/ from dual  ) _x000d_order by 6 desc"/>
  </connection>
  <connection id="3330" xr16:uid="{4E5A1428-3E72-4555-8FC9-9B603525C289}" name="Connection398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NN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331" xr16:uid="{BD5E0431-2566-4AB8-BF6A-0F8FD6DE0F24}" name="Connection398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6' and a.scheme='TNPBETF' _x000d_ _x000d_and WEEKEND_DT='31 Aug 2026' and a.ASSET_TYPE in ('01','45','51','56','57','59')  _x000d_and a.schclass='GLOBAL' and a.security is not null and a.UNITS&gt;0   and LAST_NET_ASSETS&gt;1 and f.schclass='GLOBAL' ) _x000d_where units &gt; 0 _x000d_order by 6 desc"/>
  </connection>
  <connection id="3332" xr16:uid="{26D475D0-6677-48DC-B204-2398BD5E26A5}" name="Connection398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3333" xr16:uid="{89484D74-6408-44B2-AE92-00591F3BD39C}" name="Connection398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3334" xr16:uid="{370FCDF9-40B6-4ABA-A26D-B630F5DD7692}" name="Connection3987"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3335" xr16:uid="{3C1A23FC-4B59-4F83-9E55-69A928DAC77D}" name="Connection3988"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3336" xr16:uid="{3914AF0D-6913-4ED9-A0EF-D784A77A2CB1}" name="Connection3989" type="1" refreshedVersion="8" background="1" saveData="1">
    <dbPr connection="DRIVER={Microsoft ODBC for Oracle};UID=TATADB;" command="_x000d_select 'B) SECURITISED DEBT'A,null b,null c,null d,null e,null f,null g from dual union ALL select * from ( _x000d_ select 'Nil' Security,'Nil' yield,'Nil' Industry,'Nil' ISIN_CODE,'Nil' UNITS,'Nil' MKTVAL,'Nil' &quot; to NAV&quot;/*,'' a*/ from dual  ) _x000d_ order by 6 desc"/>
  </connection>
  <connection id="3337" xr16:uid="{22146283-E07C-4CB0-80F9-B700974863D5}" name="Connection399" type="1" refreshedVersion="0" background="1">
    <dbPr connection="DRIVER={Microsoft ODBC for Oracle};UID=TATADB;pwd=TATADB9$;SERVER=MPLUSLIV;"/>
  </connection>
  <connection id="3338" xr16:uid="{B02F3996-5145-4C31-AC29-C258FB4E8883}" name="Connection3990"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3339" xr16:uid="{5E082BC7-C523-483B-B106-E136B506802A}" name="Connection3991"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3340" xr16:uid="{F8056064-5025-4771-9B54-AEC04D1CA992}" name="Connection3992" type="1" refreshedVersion="8" background="1" saveData="1">
    <dbPr connection="DRIVER={Microsoft ODBC for Oracle};UID=TATADB;" command="_x000d_select  'E) AIF CAT'a,null b,null c,null d,null e,null f,null g from dual union ALL select * from ( _x000d_ select 'Nil' Security,'Nil' yield,'Nil' Industry,'Nil' ISIN_CODE,'Nil' UNITS,'Nil' MKTVAL,'Nil' &quot; to NAV&quot;/*,'' a*/ from dual  ) _x000d_order by 6 desc"/>
  </connection>
  <connection id="3341" xr16:uid="{E2841DD4-14CA-43F1-A782-CA231C2F989B}" name="Connection3993" type="1" refreshedVersion="8" background="1" saveData="1">
    <dbPr connection="DRIVER={Microsoft ODBC for Oracle};UID=TATADB;" command="_x000d_select 'F) MARGIN MONEY DEPOSITS'a,null b,null c,null d,null e,null f,null g from dual union ALL select * from ( _x000d_ select 'Nil' Security,'Nil' yield,'Nil' Industry,'Nil' ISIN_CODE,'Nil' UNITS,'Nil' MKTVAL,'Nil' &quot; to NAV&quot;/*,'' a*/ from dual  ) _x000d_ order by 6 desc"/>
  </connection>
  <connection id="3342" xr16:uid="{6774679D-A98E-48EC-BA7F-3D82F7BEBE4B}" name="Connection3994" type="1" refreshedVersion="8" background="1" saveData="1">
    <dbPr connection="DRIVER={Microsoft ODBC for Oracle};UID=TATADB;" command="_x000d_select  'G) MUTUAL FUND UNITS'a,null b,null c,null d,null e,null f,null g from dual union ALL select * from ( _x000d_ select 'Nil' Security,'Nil' yield,'Nil' Industry,'Nil' ISIN_CODE,'Nil' UNITS,'Nil' MKTVAL,'Nil' &quot;% to NAV&quot;/*,'' a*/ from dual  ) _x000d_order by 6 desc"/>
  </connection>
  <connection id="3343" xr16:uid="{296E2409-D346-45F8-8EC2-2C0AC4A0C9AE}" name="Connection399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H) FOREIGN SECURITIES AND /OR OVERSEAS ETF(S)'a,null b,null c,null d,null e,null f,null g from dual union ALL select * from ( _x000d_ select 'Nil' Security,'Nil' yield,'Nil' Industry,'Nil' ISIN_CODE,'Nil' UNITS,'Nil' MKTVAL,'Nil' &quot; to NAV&quot;/*,'' a*/ from dual  ) _x000d_order by 6 desc"/>
  </connection>
  <connection id="3344" xr16:uid="{243AFB3B-8F1C-4D4A-9A17-83FA5A3C6C2C}" name="Connection399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NPB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345" xr16:uid="{B901B2CA-20AF-48F8-BD0A-8939BE667CDA}" name="Connection399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6' and a.scheme='TNRIF' _x000d_ _x000d_and WEEKEND_DT='31 Aug 2026' and a.ASSET_TYPE in ('01','45','51','56','57','59')  _x000d_and a.schclass='GLOBAL' and a.security is not null and a.UNITS&gt;0   and LAST_NET_ASSETS&gt;1 and f.schclass='GLOBAL' ) _x000d_where units &gt; 0 _x000d_order by 6 desc"/>
  </connection>
  <connection id="3346" xr16:uid="{1EA31A23-C9EC-4D17-B870-C87F0E24075E}" name="Connection3998"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3347" xr16:uid="{B192A5E4-295B-4161-B612-F12CD658C184}" name="Connection399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3348" xr16:uid="{8EE69ACF-09A5-4300-81E9-2247F9F43C01}" name="Connection4" type="1" refreshedVersion="0" background="1">
    <dbPr connection="DRIVER={Microsoft ODBC for Oracle};UID=TATADB;pwd=TATADB9$;SERVER=MPLUSLIV;"/>
  </connection>
  <connection id="3349" xr16:uid="{262C92D5-1EBB-46CE-ADA7-68A0D0754BC9}" name="Connection40" type="1" refreshedVersion="0" background="1">
    <dbPr connection="DRIVER={Microsoft ODBC for Oracle};UID=TATADB;pwd=TATADB9$;SERVER=MPLUSLIV;"/>
  </connection>
  <connection id="3350" xr16:uid="{3EA579E2-E076-4451-B004-3B027CF795C5}" name="Connection400" type="1" refreshedVersion="0" background="1">
    <dbPr connection="DRIVER={Microsoft ODBC for Oracle};UID=TATADB;pwd=TATADB9$;SERVER=MPLUSLIV;"/>
  </connection>
  <connection id="3351" xr16:uid="{01A268F8-139C-4AB0-87C3-87A104C7FE6B}" name="Connection4000"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3352" xr16:uid="{8AFEEB30-9450-4BA3-B635-EE02AB978D01}" name="Connection4001"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3353" xr16:uid="{47FE4B8B-801F-4958-9218-33275E671144}" name="Connection4002" type="1" refreshedVersion="8" background="1" saveData="1">
    <dbPr connection="DRIVER={Microsoft ODBC for Oracle};UID=TATADB;" command="_x000d_select 'B) SECURITISED DEBT'A,null b,null c,null d,null e,null f,null g from dual union ALL select * from ( _x000d_ select 'Nil' Security,'Nil' yield,'Nil' Industry,'Nil' ISIN_CODE,'Nil' UNITS,'Nil' MKTVAL,'Nil' &quot; to NAV&quot;/*,'' a*/ from dual  ) _x000d_ order by 6 desc"/>
  </connection>
  <connection id="3354" xr16:uid="{BF7457B9-508D-47CD-BA1B-4A0AEEE37800}" name="Connection4003"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3355" xr16:uid="{663CE3B8-B0B1-449E-A336-33AE37CE9780}" name="Connection4004"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3356" xr16:uid="{F192BD5F-DF0A-4073-AC27-91F8709AD29F}" name="Connection4005" type="1" refreshedVersion="8" background="1" saveData="1">
    <dbPr connection="DRIVER={Microsoft ODBC for Oracle};UID=TATADB;" command="_x000d_select  'E) AIF CAT'a,null b,null c,null d,null e,null f,null g from dual union ALL select * from ( _x000d_ select 'Nil' Security,'Nil' yield,'Nil' Industry,'Nil' ISIN_CODE,'Nil' UNITS,'Nil' MKTVAL,'Nil' &quot; to NAV&quot;/*,'' a*/ from dual  ) _x000d_order by 6 desc"/>
  </connection>
  <connection id="3357" xr16:uid="{E094CDD8-5495-41B1-834E-CEB72358160C}" name="Connection4006" type="1" refreshedVersion="8" background="1" saveData="1">
    <dbPr connection="DRIVER={Microsoft ODBC for Oracle};UID=TATADB;" command="_x000d_select 'F) MARGIN MONEY DEPOSITS'a,null b,null c,null d,null e,null f,null g from dual union ALL select * from ( _x000d_ select 'Nil' Security,'Nil' yield,'Nil' Industry,'Nil' ISIN_CODE,'Nil' UNITS,'Nil' MKTVAL,'Nil' &quot; to NAV&quot;/*,'' a*/ from dual  ) _x000d_ order by 6 desc"/>
  </connection>
  <connection id="3358" xr16:uid="{43ABB0E8-139F-4C8B-BD8F-6B5C9FD5B55E}" name="Connection4007" type="1" refreshedVersion="8" background="1" saveData="1">
    <dbPr connection="DRIVER={Microsoft ODBC for Oracle};UID=TATADB;" command="_x000d_select  'G) MUTUAL FUND UNITS'a,null b,null c,null d,null e,null f,null g from dual union ALL select * from ( _x000d_ select 'Nil' Security,'Nil' yield,'Nil' Industry,'Nil' ISIN_CODE,'Nil' UNITS,'Nil' MKTVAL,'Nil' &quot;% to NAV&quot;/*,'' a*/ from dual  ) _x000d_order by 6 desc"/>
  </connection>
  <connection id="3359" xr16:uid="{D8AF738C-3795-4BB1-B5E9-265330A0CD91}" name="Connection400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H) FOREIGN SECURITIES AND /OR OVERSEAS ETF(S)'a,null b,null c,null d,null e,null f,null g from dual union ALL select * from ( _x000d_ select 'Nil' Security,'Nil' yield,'Nil' Industry,'Nil' ISIN_CODE,'Nil' UNITS,'Nil' MKTVAL,'Nil' &quot; to NAV&quot;/*,'' a*/ from dual  ) _x000d_order by 6 desc"/>
  </connection>
  <connection id="3360" xr16:uid="{551DD29C-C4C6-4250-BB43-DCF5CFD60D71}" name="Connection400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NR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361" xr16:uid="{29AB8BB6-15FE-4C02-AEAA-8AEE4458778D}" name="Connection401" type="1" refreshedVersion="0" background="1">
    <dbPr connection="DRIVER={Microsoft ODBC for Oracle};UID=TATADB;pwd=TATADB9$;SERVER=MPLUSLIV;"/>
  </connection>
  <connection id="3362" xr16:uid="{775207E4-4894-4231-B8B5-2F4B24C8C682}" name="Connection401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6' and a.scheme='TNA30IF' _x000d_ _x000d_and WEEKEND_DT='31 Aug 2026' and a.ASSET_TYPE in ('01','45','51','56','57','59')  _x000d_and a.schclass='GLOBAL' and a.security is not null and a.UNITS&gt;0   and LAST_NET_ASSETS&gt;1 and f.schclass='GLOBAL' ) _x000d_where units &gt; 0 _x000d_order by 6 desc"/>
  </connection>
  <connection id="3363" xr16:uid="{3C726D8C-C95F-4255-831D-403D5604ABDB}" name="Connection401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3364" xr16:uid="{9A103252-F0BF-4CEA-AD95-2B32BAB5643C}" name="Connection401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3365" xr16:uid="{8CB2E36B-771A-48D3-8C90-4157B82FE6E0}" name="Connection4013"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3366" xr16:uid="{B4A9F39B-1463-4687-935B-7491DDBCD607}" name="Connection4014"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3367" xr16:uid="{5F150153-1AAF-4125-9931-7008424E22BC}" name="Connection4015" type="1" refreshedVersion="8" background="1" saveData="1">
    <dbPr connection="DRIVER={Microsoft ODBC for Oracle};UID=TATADB;" command="_x000d_select 'B) SECURITISED DEBT'A,null b,null c,null d,null e,null f,null g from dual union ALL select * from ( _x000d_ select 'Nil' Security,'Nil' yield,'Nil' Industry,'Nil' ISIN_CODE,'Nil' UNITS,'Nil' MKTVAL,'Nil' &quot; to NAV&quot;/*,'' a*/ from dual  ) _x000d_ order by 6 desc"/>
  </connection>
  <connection id="3368" xr16:uid="{12404045-7AB5-4D19-B3D4-EA3B3914BCCF}" name="Connection4016"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3369" xr16:uid="{0FF623D4-C10D-45B1-8126-D0CCD8E42DCE}" name="Connection4017"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3370" xr16:uid="{9C66089B-98F0-425D-8C99-6551925F7E89}" name="Connection4018" type="1" refreshedVersion="8" background="1" saveData="1">
    <dbPr connection="DRIVER={Microsoft ODBC for Oracle};UID=TATADB;" command="_x000d_select  'E) AIF CAT'a,null b,null c,null d,null e,null f,null g from dual union ALL select * from ( _x000d_ select 'Nil' Security,'Nil' yield,'Nil' Industry,'Nil' ISIN_CODE,'Nil' UNITS,'Nil' MKTVAL,'Nil' &quot; to NAV&quot;/*,'' a*/ from dual  ) _x000d_order by 6 desc"/>
  </connection>
  <connection id="3371" xr16:uid="{9AC75748-7490-4293-B1E9-1DB92AF5EEAB}" name="Connection4019" type="1" refreshedVersion="8" background="1" saveData="1">
    <dbPr connection="DRIVER={Microsoft ODBC for Oracle};UID=TATADB;" command="_x000d_select 'F) MARGIN MONEY DEPOSITS'a,null b,null c,null d,null e,null f,null g from dual union ALL select * from ( _x000d_ select 'Nil' Security,'Nil' yield,'Nil' Industry,'Nil' ISIN_CODE,'Nil' UNITS,'Nil' MKTVAL,'Nil' &quot; to NAV&quot;/*,'' a*/ from dual  ) _x000d_ order by 6 desc"/>
  </connection>
  <connection id="3372" xr16:uid="{E5481F1E-410C-41F9-BFF6-934CB6D8B779}" name="Connection402" type="1" refreshedVersion="0" background="1">
    <dbPr connection="DRIVER={Microsoft ODBC for Oracle};UID=TATADB;pwd=TATADB9$;SERVER=MPLUSLIV;"/>
  </connection>
  <connection id="3373" xr16:uid="{8DB2876E-6E33-41BC-B109-62100A75B122}" name="Connection4020" type="1" refreshedVersion="8" background="1" saveData="1">
    <dbPr connection="DRIVER={Microsoft ODBC for Oracle};UID=TATADB;" command="_x000d_select  'G) MUTUAL FUND UNITS'a,null b,null c,null d,null e,null f,null g from dual union ALL select * from ( _x000d_ select 'Nil' Security,'Nil' yield,'Nil' Industry,'Nil' ISIN_CODE,'Nil' UNITS,'Nil' MKTVAL,'Nil' &quot;% to NAV&quot;/*,'' a*/ from dual  ) _x000d_order by 6 desc"/>
  </connection>
  <connection id="3374" xr16:uid="{B43B1E4C-55E1-4902-80A3-AEF009057605}" name="Connection402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H) FOREIGN SECURITIES AND /OR OVERSEAS ETF(S)'a,null b,null c,null d,null e,null f,null g from dual union ALL select * from ( _x000d_ select 'Nil' Security,'Nil' yield,'Nil' Industry,'Nil' ISIN_CODE,'Nil' UNITS,'Nil' MKTVAL,'Nil' &quot; to NAV&quot;/*,'' a*/ from dual  ) _x000d_order by 6 desc"/>
  </connection>
  <connection id="3375" xr16:uid="{6F17F1CE-D375-4916-B52F-3382F34E4C0C}" name="Connection402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NA30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376" xr16:uid="{7F471D5E-345A-4C33-9CEE-FCE728B303D7}" name="Connection402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6' and a.scheme='TNMIMIF' _x000d_ _x000d_and WEEKEND_DT='31 Aug 2026' and a.ASSET_TYPE in ('01','45','51','56','57','59')  _x000d_and a.schclass='GLOBAL' and a.security is not null and a.UNITS&gt;0   and LAST_NET_ASSETS&gt;1 and f.schclass='GLOBAL' ) _x000d_where units &gt; 0 _x000d_order by 6 desc"/>
  </connection>
  <connection id="3377" xr16:uid="{DCB7B7A2-EE23-4940-8D03-13C36EFEAF41}" name="Connection4024"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3378" xr16:uid="{80D413D3-E488-4BF1-9843-16D6EFBEAA1B}" name="Connection402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3379" xr16:uid="{75B23031-5785-43CA-A090-A7D393BE10B3}" name="Connection402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3380" xr16:uid="{C3639025-419E-4820-9440-9E574E55CB24}" name="Connection4027"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3381" xr16:uid="{33739C55-B587-4D74-9610-599A779CBF24}" name="Connection4028" type="1" refreshedVersion="8" background="1" saveData="1">
    <dbPr connection="DRIVER={Microsoft ODBC for Oracle};UID=TATADB;" command="_x000d_select 'B) SECURITISED DEBT'A,null b,null c,null d,null e,null f,null g from dual union ALL select * from ( _x000d_ select 'Nil' Security,'Nil' yield,'Nil' Industry,'Nil' ISIN_CODE,'Nil' UNITS,'Nil' MKTVAL,'Nil' &quot; to NAV&quot;/*,'' a*/ from dual  ) _x000d_ order by 6 desc"/>
  </connection>
  <connection id="3382" xr16:uid="{875B34BD-A7E7-45C7-9AAE-A183FC8A48BD}" name="Connection4029"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3383" xr16:uid="{7D90ADB8-FE40-451B-BB94-CC5B61B9FB85}" name="Connection403" type="1" refreshedVersion="0" background="1">
    <dbPr connection="DRIVER={Microsoft ODBC for Oracle};UID=TATADB;pwd=TATADB9$;SERVER=MPLUSLIV;"/>
  </connection>
  <connection id="3384" xr16:uid="{903B54FE-08FF-45AD-BCAD-2C025C23346F}" name="Connection4030"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3385" xr16:uid="{E33118FA-D252-401A-8371-5DF9C9EFB0FD}" name="Connection4031" type="1" refreshedVersion="8" background="1" saveData="1">
    <dbPr connection="DRIVER={Microsoft ODBC for Oracle};UID=TATADB;" command="_x000d_select  'E) AIF CAT'a,null b,null c,null d,null e,null f,null g from dual union ALL select * from ( _x000d_ select 'Nil' Security,'Nil' yield,'Nil' Industry,'Nil' ISIN_CODE,'Nil' UNITS,'Nil' MKTVAL,'Nil' &quot; to NAV&quot;/*,'' a*/ from dual  ) _x000d_order by 6 desc"/>
  </connection>
  <connection id="3386" xr16:uid="{F78D7CFC-96CE-45DF-B8AB-CC6146A962A3}" name="Connection4032" type="1" refreshedVersion="8" background="1" saveData="1">
    <dbPr connection="DRIVER={Microsoft ODBC for Oracle};UID=TATADB;" command="_x000d_select 'F) MARGIN MONEY DEPOSITS'a,null b,null c,null d,null e,null f,null g from dual union ALL select * from ( _x000d_ select 'Nil' Security,'Nil' yield,'Nil' Industry,'Nil' ISIN_CODE,'Nil' UNITS,'Nil' MKTVAL,'Nil' &quot; to NAV&quot;/*,'' a*/ from dual  ) _x000d_ order by 6 desc"/>
  </connection>
  <connection id="3387" xr16:uid="{A88613BF-8472-4AFC-A58F-BD4BEB212627}" name="Connection4033" type="1" refreshedVersion="8" background="1" saveData="1">
    <dbPr connection="DRIVER={Microsoft ODBC for Oracle};UID=TATADB;" command="_x000d_select  'G) MUTUAL FUND UNITS'a,null b,null c,null d,null e,null f,null g from dual union ALL select * from ( _x000d_ select 'Nil' Security,'Nil' yield,'Nil' Industry,'Nil' ISIN_CODE,'Nil' UNITS,'Nil' MKTVAL,'Nil' &quot;% to NAV&quot;/*,'' a*/ from dual  ) _x000d_order by 6 desc"/>
  </connection>
  <connection id="3388" xr16:uid="{4C9AD220-CEE2-4C83-9869-3B0508CA96DC}" name="Connection403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H) FOREIGN SECURITIES AND /OR OVERSEAS ETF(S)'a,null b,null c,null d,null e,null f,null g from dual union ALL select * from ( _x000d_ select 'Nil' Security,'Nil' yield,'Nil' Industry,'Nil' ISIN_CODE,'Nil' UNITS,'Nil' MKTVAL,'Nil' &quot; to NAV&quot;/*,'' a*/ from dual  ) _x000d_order by 6 desc"/>
  </connection>
  <connection id="3389" xr16:uid="{0742A26D-8FBE-44D4-8100-A71A563703D3}" name="Connection403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NMI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390" xr16:uid="{79C21A98-ED8F-487E-BF8E-124DE53890DB}" name="Connection403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6' and a.scheme='TNMIIF' _x000d_ _x000d_and WEEKEND_DT='31 Aug 2026' and a.ASSET_TYPE in ('01','45','51','56','57','59')  _x000d_and a.schclass='GLOBAL' and a.security is not null and a.UNITS&gt;0   and LAST_NET_ASSETS&gt;1 and f.schclass='GLOBAL' ) _x000d_where units &gt; 0 _x000d_order by 6 desc"/>
  </connection>
  <connection id="3391" xr16:uid="{3B7B7B82-A2DE-4934-A17C-D6CDDE58248A}" name="Connection403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3392" xr16:uid="{57DF97A9-C2E5-49C6-9001-E7226B1577C7}" name="Connection403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3393" xr16:uid="{FEBDBD2A-19FF-4433-9B3E-9577AAC0CB6C}" name="Connection4039"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3394" xr16:uid="{7A77D2BD-AFE7-492B-B566-8F051F1F4FDF}" name="Connection404" type="1" refreshedVersion="0" background="1">
    <dbPr connection="DRIVER={Microsoft ODBC for Oracle};UID=TATADB;pwd=TATADB9$;SERVER=MPLUSLIV;"/>
  </connection>
  <connection id="3395" xr16:uid="{4442401C-3F70-4E65-9562-BA828A5295F4}" name="Connection4040"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3396" xr16:uid="{93937079-48EA-4732-9B4E-4149458BE9C5}" name="Connection4041" type="1" refreshedVersion="8" background="1" saveData="1">
    <dbPr connection="DRIVER={Microsoft ODBC for Oracle};UID=TATADB;" command="_x000d_select 'B) SECURITISED DEBT'A,null b,null c,null d,null e,null f,null g from dual union ALL select * from ( _x000d_ select 'Nil' Security,'Nil' yield,'Nil' Industry,'Nil' ISIN_CODE,'Nil' UNITS,'Nil' MKTVAL,'Nil' &quot; to NAV&quot;/*,'' a*/ from dual  ) _x000d_ order by 6 desc"/>
  </connection>
  <connection id="3397" xr16:uid="{27553B81-D6D6-4501-B68F-A83A25597E1D}" name="Connection4042"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3398" xr16:uid="{C88284C2-A681-412D-8211-03043B10DBA0}" name="Connection4043"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3399" xr16:uid="{EA06694D-DDDA-47DC-9523-2803EDEAB827}" name="Connection4044" type="1" refreshedVersion="8" background="1" saveData="1">
    <dbPr connection="DRIVER={Microsoft ODBC for Oracle};UID=TATADB;" command="_x000d_select  'E) AIF CAT'a,null b,null c,null d,null e,null f,null g from dual union ALL select * from ( _x000d_ select 'Nil' Security,'Nil' yield,'Nil' Industry,'Nil' ISIN_CODE,'Nil' UNITS,'Nil' MKTVAL,'Nil' &quot; to NAV&quot;/*,'' a*/ from dual  ) _x000d_order by 6 desc"/>
  </connection>
  <connection id="3400" xr16:uid="{DE67DBDE-CE31-40B1-8479-5E445A1EC804}" name="Connection4045" type="1" refreshedVersion="8" background="1" saveData="1">
    <dbPr connection="DRIVER={Microsoft ODBC for Oracle};UID=TATADB;" command="_x000d_select 'F) MARGIN MONEY DEPOSITS'a,null b,null c,null d,null e,null f,null g from dual union ALL select * from ( _x000d_ select 'Nil' Security,'Nil' yield,'Nil' Industry,'Nil' ISIN_CODE,'Nil' UNITS,'Nil' MKTVAL,'Nil' &quot; to NAV&quot;/*,'' a*/ from dual  ) _x000d_ order by 6 desc"/>
  </connection>
  <connection id="3401" xr16:uid="{111C51C4-A848-44A0-A7FB-C7B9E5D78BC4}" name="Connection4046" type="1" refreshedVersion="8" background="1" saveData="1">
    <dbPr connection="DRIVER={Microsoft ODBC for Oracle};UID=TATADB;" command="_x000d_select  'G) MUTUAL FUND UNITS'a,null b,null c,null d,null e,null f,null g from dual union ALL select * from ( _x000d_ select 'Nil' Security,'Nil' yield,'Nil' Industry,'Nil' ISIN_CODE,'Nil' UNITS,'Nil' MKTVAL,'Nil' &quot;% to NAV&quot;/*,'' a*/ from dual  ) _x000d_order by 6 desc"/>
  </connection>
  <connection id="3402" xr16:uid="{8050DA96-6613-4DF3-8B15-09FC13C80914}" name="Connection404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H) FOREIGN SECURITIES AND /OR OVERSEAS ETF(S)'a,null b,null c,null d,null e,null f,null g from dual union ALL select * from ( _x000d_ select 'Nil' Security,'Nil' yield,'Nil' Industry,'Nil' ISIN_CODE,'Nil' UNITS,'Nil' MKTVAL,'Nil' &quot; to NAV&quot;/*,'' a*/ from dual  ) _x000d_order by 6 desc"/>
  </connection>
  <connection id="3403" xr16:uid="{DDEFA293-3CE7-4220-A3C9-6D7FD183E029}" name="Connection404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NMI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404" xr16:uid="{9ED66D55-1B82-4409-9DD7-0578FA7764F0}" name="Connection404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6' and a.scheme='TREF' _x000d_ _x000d_and WEEKEND_DT='31 Aug 2026' and a.ASSET_TYPE in ('01','45','51','56','57','59')  _x000d_and a.schclass='GLOBAL' and a.security is not null and a.UNITS&gt;0   and LAST_NET_ASSETS&gt;1 and f.schclass='GLOBAL' ) _x000d_where units &gt; 0 _x000d_order by 6 desc"/>
  </connection>
  <connection id="3405" xr16:uid="{8E16DB36-52D4-4CC7-BE11-E5AC30C34D3D}" name="Connection405" type="1" refreshedVersion="0" background="1">
    <dbPr connection="DRIVER={Microsoft ODBC for Oracle};UID=TATADB;pwd=TATADB9$;SERVER=MPLUSLIV;"/>
  </connection>
  <connection id="3406" xr16:uid="{91E47B39-CA8B-48B3-B372-CD58905C3FA1}" name="Connection4050"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3407" xr16:uid="{27A4721A-3AD3-4AB0-95CA-4E28A26593A3}" name="Connection405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3408" xr16:uid="{1FC6555E-FDE9-441D-A98D-4412FDC4E0D9}" name="Connection405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3409" xr16:uid="{61C08959-04FB-4127-9644-82B9B491B924}" name="Connection4053"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3410" xr16:uid="{BF5327FC-BDB8-4EEE-8890-F1EE83EB4A50}" name="Connection4054" type="1" refreshedVersion="8" background="1" saveData="1">
    <dbPr connection="DRIVER={Microsoft ODBC for Oracle};UID=TATADB;" command="_x000d_select 'B) SECURITISED DEBT'A,null b,null c,null d,null e,null f,null g from dual union ALL select * from ( _x000d_ select 'Nil' Security,'Nil' yield,'Nil' Industry,'Nil' ISIN_CODE,'Nil' UNITS,'Nil' MKTVAL,'Nil' &quot; to NAV&quot;/*,'' a*/ from dual  ) _x000d_ order by 6 desc"/>
  </connection>
  <connection id="3411" xr16:uid="{2F891359-9A66-4EC0-9196-8B425206D8AA}" name="Connection4055"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3412" xr16:uid="{914DF0EF-5E88-43E2-8D63-BB89528206DB}" name="Connection4056"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3413" xr16:uid="{81C01140-15C8-4ED1-986F-9CDD15523D92}" name="Connection4057" type="1" refreshedVersion="8" background="1" saveData="1">
    <dbPr connection="DRIVER={Microsoft ODBC for Oracle};UID=TATADB;" command="_x000d_select  'E) AIF CAT'a,null b,null c,null d,null e,null f,null g from dual union ALL select * from ( _x000d_ select 'Nil' Security,'Nil' yield,'Nil' Industry,'Nil' ISIN_CODE,'Nil' UNITS,'Nil' MKTVAL,'Nil' &quot; to NAV&quot;/*,'' a*/ from dual  ) _x000d_order by 6 desc"/>
  </connection>
  <connection id="3414" xr16:uid="{D2E63C84-2C1F-41E0-9E06-712378736A91}" name="Connection4058" type="1" refreshedVersion="8" background="1" saveData="1">
    <dbPr connection="DRIVER={Microsoft ODBC for Oracle};UID=TATADB;" command="_x000d_select 'F) MARGIN MONEY DEPOSITS'a,null b,null c,null d,null e,null f,null g from dual union ALL select * from ( _x000d_ select 'Nil' Security,'Nil' yield,'Nil' Industry,'Nil' ISIN_CODE,'Nil' UNITS,'Nil' MKTVAL,'Nil' &quot; to NAV&quot;/*,'' a*/ from dual  ) _x000d_ order by 6 desc"/>
  </connection>
  <connection id="3415" xr16:uid="{B8334247-233D-441C-A319-0DC0C1015EC8}" name="Connection4059" type="1" refreshedVersion="8" background="1" saveData="1">
    <dbPr connection="DRIVER={Microsoft ODBC for Oracle};UID=TATADB;" command="_x000d_select  'G) MUTUAL FUND UNITS'a,null b,null c,null d,null e,null f,null g from dual union ALL select * from ( _x000d_ select 'Nil' Security,'Nil' yield,'Nil' Industry,'Nil' ISIN_CODE,'Nil' UNITS,'Nil' MKTVAL,'Nil' &quot;% to NAV&quot;/*,'' a*/ from dual  ) _x000d_order by 6 desc"/>
  </connection>
  <connection id="3416" xr16:uid="{3DE9D503-4505-4FBD-B0C9-4D7D4F1CEAD5}" name="Connection406" type="1" refreshedVersion="0" background="1">
    <dbPr connection="DRIVER={Microsoft ODBC for Oracle};UID=TATADB;pwd=TATADB9$;SERVER=MPLUSLIV;"/>
  </connection>
  <connection id="3417" xr16:uid="{AAA87828-8FF3-4602-8BF0-AB288B69A98C}" name="Connection406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H) FOREIGN SECURITIES AND /OR OVERSEAS ETF(S)'a,null b,null c,null d,null e,null f,null g from dual union ALL select * from ( _x000d_ select 'Nil' Security,'Nil' yield,'Nil' Industry,'Nil' ISIN_CODE,'Nil' UNITS,'Nil' MKTVAL,'Nil' &quot; to NAV&quot;/*,'' a*/ from dual  ) _x000d_order by 6 desc"/>
  </connection>
  <connection id="3418" xr16:uid="{CDF9F19D-44F6-4998-B775-887D3ADC48B6}" name="Connection406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R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419" xr16:uid="{AEDFC85B-54C2-482B-A3B1-E6B60289F716}" name="Connection406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6' and a.scheme='TRSFM' _x000d_ _x000d_and WEEKEND_DT='31 Aug 2026' and a.ASSET_TYPE in ('01','45','51','56','57','59')  _x000d_and a.schclass='GLOBAL' and a.security is not null and a.UNITS&gt;0   and LAST_NET_ASSETS&gt;1 and f.schclass='GLOBAL' ) _x000d_where units &gt; 0 _x000d_order by 6 desc"/>
  </connection>
  <connection id="3420" xr16:uid="{AA85B1FE-C391-4DD0-8E6D-A5D8B3E1B816}" name="Connection406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Aug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Aug 2026' and a.scheme='TRSFM' _x000d_ _x000d_and WEEKEND_DT='31 Aug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Aug 2026'_x000d_left outer join  tatamfplus.weeknav d on  d.weekend_dt='31 Aug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Aug 2026' and scheme='TRSFM' group by app_refer,value_date _x000d_) f  on f.app_refer=a.deal_ID _x000d_WHERE del_date&lt;='31 Aug 2026' AND mat_date &gt;'31 Aug 2026' and  deal_stat &lt;&gt; 'MAT' and a.rectype='L'  and a.scheme='TRSFM')_x000d_order by 6 desc"/>
  </connection>
  <connection id="3421" xr16:uid="{AF2BB37B-6EE9-4ABD-A3C0-0563D635B1F3}" name="Connection406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3422" xr16:uid="{C5707E75-79F6-4F7E-A324-5A9EAD21C2B7}" name="Connection4065"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Aug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6' and a.scheme='TRSFM' _x000d_ _x000d_and WEEKEND_DT='31 Aug 2026' and a.ASSET_TYPE in('05','06','07','09','11','12','14','25','29','34','18','52') and LISTED_Y_N='Y'  _x000d_and a.schclass='GLOBAL' and a.security is not null and a.UNITS&gt;0  and LAST_NET_ASSETS&gt;1 and f.schclass='GLOBAL' ) _x000d_where MKTVAL &gt; 0) order by 6 desc"/>
  </connection>
  <connection id="3423" xr16:uid="{5A621F03-4AA2-4AB8-A860-379858958A53}" name="Connection4066"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3424" xr16:uid="{B4272F96-BAA8-4987-B879-FBC2DFFBA304}" name="Connection4067"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Aug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6' and a.scheme='TRSFM' _x000d_ _x000d_and WEEKEND_DT='31 Aug 2026' and a.ASSET_TYPE in('32','33') _x000d_and a.schclass='GLOBAL' and a.security is not null and a.UNITS&gt;0  and LAST_NET_ASSETS&gt;1 and f.schclass='GLOBAL' ) _x000d_where MKTVAL &gt; 0 order by 6 desc"/>
  </connection>
  <connection id="3425" xr16:uid="{D917DF8B-FD00-400B-930E-641DA348DD87}" name="Connection4068"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3426" xr16:uid="{C9B0D9E4-E52E-4B48-8AAD-C7FDE3AA210E}" name="Connection4069"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3427" xr16:uid="{F29C5186-0DD4-4BE9-B573-C8C651BABECD}" name="Connection407" type="1" refreshedVersion="0" background="1">
    <dbPr connection="DRIVER={Microsoft ODBC for Oracle};UID=TATADB;pwd=TATADB9$;SERVER=MPLUSLIV;"/>
  </connection>
  <connection id="3428" xr16:uid="{D7A7AD1B-F8B4-4591-A608-B23521D8A723}" name="Connection4070" type="1" refreshedVersion="8" background="1" saveData="1">
    <dbPr connection="DRIVER={Microsoft ODBC for Oracle};UID=TATADB;" command="_x000d_select  'E) AIF CAT'a,null b,null c,null d,null e,null f,null g from dual union ALL select * from ( _x000d_ select 'Nil' Security,'Nil' yield,'Nil' Industry,'Nil' ISIN_CODE,'Nil' UNITS,'Nil' MKTVAL,'Nil' &quot; to NAV&quot;/*,'' a*/ from dual  ) _x000d_order by 6 desc"/>
  </connection>
  <connection id="3429" xr16:uid="{37805914-79DD-4EFD-82F8-ACB43078F1BD}" name="Connection4071" type="1" refreshedVersion="8" background="1" saveData="1">
    <dbPr connection="DRIVER={Microsoft ODBC for Oracle};UID=TATADB;" command="_x000d_select 'F) MARGIN MONEY DEPOSITS'a,null b,null c,null d,null e,null f,null g from dual union ALL select * from ( _x000d_ select 'Nil' Security,'Nil' yield,'Nil' Industry,'Nil' ISIN_CODE,'Nil' UNITS,'Nil' MKTVAL,'Nil' &quot; to NAV&quot;/*,'' a*/ from dual  ) _x000d_ order by 6 desc"/>
  </connection>
  <connection id="3430" xr16:uid="{984B399E-8635-4315-BA64-3D0B73E2F750}" name="Connection4072" type="1" refreshedVersion="8" background="1" saveData="1">
    <dbPr connection="DRIVER={Microsoft ODBC for Oracle};UID=TATADB;" command="_x000d_select  'G) MUTUAL FUND UNITS'a,null b,null c,null d,null e,null f,null g from dual union ALL select * from ( _x000d_ select 'Nil' Security,'Nil' yield,'Nil' Industry,'Nil' ISIN_CODE,'Nil' UNITS,'Nil' MKTVAL,'Nil' &quot;% to NAV&quot;/*,'' a*/ from dual  ) _x000d_order by 6 desc"/>
  </connection>
  <connection id="3431" xr16:uid="{9CB0F6A9-5605-48CE-A0FB-98B2E28EBF4A}" name="Connection407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H) FOREIGN SECURITIES AND /OR OVERSEAS ETF(S)'a,null b,null c,null d,null e,null f,null g from dual union ALL select * from ( _x000d_ select 'Nil' Security,'Nil' yield,'Nil' Industry,'Nil' ISIN_CODE,'Nil' UNITS,'Nil' MKTVAL,'Nil' &quot; to NAV&quot;/*,'' a*/ from dual  ) _x000d_order by 6 desc"/>
  </connection>
  <connection id="3432" xr16:uid="{33C19795-BC3E-4536-991B-A04BA06A7002}" name="Connection407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RSFM'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433" xr16:uid="{77AAA05F-7C10-4B81-85E1-0BF6251AD112}" name="Connection407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6' and a.scheme='TRSFP' _x000d_ _x000d_and WEEKEND_DT='31 Aug 2026' and a.ASSET_TYPE in ('01','45','51','56','57','59')  _x000d_and a.schclass='GLOBAL' and a.security is not null and a.UNITS&gt;0   and LAST_NET_ASSETS&gt;1 and f.schclass='GLOBAL' ) _x000d_where units &gt; 0 _x000d_order by 6 desc"/>
  </connection>
  <connection id="3434" xr16:uid="{876AB846-5FFE-44CF-B083-4AB1BE1DB740}" name="Connection4076"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3435" xr16:uid="{7AB96A51-4A2D-4CC8-8DFC-645EB3ACD3F8}" name="Connection407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3436" xr16:uid="{FB7E5248-CC04-4310-90F8-41CAB42AA4C4}" name="Connection4078"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3437" xr16:uid="{FC3F9785-2C41-46E0-9DA2-010E5A89A5C5}" name="Connection4079"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3438" xr16:uid="{6C522D26-FDC9-4172-AE99-99D434184F4E}" name="Connection408" type="1" refreshedVersion="0" background="1">
    <dbPr connection="DRIVER={Microsoft ODBC for Oracle};UID=TATADB;pwd=TATADB9$;SERVER=MPLUSLIV;"/>
  </connection>
  <connection id="3439" xr16:uid="{F6D37ED1-2B4D-4A48-95A4-7541088F4CC3}" name="Connection4080" type="1" refreshedVersion="8" background="1" saveData="1">
    <dbPr connection="DRIVER={Microsoft ODBC for Oracle};UID=TATADB;" command="_x000d_select 'B) SECURITISED DEBT'A,null b,null c,null d,null e,null f,null g from dual union ALL select * from ( _x000d_ select 'Nil' Security,'Nil' yield,'Nil' Industry,'Nil' ISIN_CODE,'Nil' UNITS,'Nil' MKTVAL,'Nil' &quot; to NAV&quot;/*,'' a*/ from dual  ) _x000d_ order by 6 desc"/>
  </connection>
  <connection id="3440" xr16:uid="{F5DAE2B6-123A-414E-B3E8-84D906559413}" name="Connection4081"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3441" xr16:uid="{6E9B6C0B-5225-448F-A049-0660136BFF45}" name="Connection4082"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3442" xr16:uid="{982DEB40-C9AA-41A5-9E4D-924A7BACD87B}" name="Connection4083" type="1" refreshedVersion="8" background="1" saveData="1">
    <dbPr connection="DRIVER={Microsoft ODBC for Oracle};UID=TATADB;" command="_x000d_select  'E) AIF CAT'a,null b,null c,null d,null e,null f,null g from dual union ALL select * from ( _x000d_ select 'Nil' Security,'Nil' yield,'Nil' Industry,'Nil' ISIN_CODE,'Nil' UNITS,'Nil' MKTVAL,'Nil' &quot; to NAV&quot;/*,'' a*/ from dual  ) _x000d_order by 6 desc"/>
  </connection>
  <connection id="3443" xr16:uid="{F3F9CD20-0A02-443F-8729-5560214FAD94}" name="Connection4084" type="1" refreshedVersion="8" background="1" saveData="1">
    <dbPr connection="DRIVER={Microsoft ODBC for Oracle};UID=TATADB;" command="_x000d_select 'F) MARGIN MONEY DEPOSITS'a,null b,null c,null d,null e,null f,null g from dual union ALL select * from ( _x000d_ select 'Nil' Security,'Nil' yield,'Nil' Industry,'Nil' ISIN_CODE,'Nil' UNITS,'Nil' MKTVAL,'Nil' &quot; to NAV&quot;/*,'' a*/ from dual  ) _x000d_ order by 6 desc"/>
  </connection>
  <connection id="3444" xr16:uid="{078134BF-E833-4521-9D2D-DC47C895EC9E}" name="Connection4085" type="1" refreshedVersion="8" background="1" saveData="1">
    <dbPr connection="DRIVER={Microsoft ODBC for Oracle};UID=TATADB;" command="_x000d_select  'G) MUTUAL FUND UNITS'a,null b,null c,null d,null e,null f,null g from dual union ALL select * from ( _x000d_ select 'Nil' Security,'Nil' yield,'Nil' Industry,'Nil' ISIN_CODE,'Nil' UNITS,'Nil' MKTVAL,'Nil' &quot;% to NAV&quot;/*,'' a*/ from dual  ) _x000d_order by 6 desc"/>
  </connection>
  <connection id="3445" xr16:uid="{64F75C47-4849-4B53-B6E4-4278AB4AD00D}" name="Connection408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H) FOREIGN SECURITIES AND /OR OVERSEAS ETF(S)'a,null b,null c,null d,null e,null f,null g from dual union ALL select * from ( _x000d_ select 'Nil' Security,'Nil' yield,'Nil' Industry,'Nil' ISIN_CODE,'Nil' UNITS,'Nil' MKTVAL,'Nil' &quot; to NAV&quot;/*,'' a*/ from dual  ) _x000d_order by 6 desc"/>
  </connection>
  <connection id="3446" xr16:uid="{49C45D31-33E3-41C8-97AE-785009A01C4E}" name="Connection408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RSFP'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447" xr16:uid="{BDD15924-CCC7-4454-8521-F4359CF3223B}" name="Connection408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6' and a.scheme='TSCAPF' _x000d_ _x000d_and WEEKEND_DT='31 Aug 2026' and a.ASSET_TYPE in ('01','45','51','56','57','59')  _x000d_and a.schclass='GLOBAL' and a.security is not null and a.UNITS&gt;0   and LAST_NET_ASSETS&gt;1 and f.schclass='GLOBAL' ) _x000d_where units &gt; 0 _x000d_order by 6 desc"/>
  </connection>
  <connection id="3448" xr16:uid="{4469B130-DD8B-4DA8-BD94-6B62ADA107DB}" name="Connection408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3449" xr16:uid="{C3F78E64-A96B-4968-8A6E-E9CD32F8671E}" name="Connection409" type="1" refreshedVersion="0" background="1">
    <dbPr connection="DRIVER={Microsoft ODBC for Oracle};UID=TATADB;pwd=TATADB9$;SERVER=MPLUSLIV;"/>
  </connection>
  <connection id="3450" xr16:uid="{7551FEB4-F58B-46C4-AC67-B0E11C137AA1}" name="Connection409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6' and a.scheme='TSCAPF' _x000d_ _x000d_and WEEKEND_DT='31 Aug 2026' and a.ASSET_TYPE  in('02','04','38','46','47','53') _x000d_and a.schclass='GLOBAL' and a.security is not null and a.UNITS&gt;0   and LAST_NET_ASSETS&gt;1 and f.schclass='GLOBAL' ) _x000d_where units &gt; 0 _x000d_order by 6 desc"/>
  </connection>
  <connection id="3451" xr16:uid="{E44F72FB-628F-450D-827B-186C68CFF51F}" name="Connection409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3452" xr16:uid="{D603B3DE-741D-41AB-9996-9158402857A0}" name="Connection4092"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3453" xr16:uid="{60CF47AF-86C7-4862-B9B1-5A4177052637}" name="Connection4093" type="1" refreshedVersion="8" background="1" saveData="1">
    <dbPr connection="DRIVER={Microsoft ODBC for Oracle};UID=TATADB;" command="_x000d_select 'B) SECURITISED DEBT'A,null b,null c,null d,null e,null f,null g from dual union ALL select * from ( _x000d_ select 'Nil' Security,'Nil' yield,'Nil' Industry,'Nil' ISIN_CODE,'Nil' UNITS,'Nil' MKTVAL,'Nil' &quot; to NAV&quot;/*,'' a*/ from dual  ) _x000d_ order by 6 desc"/>
  </connection>
  <connection id="3454" xr16:uid="{B3C52F8F-0673-4507-A21A-73CF26F57E98}" name="Connection4094"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3455" xr16:uid="{ACE0C757-086D-473D-A36B-D4FB074C3FB6}" name="Connection4095"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3456" xr16:uid="{4A1348D1-EB97-47BF-AE8A-FB723845F741}" name="Connection4096" type="1" refreshedVersion="8" background="1" saveData="1">
    <dbPr connection="DRIVER={Microsoft ODBC for Oracle};UID=TATADB;" command="_x000d_select  'E) AIF CAT'a,null b,null c,null d,null e,null f,null g from dual union ALL select * from ( _x000d_ select 'Nil' Security,'Nil' yield,'Nil' Industry,'Nil' ISIN_CODE,'Nil' UNITS,'Nil' MKTVAL,'Nil' &quot; to NAV&quot;/*,'' a*/ from dual  ) _x000d_order by 6 desc"/>
  </connection>
  <connection id="3457" xr16:uid="{35735A13-79B6-4768-9C30-D9464FFE67A5}" name="Connection4097" type="1" refreshedVersion="8" background="1" saveData="1">
    <dbPr connection="DRIVER={Microsoft ODBC for Oracle};UID=TATADB;" command="_x000d_select 'F) MARGIN MONEY DEPOSITS'a,null b,null c,null d,null e,null f,null g from dual union ALL select * from ( _x000d_ select 'Nil' Security,'Nil' yield,'Nil' Industry,'Nil' ISIN_CODE,'Nil' UNITS,'Nil' MKTVAL,'Nil' &quot; to NAV&quot;/*,'' a*/ from dual  ) _x000d_ order by 6 desc"/>
  </connection>
  <connection id="3458" xr16:uid="{B8796CBB-BE35-4630-8F37-897867F56B6C}" name="Connection4098" type="1" refreshedVersion="8" background="1" saveData="1">
    <dbPr connection="DRIVER={Microsoft ODBC for Oracle};UID=TATADB;" command="_x000d_select  'G) MUTUAL FUND UNITS'a,null b,null c,null d,null e,null f,null g from dual union ALL select * from ( _x000d_ select 'Nil' Security,'Nil' yield,'Nil' Industry,'Nil' ISIN_CODE,'Nil' UNITS,'Nil' MKTVAL,'Nil' &quot;% to NAV&quot;/*,'' a*/ from dual  ) _x000d_order by 6 desc"/>
  </connection>
  <connection id="3459" xr16:uid="{1B995D29-55D9-4945-8306-053D7740A7F8}" name="Connection409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H) FOREIGN SECURITIES AND /OR OVERSEAS ETF(S)'a,null b,null c,null d,null e,null f,null g from dual union ALL select * from ( _x000d_ select 'Nil' Security,'Nil' yield,'Nil' Industry,'Nil' ISIN_CODE,'Nil' UNITS,'Nil' MKTVAL,'Nil' &quot; to NAV&quot;/*,'' a*/ from dual  ) _x000d_order by 6 desc"/>
  </connection>
  <connection id="3460" xr16:uid="{3097024D-B70A-4718-81D9-50FF7AA52842}" name="Connection41" type="1" refreshedVersion="0" background="1">
    <dbPr connection="DRIVER={Microsoft ODBC for Oracle};UID=TATADB;pwd=TATADB9$;SERVER=MPLUSLIV;"/>
  </connection>
  <connection id="3461" xr16:uid="{32BB77F6-06F5-422B-B6E0-AA0C7803E2DC}" name="Connection410" type="1" refreshedVersion="0" background="1">
    <dbPr connection="DRIVER={Microsoft ODBC for Oracle};UID=TATADB;pwd=TATADB9$;SERVER=MPLUSLIV;"/>
  </connection>
  <connection id="3462" xr16:uid="{5EC9D4EB-4B77-406F-B293-5F3EEFFA368B}" name="Connection410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S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463" xr16:uid="{6A4E5A31-1864-4E24-96CF-AA92514E5436}" name="Connection410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6' and a.scheme='TEQPEF' _x000d_ _x000d_and WEEKEND_DT='31 Aug 2026' and a.ASSET_TYPE in ('01','45','51','56','57','59')  _x000d_and a.schclass='GLOBAL' and a.security is not null and a.UNITS&gt;0   and LAST_NET_ASSETS&gt;1 and f.schclass='GLOBAL' ) _x000d_where units &gt; 0 _x000d_order by 6 desc"/>
  </connection>
  <connection id="3464" xr16:uid="{F8E55455-0499-438D-B65A-81805398B728}" name="Connection4102"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3465" xr16:uid="{C943326F-67E5-42E0-923F-27299E3056F7}" name="Connection410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3466" xr16:uid="{C4C5B22D-FF22-434A-A214-1E7F74401296}" name="Connection410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3467" xr16:uid="{AD1932FB-371F-4E5B-AC65-D449ABAB06B3}" name="Connection4105"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3468" xr16:uid="{6CDE38C6-D03C-4EEE-9743-B40070B5B2FE}" name="Connection4106" type="1" refreshedVersion="8" background="1" saveData="1">
    <dbPr connection="DRIVER={Microsoft ODBC for Oracle};UID=TATADB;" command="_x000d_select 'B) SECURITISED DEBT'A,null b,null c,null d,null e,null f,null g from dual union ALL select * from ( _x000d_ select 'Nil' Security,'Nil' yield,'Nil' Industry,'Nil' ISIN_CODE,'Nil' UNITS,'Nil' MKTVAL,'Nil' &quot; to NAV&quot;/*,'' a*/ from dual  ) _x000d_ order by 6 desc"/>
  </connection>
  <connection id="3469" xr16:uid="{6EB78E74-205E-4CCD-B6C2-6AF4C69A0B3C}" name="Connection4107"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3470" xr16:uid="{1F205EF2-66CF-470E-ACAB-5A83EDC27E11}" name="Connection4108"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3471" xr16:uid="{FE146FFB-35CE-4924-A047-41EE397507E4}" name="Connection4109" type="1" refreshedVersion="8" background="1" saveData="1">
    <dbPr connection="DRIVER={Microsoft ODBC for Oracle};UID=TATADB;" command="_x000d_select  'E) AIF CAT'a,null b,null c,null d,null e,null f,null g from dual union ALL select * from ( _x000d_ select 'Nil' Security,'Nil' yield,'Nil' Industry,'Nil' ISIN_CODE,'Nil' UNITS,'Nil' MKTVAL,'Nil' &quot; to NAV&quot;/*,'' a*/ from dual  ) _x000d_order by 6 desc"/>
  </connection>
  <connection id="3472" xr16:uid="{C9518D84-1A94-4E98-A710-C17852EC4D73}" name="Connection411" type="1" refreshedVersion="0" background="1">
    <dbPr connection="DRIVER={Microsoft ODBC for Oracle};UID=TATADB;pwd=TATADB9$;SERVER=MPLUSLIV;"/>
  </connection>
  <connection id="3473" xr16:uid="{DDFD9C44-123D-42F4-BF68-C1F3C9343564}" name="Connection4110" type="1" refreshedVersion="8" background="1" saveData="1">
    <dbPr connection="DRIVER={Microsoft ODBC for Oracle};UID=TATADB;" command="_x000d_select 'F) MARGIN MONEY DEPOSITS'a,null b,null c,null d,null e,null f,null g from dual union ALL select * from ( _x000d_ select 'Nil' Security,'Nil' yield,'Nil' Industry,'Nil' ISIN_CODE,'Nil' UNITS,'Nil' MKTVAL,'Nil' &quot; to NAV&quot;/*,'' a*/ from dual  ) _x000d_ order by 6 desc"/>
  </connection>
  <connection id="3474" xr16:uid="{98E43D9B-4C16-42FB-AC85-8D348E9EB4E4}" name="Connection4111" type="1" refreshedVersion="8" background="1" saveData="1">
    <dbPr connection="DRIVER={Microsoft ODBC for Oracle};UID=TATADB;" command="_x000d_select  'G) MUTUAL FUND UNITS'a,null b,null c,null d,null e,null f,null g from dual union ALL select * from ( _x000d_ select 'Nil' Security,'Nil' yield,'Nil' Industry,'Nil' ISIN_CODE,'Nil' UNITS,'Nil' MKTVAL,'Nil' &quot;% to NAV&quot;/*,'' a*/ from dual  ) _x000d_order by 6 desc"/>
  </connection>
  <connection id="3475" xr16:uid="{8DDFEE56-E731-43E5-BD35-66E43D6D4CCF}" name="Connection411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H) FOREIGN SECURITIES AND /OR OVERSEAS ETF(S)'a,null b,null c,null d,null e,null f,null g from dual union ALL select * from ( _x000d_ select 'Nil' Security,'Nil' yield,'Nil' Industry,'Nil' ISIN_CODE,'Nil' UNITS,'Nil' MKTVAL,'Nil' &quot; to NAV&quot;/*,'' a*/ from dual  ) _x000d_order by 6 desc"/>
  </connection>
  <connection id="3476" xr16:uid="{3B81F2BD-42BB-49F2-9BB1-ABD0728D9FA5}" name="Connection411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EQP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477" xr16:uid="{59D7AB7C-4AA1-4B75-AFDD-E9D554F476D6}" name="Connection411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6' and a.scheme='TGLDETF' _x000d_ _x000d_and WEEKEND_DT='31 Aug 2026' and a.ASSET_TYPE in ('01','45','51','56','57','59')  _x000d_and a.schclass='GLOBAL' and a.security is not null and a.UNITS&gt;0   and LAST_NET_ASSETS&gt;1 and f.schclass='GLOBAL' ) _x000d_where units &gt; 0 _x000d_order by 6 desc"/>
  </connection>
  <connection id="3478" xr16:uid="{1F68F09B-503B-474F-91C7-B7075EEF13A5}" name="Connection411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3479" xr16:uid="{B3B08326-0561-4C74-BAA5-FCDCF14CFC03}" name="Connection411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3480" xr16:uid="{9770F5B0-F92A-4784-9BCE-97822C99669D}" name="Connection4117"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3481" xr16:uid="{F833273F-E0CE-4611-BA19-6F90809A00E7}" name="Connection4118"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3482" xr16:uid="{9E14F8BE-2630-4C41-A846-5F078867798A}" name="Connection4119" type="1" refreshedVersion="8" background="1" saveData="1">
    <dbPr connection="DRIVER={Microsoft ODBC for Oracle};UID=TATADB;" command="_x000d_select 'B) SECURITISED DEBT'A,null b,null c,null d,null e,null f,null g from dual union ALL select * from ( _x000d_ select 'Nil' Security,'Nil' yield,'Nil' Industry,'Nil' ISIN_CODE,'Nil' UNITS,'Nil' MKTVAL,'Nil' &quot; to NAV&quot;/*,'' a*/ from dual  ) _x000d_ order by 6 desc"/>
  </connection>
  <connection id="3483" xr16:uid="{3D5869B2-3EBD-4869-96CC-7F1972BB99FB}" name="Connection412" type="1" refreshedVersion="0" background="1">
    <dbPr connection="DRIVER={Microsoft ODBC for Oracle};UID=TATADB;pwd=TATADB9$;SERVER=MPLUSLIV;"/>
  </connection>
  <connection id="3484" xr16:uid="{17F01025-1B3E-4DA7-A61C-6F52BBFDFF23}" name="Connection4120"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3485" xr16:uid="{405FED49-B7BD-4D5C-88E2-1718836F6B72}" name="Connection4121"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3486" xr16:uid="{39F78A85-58FA-435D-A846-B3AAE3CEE3EE}" name="Connection4122" type="1" refreshedVersion="8" background="1" saveData="1">
    <dbPr connection="DRIVER={Microsoft ODBC for Oracle};UID=TATADB;" command="_x000d_select  'E) AIF CAT'a,null b,null c,null d,null e,null f,null g from dual union ALL select * from ( _x000d_ select 'Nil' Security,'Nil' yield,'Nil' Industry,'Nil' ISIN_CODE,'Nil' UNITS,'Nil' MKTVAL,'Nil' &quot; to NAV&quot;/*,'' a*/ from dual  ) _x000d_order by 6 desc"/>
  </connection>
  <connection id="3487" xr16:uid="{A408F589-74D2-45C0-8654-E857A3205D72}" name="Connection4123" type="1" refreshedVersion="8" background="1" saveData="1">
    <dbPr connection="DRIVER={Microsoft ODBC for Oracle};UID=TATADB;" command="_x000d_select 'F) MARGIN MONEY DEPOSITS'a,null b,null c,null d,null e,null f,null g from dual union ALL select * from ( _x000d_ select 'Nil' Security,'Nil' yield,'Nil' Industry,'Nil' ISIN_CODE,'Nil' UNITS,'Nil' MKTVAL,'Nil' &quot; to NAV&quot;/*,'' a*/ from dual  ) _x000d_ order by 6 desc"/>
  </connection>
  <connection id="3488" xr16:uid="{C3B1AC77-E8C2-462F-8927-C2FD3D8E9923}" name="Connection4124" type="1" refreshedVersion="8" background="1" saveData="1">
    <dbPr connection="DRIVER={Microsoft ODBC for Oracle};UID=TATADB;" command="_x000d_select  'G) MUTUAL FUND UNITS'a,null b,null c,null d,null e,null f,null g from dual union ALL select * from ( _x000d_ select 'Nil' Security,'Nil' yield,'Nil' Industry,'Nil' ISIN_CODE,'Nil' UNITS,'Nil' MKTVAL,'Nil' &quot;% to NAV&quot;/*,'' a*/ from dual  ) _x000d_order by 6 desc"/>
  </connection>
  <connection id="3489" xr16:uid="{5D83367C-4427-4945-8ECA-74D521E5719C}" name="Connection412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H) FOREIGN SECURITIES AND /OR OVERSEAS ETF(S)'a,null b,null c,null d,null e,null f,null g from dual union ALL select * from ( _x000d_ select 'Nil' Security,'Nil' yield,'Nil' Industry,'Nil' ISIN_CODE,'Nil' UNITS,'Nil' MKTVAL,'Nil' &quot; to NAV&quot;/*,'' a*/ from dual  ) _x000d_order by 6 desc"/>
  </connection>
  <connection id="3490" xr16:uid="{EE6E2061-1C92-4BA3-A946-AAA62A77998F}" name="Connection412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GLD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491" xr16:uid="{A9177C00-7599-4704-910F-700A1EBDD7D3}" name="Connection412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6' and a.scheme='TSLVETF' _x000d_ _x000d_and WEEKEND_DT='31 Aug 2026' and a.ASSET_TYPE in ('01','45','51','56','57','59')  _x000d_and a.schclass='GLOBAL' and a.security is not null and a.UNITS&gt;0   and LAST_NET_ASSETS&gt;1 and f.schclass='GLOBAL' ) _x000d_where units &gt; 0 _x000d_order by 6 desc"/>
  </connection>
  <connection id="3492" xr16:uid="{C1250B12-5FE4-4872-9781-BA563352F085}" name="Connection4128"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3493" xr16:uid="{09B35270-C73F-4DA3-BAE8-D8685970B79D}" name="Connection412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3494" xr16:uid="{9FDFCBC1-FBBA-44E3-8170-47B3A18DE0ED}" name="Connection413" type="1" refreshedVersion="0" background="1">
    <dbPr connection="DRIVER={Microsoft ODBC for Oracle};UID=TATADB;pwd=TATADB9$;SERVER=MPLUSLIV;"/>
  </connection>
  <connection id="3495" xr16:uid="{1A40F131-DCE7-46C2-BED3-0A48A8BEAC90}" name="Connection4130"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3496" xr16:uid="{3A1D0351-BB2F-4F18-9690-9417EA33CBD3}" name="Connection4131"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3497" xr16:uid="{903A71D1-9406-4340-AE9A-A9AEFD94DB90}" name="Connection4132" type="1" refreshedVersion="8" background="1" saveData="1">
    <dbPr connection="DRIVER={Microsoft ODBC for Oracle};UID=TATADB;" command="_x000d_select 'B) SECURITISED DEBT'A,null b,null c,null d,null e,null f,null g from dual union ALL select * from ( _x000d_ select 'Nil' Security,'Nil' yield,'Nil' Industry,'Nil' ISIN_CODE,'Nil' UNITS,'Nil' MKTVAL,'Nil' &quot; to NAV&quot;/*,'' a*/ from dual  ) _x000d_ order by 6 desc"/>
  </connection>
  <connection id="3498" xr16:uid="{B60E7544-8C34-4751-A3D7-832A84953AE6}" name="Connection4133"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3499" xr16:uid="{B41899BE-8D72-4306-B730-B04F549C50C5}" name="Connection4134"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3500" xr16:uid="{9BE6A639-DCEC-4CF1-AF65-6A88E254558A}" name="Connection4135" type="1" refreshedVersion="8" background="1" saveData="1">
    <dbPr connection="DRIVER={Microsoft ODBC for Oracle};UID=TATADB;" command="_x000d_select  'E) AIF CAT'a,null b,null c,null d,null e,null f,null g from dual union ALL select * from ( _x000d_ select 'Nil' Security,'Nil' yield,'Nil' Industry,'Nil' ISIN_CODE,'Nil' UNITS,'Nil' MKTVAL,'Nil' &quot; to NAV&quot;/*,'' a*/ from dual  ) _x000d_order by 6 desc"/>
  </connection>
  <connection id="3501" xr16:uid="{45481C47-4B0E-4016-9568-0838BD1000D1}" name="Connection4136" type="1" refreshedVersion="8" background="1" saveData="1">
    <dbPr connection="DRIVER={Microsoft ODBC for Oracle};UID=TATADB;" command="_x000d_select 'F) MARGIN MONEY DEPOSITS'a,null b,null c,null d,null e,null f,null g from dual union ALL select * from ( _x000d_ select 'Nil' Security,'Nil' yield,'Nil' Industry,'Nil' ISIN_CODE,'Nil' UNITS,'Nil' MKTVAL,'Nil' &quot; to NAV&quot;/*,'' a*/ from dual  ) _x000d_ order by 6 desc"/>
  </connection>
  <connection id="3502" xr16:uid="{1CA32EE4-138C-4351-AB02-8123337E844C}" name="Connection4137" type="1" refreshedVersion="8" background="1" saveData="1">
    <dbPr connection="DRIVER={Microsoft ODBC for Oracle};UID=TATADB;" command="_x000d_select  'G) MUTUAL FUND UNITS'a,null b,null c,null d,null e,null f,null g from dual union ALL select * from ( _x000d_ select 'Nil' Security,'Nil' yield,'Nil' Industry,'Nil' ISIN_CODE,'Nil' UNITS,'Nil' MKTVAL,'Nil' &quot;% to NAV&quot;/*,'' a*/ from dual  ) _x000d_order by 6 desc"/>
  </connection>
  <connection id="3503" xr16:uid="{B987C69A-7728-4AB5-8093-530CA88EDDD4}" name="Connection413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H) FOREIGN SECURITIES AND /OR OVERSEAS ETF(S)'a,null b,null c,null d,null e,null f,null g from dual union ALL select * from ( _x000d_ select 'Nil' Security,'Nil' yield,'Nil' Industry,'Nil' ISIN_CODE,'Nil' UNITS,'Nil' MKTVAL,'Nil' &quot; to NAV&quot;/*,'' a*/ from dual  ) _x000d_order by 6 desc"/>
  </connection>
  <connection id="3504" xr16:uid="{4E439D35-19FA-4B63-A50C-0A0F13C7EB4A}" name="Connection413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SLV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505" xr16:uid="{F1BB6A3D-6D81-4E75-AAEF-3C14AB837805}" name="Connection414" type="1" refreshedVersion="0" background="1">
    <dbPr connection="DRIVER={Microsoft ODBC for Oracle};UID=TATADB;pwd=TATADB9$;SERVER=MPLUSLIV;"/>
  </connection>
  <connection id="3506" xr16:uid="{A7D4274A-6828-48D5-8D72-DA720FF59E1A}" name="Connection415" type="1" refreshedVersion="0" background="1">
    <dbPr connection="DRIVER={Microsoft ODBC for Oracle};UID=TATADB;pwd=TATADB9$;SERVER=MPLUSLIV;"/>
  </connection>
  <connection id="3507" xr16:uid="{3FAA1CFB-9745-4938-A64D-D8A8FA02654B}" name="Connection415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3508" xr16:uid="{0885E7D8-7043-401C-A05D-BC5312687EB1}" name="Connection415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3509" xr16:uid="{5A205BC2-E8FD-4B19-BC7C-DEC580559710}" name="Connection415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3510" xr16:uid="{45A6D922-991E-4ACE-883F-A2F06F032223}" name="Connection415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3511" xr16:uid="{310A9C13-EB40-47D2-B870-F2B6332F550B}" name="Connection4157"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3512" xr16:uid="{8A4FEEE9-404C-4510-B929-E86019DA87B7}" name="Connection4158" type="1" refreshedVersion="8" background="1" saveData="1">
    <dbPr connection="DRIVER={Microsoft ODBC for Oracle};UID=TATADB;" command="_x000d_select 'B) SECURITISED DEBT'A,null b,null c,null d,null e,null f,null g from dual union ALL select * from ( _x000d_ select 'Nil' Security,'Nil' yield,'Nil' Industry,'Nil' ISIN_CODE,'Nil' UNITS,'Nil' MKTVAL,'Nil' &quot; to NAV&quot;/*,'' a*/ from dual  ) _x000d_ order by 6 desc"/>
  </connection>
  <connection id="3513" xr16:uid="{FEA1A844-4CFC-4BDB-A045-8B9A2EFE7FD4}" name="Connection4159"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3514" xr16:uid="{20DA45D1-4A31-489A-A411-5B8417A63D52}" name="Connection416" type="1" refreshedVersion="0" background="1">
    <dbPr connection="DRIVER={Microsoft ODBC for Oracle};UID=TATADB;pwd=TATADB9$;SERVER=MPLUSLIV;"/>
  </connection>
  <connection id="3515" xr16:uid="{443B6998-057D-422C-8734-4D83E37EF316}" name="Connection4160"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3516" xr16:uid="{A4830875-B591-4A8C-A28D-954072235D67}" name="Connection4161" type="1" refreshedVersion="8" background="1" saveData="1">
    <dbPr connection="DRIVER={Microsoft ODBC for Oracle};UID=TATADB;" command="_x000d_select  'E) AIF CAT'a,null b,null c,null d,null e,null f,null g from dual union ALL select * from ( _x000d_ select 'Nil' Security,'Nil' yield,'Nil' Industry,'Nil' ISIN_CODE,'Nil' UNITS,'Nil' MKTVAL,'Nil' &quot; to NAV&quot;/*,'' a*/ from dual  ) _x000d_order by 6 desc"/>
  </connection>
  <connection id="3517" xr16:uid="{A15F6A91-5E7C-48EB-BCA6-A08BE29A823E}" name="Connection4162" type="1" refreshedVersion="8" background="1" saveData="1">
    <dbPr connection="DRIVER={Microsoft ODBC for Oracle};UID=TATADB;" command="_x000d_select 'F) MARGIN MONEY DEPOSITS'a,null b,null c,null d,null e,null f,null g from dual union ALL select * from ( _x000d_ select 'Nil' Security,'Nil' yield,'Nil' Industry,'Nil' ISIN_CODE,'Nil' UNITS,'Nil' MKTVAL,'Nil' &quot; to NAV&quot;/*,'' a*/ from dual  ) _x000d_ order by 6 desc"/>
  </connection>
  <connection id="3518" xr16:uid="{82151B2D-9B5B-4963-87F6-5648E8C09F0D}" name="Connection4163" type="1" refreshedVersion="8" background="1" saveData="1">
    <dbPr connection="DRIVER={Microsoft ODBC for Oracle};UID=TATADB;" command="_x000d_select  'G)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6' and a.scheme='TIPAAFOF' _x000d_ _x000d_and WEEKEND_DT='31 Aug 2026' and (A.ASSET_TYPE in('35','36','24') _x000d_and a.schclass='GLOBAL' and a.security is not null and a.UNITS&gt;0   and LAST_NET_ASSETS&gt;1 and f.schclass='GLOBAL' ) _x000d_AND (LAST_NET_ASSETS/100000) &gt; 0 order by 6 desc)"/>
  </connection>
  <connection id="3519" xr16:uid="{5F7CDAF2-69FB-4E92-99A2-123E3608DE48}" name="Connection416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H) FOREIGN SECURITIES AND /OR OVERSEAS ETF(S)'a,null b,null c,null d,null e,null f,null g from dual union ALL select * from ( _x000d_ select 'Nil' Security,'Nil' yield,'Nil' Industry,'Nil' ISIN_CODE,'Nil' UNITS,'Nil' MKTVAL,'Nil' &quot; to NAV&quot;/*,'' a*/ from dual  ) _x000d_order by 6 desc"/>
  </connection>
  <connection id="3520" xr16:uid="{9553401F-D5FF-43AB-B46D-988E73DBBC2E}" name="Connection416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IPAA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521" xr16:uid="{B63F47F2-66DE-4440-BC80-EEDADAB5FE42}" name="Connection416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6' and a.scheme='TGLDFOF' _x000d_ _x000d_and WEEKEND_DT='31 Aug 2026' and a.ASSET_TYPE in ('01','45','51','56','57','59')  _x000d_and a.schclass='GLOBAL' and a.security is not null and a.UNITS&gt;0   and LAST_NET_ASSETS&gt;1 and f.schclass='GLOBAL' ) _x000d_where units &gt; 0 _x000d_order by 6 desc"/>
  </connection>
  <connection id="3522" xr16:uid="{BAB4B569-3E4B-4EA9-8E48-233B22185152}" name="Connection416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3523" xr16:uid="{4E934290-CA3E-4C5B-9CB1-88B51BB3BED6}" name="Connection416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3524" xr16:uid="{0100D3A9-5BE2-43D7-81AA-F052E990E1AB}" name="Connection4169"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3525" xr16:uid="{B036B4DB-C6E6-4051-8D26-C417C06FF5DB}" name="Connection417" type="1" refreshedVersion="0" background="1">
    <dbPr connection="DRIVER={Microsoft ODBC for Oracle};UID=TATADB;pwd=TATADB9$;SERVER=MPLUSLIV;"/>
  </connection>
  <connection id="3526" xr16:uid="{550FEF9B-60CE-4835-AAF4-1264E70E7CB8}" name="Connection4170"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3527" xr16:uid="{91621ED2-B498-42D3-8D1C-6516E457372D}" name="Connection4171" type="1" refreshedVersion="8" background="1" saveData="1">
    <dbPr connection="DRIVER={Microsoft ODBC for Oracle};UID=TATADB;" command="_x000d_select 'B) SECURITISED DEBT'A,null b,null c,null d,null e,null f,null g from dual union ALL select * from ( _x000d_ select 'Nil' Security,'Nil' yield,'Nil' Industry,'Nil' ISIN_CODE,'Nil' UNITS,'Nil' MKTVAL,'Nil' &quot; to NAV&quot;/*,'' a*/ from dual  ) _x000d_ order by 6 desc"/>
  </connection>
  <connection id="3528" xr16:uid="{B66BC793-B4F8-4045-A609-F7375D810D32}" name="Connection4172"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3529" xr16:uid="{81A14571-642D-48C0-B00C-CD08358366A0}" name="Connection4173"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3530" xr16:uid="{DC152211-B560-4FD8-BB8F-324156EAD3EA}" name="Connection4174" type="1" refreshedVersion="8" background="1" saveData="1">
    <dbPr connection="DRIVER={Microsoft ODBC for Oracle};UID=TATADB;" command="_x000d_select  'E) AIF CAT'a,null b,null c,null d,null e,null f,null g from dual union ALL select * from ( _x000d_ select 'Nil' Security,'Nil' yield,'Nil' Industry,'Nil' ISIN_CODE,'Nil' UNITS,'Nil' MKTVAL,'Nil' &quot; to NAV&quot;/*,'' a*/ from dual  ) _x000d_order by 6 desc"/>
  </connection>
  <connection id="3531" xr16:uid="{6C90B348-852B-484B-B639-8A2A3891F4C2}" name="Connection4175" type="1" refreshedVersion="8" background="1" saveData="1">
    <dbPr connection="DRIVER={Microsoft ODBC for Oracle};UID=TATADB;" command="_x000d_select 'F) MARGIN MONEY DEPOSITS'a,null b,null c,null d,null e,null f,null g from dual union ALL select * from ( _x000d_ select 'Nil' Security,'Nil' yield,'Nil' Industry,'Nil' ISIN_CODE,'Nil' UNITS,'Nil' MKTVAL,'Nil' &quot; to NAV&quot;/*,'' a*/ from dual  ) _x000d_ order by 6 desc"/>
  </connection>
  <connection id="3532" xr16:uid="{D5CBB806-31AF-492C-80D8-D1AD28EDC11E}" name="Connection4176" type="1" refreshedVersion="8" background="1" saveData="1">
    <dbPr connection="DRIVER={Microsoft ODBC for Oracle};UID=TATADB;" command="_x000d_select  'G) MUTUAL FUND UNITS'a,null b,null c,null d,null e,null f,null g from dual union ALL select * from ( _x000d_ select 'Nil' Security,'Nil' yield,'Nil' Industry,'Nil' ISIN_CODE,'Nil' UNITS,'Nil' MKTVAL,'Nil' &quot;% to NAV&quot;/*,'' a*/ from dual  ) _x000d_order by 6 desc"/>
  </connection>
  <connection id="3533" xr16:uid="{76E7AF48-A2FC-4504-98CE-0BF2B47BA74E}" name="Connection417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H) FOREIGN SECURITIES AND /OR OVERSEAS ETF(S)'a,null b,null c,null d,null e,null f,null g from dual union ALL select * from ( _x000d_ select 'Nil' Security,'Nil' yield,'Nil' Industry,'Nil' ISIN_CODE,'Nil' UNITS,'Nil' MKTVAL,'Nil' &quot; to NAV&quot;/*,'' a*/ from dual  ) _x000d_order by 6 desc"/>
  </connection>
  <connection id="3534" xr16:uid="{71B76370-B82C-427F-97DE-09526AC966C6}" name="Connection417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GLD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535" xr16:uid="{A39A265B-5C63-4885-9FCE-700B7EB7ED24}" name="Connection417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Aug 2026' and a.scheme='TSLVFOF' _x000d_ _x000d_and WEEKEND_DT='31 Aug 2026' and a.ASSET_TYPE in ('01','45','51','56','57','59')  _x000d_and a.schclass='GLOBAL' and a.security is not null and a.UNITS&gt;0   and LAST_NET_ASSETS&gt;1 and f.schclass='GLOBAL' ) _x000d_where units &gt; 0 _x000d_order by 6 desc"/>
  </connection>
  <connection id="3536" xr16:uid="{92EC3B52-132D-4B57-AA6D-0A949F465D63}" name="Connection418" type="1" refreshedVersion="0" background="1">
    <dbPr connection="DRIVER={Microsoft ODBC for Oracle};UID=TATADB;pwd=TATADB9$;SERVER=MPLUSLIV;"/>
  </connection>
  <connection id="3537" xr16:uid="{06B5E318-53B2-46A6-866E-AF9F2FFBDE8F}" name="Connection4180"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Nil' Security,'Nil' yield,'Nil' Industry,'Nil' ISIN_CODE,'Nil' UNITS,'Nil' MKTVAL,'Nil' &quot; to NAV&quot;/*,'' a*/ from dual  ) _x000d_order by 6 desc"/>
  </connection>
  <connection id="3538" xr16:uid="{BD261DAC-E224-4077-88B9-1A7E21333168}" name="Connection418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il' Security,'Nil' yield,'Nil' Industry,'Nil' ISIN_CODE,'Nil' UNITS,'Nil' MKTVAL,'Nil' &quot;% to NAV&quot;,'' a from dual  ) _x000d_order by 6 desc"/>
  </connection>
  <connection id="3539" xr16:uid="{A1BA06F6-C33D-472B-A917-A676BBF35958}" name="Connection418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Nil' Security,'Nil' yield,'Nil' Industry,'Nil' ISIN_CODE,'Nil' UNITS,'Nil' MKTVAL,'Nil' &quot; to NAV&quot;/*,'' a*/ from dual  )) _x000d_ order by 6 desc"/>
  </connection>
  <connection id="3540" xr16:uid="{2CC7CD2C-A55B-4441-BAD2-54CA9B37171B}" name="Connection4183"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Nil' Security,'Nil' yield,'Nil' Industry,'Nil' ISIN_CODE,'Nil' UNITS,'Nil' MKTVAL,'Nil' &quot; to NAV&quot;/*,'' a*/ from dual  ) _x000d_) order by 6 desc"/>
  </connection>
  <connection id="3541" xr16:uid="{89A8A16E-0D1E-4A45-91B6-38451C1AEA72}" name="Connection4184" type="1" refreshedVersion="8" background="1" saveData="1">
    <dbPr connection="DRIVER={Microsoft ODBC for Oracle};UID=TATADB;" command="_x000d_select 'B) SECURITISED DEBT'A,null b,null c,null d,null e,null f,null g from dual union ALL select * from ( _x000d_ select 'Nil' Security,'Nil' yield,'Nil' Industry,'Nil' ISIN_CODE,'Nil' UNITS,'Nil' MKTVAL,'Nil' &quot; to NAV&quot;/*,'' a*/ from dual  ) _x000d_ order by 6 desc"/>
  </connection>
  <connection id="3542" xr16:uid="{5B47E4A4-7819-4744-ACEF-0B998E522B53}" name="Connection4185" type="1" refreshedVersion="8" background="1" saveData="1">
    <dbPr connection="DRIVER={Microsoft ODBC for Oracle};UID=TATADB;" command="_x000d_select 'C) PRIVATELY PLACED DEBENTURE'A,null b,null c,null d,null e,null f,null g from dual union ALL select * from ( _x000d_ select 'Nil' Security,'Nil' yield,'Nil' Industry,'Nil' ISIN_CODE,'Nil' UNITS,'Nil' MKTVAL,'Nil' &quot; to NAV&quot;/*,'' a*/ from dual  ) _x000d_ order by 6 desc"/>
  </connection>
  <connection id="3543" xr16:uid="{B8595533-86D4-4CF6-928E-B33C9F67B07E}" name="Connection4186" type="1" refreshedVersion="8" background="1" saveData="1">
    <dbPr connection="DRIVER={Microsoft ODBC for Oracle};UID=TATADB;" command="_x000d_select 'D) MONEY MARKET INSTRUMENTS'A,null b,null c,null d,null e,null f,null g from dual union ALL select * from ( _x000d_ select 'Nil' Security,'Nil' yield,'Nil' Industry,'Nil' ISIN_CODE,'Nil' UNITS,'Nil' MKTVAL,'Nil' &quot; to NAV&quot;/*,'' a*/ from dual  ) _x000d_ order by 6 desc"/>
  </connection>
  <connection id="3544" xr16:uid="{28098D9A-4330-4BC8-82FF-AC0E9E4626F7}" name="Connection4187" type="1" refreshedVersion="8" background="1" saveData="1">
    <dbPr connection="DRIVER={Microsoft ODBC for Oracle};UID=TATADB;" command="_x000d_select  'E) AIF CAT'a,null b,null c,null d,null e,null f,null g from dual union ALL select * from ( _x000d_ select 'Nil' Security,'Nil' yield,'Nil' Industry,'Nil' ISIN_CODE,'Nil' UNITS,'Nil' MKTVAL,'Nil' &quot; to NAV&quot;/*,'' a*/ from dual  ) _x000d_order by 6 desc"/>
  </connection>
  <connection id="3545" xr16:uid="{3258A155-8546-44CC-BE37-F9CE07AF9206}" name="Connection4188" type="1" refreshedVersion="8" background="1" saveData="1">
    <dbPr connection="DRIVER={Microsoft ODBC for Oracle};UID=TATADB;" command="_x000d_select 'F) MARGIN MONEY DEPOSITS'a,null b,null c,null d,null e,null f,null g from dual union ALL select * from ( _x000d_ select 'Nil' Security,'Nil' yield,'Nil' Industry,'Nil' ISIN_CODE,'Nil' UNITS,'Nil' MKTVAL,'Nil' &quot; to NAV&quot;/*,'' a*/ from dual  ) _x000d_ order by 6 desc"/>
  </connection>
  <connection id="3546" xr16:uid="{F3475A41-52FF-4553-AEFE-02B7E83378C8}" name="Connection4189" type="1" refreshedVersion="8" background="1" saveData="1">
    <dbPr connection="DRIVER={Microsoft ODBC for Oracle};UID=TATADB;" command="_x000d_select  'G) MUTUAL FUND UNITS'a,null b,null c,null d,null e,null f,null g from dual union ALL select * from ( _x000d_ select 'Nil' Security,'Nil' yield,'Nil' Industry,'Nil' ISIN_CODE,'Nil' UNITS,'Nil' MKTVAL,'Nil' &quot;% to NAV&quot;/*,'' a*/ from dual  ) _x000d_order by 6 desc"/>
  </connection>
  <connection id="3547" xr16:uid="{DDFF753B-4A21-4876-B3D6-3342E0703741}" name="Connection41891" type="1" refreshedVersion="8" background="1" saveData="1">
    <dbPr connection="DRIVER={Microsoft ODBC for Oracle};UID=TATADB;" command="select decode(income_growth,'EQ','Equity','EC','Equity','ET','Equity','DB','Debt','DC','Debt','MP','Debt','LQ','Liquid','HL','SIF') Classification,scheme &quot;SCHEME CODE&quot;,name &quot;SCHEME NAME&quot;,nvl2(( select scheme from tatadb.FM_Hybrid_Scheme_Percentage hs where HS.rectype='L' AND HS.scheme=BASESCHEME.scheme),'Y','N') Hybrid_Scheme  from TATAMFPLUS.BASESCHEME where   scheme in (select scheme from TATAMFPLUS.weeknav where weekend_dt='31 Jul 2026' and schclass='GLOBAL' AND (LAST_units_outs&gt;10 or scheme in ('TFM55E','TFM55F'))) /*and  scheme in ('TBPSUF','TDIF','TAF','TBAF','TDIVYF','TMIF','TMAOF','TMULTICF')*/ and  RECTYPE='L' AND /*ACTIVATE_Y_N='Y'  AND */  scheme not in (select * from fm_scheme_exclude)  and  scheme not in ('UALCAL','GLOBAL','TINUD1','TMFUD1','AAA','TOIN99','UNBROK')    and SIF_YN='N'  order by 1,3"/>
  </connection>
  <connection id="3548" xr16:uid="{EA0641C4-E991-43DC-8EF9-A9EB53EE0389}" name="Connection419" type="1" refreshedVersion="0" background="1">
    <dbPr connection="DRIVER={Microsoft ODBC for Oracle};UID=TATADB;pwd=TATADB9$;SERVER=MPLUSLIV;"/>
  </connection>
  <connection id="3549" xr16:uid="{ABA24D16-F297-4955-909C-8999C404FD30}" name="Connection419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H) FOREIGN SECURITIES AND /OR OVERSEAS ETF(S)'a,null b,null c,null d,null e,null f,null g from dual union ALL select * from ( _x000d_ select 'Nil' Security,'Nil' yield,'Nil' Industry,'Nil' ISIN_CODE,'Nil' UNITS,'Nil' MKTVAL,'Nil' &quot; to NAV&quot;/*,'' a*/ from dual  ) _x000d_order by 6 desc"/>
  </connection>
  <connection id="3550" xr16:uid="{1B490044-FD5B-4217-A0FD-BADE6E11759D}" name="Connection419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Aug 2026',add_months('31 Aug 2026',-1)+1) AND A.SCHEME ='TSLV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551" xr16:uid="{C68ABC9E-0707-4D99-8DDF-3E8492C4515B}" name="Connection42" type="1" refreshedVersion="0" background="1">
    <dbPr connection="DRIVER={Microsoft ODBC for Oracle};UID=TATADB;pwd=TATADB9$;SERVER=MPLUSLIV;"/>
  </connection>
  <connection id="3552" xr16:uid="{B65A2F58-8DE8-4C7B-81A0-27E6474107B5}" name="Connection420" type="1" refreshedVersion="0" background="1">
    <dbPr connection="DRIVER={Microsoft ODBC for Oracle};UID=TATADB;pwd=TATADB9$;SERVER=MPLUSLIV;"/>
  </connection>
  <connection id="3553" xr16:uid="{F2A93A25-14B4-4B58-BB73-EED158C96F34}" name="Connection421" type="1" refreshedVersion="0" background="1">
    <dbPr connection="DRIVER={Microsoft ODBC for Oracle};UID=TATADB;pwd=TATADB9$;SERVER=MPLUSLIV;"/>
  </connection>
  <connection id="3554" xr16:uid="{5C0F3C03-3D23-4AA8-BC08-F77BCE65D6B9}" name="Connection422" type="1" refreshedVersion="0" background="1">
    <dbPr connection="DRIVER={Microsoft ODBC for Oracle};UID=TATADB;pwd=TATADB9$;SERVER=MPLUSLIV;"/>
  </connection>
  <connection id="3555" xr16:uid="{85602E4C-25E2-4254-9F58-1DA44AB05743}" name="Connection423" type="1" refreshedVersion="0" background="1">
    <dbPr connection="DRIVER={Microsoft ODBC for Oracle};UID=TATADB;pwd=TATADB9$;SERVER=MPLUSLIV;"/>
  </connection>
  <connection id="3556" xr16:uid="{C3A34F5E-0811-4B2F-8E91-082FB716FFD6}" name="Connection424" type="1" refreshedVersion="0" background="1">
    <dbPr connection="DRIVER={Microsoft ODBC for Oracle};UID=TATADB;pwd=TATADB9$;SERVER=MPLUSLIV;"/>
  </connection>
  <connection id="3557" xr16:uid="{24B325B5-058B-4AB2-9629-7E2974113344}" name="Connection425" type="1" refreshedVersion="0" background="1">
    <dbPr connection="DRIVER={Microsoft ODBC for Oracle};UID=TATADB;pwd=TATADB9$;SERVER=MPLUSLIV;"/>
  </connection>
  <connection id="3558" xr16:uid="{5DDA070B-0D7A-4938-9D50-BBA1EE9DA7B7}" name="Connection426" type="1" refreshedVersion="0" background="1">
    <dbPr connection="DRIVER={Microsoft ODBC for Oracle};UID=TATADB;pwd=TATADB9$;SERVER=MPLUSLIV;"/>
  </connection>
  <connection id="3559" xr16:uid="{AC8D8AFB-3423-41D9-AF3C-22C45F531789}" name="Connection427" type="1" refreshedVersion="0" background="1">
    <dbPr connection="DRIVER={Microsoft ODBC for Oracle};UID=TATADB;pwd=TATADB9$;SERVER=MPLUSLIV;"/>
  </connection>
  <connection id="3560" xr16:uid="{123518D5-40D9-44C2-9E6D-892C7A93A43E}" name="Connection428" type="1" refreshedVersion="0" background="1">
    <dbPr connection="DRIVER={Microsoft ODBC for Oracle};UID=TATADB;pwd=TATADB9$;SERVER=MPLUSLIV;"/>
  </connection>
  <connection id="3561" xr16:uid="{CF88E500-C4AD-4816-A7AD-655441FCB173}" name="Connection429" type="1" refreshedVersion="0" background="1">
    <dbPr connection="DRIVER={Microsoft ODBC for Oracle};UID=TATADB;pwd=TATADB9$;SERVER=MPLUSLIV;"/>
  </connection>
  <connection id="3562" xr16:uid="{D42847D1-FA89-4B63-8197-BD55A091AB44}" name="Connection43" type="1" refreshedVersion="0" background="1">
    <dbPr connection="DRIVER={Microsoft ODBC for Oracle};UID=TATADB;pwd=TATADB9$;SERVER=MPLUSLIV;"/>
  </connection>
  <connection id="3563" xr16:uid="{54EB5A5B-59E4-4FFC-A498-409BAD4608B0}" name="Connection430" type="1" refreshedVersion="0" background="1">
    <dbPr connection="DRIVER={Microsoft ODBC for Oracle};UID=TATADB;pwd=TATADB9$;SERVER=MPLUSLIV;"/>
  </connection>
  <connection id="3564" xr16:uid="{D22203C9-20A4-46CA-8A0A-0A9A8CCD037A}" name="Connection431" type="1" refreshedVersion="0" background="1">
    <dbPr connection="DRIVER={Microsoft ODBC for Oracle};UID=TATADB;pwd=TATADB9$;SERVER=MPLUSLIV;"/>
  </connection>
  <connection id="3565" xr16:uid="{A862FC00-9D9B-4C61-9C01-4EF44885BCDD}" name="Connection432" type="1" refreshedVersion="0" background="1">
    <dbPr connection="DRIVER={Microsoft ODBC for Oracle};UID=TATADB;pwd=TATADB9$;SERVER=MPLUSLIV;"/>
  </connection>
  <connection id="3566" xr16:uid="{9DAD7FF4-D45F-4404-BD21-2284D37E3D21}" name="Connection433" type="1" refreshedVersion="0" background="1">
    <dbPr connection="DRIVER={Microsoft ODBC for Oracle};UID=TATADB;pwd=TATADB9$;SERVER=MPLUSLIV;"/>
  </connection>
  <connection id="3567" xr16:uid="{639625CA-06F5-40ED-B992-24344B757625}" name="Connection434" type="1" refreshedVersion="0" background="1">
    <dbPr connection="DRIVER={Microsoft ODBC for Oracle};UID=TATADB;pwd=TATADB9$;SERVER=MPLUSLIV;"/>
  </connection>
  <connection id="3568" xr16:uid="{CCE8C693-5C78-4BAC-B486-BB8089097D45}" name="Connection435" type="1" refreshedVersion="0" background="1">
    <dbPr connection="DRIVER={Microsoft ODBC for Oracle};UID=TATADB;pwd=TATADB9$;SERVER=MPLUSLIV;"/>
  </connection>
  <connection id="3569" xr16:uid="{CB2278F3-9734-4562-A81A-2B926A2DD26D}" name="Connection436" type="1" refreshedVersion="0" background="1">
    <dbPr connection="DRIVER={Microsoft ODBC for Oracle};UID=TATADB;pwd=TATADB9$;SERVER=MPLUSLIV;"/>
  </connection>
  <connection id="3570" xr16:uid="{7B7E5E49-823A-4E61-BC1E-C105D1BD7A93}" name="Connection437" type="1" refreshedVersion="0" background="1">
    <dbPr connection="DRIVER={Microsoft ODBC for Oracle};UID=TATADB;pwd=TATADB9$;SERVER=MPLUSLIV;"/>
  </connection>
  <connection id="3571" xr16:uid="{5785A9D7-35CF-4856-91C9-CF352BAB0A71}" name="Connection438" type="1" refreshedVersion="0" background="1">
    <dbPr connection="DRIVER={Microsoft ODBC for Oracle};UID=TATADB;pwd=TATADB9$;SERVER=MPLUSLIV;"/>
  </connection>
  <connection id="3572" xr16:uid="{11E06CEB-D218-427D-AFE9-884975A7B6E5}" name="Connection439" type="1" refreshedVersion="0" background="1">
    <dbPr connection="DRIVER={Microsoft ODBC for Oracle};UID=TATADB;pwd=TATADB9$;SERVER=MPLUSLIV;"/>
  </connection>
  <connection id="3573" xr16:uid="{AF5D009B-A045-4D83-9948-4FCFAEEF0452}" name="Connection44" type="1" refreshedVersion="0" background="1">
    <dbPr connection="DRIVER={Microsoft ODBC for Oracle};UID=TATADB;pwd=TATADB9$;SERVER=MPLUSLIV;"/>
  </connection>
  <connection id="3574" xr16:uid="{D17A87FD-483C-4F78-A041-F3C16B61310E}" name="Connection440" type="1" refreshedVersion="0" background="1">
    <dbPr connection="DRIVER={Microsoft ODBC for Oracle};UID=TATADB;pwd=TATADB9$;SERVER=MPLUSLIV;"/>
  </connection>
  <connection id="3575" xr16:uid="{25F3A4D4-F91C-4407-89FD-A1372A5D3A9A}" name="Connection441" type="1" refreshedVersion="0" background="1">
    <dbPr connection="DRIVER={Microsoft ODBC for Oracle};UID=TATADB;pwd=TATADB9$;SERVER=MPLUSLIV;"/>
  </connection>
  <connection id="3576" xr16:uid="{90E8E1AA-EDAA-4BB0-A919-35BBB9DD9918}" name="Connection442" type="1" refreshedVersion="0" background="1">
    <dbPr connection="DRIVER={Microsoft ODBC for Oracle};UID=TATADB;pwd=TATADB9$;SERVER=MPLUSLIV;"/>
  </connection>
  <connection id="3577" xr16:uid="{4654E14B-6EBB-4EF7-9A74-0B3E321A2CEF}" name="Connection443" type="1" refreshedVersion="0" background="1">
    <dbPr connection="DRIVER={Microsoft ODBC for Oracle};UID=TATADB;pwd=TATADB9$;SERVER=MPLUSLIV;"/>
  </connection>
  <connection id="3578" xr16:uid="{68ECBE5A-6884-461B-A9EA-BCC78622130D}" name="Connection444" type="1" refreshedVersion="0" background="1">
    <dbPr connection="DRIVER={Microsoft ODBC for Oracle};UID=TATADB;pwd=TATADB9$;SERVER=MPLUSLIV;"/>
  </connection>
  <connection id="3579" xr16:uid="{FEAB3538-D4F2-4100-A525-0077075CF91E}" name="Connection445" type="1" refreshedVersion="0" background="1">
    <dbPr connection="DRIVER={Microsoft ODBC for Oracle};UID=TATADB;pwd=TATADB9$;SERVER=MPLUSLIV;"/>
  </connection>
  <connection id="3580" xr16:uid="{72897A76-CC8F-4C11-910F-C87AACE172FC}" name="Connection446" type="1" refreshedVersion="0" background="1">
    <dbPr connection="DRIVER={Microsoft ODBC for Oracle};UID=TATADB;pwd=TATADB9$;SERVER=MPLUSLIV;"/>
  </connection>
  <connection id="3581" xr16:uid="{8B5EF660-33C6-43E2-B126-A5308E7349ED}" name="Connection447" type="1" refreshedVersion="0" background="1">
    <dbPr connection="DRIVER={Microsoft ODBC for Oracle};UID=TATADB;pwd=TATADB9$;SERVER=MPLUSLIV;"/>
  </connection>
  <connection id="3582" xr16:uid="{866FDFA3-9581-474B-8E69-955469B1D456}" name="Connection448" type="1" refreshedVersion="0" background="1">
    <dbPr connection="DRIVER={Microsoft ODBC for Oracle};UID=TATADB;pwd=TATADB9$;SERVER=MPLUSLIV;"/>
  </connection>
  <connection id="3583" xr16:uid="{4D092111-26BB-4917-AB48-7C16171F6EC0}" name="Connection449" type="1" refreshedVersion="0" background="1">
    <dbPr connection="DRIVER={Microsoft ODBC for Oracle};UID=TATADB;pwd=TATADB9$;SERVER=MPLUSLIV;"/>
  </connection>
  <connection id="3584" xr16:uid="{CA480824-5888-45DF-8648-5299B3B75EE8}" name="Connection45" type="1" refreshedVersion="0" background="1">
    <dbPr connection="DRIVER={Microsoft ODBC for Oracle};UID=TATADB;pwd=TATADB9$;SERVER=MPLUSLIV;"/>
  </connection>
  <connection id="3585" xr16:uid="{B408AB23-FCFA-4C7D-A336-610896E8AC28}" name="Connection450" type="1" refreshedVersion="0" background="1">
    <dbPr connection="DRIVER={Microsoft ODBC for Oracle};UID=TATADB;pwd=TATADB9$;SERVER=MPLUSLIV;"/>
  </connection>
  <connection id="3586" xr16:uid="{20191B7D-B065-42F6-A14D-2DC7BCF946A9}" name="Connection451" type="1" refreshedVersion="0" background="1">
    <dbPr connection="DRIVER={Microsoft ODBC for Oracle};UID=TATADB;pwd=TATADB9$;SERVER=MPLUSLIV;"/>
  </connection>
  <connection id="3587" xr16:uid="{6D253A96-B701-4F07-8106-1D3D68CAE901}" name="Connection452" type="1" refreshedVersion="0" background="1">
    <dbPr connection="DRIVER={Microsoft ODBC for Oracle};UID=TATADB;pwd=TATADB9$;SERVER=MPLUSLIV;"/>
  </connection>
  <connection id="3588" xr16:uid="{2A2BE544-F3C0-45F9-BAD2-A723A5D722AF}" name="Connection453" type="1" refreshedVersion="0" background="1">
    <dbPr connection="DRIVER={Microsoft ODBC for Oracle};UID=TATADB;pwd=TATADB9$;SERVER=MPLUSLIV;"/>
  </connection>
  <connection id="3589" xr16:uid="{BBCB5F0F-6038-4F70-98D2-20C38A52A282}" name="Connection454" type="1" refreshedVersion="0" background="1">
    <dbPr connection="DRIVER={Microsoft ODBC for Oracle};UID=TATADB;pwd=TATADB9$;SERVER=MPLUSLIV;"/>
  </connection>
  <connection id="3590" xr16:uid="{658D2A1D-E7A2-4F86-BCEE-8E09795B205C}" name="Connection455" type="1" refreshedVersion="0" background="1">
    <dbPr connection="DRIVER={Microsoft ODBC for Oracle};UID=TATADB;pwd=TATADB9$;SERVER=MPLUSLIV;"/>
  </connection>
  <connection id="3591" xr16:uid="{0025A7A8-E9BE-4F20-8ACC-BC57679E1518}" name="Connection456" type="1" refreshedVersion="0" background="1">
    <dbPr connection="DRIVER={Microsoft ODBC for Oracle};UID=TATADB;pwd=TATADB9$;SERVER=MPLUSLIV;"/>
  </connection>
  <connection id="3592" xr16:uid="{408E736C-DC17-4F70-8381-6A0AB4610430}" name="Connection457" type="1" refreshedVersion="0" background="1">
    <dbPr connection="DRIVER={Microsoft ODBC for Oracle};UID=TATADB;pwd=TATADB9$;SERVER=MPLUSLIV;"/>
  </connection>
  <connection id="3593" xr16:uid="{1FBA3025-2012-4909-8FD9-2FF3262839A5}" name="Connection458" type="1" refreshedVersion="0" background="1">
    <dbPr connection="DRIVER={Microsoft ODBC for Oracle};UID=TATADB;pwd=TATADB9$;SERVER=MPLUSLIV;"/>
  </connection>
  <connection id="3594" xr16:uid="{B6BED336-A4C7-473D-B684-8C5421F4DE4F}" name="Connection459" type="1" refreshedVersion="0" background="1">
    <dbPr connection="DRIVER={Microsoft ODBC for Oracle};UID=TATADB;pwd=TATADB9$;SERVER=MPLUSLIV;"/>
  </connection>
  <connection id="3595" xr16:uid="{A7748CAE-9EA6-4D6D-BC6D-E9D67962C9CB}" name="Connection46" type="1" refreshedVersion="0" background="1">
    <dbPr connection="DRIVER={Microsoft ODBC for Oracle};UID=TATADB;pwd=TATADB9$;SERVER=MPLUSLIV;"/>
  </connection>
  <connection id="3596" xr16:uid="{8B6573FD-961D-4332-B860-49A751A256E6}" name="Connection460" type="1" refreshedVersion="0" background="1">
    <dbPr connection="DRIVER={Microsoft ODBC for Oracle};UID=TATADB;pwd=TATADB9$;SERVER=MPLUSLIV;"/>
  </connection>
  <connection id="3597" xr16:uid="{511C5B7D-2CF5-4E07-A37D-6387610077A8}" name="Connection461" type="1" refreshedVersion="0" background="1">
    <dbPr connection="DRIVER={Microsoft ODBC for Oracle};UID=TATADB;pwd=TATADB9$;SERVER=MPLUSLIV;"/>
  </connection>
  <connection id="3598" xr16:uid="{74E1DC5D-6FD4-44BD-9136-7EF44E705C9E}" name="Connection462" type="1" refreshedVersion="0" background="1">
    <dbPr connection="DRIVER={Microsoft ODBC for Oracle};UID=TATADB;pwd=TATADB9$;SERVER=MPLUSLIV;"/>
  </connection>
  <connection id="3599" xr16:uid="{1DA56BB8-998A-4765-A1D1-EE8BD8A34FCD}" name="Connection463" type="1" refreshedVersion="0" background="1">
    <dbPr connection="DRIVER={Microsoft ODBC for Oracle};UID=TATADB;pwd=TATADB9$;SERVER=MPLUSLIV;"/>
  </connection>
  <connection id="3600" xr16:uid="{700E6B92-30B1-43AE-8CA3-8D36EC824B45}" name="Connection464" type="1" refreshedVersion="0" background="1">
    <dbPr connection="DRIVER={Microsoft ODBC for Oracle};UID=TATADB;pwd=TATADB9$;SERVER=MPLUSLIV;"/>
  </connection>
  <connection id="3601" xr16:uid="{9DF7BBAC-EC9C-449D-BF72-F70A6F19472B}" name="Connection465" type="1" refreshedVersion="0" background="1">
    <dbPr connection="DRIVER={Microsoft ODBC for Oracle};UID=TATADB;pwd=TATADB9$;SERVER=MPLUSLIV;"/>
  </connection>
  <connection id="3602" xr16:uid="{3831FF32-6215-4D5E-999D-ED1AFD279714}" name="Connection466" type="1" refreshedVersion="0" background="1">
    <dbPr connection="DRIVER={Microsoft ODBC for Oracle};UID=TATADB;pwd=TATADB9$;SERVER=MPLUSLIV;"/>
  </connection>
  <connection id="3603" xr16:uid="{6DB1874E-5E16-4641-B207-5B4D45EE7BB1}" name="Connection467" type="1" refreshedVersion="0" background="1">
    <dbPr connection="DRIVER={Microsoft ODBC for Oracle};UID=TATADB;pwd=TATADB9$;SERVER=MPLUSLIV;"/>
  </connection>
  <connection id="3604" xr16:uid="{EC45FA30-362B-44EF-8B18-5342962C5B60}" name="Connection468" type="1" refreshedVersion="0" background="1">
    <dbPr connection="DRIVER={Microsoft ODBC for Oracle};UID=TATADB;pwd=TATADB9$;SERVER=MPLUSLIV;"/>
  </connection>
  <connection id="3605" xr16:uid="{380A1077-319C-40B7-A9B0-53F5AE5EDA8A}" name="Connection469" type="1" refreshedVersion="0" background="1">
    <dbPr connection="DRIVER={Microsoft ODBC for Oracle};UID=TATADB;pwd=TATADB9$;SERVER=MPLUSLIV;"/>
  </connection>
  <connection id="3606" xr16:uid="{4F490B81-9959-4ADA-8A36-1F1D60D58C9F}" name="Connection47" type="1" refreshedVersion="0" background="1">
    <dbPr connection="DRIVER={Microsoft ODBC for Oracle};UID=TATADB;pwd=TATADB9$;SERVER=MPLUSLIV;"/>
  </connection>
  <connection id="3607" xr16:uid="{846BDDAA-6ACF-40CF-B0AE-00A8C2E5EEC3}" name="Connection470" type="1" refreshedVersion="0" background="1">
    <dbPr connection="DRIVER={Microsoft ODBC for Oracle};UID=TATADB;pwd=TATADB9$;SERVER=MPLUSLIV;"/>
  </connection>
  <connection id="3608" xr16:uid="{B878DF62-49C3-4913-97FB-F9447D4C151E}" name="Connection471" type="1" refreshedVersion="0" background="1">
    <dbPr connection="DRIVER={Microsoft ODBC for Oracle};UID=TATADB;pwd=TATADB9$;SERVER=MPLUSLIV;"/>
  </connection>
  <connection id="3609" xr16:uid="{B9188454-AC5F-42DD-9D01-1E3ADC5349D7}" name="Connection472" type="1" refreshedVersion="0" background="1">
    <dbPr connection="DRIVER={Microsoft ODBC for Oracle};UID=TATADB;pwd=TATADB9$;SERVER=MPLUSLIV;"/>
  </connection>
  <connection id="3610" xr16:uid="{0A33A4CE-6351-4076-B705-FA5AFA0F5511}" name="Connection473" type="1" refreshedVersion="0" background="1">
    <dbPr connection="DRIVER={Microsoft ODBC for Oracle};UID=TATADB;pwd=TATADB9$;SERVER=MPLUSLIV;"/>
  </connection>
  <connection id="3611" xr16:uid="{1E6997A0-EB40-401F-A586-5F4734E66E7F}" name="Connection474" type="1" refreshedVersion="0" background="1">
    <dbPr connection="DRIVER={Microsoft ODBC for Oracle};UID=TATADB;pwd=TATADB9$;SERVER=MPLUSLIV;"/>
  </connection>
  <connection id="3612" xr16:uid="{8D8F644F-38BC-447D-BCDF-17A5467730FE}" name="Connection475" type="1" refreshedVersion="0" background="1">
    <dbPr connection="DRIVER={Microsoft ODBC for Oracle};UID=TATADB;pwd=TATADB9$;SERVER=MPLUSLIV;"/>
  </connection>
  <connection id="3613" xr16:uid="{BBD8EAE5-91DB-4191-8983-DF30269E5A60}" name="Connection476" type="1" refreshedVersion="0" background="1">
    <dbPr connection="DRIVER={Microsoft ODBC for Oracle};UID=TATADB;pwd=TATADB9$;SERVER=MPLUSLIV;"/>
  </connection>
  <connection id="3614" xr16:uid="{170D09C6-2F25-47B2-854B-728B9C1FB87F}" name="Connection477" type="1" refreshedVersion="0" background="1">
    <dbPr connection="DRIVER={Microsoft ODBC for Oracle};UID=TATADB;pwd=TATADB9$;SERVER=MPLUSLIV;"/>
  </connection>
  <connection id="3615" xr16:uid="{38836FB3-50B4-4547-97F6-C3A12F922E8A}" name="Connection478" type="1" refreshedVersion="0" background="1">
    <dbPr connection="DRIVER={Microsoft ODBC for Oracle};UID=TATADB;pwd=TATADB9$;SERVER=MPLUSLIV;"/>
  </connection>
  <connection id="3616" xr16:uid="{2309BE87-B6E1-4FDD-ABB0-C238695E9C64}" name="Connection479" type="1" refreshedVersion="0" background="1">
    <dbPr connection="DRIVER={Microsoft ODBC for Oracle};UID=TATADB;pwd=TATADB9$;SERVER=MPLUSLIV;"/>
  </connection>
  <connection id="3617" xr16:uid="{6C960857-D8F2-498B-B0A3-7A41E0FBC0AB}" name="Connection48" type="1" refreshedVersion="0" background="1">
    <dbPr connection="DRIVER={Microsoft ODBC for Oracle};UID=TATADB;pwd=TATADB9$;SERVER=MPLUSLIV;"/>
  </connection>
  <connection id="3618" xr16:uid="{3C2BCD5D-9B18-4143-87A3-A9BEED8562F8}" name="Connection480" type="1" refreshedVersion="0" background="1">
    <dbPr connection="DRIVER={Microsoft ODBC for Oracle};UID=TATADB;pwd=TATADB9$;SERVER=MPLUSLIV;"/>
  </connection>
  <connection id="3619" xr16:uid="{EDBE4EAA-E3C4-4683-A448-37216641A16A}" name="Connection481" type="1" refreshedVersion="0" background="1">
    <dbPr connection="DRIVER={Microsoft ODBC for Oracle};UID=TATADB;pwd=TATADB9$;SERVER=MPLUSLIV;"/>
  </connection>
  <connection id="3620" xr16:uid="{98657B39-910B-4B0B-98B0-45CD76B8045B}" name="Connection482" type="1" refreshedVersion="0" background="1">
    <dbPr connection="DRIVER={Microsoft ODBC for Oracle};UID=TATADB;pwd=TATADB9$;SERVER=MPLUSLIV;"/>
  </connection>
  <connection id="3621" xr16:uid="{7FDAC336-C972-41C4-BDF5-3B467C4CB147}" name="Connection483" type="1" refreshedVersion="0" background="1">
    <dbPr connection="DRIVER={Microsoft ODBC for Oracle};UID=TATADB;pwd=TATADB9$;SERVER=MPLUSLIV;"/>
  </connection>
  <connection id="3622" xr16:uid="{DDD56994-9F53-4B99-B730-28FA3D9F5DB2}" name="Connection484" type="1" refreshedVersion="0" background="1">
    <dbPr connection="DRIVER={Microsoft ODBC for Oracle};UID=TATADB;pwd=TATADB9$;SERVER=MPLUSLIV;"/>
  </connection>
  <connection id="3623" xr16:uid="{D01EE7D7-86D3-4D87-BD1F-8CE67BCFC0DA}" name="Connection485" type="1" refreshedVersion="0" background="1">
    <dbPr connection="DRIVER={Microsoft ODBC for Oracle};UID=TATADB;pwd=TATADB9$;SERVER=MPLUSLIV;"/>
  </connection>
  <connection id="3624" xr16:uid="{44BEB129-8764-4939-80D1-B1D78828EEAA}" name="Connection486" type="1" refreshedVersion="0" background="1">
    <dbPr connection="DRIVER={Microsoft ODBC for Oracle};UID=TATADB;pwd=TATADB9$;SERVER=MPLUSLIV;"/>
  </connection>
  <connection id="3625" xr16:uid="{C928B19B-EA7E-470C-88A8-2A9976F4539E}" name="Connection487" type="1" refreshedVersion="0" background="1">
    <dbPr connection="DRIVER={Microsoft ODBC for Oracle};UID=TATADB;pwd=TATADB9$;SERVER=MPLUSLIV;"/>
  </connection>
  <connection id="3626" xr16:uid="{C3643E80-F162-46ED-AC9D-61C9FDB1F3E9}" name="Connection488" type="1" refreshedVersion="0" background="1">
    <dbPr connection="DRIVER={Microsoft ODBC for Oracle};UID=TATADB;pwd=TATADB9$;SERVER=MPLUSLIV;"/>
  </connection>
  <connection id="3627" xr16:uid="{0CE6EEB5-600B-4B8F-92D2-31D487DF6678}" name="Connection489" type="1" refreshedVersion="0" background="1">
    <dbPr connection="DRIVER={Microsoft ODBC for Oracle};UID=TATADB;pwd=TATADB9$;SERVER=MPLUSLIV;"/>
  </connection>
  <connection id="3628" xr16:uid="{F637442B-48F9-40D9-9D90-FE9CE53AB919}" name="Connection49" type="1" refreshedVersion="0" background="1">
    <dbPr connection="DRIVER={Microsoft ODBC for Oracle};UID=TATADB;pwd=TATADB9$;SERVER=MPLUSLIV;"/>
  </connection>
  <connection id="3629" xr16:uid="{A4973F80-0C6D-4B53-84D3-7B1BA884770B}" name="Connection490" type="1" refreshedVersion="0" background="1">
    <dbPr connection="DRIVER={Microsoft ODBC for Oracle};UID=TATADB;pwd=TATADB9$;SERVER=MPLUSLIV;"/>
  </connection>
  <connection id="3630" xr16:uid="{86D1D4C9-BA7E-440E-BDE8-93519C3D5C90}" name="Connection491" type="1" refreshedVersion="0" background="1">
    <dbPr connection="DRIVER={Microsoft ODBC for Oracle};UID=TATADB;pwd=TATADB9$;SERVER=MPLUSLIV;"/>
  </connection>
  <connection id="3631" xr16:uid="{DBAED818-E206-4473-BCCB-BAF6D62A3718}" name="Connection492" type="1" refreshedVersion="0" background="1">
    <dbPr connection="DRIVER={Microsoft ODBC for Oracle};UID=TATADB;pwd=TATADB9$;SERVER=MPLUSLIV;"/>
  </connection>
  <connection id="3632" xr16:uid="{E12A7E27-2122-4610-9290-5F94BDB85C9E}" name="Connection493" type="1" refreshedVersion="0" background="1">
    <dbPr connection="DRIVER={Microsoft ODBC for Oracle};UID=TATADB;pwd=TATADB9$;SERVER=MPLUSLIV;"/>
  </connection>
  <connection id="3633" xr16:uid="{74069F26-2A93-4A17-8D27-51250B1A7573}" name="Connection494" type="1" refreshedVersion="0" background="1">
    <dbPr connection="DRIVER={Microsoft ODBC for Oracle};UID=TATADB;pwd=TATADB9$;SERVER=MPLUSLIV;"/>
  </connection>
  <connection id="3634" xr16:uid="{E6761CD0-9F31-4135-9620-41E0D8C64ECB}" name="Connection495" type="1" refreshedVersion="0" background="1">
    <dbPr connection="DRIVER={Microsoft ODBC for Oracle};UID=TATADB;pwd=TATADB9$;SERVER=MPLUSLIV;"/>
  </connection>
  <connection id="3635" xr16:uid="{50F514F8-9D6B-450E-AED2-9B96FF66E8A8}" name="Connection496" type="1" refreshedVersion="0" background="1">
    <dbPr connection="DRIVER={Microsoft ODBC for Oracle};UID=TATADB;pwd=TATADB9$;SERVER=MPLUSLIV;"/>
  </connection>
  <connection id="3636" xr16:uid="{D2B63E59-6515-4380-8BAE-745F1D8C71AA}" name="Connection497" type="1" refreshedVersion="0" background="1">
    <dbPr connection="DRIVER={Microsoft ODBC for Oracle};UID=TATADB;pwd=TATADB9$;SERVER=MPLUSLIV;"/>
  </connection>
  <connection id="3637" xr16:uid="{CC0AB9C7-FAA4-473F-AC18-C0A1C13A2C72}" name="Connection498" type="1" refreshedVersion="0" background="1">
    <dbPr connection="DRIVER={Microsoft ODBC for Oracle};UID=TATADB;pwd=TATADB9$;SERVER=MPLUSLIV;"/>
  </connection>
  <connection id="3638" xr16:uid="{D7146F81-FB86-4317-80C8-9EABFB1A398B}" name="Connection499" type="1" refreshedVersion="0" background="1">
    <dbPr connection="DRIVER={Microsoft ODBC for Oracle};UID=TATADB;pwd=TATADB9$;SERVER=MPLUSLIV;"/>
  </connection>
  <connection id="3639" xr16:uid="{E35DFEC3-86C2-402C-B367-D29E897D5950}" name="Connection5" type="1" refreshedVersion="0" background="1">
    <dbPr connection="DRIVER={Microsoft ODBC for Oracle};UID=TATADB;pwd=TATADB9$;SERVER=MPLUSLIV;"/>
  </connection>
  <connection id="3640" xr16:uid="{C01BC358-5648-470C-9954-E2B1FD3DA64B}" name="Connection50" type="1" refreshedVersion="0" background="1">
    <dbPr connection="DRIVER={Microsoft ODBC for Oracle};UID=TATADB;pwd=TATADB9$;SERVER=MPLUSLIV;"/>
  </connection>
  <connection id="3641" xr16:uid="{4235FD5A-8895-41EE-827E-D5A71D87F39A}" name="Connection500" type="1" refreshedVersion="0" background="1">
    <dbPr connection="DRIVER={Microsoft ODBC for Oracle};UID=TATADB;pwd=TATADB9$;SERVER=MPLUSLIV;"/>
  </connection>
  <connection id="3642" xr16:uid="{FC575828-6A0D-4A91-A74A-9D85882DBD29}" name="Connection501" type="1" refreshedVersion="0" background="1">
    <dbPr connection="DRIVER={Microsoft ODBC for Oracle};UID=TATADB;pwd=TATADB9$;SERVER=MPLUSLIV;"/>
  </connection>
  <connection id="3643" xr16:uid="{7687F516-DD1F-4A09-9ECB-6374E4F10E45}" name="Connection502" type="1" refreshedVersion="0" background="1">
    <dbPr connection="DRIVER={Microsoft ODBC for Oracle};UID=TATADB;pwd=TATADB9$;SERVER=MPLUSLIV;"/>
  </connection>
  <connection id="3644" xr16:uid="{6C60A74C-26E3-4DC7-AAE5-675302871050}" name="Connection503" type="1" refreshedVersion="0" background="1">
    <dbPr connection="DRIVER={Microsoft ODBC for Oracle};UID=TATADB;pwd=TATADB9$;SERVER=MPLUSLIV;"/>
  </connection>
  <connection id="3645" xr16:uid="{61676CE8-1658-4FBD-B496-7802DD449D9D}" name="Connection504" type="1" refreshedVersion="0" background="1">
    <dbPr connection="DRIVER={Microsoft ODBC for Oracle};UID=TATADB;pwd=TATADB9$;SERVER=MPLUSLIV;"/>
  </connection>
  <connection id="3646" xr16:uid="{40CF0D1A-6A50-4ED6-8F7F-13147D592D89}" name="Connection505" type="1" refreshedVersion="0" background="1">
    <dbPr connection="DRIVER={Microsoft ODBC for Oracle};UID=TATADB;pwd=TATADB9$;SERVER=MPLUSLIV;"/>
  </connection>
  <connection id="3647" xr16:uid="{47462E3C-6C61-4A43-903F-8C8F6A7D5B7A}" name="Connection506" type="1" refreshedVersion="0" background="1">
    <dbPr connection="DRIVER={Microsoft ODBC for Oracle};UID=TATADB;pwd=TATADB9$;SERVER=MPLUSLIV;"/>
  </connection>
  <connection id="3648" xr16:uid="{9EB76AE5-AAD5-4E23-ADC4-F27D9D97CB1D}" name="Connection507" type="1" refreshedVersion="0" background="1">
    <dbPr connection="DRIVER={Microsoft ODBC for Oracle};UID=TATADB;pwd=TATADB9$;SERVER=MPLUSLIV;"/>
  </connection>
  <connection id="3649" xr16:uid="{0B10C070-FFAB-409D-A15F-929ADD1EFCF9}" name="Connection508" type="1" refreshedVersion="0" background="1">
    <dbPr connection="DRIVER={Microsoft ODBC for Oracle};UID=TATADB;pwd=TATADB9$;SERVER=MPLUSLIV;"/>
  </connection>
  <connection id="3650" xr16:uid="{5E881A1F-765E-4FB1-93B0-ADD248B6ADD7}" name="Connection509" type="1" refreshedVersion="0" background="1">
    <dbPr connection="DRIVER={Microsoft ODBC for Oracle};UID=TATADB;pwd=TATADB9$;SERVER=MPLUSLIV;"/>
  </connection>
  <connection id="3651" xr16:uid="{8534EEC1-5BEA-407C-93A7-32B1E64BDBDA}" name="Connection51" type="1" refreshedVersion="0" background="1">
    <dbPr connection="DRIVER={Microsoft ODBC for Oracle};UID=TATADB;pwd=TATADB9$;SERVER=MPLUSLIV;"/>
  </connection>
  <connection id="3652" xr16:uid="{DAE70DD8-7B62-4AAF-8BBF-B079BD24E6CB}" name="Connection510" type="1" refreshedVersion="0" background="1">
    <dbPr connection="DRIVER={Microsoft ODBC for Oracle};UID=TATADB;pwd=TATADB9$;SERVER=MPLUSLIV;"/>
  </connection>
  <connection id="3653" xr16:uid="{B10277CE-E71F-4B3B-9A92-A992EDCDD128}" name="Connection511" type="1" refreshedVersion="0" background="1">
    <dbPr connection="DRIVER={Microsoft ODBC for Oracle};UID=TATADB;pwd=TATADB9$;SERVER=MPLUSLIV;"/>
  </connection>
  <connection id="3654" xr16:uid="{2E2C7006-9A94-4692-A3FC-7EC30161D7D3}" name="Connection512" type="1" refreshedVersion="0" background="1">
    <dbPr connection="DRIVER={Microsoft ODBC for Oracle};UID=TATADB;pwd=TATADB9$;SERVER=MPLUSLIV;"/>
  </connection>
  <connection id="3655" xr16:uid="{0B42807E-53DC-423C-9F94-283F8565B41A}" name="Connection513" type="1" refreshedVersion="0" background="1">
    <dbPr connection="DRIVER={Microsoft ODBC for Oracle};UID=TATADB;pwd=TATADB9$;SERVER=MPLUSLIV;"/>
  </connection>
  <connection id="3656" xr16:uid="{4C467CCC-5156-41ED-BF37-39F5A44F4827}" name="Connection514" type="1" refreshedVersion="0" background="1">
    <dbPr connection="DRIVER={Microsoft ODBC for Oracle};UID=TATADB;pwd=TATADB9$;SERVER=MPLUSLIV;"/>
  </connection>
  <connection id="3657" xr16:uid="{1276D36B-4F37-42AE-9DCF-2D56A4BA145C}" name="Connection515" type="1" refreshedVersion="0" background="1">
    <dbPr connection="DRIVER={Microsoft ODBC for Oracle};UID=TATADB;pwd=TATADB9$;SERVER=MPLUSLIV;"/>
  </connection>
  <connection id="3658" xr16:uid="{46B27962-C313-4BB2-898E-D83400015378}" name="Connection516" type="1" refreshedVersion="0" background="1">
    <dbPr connection="DRIVER={Microsoft ODBC for Oracle};UID=TATADB;pwd=TATADB9$;SERVER=MPLUSLIV;"/>
  </connection>
  <connection id="3659" xr16:uid="{29A203BA-3876-4F3D-AE4B-BC981864165B}" name="Connection517" type="1" refreshedVersion="0" background="1">
    <dbPr connection="DRIVER={Microsoft ODBC for Oracle};UID=TATADB;pwd=TATADB9$;SERVER=MPLUSLIV;"/>
  </connection>
  <connection id="3660" xr16:uid="{B094782C-DDF4-489D-8686-5C6B37100786}" name="Connection518" type="1" refreshedVersion="0" background="1">
    <dbPr connection="DRIVER={Microsoft ODBC for Oracle};UID=TATADB;pwd=TATADB9$;SERVER=MPLUSLIV;"/>
  </connection>
  <connection id="3661" xr16:uid="{8CC761BF-B491-46A3-9142-7F71826DDE5D}" name="Connection519" type="1" refreshedVersion="0" background="1">
    <dbPr connection="DRIVER={Microsoft ODBC for Oracle};UID=TATADB;pwd=TATADB9$;SERVER=MPLUSLIV;"/>
  </connection>
  <connection id="3662" xr16:uid="{AC960B23-BB75-4DEC-91FE-2B9619B5432B}" name="Connection52" type="1" refreshedVersion="0" background="1">
    <dbPr connection="DRIVER={Microsoft ODBC for Oracle};UID=TATADB;pwd=TATADB9$;SERVER=MPLUSLIV;"/>
  </connection>
  <connection id="3663" xr16:uid="{4DB354B2-63FD-40EB-97AA-5D32EFC6ABF5}" name="Connection520" type="1" refreshedVersion="0" background="1">
    <dbPr connection="DRIVER={Microsoft ODBC for Oracle};UID=TATADB;pwd=TATADB9$;SERVER=MPLUSLIV;"/>
  </connection>
  <connection id="3664" xr16:uid="{5A90616E-9FE3-4851-B995-B4C16108B007}" name="Connection521" type="1" refreshedVersion="0" background="1">
    <dbPr connection="DRIVER={Microsoft ODBC for Oracle};UID=TATADB;pwd=TATADB9$;SERVER=MPLUSLIV;"/>
  </connection>
  <connection id="3665" xr16:uid="{9598E169-74F2-44C7-80E8-0371363D0ED7}" name="Connection522" type="1" refreshedVersion="0" background="1">
    <dbPr connection="DRIVER={Microsoft ODBC for Oracle};UID=TATADB;pwd=TATADB9$;SERVER=MPLUSLIV;"/>
  </connection>
  <connection id="3666" xr16:uid="{A02DFC1D-A562-4D59-9D16-EE3021D69B0D}" name="Connection523" type="1" refreshedVersion="0" background="1">
    <dbPr connection="DRIVER={Microsoft ODBC for Oracle};UID=TATADB;pwd=TATADB9$;SERVER=MPLUSLIV;"/>
  </connection>
  <connection id="3667" xr16:uid="{E99457A9-E499-42C6-8F13-68C52E9DB226}" name="Connection524" type="1" refreshedVersion="0" background="1">
    <dbPr connection="DRIVER={Microsoft ODBC for Oracle};UID=TATADB;pwd=TATADB9$;SERVER=MPLUSLIV;"/>
  </connection>
  <connection id="3668" xr16:uid="{9CD42A98-BB59-41BB-B010-9AE10AF90F59}" name="Connection525" type="1" refreshedVersion="0" background="1">
    <dbPr connection="DRIVER={Microsoft ODBC for Oracle};UID=TATADB;pwd=TATADB9$;SERVER=MPLUSLIV;"/>
  </connection>
  <connection id="3669" xr16:uid="{873E79F4-E4F0-4D6E-88DF-019E95EC821B}" name="Connection526" type="1" refreshedVersion="0" background="1">
    <dbPr connection="DRIVER={Microsoft ODBC for Oracle};UID=TATADB;pwd=TATADB9$;SERVER=MPLUSLIV;"/>
  </connection>
  <connection id="3670" xr16:uid="{CB31B7AF-93C3-4F6A-9F0A-D3979C29492D}" name="Connection527" type="1" refreshedVersion="0" background="1">
    <dbPr connection="DRIVER={Microsoft ODBC for Oracle};UID=TATADB;pwd=TATADB9$;SERVER=MPLUSLIV;"/>
  </connection>
  <connection id="3671" xr16:uid="{F3A260E5-0F17-42C1-AB66-E12CBEE9D902}" name="Connection528" type="1" refreshedVersion="0" background="1">
    <dbPr connection="DRIVER={Microsoft ODBC for Oracle};UID=TATADB;pwd=TATADB9$;SERVER=MPLUSLIV;"/>
  </connection>
  <connection id="3672" xr16:uid="{CDF3533B-73DA-477D-BB3E-4E2F79859B0C}" name="Connection529" type="1" refreshedVersion="0" background="1">
    <dbPr connection="DRIVER={Microsoft ODBC for Oracle};UID=TATADB;pwd=TATADB9$;SERVER=MPLUSLIV;"/>
  </connection>
  <connection id="3673" xr16:uid="{7C9992FC-B970-4941-8463-90237D585003}" name="Connection53" type="1" refreshedVersion="0" background="1">
    <dbPr connection="DRIVER={Microsoft ODBC for Oracle};UID=TATADB;pwd=TATADB9$;SERVER=MPLUSLIV;"/>
  </connection>
  <connection id="3674" xr16:uid="{4D7C5F78-AE84-47A6-A851-F69D807A6B3A}" name="Connection530" type="1" refreshedVersion="0" background="1">
    <dbPr connection="DRIVER={Microsoft ODBC for Oracle};UID=TATADB;pwd=TATADB9$;SERVER=MPLUSLIV;"/>
  </connection>
  <connection id="3675" xr16:uid="{324E459F-3AB8-4037-A765-F10A857470EE}" name="Connection531" type="1" refreshedVersion="0" background="1">
    <dbPr connection="DRIVER={Microsoft ODBC for Oracle};UID=TATADB;pwd=TATADB9$;SERVER=MPLUSLIV;"/>
  </connection>
  <connection id="3676" xr16:uid="{3374AEC7-CFF2-4600-AB4B-320A30792540}" name="Connection532" type="1" refreshedVersion="0" background="1">
    <dbPr connection="DRIVER={Microsoft ODBC for Oracle};UID=TATADB;pwd=TATADB9$;SERVER=MPLUSLIV;"/>
  </connection>
  <connection id="3677" xr16:uid="{AD5876CC-867E-42DE-BF05-4F4907636B0C}" name="Connection533" type="1" refreshedVersion="0" background="1">
    <dbPr connection="DRIVER={Microsoft ODBC for Oracle};UID=TATADB;pwd=TATADB9$;SERVER=MPLUSLIV;"/>
  </connection>
  <connection id="3678" xr16:uid="{5BDD9E4B-D180-4753-9A18-B0520193A149}" name="Connection534" type="1" refreshedVersion="0" background="1">
    <dbPr connection="DRIVER={Microsoft ODBC for Oracle};UID=TATADB;pwd=TATADB9$;SERVER=MPLUSLIV;"/>
  </connection>
  <connection id="3679" xr16:uid="{3D8D0FA2-D1B5-49E2-ADA4-8244804B05A7}" name="Connection535" type="1" refreshedVersion="0" background="1">
    <dbPr connection="DRIVER={Microsoft ODBC for Oracle};UID=TATADB;pwd=TATADB9$;SERVER=MPLUSLIV;"/>
  </connection>
  <connection id="3680" xr16:uid="{47F3B761-9FA1-4F25-906E-8D4A9C36348A}" name="Connection536" type="1" refreshedVersion="0" background="1">
    <dbPr connection="DRIVER={Microsoft ODBC for Oracle};UID=TATADB;pwd=TATADB9$;SERVER=MPLUSLIV;"/>
  </connection>
  <connection id="3681" xr16:uid="{7ED3B78B-997C-47E2-942D-37E6888FF731}" name="Connection537" type="1" refreshedVersion="0" background="1">
    <dbPr connection="DRIVER={Microsoft ODBC for Oracle};UID=TATADB;pwd=TATADB9$;SERVER=MPLUSLIV;"/>
  </connection>
  <connection id="3682" xr16:uid="{E9ECC48B-3BB6-440A-881C-7BBC0C378CE2}" name="Connection538" type="1" refreshedVersion="0" background="1">
    <dbPr connection="DRIVER={Microsoft ODBC for Oracle};UID=TATADB;pwd=TATADB9$;SERVER=MPLUSLIV;"/>
  </connection>
  <connection id="3683" xr16:uid="{5426F2C5-C652-4B81-B3CD-147769F16F40}" name="Connection539" type="1" refreshedVersion="0" background="1">
    <dbPr connection="DRIVER={Microsoft ODBC for Oracle};UID=TATADB;pwd=TATADB9$;SERVER=MPLUSLIV;"/>
  </connection>
  <connection id="3684" xr16:uid="{B4D2172A-B423-40AF-B0AB-7F5405D1EBBC}" name="Connection54" type="1" refreshedVersion="0" background="1">
    <dbPr connection="DRIVER={Microsoft ODBC for Oracle};UID=TATADB;pwd=TATADB9$;SERVER=MPLUSLIV;"/>
  </connection>
  <connection id="3685" xr16:uid="{A80B8A8A-D08E-4D6C-AFAF-16D316A2C8CE}" name="Connection540" type="1" refreshedVersion="0" background="1">
    <dbPr connection="DRIVER={Microsoft ODBC for Oracle};UID=TATADB;pwd=TATADB9$;SERVER=MPLUSLIV;"/>
  </connection>
  <connection id="3686" xr16:uid="{365AC486-B896-4FDE-9E20-DF43CCD6D7EB}" name="Connection541" type="1" refreshedVersion="0" background="1">
    <dbPr connection="DRIVER={Microsoft ODBC for Oracle};UID=TATADB;pwd=TATADB9$;SERVER=MPLUSLIV;"/>
  </connection>
  <connection id="3687" xr16:uid="{A1F672FD-688C-4C73-A13A-6F898DB461D3}" name="Connection542" type="1" refreshedVersion="0" background="1">
    <dbPr connection="DRIVER={Microsoft ODBC for Oracle};UID=TATADB;pwd=TATADB9$;SERVER=MPLUSLIV;"/>
  </connection>
  <connection id="3688" xr16:uid="{8CE2443A-F9C5-41DA-8E96-917AB978D7FC}" name="Connection543" type="1" refreshedVersion="0" background="1">
    <dbPr connection="DRIVER={Microsoft ODBC for Oracle};UID=TATADB;pwd=TATADB9$;SERVER=MPLUSLIV;"/>
  </connection>
  <connection id="3689" xr16:uid="{8A53EB1A-B4DB-407C-AF2F-515BF7EEE4C0}" name="Connection544" type="1" refreshedVersion="0" background="1">
    <dbPr connection="DRIVER={Microsoft ODBC for Oracle};UID=TATADB;pwd=TATADB9$;SERVER=MPLUSLIV;"/>
  </connection>
  <connection id="3690" xr16:uid="{9603488E-32A4-421D-8441-3B10091B62FB}" name="Connection545" type="1" refreshedVersion="0" background="1">
    <dbPr connection="DRIVER={Microsoft ODBC for Oracle};UID=TATADB;pwd=TATADB9$;SERVER=MPLUSLIV;"/>
  </connection>
  <connection id="3691" xr16:uid="{4316126E-D934-4E0F-A1AC-5E00F8E56741}" name="Connection546" type="1" refreshedVersion="0" background="1">
    <dbPr connection="DRIVER={Microsoft ODBC for Oracle};UID=TATADB;pwd=TATADB9$;SERVER=MPLUSLIV;"/>
  </connection>
  <connection id="3692" xr16:uid="{0138905D-46C1-4020-B294-C1CCCB3579B2}" name="Connection547" type="1" refreshedVersion="0" background="1">
    <dbPr connection="DRIVER={Microsoft ODBC for Oracle};UID=TATADB;pwd=TATADB9$;SERVER=MPLUSLIV;"/>
  </connection>
  <connection id="3693" xr16:uid="{5BBCD816-6E55-4EA0-80DF-EA7F4883CED1}" name="Connection548" type="1" refreshedVersion="0" background="1">
    <dbPr connection="DRIVER={Microsoft ODBC for Oracle};UID=TATADB;pwd=TATADB9$;SERVER=MPLUSLIV;"/>
  </connection>
  <connection id="3694" xr16:uid="{43B04EB8-B819-4300-A1EB-4F3C772734DD}" name="Connection549" type="1" refreshedVersion="0" background="1">
    <dbPr connection="DRIVER={Microsoft ODBC for Oracle};UID=TATADB;pwd=TATADB9$;SERVER=MPLUSLIV;"/>
  </connection>
  <connection id="3695" xr16:uid="{ED32F7F3-4139-4FA9-B7C1-520E1CDDB07E}" name="Connection55" type="1" refreshedVersion="0" background="1">
    <dbPr connection="DRIVER={Microsoft ODBC for Oracle};UID=TATADB;pwd=TATADB9$;SERVER=MPLUSLIV;"/>
  </connection>
  <connection id="3696" xr16:uid="{0182251E-E9B2-41E4-9D59-2343042DE9C2}" name="Connection550" type="1" refreshedVersion="0" background="1">
    <dbPr connection="DRIVER={Microsoft ODBC for Oracle};UID=TATADB;pwd=TATADB9$;SERVER=MPLUSLIV;"/>
  </connection>
  <connection id="3697" xr16:uid="{B70B874B-5EFA-4AB0-8FF5-ABBED7FBA5CD}" name="Connection551" type="1" refreshedVersion="0" background="1">
    <dbPr connection="DRIVER={Microsoft ODBC for Oracle};UID=TATADB;pwd=TATADB9$;SERVER=MPLUSLIV;"/>
  </connection>
  <connection id="3698" xr16:uid="{3CD4CC34-3953-4A8A-9909-45839C84CB3E}" name="Connection552" type="1" refreshedVersion="0" background="1">
    <dbPr connection="DRIVER={Microsoft ODBC for Oracle};UID=TATADB;pwd=TATADB9$;SERVER=MPLUSLIV;"/>
  </connection>
  <connection id="3699" xr16:uid="{F7964CD1-933F-421C-BEE8-CB06B38236DC}" name="Connection553" type="1" refreshedVersion="0" background="1">
    <dbPr connection="DRIVER={Microsoft ODBC for Oracle};UID=TATADB;pwd=TATADB9$;SERVER=MPLUSLIV;"/>
  </connection>
  <connection id="3700" xr16:uid="{D8A77B87-BDD6-476D-A5F6-F4FFD03CEE7F}" name="Connection554" type="1" refreshedVersion="0" background="1">
    <dbPr connection="DRIVER={Microsoft ODBC for Oracle};UID=TATADB;pwd=TATADB9$;SERVER=MPLUSLIV;"/>
  </connection>
  <connection id="3701" xr16:uid="{7006C302-ED49-467E-95CE-D79FE3021652}" name="Connection555" type="1" refreshedVersion="0" background="1">
    <dbPr connection="DRIVER={Microsoft ODBC for Oracle};UID=TATADB;pwd=TATADB9$;SERVER=MPLUSLIV;"/>
  </connection>
  <connection id="3702" xr16:uid="{70F82B02-7399-451B-8140-03E9D06552C7}" name="Connection556" type="1" refreshedVersion="0" background="1">
    <dbPr connection="DRIVER={Microsoft ODBC for Oracle};UID=TATADB;pwd=TATADB9$;SERVER=MPLUSLIV;"/>
  </connection>
  <connection id="3703" xr16:uid="{A657043F-F3D9-4888-8C78-50C1D68AA602}" name="Connection557" type="1" refreshedVersion="0" background="1">
    <dbPr connection="DRIVER={Microsoft ODBC for Oracle};UID=TATADB;pwd=TATADB9$;SERVER=MPLUSLIV;"/>
  </connection>
  <connection id="3704" xr16:uid="{7F250AE1-34A9-4312-BECA-6CC2C0E640D6}" name="Connection558" type="1" refreshedVersion="0" background="1">
    <dbPr connection="DRIVER={Microsoft ODBC for Oracle};UID=TATADB;pwd=TATADB9$;SERVER=MPLUSLIV;"/>
  </connection>
  <connection id="3705" xr16:uid="{99E5FDB9-603A-4D4E-86CB-40CA06231EA6}" name="Connection559" type="1" refreshedVersion="0" background="1">
    <dbPr connection="DRIVER={Microsoft ODBC for Oracle};UID=TATADB;pwd=TATADB9$;SERVER=MPLUSLIV;"/>
  </connection>
  <connection id="3706" xr16:uid="{4AB8EDC0-564F-4D40-BEB1-7B5BD560208E}" name="Connection56" type="1" refreshedVersion="0" background="1">
    <dbPr connection="DRIVER={Microsoft ODBC for Oracle};UID=TATADB;pwd=TATADB9$;SERVER=MPLUSLIV;"/>
  </connection>
  <connection id="3707" xr16:uid="{C873832B-C711-4D8E-93FF-D4D603CF9591}" name="Connection560" type="1" refreshedVersion="0" background="1">
    <dbPr connection="DRIVER={Microsoft ODBC for Oracle};UID=TATADB;pwd=TATADB9$;SERVER=MPLUSLIV;"/>
  </connection>
  <connection id="3708" xr16:uid="{F936C6E2-F527-488D-B470-1B68A3B74701}" name="Connection561" type="1" refreshedVersion="0" background="1">
    <dbPr connection="DRIVER={Microsoft ODBC for Oracle};UID=TATADB;pwd=TATADB9$;SERVER=MPLUSLIV;"/>
  </connection>
  <connection id="3709" xr16:uid="{D5BCA92D-E648-4DD9-9A21-643ADD79166E}" name="Connection562" type="1" refreshedVersion="0" background="1">
    <dbPr connection="DRIVER={Microsoft ODBC for Oracle};UID=TATADB;pwd=TATADB9$;SERVER=MPLUSLIV;"/>
  </connection>
  <connection id="3710" xr16:uid="{D89073C7-AF48-4516-BE7F-F588806C6993}" name="Connection563" type="1" refreshedVersion="0" background="1">
    <dbPr connection="DRIVER={Microsoft ODBC for Oracle};UID=TATADB;pwd=TATADB9$;SERVER=MPLUSLIV;"/>
  </connection>
  <connection id="3711" xr16:uid="{1DFD9C4F-2F89-4C89-B337-F9BFE7F9EE20}" name="Connection564" type="1" refreshedVersion="0" background="1">
    <dbPr connection="DRIVER={Microsoft ODBC for Oracle};UID=TATADB;pwd=TATADB9$;SERVER=MPLUSLIV;"/>
  </connection>
  <connection id="3712" xr16:uid="{C423E2A0-623E-4DAB-91DD-DFDEBEC01AA6}" name="Connection565" type="1" refreshedVersion="0" background="1">
    <dbPr connection="DRIVER={Microsoft ODBC for Oracle};UID=TATADB;pwd=TATADB9$;SERVER=MPLUSLIV;"/>
  </connection>
  <connection id="3713" xr16:uid="{CC40A33B-18DF-4153-A518-3AD05C4C58C5}" name="Connection566" type="1" refreshedVersion="0" background="1">
    <dbPr connection="DRIVER={Microsoft ODBC for Oracle};UID=TATADB;pwd=TATADB9$;SERVER=MPLUSLIV;"/>
  </connection>
  <connection id="3714" xr16:uid="{5A26F87D-8092-4A3F-B268-087A5E1228F3}" name="Connection567" type="1" refreshedVersion="0" background="1">
    <dbPr connection="DRIVER={Microsoft ODBC for Oracle};UID=TATADB;pwd=TATADB9$;SERVER=MPLUSLIV;"/>
  </connection>
  <connection id="3715" xr16:uid="{19F029EE-0BF3-4226-8AB7-8961B6CCE5A6}" name="Connection568" type="1" refreshedVersion="0" background="1">
    <dbPr connection="DRIVER={Microsoft ODBC for Oracle};UID=TATADB;pwd=TATADB9$;SERVER=MPLUSLIV;"/>
  </connection>
  <connection id="3716" xr16:uid="{AE0E53AB-9CD7-4DC8-AA20-53B888DBCE29}" name="Connection569" type="1" refreshedVersion="0" background="1">
    <dbPr connection="DRIVER={Microsoft ODBC for Oracle};UID=TATADB;pwd=TATADB9$;SERVER=MPLUSLIV;"/>
  </connection>
  <connection id="3717" xr16:uid="{37EB6DC6-AF2F-4E05-B3AC-E51A5C449F68}" name="Connection57" type="1" refreshedVersion="0" background="1">
    <dbPr connection="DRIVER={Microsoft ODBC for Oracle};UID=TATADB;pwd=TATADB9$;SERVER=MPLUSLIV;"/>
  </connection>
  <connection id="3718" xr16:uid="{C1DCE110-B0DB-4E1B-AC87-06E701C5DCE6}" name="Connection570" type="1" refreshedVersion="0" background="1">
    <dbPr connection="DRIVER={Microsoft ODBC for Oracle};UID=TATADB;pwd=TATADB9$;SERVER=MPLUSLIV;"/>
  </connection>
  <connection id="3719" xr16:uid="{6FBC1370-F9A6-4763-B05D-9D0F8C6B3621}" name="Connection571" type="1" refreshedVersion="0" background="1">
    <dbPr connection="DRIVER={Microsoft ODBC for Oracle};UID=TATADB;pwd=TATADB9$;SERVER=MPLUSLIV;"/>
  </connection>
  <connection id="3720" xr16:uid="{CA014AB4-BE6C-45FB-924B-8E0CB297F4CC}" name="Connection572" type="1" refreshedVersion="0" background="1">
    <dbPr connection="DRIVER={Microsoft ODBC for Oracle};UID=TATADB;pwd=TATADB9$;SERVER=MPLUSLIV;"/>
  </connection>
  <connection id="3721" xr16:uid="{9C28CEC4-A90B-459B-8CE3-420388E4ED6C}" name="Connection573" type="1" refreshedVersion="0" background="1">
    <dbPr connection="DRIVER={Microsoft ODBC for Oracle};UID=TATADB;pwd=TATADB9$;SERVER=MPLUSLIV;"/>
  </connection>
  <connection id="3722" xr16:uid="{C7DC154C-124D-4220-BDAE-C6DAA09C5007}" name="Connection574" type="1" refreshedVersion="0" background="1">
    <dbPr connection="DRIVER={Microsoft ODBC for Oracle};UID=TATADB;pwd=TATADB9$;SERVER=MPLUSLIV;"/>
  </connection>
  <connection id="3723" xr16:uid="{344E8E51-92E8-40CA-AA7D-2704A920CA8B}" name="Connection575" type="1" refreshedVersion="0" background="1">
    <dbPr connection="DRIVER={Microsoft ODBC for Oracle};UID=TATADB;pwd=TATADB9$;SERVER=MPLUSLIV;"/>
  </connection>
  <connection id="3724" xr16:uid="{3C2B50A4-9BB9-4A4A-85AE-0069903A2549}" name="Connection576" type="1" refreshedVersion="0" background="1">
    <dbPr connection="DRIVER={Microsoft ODBC for Oracle};UID=TATADB;pwd=TATADB9$;SERVER=MPLUSLIV;"/>
  </connection>
  <connection id="3725" xr16:uid="{FD53A5ED-7225-4624-9598-D2F48B7513A3}" name="Connection577" type="1" refreshedVersion="0" background="1">
    <dbPr connection="DRIVER={Microsoft ODBC for Oracle};UID=TATADB;pwd=TATADB9$;SERVER=MPLUSLIV;"/>
  </connection>
  <connection id="3726" xr16:uid="{9653ABB6-E6DD-42F4-9E10-5C0D398E126B}" name="Connection578" type="1" refreshedVersion="0" background="1">
    <dbPr connection="DRIVER={Microsoft ODBC for Oracle};UID=TATADB;pwd=TATADB9$;SERVER=MPLUSLIV;"/>
  </connection>
  <connection id="3727" xr16:uid="{83D607DE-D6DC-45C0-BFF2-CD1693C62D64}" name="Connection579" type="1" refreshedVersion="0" background="1">
    <dbPr connection="DRIVER={Microsoft ODBC for Oracle};UID=TATADB;pwd=TATADB9$;SERVER=MPLUSLIV;"/>
  </connection>
  <connection id="3728" xr16:uid="{471BC588-16C2-4D84-8316-1D73F80C644D}" name="Connection58" type="1" refreshedVersion="0" background="1">
    <dbPr connection="DRIVER={Microsoft ODBC for Oracle};UID=TATADB;pwd=TATADB9$;SERVER=MPLUSLIV;"/>
  </connection>
  <connection id="3729" xr16:uid="{5091E85C-BFDE-49A5-A2A0-B2DDF9AA6613}" name="Connection580" type="1" refreshedVersion="0" background="1">
    <dbPr connection="DRIVER={Microsoft ODBC for Oracle};UID=TATADB;pwd=TATADB9$;SERVER=MPLUSLIV;"/>
  </connection>
  <connection id="3730" xr16:uid="{59699218-DE64-482F-A8FC-E5F64D8F27EB}" name="Connection581" type="1" refreshedVersion="0" background="1">
    <dbPr connection="DRIVER={Microsoft ODBC for Oracle};UID=TATADB;pwd=TATADB9$;SERVER=MPLUSLIV;"/>
  </connection>
  <connection id="3731" xr16:uid="{049329C5-6FF2-4892-836A-45D59EEA74BD}" name="Connection582" type="1" refreshedVersion="0" background="1">
    <dbPr connection="DRIVER={Microsoft ODBC for Oracle};UID=TATADB;pwd=TATADB9$;SERVER=MPLUSLIV;"/>
  </connection>
  <connection id="3732" xr16:uid="{18B7D323-5735-4529-ACBD-E4605B19BD84}" name="Connection583" type="1" refreshedVersion="0" background="1">
    <dbPr connection="DRIVER={Microsoft ODBC for Oracle};UID=TATADB;pwd=TATADB9$;SERVER=MPLUSLIV;"/>
  </connection>
  <connection id="3733" xr16:uid="{EC49B0F7-FFB3-49C3-8156-5FB8F5337A27}" name="Connection584" type="1" refreshedVersion="0" background="1">
    <dbPr connection="DRIVER={Microsoft ODBC for Oracle};UID=TATADB;pwd=TATADB9$;SERVER=MPLUSLIV;"/>
  </connection>
  <connection id="3734" xr16:uid="{F53CDD38-752E-4695-830B-FB4B1BD71ABF}" name="Connection585" type="1" refreshedVersion="0" background="1">
    <dbPr connection="DRIVER={Microsoft ODBC for Oracle};UID=TATADB;pwd=TATADB9$;SERVER=MPLUSLIV;"/>
  </connection>
  <connection id="3735" xr16:uid="{E9F8CA5A-F3F6-4D35-B16B-002F48307AB0}" name="Connection586" type="1" refreshedVersion="0" background="1">
    <dbPr connection="DRIVER={Microsoft ODBC for Oracle};UID=TATADB;pwd=TATADB9$;SERVER=MPLUSLIV;"/>
  </connection>
  <connection id="3736" xr16:uid="{0D60D0F4-B054-402D-9530-B719EC2D83A4}" name="Connection587" type="1" refreshedVersion="0" background="1">
    <dbPr connection="DRIVER={Microsoft ODBC for Oracle};UID=TATADB;pwd=TATADB9$;SERVER=MPLUSLIV;"/>
  </connection>
  <connection id="3737" xr16:uid="{2CBC969A-83BB-4189-BDF4-ACC09B4C3D22}" name="Connection588" type="1" refreshedVersion="0" background="1">
    <dbPr connection="DRIVER={Microsoft ODBC for Oracle};UID=TATADB;pwd=TATADB9$;SERVER=MPLUSLIV;"/>
  </connection>
  <connection id="3738" xr16:uid="{A46E1D33-0BD3-4227-BA45-6771A34D3F25}" name="Connection589" type="1" refreshedVersion="0" background="1">
    <dbPr connection="DRIVER={Microsoft ODBC for Oracle};UID=TATADB;pwd=TATADB9$;SERVER=MPLUSLIV;"/>
  </connection>
  <connection id="3739" xr16:uid="{06817B29-4D55-4F9E-9A93-5D3ED125AFC2}" name="Connection59" type="1" refreshedVersion="0" background="1">
    <dbPr connection="DRIVER={Microsoft ODBC for Oracle};UID=TATADB;pwd=TATADB9$;SERVER=MPLUSLIV;"/>
  </connection>
  <connection id="3740" xr16:uid="{C23E3805-B360-452C-B8D9-16C11D3913EA}" name="Connection590" type="1" refreshedVersion="0" background="1">
    <dbPr connection="DRIVER={Microsoft ODBC for Oracle};UID=TATADB;pwd=TATADB9$;SERVER=MPLUSLIV;"/>
  </connection>
  <connection id="3741" xr16:uid="{8E023D5E-7FE5-4DE4-8AFA-959D4ED0F16F}" name="Connection591" type="1" refreshedVersion="0" background="1">
    <dbPr connection="DRIVER={Microsoft ODBC for Oracle};UID=TATADB;pwd=TATADB9$;SERVER=MPLUSLIV;"/>
  </connection>
  <connection id="3742" xr16:uid="{B98DD476-65ED-43D0-81D7-FFA0BA967BFF}" name="Connection592" type="1" refreshedVersion="0" background="1">
    <dbPr connection="DRIVER={Microsoft ODBC for Oracle};UID=TATADB;pwd=TATADB9$;SERVER=MPLUSLIV;"/>
  </connection>
  <connection id="3743" xr16:uid="{2A3FC713-3F5E-480E-84F3-3C62C6C4791A}" name="Connection593" type="1" refreshedVersion="0" background="1">
    <dbPr connection="DRIVER={Microsoft ODBC for Oracle};UID=TATADB;pwd=TATADB9$;SERVER=MPLUSLIV;"/>
  </connection>
  <connection id="3744" xr16:uid="{0CBC63D1-22A2-4340-A0E8-9E499EAFA142}" name="Connection594" type="1" refreshedVersion="0" background="1">
    <dbPr connection="DRIVER={Microsoft ODBC for Oracle};UID=TATADB;pwd=TATADB9$;SERVER=MPLUSLIV;"/>
  </connection>
  <connection id="3745" xr16:uid="{8F3445E2-D1AA-4FDB-976A-B00B569AA844}" name="Connection595" type="1" refreshedVersion="0" background="1">
    <dbPr connection="DRIVER={Microsoft ODBC for Oracle};UID=TATADB;pwd=TATADB9$;SERVER=MPLUSLIV;"/>
  </connection>
  <connection id="3746" xr16:uid="{FDBC029A-B31B-445D-92BE-C6234B9F0738}" name="Connection596" type="1" refreshedVersion="0" background="1">
    <dbPr connection="DRIVER={Microsoft ODBC for Oracle};UID=TATADB;pwd=TATADB9$;SERVER=MPLUSLIV;"/>
  </connection>
  <connection id="3747" xr16:uid="{DC5157E0-934F-4CCA-BB24-DD82E9C386BF}" name="Connection597" type="1" refreshedVersion="0" background="1">
    <dbPr connection="DRIVER={Microsoft ODBC for Oracle};UID=TATADB;pwd=TATADB9$;SERVER=MPLUSLIV;"/>
  </connection>
  <connection id="3748" xr16:uid="{A2A66456-AD40-42C9-ACE2-B335EF48A27D}" name="Connection598" type="1" refreshedVersion="0" background="1">
    <dbPr connection="DRIVER={Microsoft ODBC for Oracle};UID=TATADB;pwd=TATADB9$;SERVER=MPLUSLIV;"/>
  </connection>
  <connection id="3749" xr16:uid="{49EA9EBA-34B8-4AEA-BEC9-B8D14AA978E5}" name="Connection599" type="1" refreshedVersion="0" background="1">
    <dbPr connection="DRIVER={Microsoft ODBC for Oracle};UID=TATADB;pwd=TATADB9$;SERVER=MPLUSLIV;"/>
  </connection>
  <connection id="3750" xr16:uid="{21A3927B-FA11-431D-B08F-D7270DFAEE12}" name="Connection6" type="1" refreshedVersion="0" background="1">
    <dbPr connection="DRIVER={Microsoft ODBC for Oracle};UID=TATADB;pwd=TATADB9$;SERVER=MPLUSLIV;"/>
  </connection>
  <connection id="3751" xr16:uid="{2B965687-7305-4C92-A2F3-88FE8347F433}" name="Connection60" type="1" refreshedVersion="0" background="1">
    <dbPr connection="DRIVER={Microsoft ODBC for Oracle};UID=TATADB;pwd=TATADB9$;SERVER=MPLUSLIV;"/>
  </connection>
  <connection id="3752" xr16:uid="{488F236A-6221-494C-AE18-C22BE83A3BF9}" name="Connection600" type="1" refreshedVersion="0" background="1">
    <dbPr connection="DRIVER={Microsoft ODBC for Oracle};UID=TATADB;pwd=TATADB9$;SERVER=MPLUSLIV;"/>
  </connection>
  <connection id="3753" xr16:uid="{176E7524-67EC-4109-9592-C113CD88CD8C}" name="Connection601" type="1" refreshedVersion="0" background="1">
    <dbPr connection="DRIVER={Microsoft ODBC for Oracle};UID=TATADB;pwd=TATADB9$;SERVER=MPLUSLIV;"/>
  </connection>
  <connection id="3754" xr16:uid="{06FCC962-85C5-40A4-BAAA-7A4FC184F33E}" name="Connection602" type="1" refreshedVersion="0" background="1">
    <dbPr connection="DRIVER={Microsoft ODBC for Oracle};UID=TATADB;pwd=TATADB9$;SERVER=MPLUSLIV;"/>
  </connection>
  <connection id="3755" xr16:uid="{F6ACE187-AC30-420B-BAE4-123AB18C5CBF}" name="Connection603" type="1" refreshedVersion="0" background="1">
    <dbPr connection="DRIVER={Microsoft ODBC for Oracle};UID=TATADB;pwd=TATADB9$;SERVER=MPLUSLIV;"/>
  </connection>
  <connection id="3756" xr16:uid="{4A2CFBA4-04FF-4A71-8B5E-7B9AF9B62B99}" name="Connection604" type="1" refreshedVersion="0" background="1">
    <dbPr connection="DRIVER={Microsoft ODBC for Oracle};UID=TATADB;pwd=TATADB9$;SERVER=MPLUSLIV;"/>
  </connection>
  <connection id="3757" xr16:uid="{9AECDD2A-6D11-4202-AA90-91C206C3A385}" name="Connection605" type="1" refreshedVersion="0" background="1">
    <dbPr connection="DRIVER={Microsoft ODBC for Oracle};UID=TATADB;pwd=TATADB9$;SERVER=MPLUSLIV;"/>
  </connection>
  <connection id="3758" xr16:uid="{8D42611E-AD2A-4520-B2B7-0BAC964EFCB3}" name="Connection606" type="1" refreshedVersion="0" background="1">
    <dbPr connection="DRIVER={Microsoft ODBC for Oracle};UID=TATADB;pwd=TATADB9$;SERVER=MPLUSLIV;"/>
  </connection>
  <connection id="3759" xr16:uid="{E3F38E8F-261F-4E95-9BCA-916BAD019DE0}" name="Connection607" type="1" refreshedVersion="0" background="1">
    <dbPr connection="DRIVER={Microsoft ODBC for Oracle};UID=TATADB;pwd=TATADB9$;SERVER=MPLUSLIV;"/>
  </connection>
  <connection id="3760" xr16:uid="{C1E8A3C7-43F1-4357-A1B5-A6B75BA79EBE}" name="Connection608" type="1" refreshedVersion="0" background="1">
    <dbPr connection="DRIVER={Microsoft ODBC for Oracle};UID=TATADB;pwd=TATADB9$;SERVER=MPLUSLIV;"/>
  </connection>
  <connection id="3761" xr16:uid="{30F2A4ED-D498-41D6-9815-6EA933984128}" name="Connection609" type="1" refreshedVersion="0" background="1">
    <dbPr connection="DRIVER={Microsoft ODBC for Oracle};UID=TATADB;pwd=TATADB9$;SERVER=MPLUSLIV;"/>
  </connection>
  <connection id="3762" xr16:uid="{73194E8A-03F1-43E7-BB7B-A6EABD6D5348}" name="Connection61" type="1" refreshedVersion="0" background="1">
    <dbPr connection="DRIVER={Microsoft ODBC for Oracle};UID=TATADB;pwd=TATADB9$;SERVER=MPLUSLIV;"/>
  </connection>
  <connection id="3763" xr16:uid="{F1C993EB-7670-4F5A-B663-76A752217F55}" name="Connection610" type="1" refreshedVersion="0" background="1">
    <dbPr connection="DRIVER={Microsoft ODBC for Oracle};UID=TATADB;pwd=TATADB9$;SERVER=MPLUSLIV;"/>
  </connection>
  <connection id="3764" xr16:uid="{8EFA4B74-32BF-4559-8031-BFE78CDA74EC}" name="Connection611" type="1" refreshedVersion="0" background="1">
    <dbPr connection="DRIVER={Microsoft ODBC for Oracle};UID=TATADB;pwd=TATADB9$;SERVER=MPLUSLIV;"/>
  </connection>
  <connection id="3765" xr16:uid="{F2BC7B86-015F-4E9B-8A41-A15E7EA824C5}" name="Connection612" type="1" refreshedVersion="0" background="1">
    <dbPr connection="DRIVER={Microsoft ODBC for Oracle};UID=TATADB;pwd=TATADB9$;SERVER=MPLUSLIV;"/>
  </connection>
  <connection id="3766" xr16:uid="{1411E112-F940-4C90-99A5-A5A999261A5C}" name="Connection613" type="1" refreshedVersion="0" background="1">
    <dbPr connection="DRIVER={Microsoft ODBC for Oracle};UID=TATADB;pwd=TATADB9$;SERVER=MPLUSLIV;"/>
  </connection>
  <connection id="3767" xr16:uid="{DCE0B435-F004-49BA-A91E-A78F058DAC6F}" name="Connection614" type="1" refreshedVersion="0" background="1">
    <dbPr connection="DRIVER={Microsoft ODBC for Oracle};UID=TATADB;pwd=TATADB9$;SERVER=MPLUSLIV;"/>
  </connection>
  <connection id="3768" xr16:uid="{A06532A2-2D48-4286-9DFF-567E74242D3D}" name="Connection615" type="1" refreshedVersion="0" background="1">
    <dbPr connection="DRIVER={Microsoft ODBC for Oracle};UID=TATADB;pwd=TATADB9$;SERVER=MPLUSLIV;"/>
  </connection>
  <connection id="3769" xr16:uid="{5B27DDE4-A8D8-4263-A127-559581AF5579}" name="Connection616" type="1" refreshedVersion="0" background="1">
    <dbPr connection="DRIVER={Microsoft ODBC for Oracle};UID=TATADB;pwd=TATADB9$;SERVER=MPLUSLIV;"/>
  </connection>
  <connection id="3770" xr16:uid="{10F9A238-2D7A-4142-AE08-8B89530635A0}" name="Connection617" type="1" refreshedVersion="0" background="1">
    <dbPr connection="DRIVER={Microsoft ODBC for Oracle};UID=TATADB;pwd=TATADB9$;SERVER=MPLUSLIV;"/>
  </connection>
  <connection id="3771" xr16:uid="{E5B6D51E-EF74-4961-8FE7-B7A2E650B6F0}" name="Connection618" type="1" refreshedVersion="0" background="1">
    <dbPr connection="DRIVER={Microsoft ODBC for Oracle};UID=TATADB;pwd=TATADB9$;SERVER=MPLUSLIV;"/>
  </connection>
  <connection id="3772" xr16:uid="{F426FEAF-5805-4AEC-820F-4A381D25FC3C}" name="Connection619" type="1" refreshedVersion="0" background="1">
    <dbPr connection="DRIVER={Microsoft ODBC for Oracle};UID=TATADB;pwd=TATADB9$;SERVER=MPLUSLIV;"/>
  </connection>
  <connection id="3773" xr16:uid="{1C7EE510-A588-4629-BDED-FC1A81E90023}" name="Connection62" type="1" refreshedVersion="0" background="1">
    <dbPr connection="DRIVER={Microsoft ODBC for Oracle};UID=TATADB;pwd=TATADB9$;SERVER=MPLUSLIV;"/>
  </connection>
  <connection id="3774" xr16:uid="{C411ECFB-2E1D-41AD-9EE3-CF94312EB158}" name="Connection620" type="1" refreshedVersion="0" background="1">
    <dbPr connection="DRIVER={Microsoft ODBC for Oracle};UID=TATADB;pwd=TATADB9$;SERVER=MPLUSLIV;"/>
  </connection>
  <connection id="3775" xr16:uid="{8EF3F62A-09F4-4418-9E96-44C2ADCBA7B5}" name="Connection621" type="1" refreshedVersion="0" background="1">
    <dbPr connection="DRIVER={Microsoft ODBC for Oracle};UID=TATADB;pwd=TATADB9$;SERVER=MPLUSLIV;"/>
  </connection>
  <connection id="3776" xr16:uid="{2B62B234-38B4-4953-8224-6C03FA3373C1}" name="Connection622" type="1" refreshedVersion="0" background="1">
    <dbPr connection="DRIVER={Microsoft ODBC for Oracle};UID=TATADB;pwd=TATADB9$;SERVER=MPLUSLIV;"/>
  </connection>
  <connection id="3777" xr16:uid="{E48EF642-41F1-456B-BADC-ABF22BC65CFD}" name="Connection623" type="1" refreshedVersion="0" background="1">
    <dbPr connection="DRIVER={Microsoft ODBC for Oracle};UID=TATADB;pwd=TATADB9$;SERVER=MPLUSLIV;"/>
  </connection>
  <connection id="3778" xr16:uid="{916E8DFB-DE41-4F02-A059-528E2564323C}" name="Connection624" type="1" refreshedVersion="0" background="1">
    <dbPr connection="DRIVER={Microsoft ODBC for Oracle};UID=TATADB;pwd=TATADB9$;SERVER=MPLUSLIV;"/>
  </connection>
  <connection id="3779" xr16:uid="{B6CE1191-53F6-4274-8B57-984F83145D71}" name="Connection625" type="1" refreshedVersion="0" background="1">
    <dbPr connection="DRIVER={Microsoft ODBC for Oracle};UID=TATADB;pwd=TATADB9$;SERVER=MPLUSLIV;"/>
  </connection>
  <connection id="3780" xr16:uid="{117B1790-B540-4A62-9D87-37436F10B99B}" name="Connection626" type="1" refreshedVersion="0" background="1">
    <dbPr connection="DRIVER={Microsoft ODBC for Oracle};UID=TATADB;pwd=TATADB9$;SERVER=MPLUSLIV;"/>
  </connection>
  <connection id="3781" xr16:uid="{125F7AA1-0265-44EF-BDAD-E8D669523B51}" name="Connection627" type="1" refreshedVersion="0" background="1">
    <dbPr connection="DRIVER={Microsoft ODBC for Oracle};UID=TATADB;pwd=TATADB9$;SERVER=MPLUSLIV;"/>
  </connection>
  <connection id="3782" xr16:uid="{A09D0CB2-08D0-4F79-B6F0-E47DC5AD9A58}" name="Connection628" type="1" refreshedVersion="0" background="1">
    <dbPr connection="DRIVER={Microsoft ODBC for Oracle};UID=TATADB;pwd=TATADB9$;SERVER=MPLUSLIV;"/>
  </connection>
  <connection id="3783" xr16:uid="{CA330322-2612-4EA2-807B-FFBC177AA904}" name="Connection629" type="1" refreshedVersion="0" background="1">
    <dbPr connection="DRIVER={Microsoft ODBC for Oracle};UID=TATADB;pwd=TATADB9$;SERVER=MPLUSLIV;"/>
  </connection>
  <connection id="3784" xr16:uid="{1983F913-C10E-4E05-A354-59BE645AA90A}" name="Connection63" type="1" refreshedVersion="0" background="1">
    <dbPr connection="DRIVER={Microsoft ODBC for Oracle};UID=TATADB;pwd=TATADB9$;SERVER=MPLUSLIV;"/>
  </connection>
  <connection id="3785" xr16:uid="{E115838F-5C3F-472A-B51A-59CF76F78022}" name="Connection630" type="1" refreshedVersion="0" background="1">
    <dbPr connection="DRIVER={Microsoft ODBC for Oracle};UID=TATADB;pwd=TATADB9$;SERVER=MPLUSLIV;"/>
  </connection>
  <connection id="3786" xr16:uid="{43139CAD-AD64-4DB9-8A36-51A6F413E77A}" name="Connection631" type="1" refreshedVersion="0" background="1">
    <dbPr connection="DRIVER={Microsoft ODBC for Oracle};UID=TATADB;pwd=TATADB9$;SERVER=MPLUSLIV;"/>
  </connection>
  <connection id="3787" xr16:uid="{6D3AC1CC-B30E-4FAE-BC6E-85889F2EA47B}" name="Connection632" type="1" refreshedVersion="0" background="1">
    <dbPr connection="DRIVER={Microsoft ODBC for Oracle};UID=TATADB;pwd=TATADB9$;SERVER=MPLUSLIV;"/>
  </connection>
  <connection id="3788" xr16:uid="{389E82E9-DE44-4C12-8779-E6AAC5C799FC}" name="Connection633" type="1" refreshedVersion="0" background="1">
    <dbPr connection="DRIVER={Microsoft ODBC for Oracle};UID=TATADB;pwd=TATADB9$;SERVER=MPLUSLIV;"/>
  </connection>
  <connection id="3789" xr16:uid="{1BA050C8-CA41-4E40-8B54-B8ABF507896D}" name="Connection634" type="1" refreshedVersion="0" background="1">
    <dbPr connection="DRIVER={Microsoft ODBC for Oracle};UID=TATADB;pwd=TATADB9$;SERVER=MPLUSLIV;"/>
  </connection>
  <connection id="3790" xr16:uid="{33322819-67DF-419B-9FE0-E074BCF8F72C}" name="Connection635" type="1" refreshedVersion="0" background="1">
    <dbPr connection="DRIVER={Microsoft ODBC for Oracle};UID=TATADB;pwd=TATADB9$;SERVER=MPLUSLIV;"/>
  </connection>
  <connection id="3791" xr16:uid="{EDEBA31B-8E39-4B2B-A46C-95E511D4526D}" name="Connection636" type="1" refreshedVersion="0" background="1">
    <dbPr connection="DRIVER={Microsoft ODBC for Oracle};UID=TATADB;pwd=TATADB9$;SERVER=MPLUSLIV;"/>
  </connection>
  <connection id="3792" xr16:uid="{C3FE4476-3088-4003-8051-366789AC0BDF}" name="Connection637" type="1" refreshedVersion="0" background="1">
    <dbPr connection="DRIVER={Microsoft ODBC for Oracle};UID=TATADB;pwd=TATADB9$;SERVER=MPLUSLIV;"/>
  </connection>
  <connection id="3793" xr16:uid="{424F1237-338A-47FE-8D17-8CB9868CF6EA}" name="Connection638" type="1" refreshedVersion="0" background="1">
    <dbPr connection="DRIVER={Microsoft ODBC for Oracle};UID=TATADB;pwd=TATADB9$;SERVER=MPLUSLIV;"/>
  </connection>
  <connection id="3794" xr16:uid="{74372188-D371-44B4-9E85-469ABDB7576D}" name="Connection639" type="1" refreshedVersion="0" background="1">
    <dbPr connection="DRIVER={Microsoft ODBC for Oracle};UID=TATADB;pwd=TATADB9$;SERVER=MPLUSLIV;"/>
  </connection>
  <connection id="3795" xr16:uid="{1D8FE18F-1DDC-458F-A64B-EABF9035DC60}" name="Connection64" type="1" refreshedVersion="0" background="1">
    <dbPr connection="DRIVER={Microsoft ODBC for Oracle};UID=TATADB;pwd=TATADB9$;SERVER=MPLUSLIV;"/>
  </connection>
  <connection id="3796" xr16:uid="{F6A0F573-46FB-4F1E-8046-E4794ABDEB42}" name="Connection640" type="1" refreshedVersion="0" background="1">
    <dbPr connection="DRIVER={Microsoft ODBC for Oracle};UID=TATADB;pwd=TATADB9$;SERVER=MPLUSLIV;"/>
  </connection>
  <connection id="3797" xr16:uid="{B63291AD-6F75-44A6-B3A2-A8FF5A6FDBD3}" name="Connection641" type="1" refreshedVersion="0" background="1">
    <dbPr connection="DRIVER={Microsoft ODBC for Oracle};UID=TATADB;pwd=TATADB9$;SERVER=MPLUSLIV;"/>
  </connection>
  <connection id="3798" xr16:uid="{76CC3090-3630-4B7A-83B8-9A9A17CA4D9A}" name="Connection642" type="1" refreshedVersion="0" background="1">
    <dbPr connection="DRIVER={Microsoft ODBC for Oracle};UID=TATADB;pwd=TATADB9$;SERVER=MPLUSLIV;"/>
  </connection>
  <connection id="3799" xr16:uid="{B1978ADA-3884-4C8F-AFAF-2F35B0847520}" name="Connection643" type="1" refreshedVersion="0" background="1">
    <dbPr connection="DRIVER={Microsoft ODBC for Oracle};UID=TATADB;pwd=TATADB9$;SERVER=MPLUSLIV;"/>
  </connection>
  <connection id="3800" xr16:uid="{6E86700A-FAE5-4EF4-8254-7533B795009D}" name="Connection644" type="1" refreshedVersion="0" background="1">
    <dbPr connection="DRIVER={Microsoft ODBC for Oracle};UID=TATADB;pwd=TATADB9$;SERVER=MPLUSLIV;"/>
  </connection>
  <connection id="3801" xr16:uid="{A47F1CF7-725A-4DE5-A025-9FF81AB7E3B3}" name="Connection645" type="1" refreshedVersion="0" background="1">
    <dbPr connection="DRIVER={Microsoft ODBC for Oracle};UID=TATADB;pwd=TATADB9$;SERVER=MPLUSLIV;"/>
  </connection>
  <connection id="3802" xr16:uid="{F327D07D-8F03-4DA4-9F75-D9220C98C82E}" name="Connection646" type="1" refreshedVersion="0" background="1">
    <dbPr connection="DRIVER={Microsoft ODBC for Oracle};UID=TATADB;pwd=TATADB9$;SERVER=MPLUSLIV;"/>
  </connection>
  <connection id="3803" xr16:uid="{F05DC8D8-E0C8-4440-A291-89E3622FECAE}" name="Connection647" type="1" refreshedVersion="0" background="1">
    <dbPr connection="DRIVER={Microsoft ODBC for Oracle};UID=TATADB;pwd=TATADB9$;SERVER=MPLUSLIV;"/>
  </connection>
  <connection id="3804" xr16:uid="{D2C61EAD-EF10-41C5-857D-B4E446AD6032}" name="Connection648" type="1" refreshedVersion="0" background="1">
    <dbPr connection="DRIVER={Microsoft ODBC for Oracle};UID=TATADB;pwd=TATADB9$;SERVER=MPLUSLIV;"/>
  </connection>
  <connection id="3805" xr16:uid="{3930B0A5-4CDD-40DD-9D7A-35F47FD29B8C}" name="Connection649" type="1" refreshedVersion="0" background="1">
    <dbPr connection="DRIVER={Microsoft ODBC for Oracle};UID=TATADB;pwd=TATADB9$;SERVER=MPLUSLIV;"/>
  </connection>
  <connection id="3806" xr16:uid="{4B1D8728-0E70-4B2B-9F02-03BDA16AD7C0}" name="Connection65" type="1" refreshedVersion="0" background="1">
    <dbPr connection="DRIVER={Microsoft ODBC for Oracle};UID=TATADB;pwd=TATADB9$;SERVER=MPLUSLIV;"/>
  </connection>
  <connection id="3807" xr16:uid="{968E5E03-35EC-40BE-B2B3-722072D1DF05}" name="Connection650" type="1" refreshedVersion="0" background="1">
    <dbPr connection="DRIVER={Microsoft ODBC for Oracle};UID=TATADB;pwd=TATADB9$;SERVER=MPLUSLIV;"/>
  </connection>
  <connection id="3808" xr16:uid="{DD06BDFF-A1F6-472F-B868-591F1BB5296B}" name="Connection651" type="1" refreshedVersion="0" background="1">
    <dbPr connection="DRIVER={Microsoft ODBC for Oracle};UID=TATADB;pwd=TATADB9$;SERVER=MPLUSLIV;"/>
  </connection>
  <connection id="3809" xr16:uid="{7443A6A5-D472-48CF-BFA3-934A88111E87}" name="Connection652" type="1" refreshedVersion="0" background="1">
    <dbPr connection="DRIVER={Microsoft ODBC for Oracle};UID=TATADB;pwd=TATADB9$;SERVER=MPLUSLIV;"/>
  </connection>
  <connection id="3810" xr16:uid="{25C0354B-756A-4DC5-95FD-E9AAD9E24D79}" name="Connection653" type="1" refreshedVersion="0" background="1">
    <dbPr connection="DRIVER={Microsoft ODBC for Oracle};UID=TATADB;pwd=TATADB9$;SERVER=MPLUSLIV;"/>
  </connection>
  <connection id="3811" xr16:uid="{19FCCA24-CE21-4077-BE5A-D25C44845010}" name="Connection654" type="1" refreshedVersion="0" background="1">
    <dbPr connection="DRIVER={Microsoft ODBC for Oracle};UID=TATADB;pwd=TATADB9$;SERVER=MPLUSLIV;"/>
  </connection>
  <connection id="3812" xr16:uid="{328814E9-99B2-4C2E-AA8D-997BE8AFB4D6}" name="Connection655" type="1" refreshedVersion="0" background="1">
    <dbPr connection="DRIVER={Microsoft ODBC for Oracle};UID=TATADB;pwd=TATADB9$;SERVER=MPLUSLIV;"/>
  </connection>
  <connection id="3813" xr16:uid="{0ACF0780-D9C6-4A23-BF67-BBEFDA83E6D5}" name="Connection656" type="1" refreshedVersion="0" background="1">
    <dbPr connection="DRIVER={Microsoft ODBC for Oracle};UID=TATADB;pwd=TATADB9$;SERVER=MPLUSLIV;"/>
  </connection>
  <connection id="3814" xr16:uid="{CC8E6567-8B61-49AF-899F-BA2C0E15FB80}" name="Connection657" type="1" refreshedVersion="0" background="1">
    <dbPr connection="DRIVER={Microsoft ODBC for Oracle};UID=TATADB;pwd=TATADB9$;SERVER=MPLUSLIV;"/>
  </connection>
  <connection id="3815" xr16:uid="{EB258A66-4CFA-45B0-8D8A-95ACB814CAEF}" name="Connection658" type="1" refreshedVersion="0" background="1">
    <dbPr connection="DRIVER={Microsoft ODBC for Oracle};UID=TATADB;pwd=TATADB9$;SERVER=MPLUSLIV;"/>
  </connection>
  <connection id="3816" xr16:uid="{62D2CA54-0AF0-412A-9E18-5220F44BA0A5}" name="Connection659" type="1" refreshedVersion="0" background="1">
    <dbPr connection="DRIVER={Microsoft ODBC for Oracle};UID=TATADB;pwd=TATADB9$;SERVER=MPLUSLIV;"/>
  </connection>
  <connection id="3817" xr16:uid="{A58D533D-8E70-43BC-A41D-D134316046FF}" name="Connection66" type="1" refreshedVersion="0" background="1">
    <dbPr connection="DRIVER={Microsoft ODBC for Oracle};UID=TATADB;pwd=TATADB9$;SERVER=MPLUSLIV;"/>
  </connection>
  <connection id="3818" xr16:uid="{1F1A251F-62D2-401B-A3BB-42F5A3F37126}" name="Connection660" type="1" refreshedVersion="0" background="1">
    <dbPr connection="DRIVER={Microsoft ODBC for Oracle};UID=TATADB;pwd=TATADB9$;SERVER=MPLUSLIV;"/>
  </connection>
  <connection id="3819" xr16:uid="{01990DE4-DB7D-49C1-85B4-AB24CDD4B6FD}" name="Connection661" type="1" refreshedVersion="0" background="1">
    <dbPr connection="DRIVER={Microsoft ODBC for Oracle};UID=TATADB;pwd=TATADB9$;SERVER=MPLUSLIV;"/>
  </connection>
  <connection id="3820" xr16:uid="{2289B215-6598-4566-89C8-4DE011B2FD00}" name="Connection662" type="1" refreshedVersion="0" background="1">
    <dbPr connection="DRIVER={Microsoft ODBC for Oracle};UID=TATADB;pwd=TATADB9$;SERVER=MPLUSLIV;"/>
  </connection>
  <connection id="3821" xr16:uid="{1A10056F-268A-4C99-8228-9912FE94FF3B}" name="Connection663" type="1" refreshedVersion="0" background="1">
    <dbPr connection="DRIVER={Microsoft ODBC for Oracle};UID=TATADB;pwd=TATADB9$;SERVER=MPLUSLIV;"/>
  </connection>
  <connection id="3822" xr16:uid="{7509D5C1-4706-47F1-A570-87A1C379F244}" name="Connection664" type="1" refreshedVersion="0" background="1">
    <dbPr connection="DRIVER={Microsoft ODBC for Oracle};UID=TATADB;pwd=TATADB9$;SERVER=MPLUSLIV;"/>
  </connection>
  <connection id="3823" xr16:uid="{88606BEF-B2C0-4B1B-AC57-25E133081C2A}" name="Connection665" type="1" refreshedVersion="0" background="1">
    <dbPr connection="DRIVER={Microsoft ODBC for Oracle};UID=TATADB;pwd=TATADB9$;SERVER=MPLUSLIV;"/>
  </connection>
  <connection id="3824" xr16:uid="{F10C5E3E-188B-4217-B060-0883A5D3D19C}" name="Connection666" type="1" refreshedVersion="0" background="1">
    <dbPr connection="DRIVER={Microsoft ODBC for Oracle};UID=TATADB;pwd=TATADB9$;SERVER=MPLUSLIV;"/>
  </connection>
  <connection id="3825" xr16:uid="{BEE37AF5-A258-4CB8-828A-8BA274B9772C}" name="Connection667" type="1" refreshedVersion="0" background="1">
    <dbPr connection="DRIVER={Microsoft ODBC for Oracle};UID=TATADB;pwd=TATADB9$;SERVER=MPLUSLIV;"/>
  </connection>
  <connection id="3826" xr16:uid="{80094356-4379-48D3-97D8-6A699958911A}" name="Connection668" type="1" refreshedVersion="0" background="1">
    <dbPr connection="DRIVER={Microsoft ODBC for Oracle};UID=TATADB;pwd=TATADB9$;SERVER=MPLUSLIV;"/>
  </connection>
  <connection id="3827" xr16:uid="{318D07BE-3293-4EA8-9EFB-7E14C50304F3}" name="Connection669" type="1" refreshedVersion="0" background="1">
    <dbPr connection="DRIVER={Microsoft ODBC for Oracle};UID=TATADB;pwd=TATADB9$;SERVER=MPLUSLIV;"/>
  </connection>
  <connection id="3828" xr16:uid="{1F63BD83-A0FA-47F9-9455-2760B4D259BE}" name="Connection67" type="1" refreshedVersion="0" background="1">
    <dbPr connection="DRIVER={Microsoft ODBC for Oracle};UID=TATADB;pwd=TATADB9$;SERVER=MPLUSLIV;"/>
  </connection>
  <connection id="3829" xr16:uid="{70B73170-1418-4572-B0DB-2B6019E18F5A}" name="Connection670" type="1" refreshedVersion="0" background="1">
    <dbPr connection="DRIVER={Microsoft ODBC for Oracle};UID=TATADB;pwd=TATADB9$;SERVER=MPLUSLIV;"/>
  </connection>
  <connection id="3830" xr16:uid="{BD6E2D7F-6624-46A3-97D8-36EEEA533349}" name="Connection671" type="1" refreshedVersion="0" background="1">
    <dbPr connection="DRIVER={Microsoft ODBC for Oracle};UID=TATADB;pwd=TATADB9$;SERVER=MPLUSLIV;"/>
  </connection>
  <connection id="3831" xr16:uid="{EC284DEF-BB76-4FF4-A84B-CAFD5E71ECDB}" name="Connection672" type="1" refreshedVersion="0" background="1">
    <dbPr connection="DRIVER={Microsoft ODBC for Oracle};UID=TATADB;pwd=TATADB9$;SERVER=MPLUSLIV;"/>
  </connection>
  <connection id="3832" xr16:uid="{4C71BB12-F6F4-44CB-80E4-D95A9047C18B}" name="Connection673" type="1" refreshedVersion="0" background="1">
    <dbPr connection="DRIVER={Microsoft ODBC for Oracle};UID=TATADB;pwd=TATADB9$;SERVER=MPLUSLIV;"/>
  </connection>
  <connection id="3833" xr16:uid="{6445B1FD-C02E-4EF9-BD62-2DA5743DBB2C}" name="Connection674" type="1" refreshedVersion="0" background="1">
    <dbPr connection="DRIVER={Microsoft ODBC for Oracle};UID=TATADB;pwd=TATADB9$;SERVER=MPLUSLIV;"/>
  </connection>
  <connection id="3834" xr16:uid="{A03F8280-E7B5-45EE-80C2-4DC227F7B7D0}" name="Connection675" type="1" refreshedVersion="0" background="1">
    <dbPr connection="DRIVER={Microsoft ODBC for Oracle};UID=TATADB;pwd=TATADB9$;SERVER=MPLUSLIV;"/>
  </connection>
  <connection id="3835" xr16:uid="{260AE7E7-95A1-4AC6-AFEC-5EF237607257}" name="Connection676" type="1" refreshedVersion="0" background="1">
    <dbPr connection="DRIVER={Microsoft ODBC for Oracle};UID=TATADB;pwd=TATADB9$;SERVER=MPLUSLIV;"/>
  </connection>
  <connection id="3836" xr16:uid="{E17DDDD9-888E-470A-A2BC-98DBBE1999F8}" name="Connection677" type="1" refreshedVersion="0" background="1">
    <dbPr connection="DRIVER={Microsoft ODBC for Oracle};UID=TATADB;pwd=TATADB9$;SERVER=MPLUSLIV;"/>
  </connection>
  <connection id="3837" xr16:uid="{082697E1-9F9F-4A30-A62C-B1D7A8E372DF}" name="Connection678" type="1" refreshedVersion="0" background="1">
    <dbPr connection="DRIVER={Microsoft ODBC for Oracle};UID=TATADB;pwd=TATADB9$;SERVER=MPLUSLIV;"/>
  </connection>
  <connection id="3838" xr16:uid="{31645ADC-8E26-474E-9AD7-E8DE4E8B9BF4}" name="Connection679" type="1" refreshedVersion="0" background="1">
    <dbPr connection="DRIVER={Microsoft ODBC for Oracle};UID=TATADB;pwd=TATADB9$;SERVER=MPLUSLIV;"/>
  </connection>
  <connection id="3839" xr16:uid="{B3C6BF78-9A4C-4C1F-ADD9-F2271482A688}" name="Connection68" type="1" refreshedVersion="0" background="1">
    <dbPr connection="DRIVER={Microsoft ODBC for Oracle};UID=TATADB;pwd=TATADB9$;SERVER=MPLUSLIV;"/>
  </connection>
  <connection id="3840" xr16:uid="{A0B8F4DA-2086-4970-BE2D-F355714D88D6}" name="Connection680" type="1" refreshedVersion="0" background="1">
    <dbPr connection="DRIVER={Microsoft ODBC for Oracle};UID=TATADB;pwd=TATADB9$;SERVER=MPLUSLIV;"/>
  </connection>
  <connection id="3841" xr16:uid="{67A34B01-2341-4451-94D4-1511511BB39D}" name="Connection681" type="1" refreshedVersion="0" background="1">
    <dbPr connection="DRIVER={Microsoft ODBC for Oracle};UID=TATADB;pwd=TATADB9$;SERVER=MPLUSLIV;"/>
  </connection>
  <connection id="3842" xr16:uid="{1691FBFF-DAE5-434B-9D95-611600CFBFF6}" name="Connection682" type="1" refreshedVersion="0" background="1">
    <dbPr connection="DRIVER={Microsoft ODBC for Oracle};UID=TATADB;pwd=TATADB9$;SERVER=MPLUSLIV;"/>
  </connection>
  <connection id="3843" xr16:uid="{929134F7-2E36-45DA-A725-F6BAF68A53F7}" name="Connection683" type="1" refreshedVersion="0" background="1">
    <dbPr connection="DRIVER={Microsoft ODBC for Oracle};UID=TATADB;pwd=TATADB9$;SERVER=MPLUSLIV;"/>
  </connection>
  <connection id="3844" xr16:uid="{F339FDE0-5B5C-45F9-910D-4C6A61E9D499}" name="Connection684" type="1" refreshedVersion="0" background="1">
    <dbPr connection="DRIVER={Microsoft ODBC for Oracle};UID=TATADB;pwd=TATADB9$;SERVER=MPLUSLIV;"/>
  </connection>
  <connection id="3845" xr16:uid="{D808EB47-7435-4933-9E32-61B824356C1A}" name="Connection685" type="1" refreshedVersion="0" background="1">
    <dbPr connection="DRIVER={Microsoft ODBC for Oracle};UID=TATADB;pwd=TATADB9$;SERVER=MPLUSLIV;"/>
  </connection>
  <connection id="3846" xr16:uid="{C5CA4D83-809D-4674-8925-3EAD977B0721}" name="Connection686" type="1" refreshedVersion="0" background="1">
    <dbPr connection="DRIVER={Microsoft ODBC for Oracle};UID=TATADB;pwd=TATADB9$;SERVER=MPLUSLIV;"/>
  </connection>
  <connection id="3847" xr16:uid="{23E60A21-FBE0-4608-9607-BB2427EC0786}" name="Connection687" type="1" refreshedVersion="0" background="1">
    <dbPr connection="DRIVER={Microsoft ODBC for Oracle};UID=TATADB;pwd=TATADB9$;SERVER=MPLUSLIV;"/>
  </connection>
  <connection id="3848" xr16:uid="{FF9E4AA1-51FF-4C63-9383-CD19B00C8461}" name="Connection688" type="1" refreshedVersion="0" background="1">
    <dbPr connection="DRIVER={Microsoft ODBC for Oracle};UID=TATADB;pwd=TATADB9$;SERVER=MPLUSLIV;"/>
  </connection>
  <connection id="3849" xr16:uid="{D48598DB-4808-439E-820A-6E440B6CC260}" name="Connection689" type="1" refreshedVersion="0" background="1">
    <dbPr connection="DRIVER={Microsoft ODBC for Oracle};UID=TATADB;pwd=TATADB9$;SERVER=MPLUSLIV;"/>
  </connection>
  <connection id="3850" xr16:uid="{BA414E44-EB9C-4086-A7EC-E42138FDA9E0}" name="Connection69" type="1" refreshedVersion="0" background="1">
    <dbPr connection="DRIVER={Microsoft ODBC for Oracle};UID=TATADB;pwd=TATADB9$;SERVER=MPLUSLIV;"/>
  </connection>
  <connection id="3851" xr16:uid="{EC65A8C7-8E64-4780-AD2F-D3B8DA072620}" name="Connection690" type="1" refreshedVersion="0" background="1">
    <dbPr connection="DRIVER={Microsoft ODBC for Oracle};UID=TATADB;pwd=TATADB9$;SERVER=MPLUSLIV;"/>
  </connection>
  <connection id="3852" xr16:uid="{87280017-5525-4D01-929E-10CF6C0FB8E1}" name="Connection691" type="1" refreshedVersion="0" background="1">
    <dbPr connection="DRIVER={Microsoft ODBC for Oracle};UID=TATADB;pwd=TATADB9$;SERVER=MPLUSLIV;"/>
  </connection>
  <connection id="3853" xr16:uid="{CC95541F-E5DC-4B87-8C60-A8331DC98988}" name="Connection692" type="1" refreshedVersion="0" background="1">
    <dbPr connection="DRIVER={Microsoft ODBC for Oracle};UID=TATADB;pwd=TATADB9$;SERVER=MPLUSLIV;"/>
  </connection>
  <connection id="3854" xr16:uid="{BCF567BF-7E2E-45A1-878A-916BFA4F0E87}" name="Connection693" type="1" refreshedVersion="0" background="1">
    <dbPr connection="DRIVER={Microsoft ODBC for Oracle};UID=TATADB;pwd=TATADB9$;SERVER=MPLUSLIV;"/>
  </connection>
  <connection id="3855" xr16:uid="{3C99B413-FEED-4F75-9DA3-970D2C1D73A5}" name="Connection694" type="1" refreshedVersion="0" background="1">
    <dbPr connection="DRIVER={Microsoft ODBC for Oracle};UID=TATADB;pwd=TATADB9$;SERVER=MPLUSLIV;"/>
  </connection>
  <connection id="3856" xr16:uid="{BBD3DD2B-FBB4-4729-A1A9-B4787A3F4364}" name="Connection695" type="1" refreshedVersion="0" background="1">
    <dbPr connection="DRIVER={Microsoft ODBC for Oracle};UID=TATADB;pwd=TATADB9$;SERVER=MPLUSLIV;"/>
  </connection>
  <connection id="3857" xr16:uid="{61A3C9BF-1615-45A1-AD99-B461C0AC61D8}" name="Connection696" type="1" refreshedVersion="0" background="1">
    <dbPr connection="DRIVER={Microsoft ODBC for Oracle};UID=TATADB;pwd=TATADB9$;SERVER=MPLUSLIV;"/>
  </connection>
  <connection id="3858" xr16:uid="{DDC2A1DF-E1D7-4877-ABBC-5E6811DF4F84}" name="Connection697" type="1" refreshedVersion="0" background="1">
    <dbPr connection="DRIVER={Microsoft ODBC for Oracle};UID=TATADB;pwd=TATADB9$;SERVER=MPLUSLIV;"/>
  </connection>
  <connection id="3859" xr16:uid="{C03482C7-9AC5-44E0-B091-781ED93A1293}" name="Connection698" type="1" refreshedVersion="0" background="1">
    <dbPr connection="DRIVER={Microsoft ODBC for Oracle};UID=TATADB;pwd=TATADB9$;SERVER=MPLUSLIV;"/>
  </connection>
  <connection id="3860" xr16:uid="{A6C1E8E8-8F9C-4B6E-85B4-0E7C4FC47319}" name="Connection699" type="1" refreshedVersion="0" background="1">
    <dbPr connection="DRIVER={Microsoft ODBC for Oracle};UID=TATADB;pwd=TATADB9$;SERVER=MPLUSLIV;"/>
  </connection>
  <connection id="3861" xr16:uid="{BD29987F-DBD4-4F87-A48E-63D41F6EBEEC}" name="Connection7" type="1" refreshedVersion="0" background="1">
    <dbPr connection="DRIVER={Microsoft ODBC for Oracle};UID=TATADB;pwd=TATADB9$;SERVER=MPLUSLIV;"/>
  </connection>
  <connection id="3862" xr16:uid="{B68435A6-428E-4693-A349-164E487C6647}" name="Connection70" type="1" refreshedVersion="0" background="1">
    <dbPr connection="DRIVER={Microsoft ODBC for Oracle};UID=TATADB;pwd=TATADB9$;SERVER=MPLUSLIV;"/>
  </connection>
  <connection id="3863" xr16:uid="{AC67818D-2BB7-404C-B9D8-31F98943922C}" name="Connection700" type="1" refreshedVersion="0" background="1">
    <dbPr connection="DRIVER={Microsoft ODBC for Oracle};UID=TATADB;pwd=TATADB9$;SERVER=MPLUSLIV;"/>
  </connection>
  <connection id="3864" xr16:uid="{81B40CEB-F3E4-4E72-A84C-3A3DF5FC41D5}" name="Connection701" type="1" refreshedVersion="0" background="1">
    <dbPr connection="DRIVER={Microsoft ODBC for Oracle};UID=TATADB;pwd=TATADB9$;SERVER=MPLUSLIV;"/>
  </connection>
  <connection id="3865" xr16:uid="{E5F5C2A6-5B10-4755-828C-A9B1359BC84B}" name="Connection702" type="1" refreshedVersion="0" background="1">
    <dbPr connection="DRIVER={Microsoft ODBC for Oracle};UID=TATADB;pwd=TATADB9$;SERVER=MPLUSLIV;"/>
  </connection>
  <connection id="3866" xr16:uid="{A607873D-844B-49D5-946E-47283464182B}" name="Connection703" type="1" refreshedVersion="0" background="1">
    <dbPr connection="DRIVER={Microsoft ODBC for Oracle};UID=TATADB;pwd=TATADB9$;SERVER=MPLUSLIV;"/>
  </connection>
  <connection id="3867" xr16:uid="{96D6BA3C-07AE-4685-9D88-636C60748001}" name="Connection704" type="1" refreshedVersion="0" background="1">
    <dbPr connection="DRIVER={Microsoft ODBC for Oracle};UID=TATADB;pwd=TATADB9$;SERVER=MPLUSLIV;"/>
  </connection>
  <connection id="3868" xr16:uid="{C3D3A66A-858C-49C0-911B-F8D7C4C3DF17}" name="Connection705" type="1" refreshedVersion="0" background="1">
    <dbPr connection="DRIVER={Microsoft ODBC for Oracle};UID=TATADB;pwd=TATADB9$;SERVER=MPLUSLIV;"/>
  </connection>
  <connection id="3869" xr16:uid="{12E84F80-3E1A-49DA-8E5A-6E037DBE3009}" name="Connection706" type="1" refreshedVersion="0" background="1">
    <dbPr connection="DRIVER={Microsoft ODBC for Oracle};UID=TATADB;pwd=TATADB9$;SERVER=MPLUSLIV;"/>
  </connection>
  <connection id="3870" xr16:uid="{CF5D367F-5CD3-480E-9F52-2A588F29B172}" name="Connection707" type="1" refreshedVersion="0" background="1">
    <dbPr connection="DRIVER={Microsoft ODBC for Oracle};UID=TATADB;pwd=TATADB9$;SERVER=MPLUSLIV;"/>
  </connection>
  <connection id="3871" xr16:uid="{77FE1247-BF90-47C2-99E7-4CE24C62259B}" name="Connection708" type="1" refreshedVersion="0" background="1">
    <dbPr connection="DRIVER={Microsoft ODBC for Oracle};UID=TATADB;pwd=TATADB9$;SERVER=MPLUSLIV;"/>
  </connection>
  <connection id="3872" xr16:uid="{DAD38E07-4456-4296-8183-6B410EB4FC2F}" name="Connection709" type="1" refreshedVersion="0" background="1">
    <dbPr connection="DRIVER={Microsoft ODBC for Oracle};UID=TATADB;pwd=TATADB9$;SERVER=MPLUSLIV;"/>
  </connection>
  <connection id="3873" xr16:uid="{CF6BC4D4-F8D7-4068-86FE-3A8F5AA3306B}" name="Connection71" type="1" refreshedVersion="0" background="1">
    <dbPr connection="DRIVER={Microsoft ODBC for Oracle};UID=TATADB;pwd=TATADB9$;SERVER=MPLUSLIV;"/>
  </connection>
  <connection id="3874" xr16:uid="{523FD488-B4BD-451A-A2EE-CC10E93B874D}" name="Connection710" type="1" refreshedVersion="0" background="1">
    <dbPr connection="DRIVER={Microsoft ODBC for Oracle};UID=TATADB;pwd=TATADB9$;SERVER=MPLUSLIV;"/>
  </connection>
  <connection id="3875" xr16:uid="{8F6C71A3-973F-41C6-B21E-01A4FEAACFD8}" name="Connection711" type="1" refreshedVersion="0" background="1">
    <dbPr connection="DRIVER={Microsoft ODBC for Oracle};UID=TATADB;pwd=TATADB9$;SERVER=MPLUSLIV;"/>
  </connection>
  <connection id="3876" xr16:uid="{261BD50C-A025-4DFA-81FA-547974DA319A}" name="Connection712" type="1" refreshedVersion="0" background="1">
    <dbPr connection="DRIVER={Microsoft ODBC for Oracle};UID=TATADB;pwd=TATADB9$;SERVER=MPLUSLIV;"/>
  </connection>
  <connection id="3877" xr16:uid="{A4FE964A-619F-4423-8289-BBB48839CAFF}" name="Connection713" type="1" refreshedVersion="0" background="1">
    <dbPr connection="DRIVER={Microsoft ODBC for Oracle};UID=TATADB;pwd=TATADB9$;SERVER=MPLUSLIV;"/>
  </connection>
  <connection id="3878" xr16:uid="{DE30CF95-B4D4-44F4-9790-686A4DB38954}" name="Connection714" type="1" refreshedVersion="0" background="1">
    <dbPr connection="DRIVER={Microsoft ODBC for Oracle};UID=TATADB;pwd=TATADB9$;SERVER=MPLUSLIV;"/>
  </connection>
  <connection id="3879" xr16:uid="{5DBC32F2-E27E-4347-A518-D561A87DBEAA}" name="Connection715" type="1" refreshedVersion="0" background="1">
    <dbPr connection="DRIVER={Microsoft ODBC for Oracle};UID=TATADB;pwd=TATADB9$;SERVER=MPLUSLIV;"/>
  </connection>
  <connection id="3880" xr16:uid="{2B3F3F15-9131-4FF4-8C83-AE642E162CB5}" name="Connection716" type="1" refreshedVersion="0" background="1">
    <dbPr connection="DRIVER={Microsoft ODBC for Oracle};UID=TATADB;pwd=TATADB9$;SERVER=MPLUSLIV;"/>
  </connection>
  <connection id="3881" xr16:uid="{D4D371D4-450C-438C-A431-15A79DA80994}" name="Connection717" type="1" refreshedVersion="0" background="1">
    <dbPr connection="DRIVER={Microsoft ODBC for Oracle};UID=TATADB;pwd=TATADB9$;SERVER=MPLUSLIV;"/>
  </connection>
  <connection id="3882" xr16:uid="{B66AAD65-D8B8-421C-BEF8-FC95555C9261}" name="Connection718" type="1" refreshedVersion="0" background="1">
    <dbPr connection="DRIVER={Microsoft ODBC for Oracle};UID=TATADB;pwd=TATADB9$;SERVER=MPLUSLIV;"/>
  </connection>
  <connection id="3883" xr16:uid="{5945897B-C19C-49B8-A406-FED81561A8F0}" name="Connection719" type="1" refreshedVersion="0" background="1">
    <dbPr connection="DRIVER={Microsoft ODBC for Oracle};UID=TATADB;pwd=TATADB9$;SERVER=MPLUSLIV;"/>
  </connection>
  <connection id="3884" xr16:uid="{AC331B1D-7562-4BBA-846A-3591221A3038}" name="Connection72" type="1" refreshedVersion="0" background="1">
    <dbPr connection="DRIVER={Microsoft ODBC for Oracle};UID=TATADB;pwd=TATADB9$;SERVER=MPLUSLIV;"/>
  </connection>
  <connection id="3885" xr16:uid="{87724616-0E1E-4D70-A138-BDCE4ED69DE5}" name="Connection720" type="1" refreshedVersion="0" background="1">
    <dbPr connection="DRIVER={Microsoft ODBC for Oracle};UID=TATADB;pwd=TATADB9$;SERVER=MPLUSLIV;"/>
  </connection>
  <connection id="3886" xr16:uid="{9D3E1A8F-B035-4910-B682-BB4C3E6AC559}" name="Connection721" type="1" refreshedVersion="0" background="1">
    <dbPr connection="DRIVER={Microsoft ODBC for Oracle};UID=TATADB;pwd=TATADB9$;SERVER=MPLUSLIV;"/>
  </connection>
  <connection id="3887" xr16:uid="{282A3C05-3770-4281-A686-823BA8AFE287}" name="Connection722" type="1" refreshedVersion="0" background="1">
    <dbPr connection="DRIVER={Microsoft ODBC for Oracle};UID=TATADB;pwd=TATADB9$;SERVER=MPLUSLIV;"/>
  </connection>
  <connection id="3888" xr16:uid="{90C1F6AA-0DB1-4AB3-96DD-A9931E7C193A}" name="Connection723" type="1" refreshedVersion="0" background="1">
    <dbPr connection="DRIVER={Microsoft ODBC for Oracle};UID=TATADB;pwd=TATADB9$;SERVER=MPLUSLIV;"/>
  </connection>
  <connection id="3889" xr16:uid="{536250FC-5DE2-4000-9E59-4C02FA1AD4F0}" name="Connection724" type="1" refreshedVersion="0" background="1">
    <dbPr connection="DRIVER={Microsoft ODBC for Oracle};UID=TATADB;pwd=TATADB9$;SERVER=MPLUSLIV;"/>
  </connection>
  <connection id="3890" xr16:uid="{2C296853-3645-4D11-9DA7-551E193EC649}" name="Connection725" type="1" refreshedVersion="0" background="1">
    <dbPr connection="DRIVER={Microsoft ODBC for Oracle};UID=TATADB;pwd=TATADB9$;SERVER=MPLUSLIV;"/>
  </connection>
  <connection id="3891" xr16:uid="{96B19C4D-A8A4-4E58-8AA2-D4F74795A58D}" name="Connection726" type="1" refreshedVersion="0" background="1">
    <dbPr connection="DRIVER={Microsoft ODBC for Oracle};UID=TATADB;pwd=TATADB9$;SERVER=MPLUSLIV;"/>
  </connection>
  <connection id="3892" xr16:uid="{CD8A2EB5-488D-4F99-A372-8DE9356B93D9}" name="Connection727" type="1" refreshedVersion="0" background="1">
    <dbPr connection="DRIVER={Microsoft ODBC for Oracle};UID=TATADB;pwd=TATADB9$;SERVER=MPLUSLIV;"/>
  </connection>
  <connection id="3893" xr16:uid="{0793052E-5AE7-4699-9E94-2FFD9A5AEC46}" name="Connection728" type="1" refreshedVersion="0" background="1">
    <dbPr connection="DRIVER={Microsoft ODBC for Oracle};UID=TATADB;pwd=TATADB9$;SERVER=MPLUSLIV;"/>
  </connection>
  <connection id="3894" xr16:uid="{514458C8-8251-4F86-AEBD-9D74803F7BB5}" name="Connection729" type="1" refreshedVersion="0" background="1">
    <dbPr connection="DRIVER={Microsoft ODBC for Oracle};UID=TATADB;pwd=TATADB9$;SERVER=MPLUSLIV;"/>
  </connection>
  <connection id="3895" xr16:uid="{FA255723-7265-461D-944C-1B4A1A70E8BF}" name="Connection73" type="1" refreshedVersion="0" background="1">
    <dbPr connection="DRIVER={Microsoft ODBC for Oracle};UID=TATADB;pwd=TATADB9$;SERVER=MPLUSLIV;"/>
  </connection>
  <connection id="3896" xr16:uid="{62EF4A81-3092-4799-9F6B-1C5D80DD3AA1}" name="Connection730" type="1" refreshedVersion="0" background="1">
    <dbPr connection="DRIVER={Microsoft ODBC for Oracle};UID=TATADB;pwd=TATADB9$;SERVER=MPLUSLIV;"/>
  </connection>
  <connection id="3897" xr16:uid="{309F398B-CB29-40B6-8F0A-2397943813AB}" name="Connection731" type="1" refreshedVersion="0" background="1">
    <dbPr connection="DRIVER={Microsoft ODBC for Oracle};UID=TATADB;pwd=TATADB9$;SERVER=MPLUSLIV;"/>
  </connection>
  <connection id="3898" xr16:uid="{7AB620A1-D680-42A2-967A-407FF0C04A46}" name="Connection732" type="1" refreshedVersion="0" background="1">
    <dbPr connection="DRIVER={Microsoft ODBC for Oracle};UID=TATADB;pwd=TATADB9$;SERVER=MPLUSLIV;"/>
  </connection>
  <connection id="3899" xr16:uid="{916979A5-4590-4787-BE2B-04D3E7FC5AE2}" name="Connection733" type="1" refreshedVersion="0" background="1">
    <dbPr connection="DRIVER={Microsoft ODBC for Oracle};UID=TATADB;pwd=TATADB9$;SERVER=MPLUSLIV;"/>
  </connection>
  <connection id="3900" xr16:uid="{67F31A9B-FED9-4997-99A4-1632F11C5D3F}" name="Connection734" type="1" refreshedVersion="0" background="1">
    <dbPr connection="DRIVER={Microsoft ODBC for Oracle};UID=TATADB;pwd=TATADB9$;SERVER=MPLUSLIV;"/>
  </connection>
  <connection id="3901" xr16:uid="{2385CB23-D226-4174-B951-821873F39978}" name="Connection735" type="1" refreshedVersion="0" background="1">
    <dbPr connection="DRIVER={Microsoft ODBC for Oracle};UID=TATADB;pwd=TATADB9$;SERVER=MPLUSLIV;"/>
  </connection>
  <connection id="3902" xr16:uid="{733ADDD9-F3E4-4FFF-8FCA-0A4B8B63DC83}" name="Connection736" type="1" refreshedVersion="0" background="1">
    <dbPr connection="DRIVER={Microsoft ODBC for Oracle};UID=TATADB;pwd=TATADB9$;SERVER=MPLUSLIV;"/>
  </connection>
  <connection id="3903" xr16:uid="{0C8E2396-5199-4AFC-AA02-498583CB7442}" name="Connection737" type="1" refreshedVersion="0" background="1">
    <dbPr connection="DRIVER={Microsoft ODBC for Oracle};UID=TATADB;pwd=TATADB9$;SERVER=MPLUSLIV;"/>
  </connection>
  <connection id="3904" xr16:uid="{55E63936-B905-4DD6-88DA-E7DC0B72035A}" name="Connection738" type="1" refreshedVersion="0" background="1">
    <dbPr connection="DRIVER={Microsoft ODBC for Oracle};UID=TATADB;pwd=TATADB9$;SERVER=MPLUSLIV;"/>
  </connection>
  <connection id="3905" xr16:uid="{0B6B36A6-8636-4343-803F-752E4EC8B293}" name="Connection739" type="1" refreshedVersion="0" background="1">
    <dbPr connection="DRIVER={Microsoft ODBC for Oracle};UID=TATADB;pwd=TATADB9$;SERVER=MPLUSLIV;"/>
  </connection>
  <connection id="3906" xr16:uid="{8C896975-11C8-45E5-B654-A1C01DA16CC6}" name="Connection74" type="1" refreshedVersion="0" background="1">
    <dbPr connection="DRIVER={Microsoft ODBC for Oracle};UID=TATADB;pwd=TATADB9$;SERVER=MPLUSLIV;"/>
  </connection>
  <connection id="3907" xr16:uid="{50D5371A-E6C0-4A87-B70C-4B7427C26957}" name="Connection740" type="1" refreshedVersion="0" background="1">
    <dbPr connection="DRIVER={Microsoft ODBC for Oracle};UID=TATADB;pwd=TATADB9$;SERVER=MPLUSLIV;"/>
  </connection>
  <connection id="3908" xr16:uid="{E3CBF8FB-807F-431E-A317-59C4C94B3227}" name="Connection741" type="1" refreshedVersion="0" background="1">
    <dbPr connection="DRIVER={Microsoft ODBC for Oracle};UID=TATADB;pwd=TATADB9$;SERVER=MPLUSLIV;"/>
  </connection>
  <connection id="3909" xr16:uid="{A7C94721-47CE-4695-86C8-5FB366063B11}" name="Connection742" type="1" refreshedVersion="0" background="1">
    <dbPr connection="DRIVER={Microsoft ODBC for Oracle};UID=TATADB;pwd=TATADB9$;SERVER=MPLUSLIV;"/>
  </connection>
  <connection id="3910" xr16:uid="{7EB8644D-D101-47FC-B734-0A4B6BB08299}" name="Connection743" type="1" refreshedVersion="0" background="1">
    <dbPr connection="DRIVER={Microsoft ODBC for Oracle};UID=TATADB;pwd=TATADB9$;SERVER=MPLUSLIV;"/>
  </connection>
  <connection id="3911" xr16:uid="{2A8AACB2-E289-43F3-9E03-4E908B82074E}" name="Connection744" type="1" refreshedVersion="0" background="1">
    <dbPr connection="DRIVER={Microsoft ODBC for Oracle};UID=TATADB;pwd=TATADB9$;SERVER=MPLUSLIV;"/>
  </connection>
  <connection id="3912" xr16:uid="{F721921E-0B6C-452F-B7DC-7DDA1679746B}" name="Connection745" type="1" refreshedVersion="0" background="1">
    <dbPr connection="DRIVER={Microsoft ODBC for Oracle};UID=TATADB;pwd=TATADB9$;SERVER=MPLUSLIV;"/>
  </connection>
  <connection id="3913" xr16:uid="{085573C1-0FE4-41F8-B734-2495B668DD4F}" name="Connection746" type="1" refreshedVersion="0" background="1">
    <dbPr connection="DRIVER={Microsoft ODBC for Oracle};UID=TATADB;pwd=TATADB9$;SERVER=MPLUSLIV;"/>
  </connection>
  <connection id="3914" xr16:uid="{0BB504E0-600E-4EBD-B1D8-3F90AD020D7B}" name="Connection747" type="1" refreshedVersion="0" background="1">
    <dbPr connection="DRIVER={Microsoft ODBC for Oracle};UID=TATADB;pwd=TATADB9$;SERVER=MPLUSLIV;"/>
  </connection>
  <connection id="3915" xr16:uid="{EF155D70-FC7A-429D-91C3-B6903D2489B6}" name="Connection748" type="1" refreshedVersion="0" background="1">
    <dbPr connection="DRIVER={Microsoft ODBC for Oracle};UID=TATADB;pwd=TATADB9$;SERVER=MPLUSLIV;"/>
  </connection>
  <connection id="3916" xr16:uid="{E195D714-74FE-44E5-8CE6-A784ED7ABFF6}" name="Connection749" type="1" refreshedVersion="0" background="1">
    <dbPr connection="DRIVER={Microsoft ODBC for Oracle};UID=TATADB;pwd=TATADB9$;SERVER=MPLUSLIV;"/>
  </connection>
  <connection id="3917" xr16:uid="{F11C6BDD-6385-49C3-B56D-9D45AFA7573D}" name="Connection75" type="1" refreshedVersion="0" background="1">
    <dbPr connection="DRIVER={Microsoft ODBC for Oracle};UID=TATADB;pwd=TATADB9$;SERVER=MPLUSLIV;"/>
  </connection>
  <connection id="3918" xr16:uid="{F4BBB84F-0AF4-4115-BC6A-339EC9CE6507}" name="Connection750" type="1" refreshedVersion="0" background="1">
    <dbPr connection="DRIVER={Microsoft ODBC for Oracle};UID=TATADB;pwd=TATADB9$;SERVER=MPLUSLIV;"/>
  </connection>
  <connection id="3919" xr16:uid="{B23F9BC3-5C69-4BD6-B2A5-8C0A2BAC0C40}" name="Connection751" type="1" refreshedVersion="0" background="1">
    <dbPr connection="DRIVER={Microsoft ODBC for Oracle};UID=TATADB;pwd=TATADB9$;SERVER=MPLUSLIV;"/>
  </connection>
  <connection id="3920" xr16:uid="{768665E0-728B-4F02-8B01-DF06E4E4BACD}" name="Connection752" type="1" refreshedVersion="0" background="1">
    <dbPr connection="DRIVER={Microsoft ODBC for Oracle};UID=TATADB;pwd=TATADB9$;SERVER=MPLUSLIV;"/>
  </connection>
  <connection id="3921" xr16:uid="{A05D9B58-8876-4E62-826E-F8A4D0472E64}" name="Connection753" type="1" refreshedVersion="0" background="1">
    <dbPr connection="DRIVER={Microsoft ODBC for Oracle};UID=TATADB;pwd=TATADB9$;SERVER=MPLUSLIV;"/>
  </connection>
  <connection id="3922" xr16:uid="{7DA5B073-9E48-408D-BA66-B8C9BDDA3E08}" name="Connection754" type="1" refreshedVersion="0" background="1">
    <dbPr connection="DRIVER={Microsoft ODBC for Oracle};UID=TATADB;pwd=TATADB9$;SERVER=MPLUSLIV;"/>
  </connection>
  <connection id="3923" xr16:uid="{A1A49335-9077-4F27-A44E-64909DD9A8A3}" name="Connection755" type="1" refreshedVersion="0" background="1">
    <dbPr connection="DRIVER={Microsoft ODBC for Oracle};UID=TATADB;pwd=TATADB9$;SERVER=MPLUSLIV;"/>
  </connection>
  <connection id="3924" xr16:uid="{E76A6433-1CEF-4332-BD04-6D0C5A3C48E0}" name="Connection756" type="1" refreshedVersion="0" background="1">
    <dbPr connection="DRIVER={Microsoft ODBC for Oracle};UID=TATADB;pwd=TATADB9$;SERVER=MPLUSLIV;"/>
  </connection>
  <connection id="3925" xr16:uid="{CF4A5856-3FAB-40E0-94D4-496A1C42248F}" name="Connection757" type="1" refreshedVersion="0" background="1">
    <dbPr connection="DRIVER={Microsoft ODBC for Oracle};UID=TATADB;pwd=TATADB9$;SERVER=MPLUSLIV;"/>
  </connection>
  <connection id="3926" xr16:uid="{FD216A84-CC5B-4AFC-8A02-DCB7711CF92D}" name="Connection758" type="1" refreshedVersion="0" background="1">
    <dbPr connection="DRIVER={Microsoft ODBC for Oracle};UID=TATADB;pwd=TATADB9$;SERVER=MPLUSLIV;"/>
  </connection>
  <connection id="3927" xr16:uid="{4F3A96DF-DFE5-4C21-89F4-56AE70DE7DDC}" name="Connection759" type="1" refreshedVersion="0" background="1">
    <dbPr connection="DRIVER={Microsoft ODBC for Oracle};UID=TATADB;pwd=TATADB9$;SERVER=MPLUSLIV;"/>
  </connection>
  <connection id="3928" xr16:uid="{CF4A57AA-49F5-4754-8A3F-79D8A05DCF63}" name="Connection76" type="1" refreshedVersion="0" background="1">
    <dbPr connection="DRIVER={Microsoft ODBC for Oracle};UID=TATADB;pwd=TATADB9$;SERVER=MPLUSLIV;"/>
  </connection>
  <connection id="3929" xr16:uid="{BA2025A6-F6F7-4495-9A0B-52A55EC7970D}" name="Connection760" type="1" refreshedVersion="0" background="1">
    <dbPr connection="DRIVER={Microsoft ODBC for Oracle};UID=TATADB;pwd=TATADB9$;SERVER=MPLUSLIV;"/>
  </connection>
  <connection id="3930" xr16:uid="{068452C3-0B57-40DD-8603-823F206D832C}" name="Connection761" type="1" refreshedVersion="0" background="1">
    <dbPr connection="DRIVER={Microsoft ODBC for Oracle};UID=TATADB;pwd=TATADB9$;SERVER=MPLUSLIV;"/>
  </connection>
  <connection id="3931" xr16:uid="{6063A073-512C-412E-B036-B8CEEC1CC099}" name="Connection762" type="1" refreshedVersion="0" background="1">
    <dbPr connection="DRIVER={Microsoft ODBC for Oracle};UID=TATADB;pwd=TATADB9$;SERVER=MPLUSLIV;"/>
  </connection>
  <connection id="3932" xr16:uid="{6D8FAE73-C314-46C5-8AF6-28CB786FCBF2}" name="Connection763" type="1" refreshedVersion="0" background="1">
    <dbPr connection="DRIVER={Microsoft ODBC for Oracle};UID=TATADB;pwd=TATADB9$;SERVER=MPLUSLIV;"/>
  </connection>
  <connection id="3933" xr16:uid="{541E61B0-A979-4337-91AE-42D295646197}" name="Connection764" type="1" refreshedVersion="0" background="1">
    <dbPr connection="DRIVER={Microsoft ODBC for Oracle};UID=TATADB;pwd=TATADB9$;SERVER=MPLUSLIV;"/>
  </connection>
  <connection id="3934" xr16:uid="{3E30A324-C1DA-45A2-BAB7-BF5B66026AAB}" name="Connection765" type="1" refreshedVersion="0" background="1">
    <dbPr connection="DRIVER={Microsoft ODBC for Oracle};UID=TATADB;pwd=TATADB9$;SERVER=MPLUSLIV;"/>
  </connection>
  <connection id="3935" xr16:uid="{874E5B18-526E-40F0-9174-798178B699EB}" name="Connection766" type="1" refreshedVersion="0" background="1">
    <dbPr connection="DRIVER={Microsoft ODBC for Oracle};UID=TATADB;pwd=TATADB9$;SERVER=MPLUSLIV;"/>
  </connection>
  <connection id="3936" xr16:uid="{9F38941D-4428-4DE3-A0CF-52A73D90F3D7}" name="Connection767" type="1" refreshedVersion="0" background="1">
    <dbPr connection="DRIVER={Microsoft ODBC for Oracle};UID=TATADB;pwd=TATADB9$;SERVER=MPLUSLIV;"/>
  </connection>
  <connection id="3937" xr16:uid="{7A395E4B-4255-43FE-A49D-3F72BDB6EA97}" name="Connection768" type="1" refreshedVersion="0" background="1">
    <dbPr connection="DRIVER={Microsoft ODBC for Oracle};UID=TATADB;pwd=TATADB9$;SERVER=MPLUSLIV;"/>
  </connection>
  <connection id="3938" xr16:uid="{92D3D748-AFE1-46CB-91C5-CC67E57F0D0E}" name="Connection769" type="1" refreshedVersion="0" background="1">
    <dbPr connection="DRIVER={Microsoft ODBC for Oracle};UID=TATADB;pwd=TATADB9$;SERVER=MPLUSLIV;"/>
  </connection>
  <connection id="3939" xr16:uid="{D4E987E6-E234-4871-83A5-5803852CAFF6}" name="Connection77" type="1" refreshedVersion="0" background="1">
    <dbPr connection="DRIVER={Microsoft ODBC for Oracle};UID=TATADB;pwd=TATADB9$;SERVER=MPLUSLIV;"/>
  </connection>
  <connection id="3940" xr16:uid="{9ADCA895-113A-43F1-94F2-5B5FF902DDE5}" name="Connection770" type="1" refreshedVersion="0" background="1">
    <dbPr connection="DRIVER={Microsoft ODBC for Oracle};UID=TATADB;pwd=TATADB9$;SERVER=MPLUSLIV;"/>
  </connection>
  <connection id="3941" xr16:uid="{B3243F54-86F3-4E8E-ACC0-CF6BA0B84A7A}" name="Connection771" type="1" refreshedVersion="0" background="1">
    <dbPr connection="DRIVER={Microsoft ODBC for Oracle};UID=TATADB;pwd=TATADB9$;SERVER=MPLUSLIV;"/>
  </connection>
  <connection id="3942" xr16:uid="{2D94B158-C98F-4615-8E8F-72FF72C039A5}" name="Connection772" type="1" refreshedVersion="0" background="1">
    <dbPr connection="DRIVER={Microsoft ODBC for Oracle};UID=TATADB;pwd=TATADB9$;SERVER=MPLUSLIV;"/>
  </connection>
  <connection id="3943" xr16:uid="{A7346F05-7B59-4B03-B571-8C4D5A0D20EE}" name="Connection773" type="1" refreshedVersion="0" background="1">
    <dbPr connection="DRIVER={Microsoft ODBC for Oracle};UID=TATADB;pwd=TATADB9$;SERVER=MPLUSLIV;"/>
  </connection>
  <connection id="3944" xr16:uid="{015FB74D-FC17-42AA-BCDF-E144A9547744}" name="Connection774" type="1" refreshedVersion="0" background="1">
    <dbPr connection="DRIVER={Microsoft ODBC for Oracle};UID=TATADB;pwd=TATADB9$;SERVER=MPLUSLIV;"/>
  </connection>
  <connection id="3945" xr16:uid="{91653621-EC4E-468F-A097-5985AA8A0B16}" name="Connection775" type="1" refreshedVersion="0" background="1">
    <dbPr connection="DRIVER={Microsoft ODBC for Oracle};UID=TATADB;pwd=TATADB9$;SERVER=MPLUSLIV;"/>
  </connection>
  <connection id="3946" xr16:uid="{A2CB3C71-6CC3-4014-A63B-C4102FB58B00}" name="Connection776" type="1" refreshedVersion="0" background="1">
    <dbPr connection="DRIVER={Microsoft ODBC for Oracle};UID=TATADB;pwd=TATADB9$;SERVER=MPLUSLIV;"/>
  </connection>
  <connection id="3947" xr16:uid="{9119F5D3-E5B3-46B7-846B-B448B2051C62}" name="Connection777" type="1" refreshedVersion="0" background="1">
    <dbPr connection="DRIVER={Microsoft ODBC for Oracle};UID=TATADB;pwd=TATADB9$;SERVER=MPLUSLIV;"/>
  </connection>
  <connection id="3948" xr16:uid="{66F78117-04DD-4743-9F5F-929BAAAF3C0F}" name="Connection778" type="1" refreshedVersion="0" background="1">
    <dbPr connection="DRIVER={Microsoft ODBC for Oracle};UID=TATADB;pwd=TATADB9$;SERVER=MPLUSLIV;"/>
  </connection>
  <connection id="3949" xr16:uid="{FA0668F2-83DE-4C33-B30C-8C6287931B56}" name="Connection779" type="1" refreshedVersion="0" background="1">
    <dbPr connection="DRIVER={Microsoft ODBC for Oracle};UID=TATADB;pwd=TATADB9$;SERVER=MPLUSLIV;"/>
  </connection>
  <connection id="3950" xr16:uid="{2D69BA17-F1C9-4345-83AC-E2B48C0AF48A}" name="Connection78" type="1" refreshedVersion="0" background="1">
    <dbPr connection="DRIVER={Microsoft ODBC for Oracle};UID=TATADB;pwd=TATADB9$;SERVER=MPLUSLIV;"/>
  </connection>
  <connection id="3951" xr16:uid="{8846B79A-DF59-460B-89AE-B1E8BB66D233}" name="Connection780" type="1" refreshedVersion="0" background="1">
    <dbPr connection="DRIVER={Microsoft ODBC for Oracle};UID=TATADB;pwd=TATADB9$;SERVER=MPLUSLIV;"/>
  </connection>
  <connection id="3952" xr16:uid="{CA2AED21-7393-4CA7-B307-3E61098D093C}" name="Connection781" type="1" refreshedVersion="0" background="1">
    <dbPr connection="DRIVER={Microsoft ODBC for Oracle};UID=TATADB;pwd=TATADB9$;SERVER=MPLUSLIV;"/>
  </connection>
  <connection id="3953" xr16:uid="{470D8B05-9C62-4E77-8EDD-ED9B907BE11B}" name="Connection782" type="1" refreshedVersion="0" background="1">
    <dbPr connection="DRIVER={Microsoft ODBC for Oracle};UID=TATADB;pwd=TATADB9$;SERVER=MPLUSLIV;"/>
  </connection>
  <connection id="3954" xr16:uid="{C3D3DC59-758F-4628-82E8-1ADD4A364B56}" name="Connection783" type="1" refreshedVersion="0" background="1">
    <dbPr connection="DRIVER={Microsoft ODBC for Oracle};UID=TATADB;pwd=TATADB9$;SERVER=MPLUSLIV;"/>
  </connection>
  <connection id="3955" xr16:uid="{D85F11C4-5B0E-43A3-924D-9DAA65114B89}" name="Connection784" type="1" refreshedVersion="0" background="1">
    <dbPr connection="DRIVER={Microsoft ODBC for Oracle};UID=TATADB;pwd=TATADB9$;SERVER=MPLUSLIV;"/>
  </connection>
  <connection id="3956" xr16:uid="{659F8416-B6BB-49AC-85D3-E613681C1C48}" name="Connection785" type="1" refreshedVersion="0" background="1">
    <dbPr connection="DRIVER={Microsoft ODBC for Oracle};UID=TATADB;pwd=TATADB9$;SERVER=MPLUSLIV;"/>
  </connection>
  <connection id="3957" xr16:uid="{E9D2954D-58AB-47A4-B56C-8B1A796379E0}" name="Connection786" type="1" refreshedVersion="0" background="1">
    <dbPr connection="DRIVER={Microsoft ODBC for Oracle};UID=TATADB;pwd=TATADB9$;SERVER=MPLUSLIV;"/>
  </connection>
  <connection id="3958" xr16:uid="{99AB692E-84AA-4B67-97D1-A81DD1E61945}" name="Connection787" type="1" refreshedVersion="0" background="1">
    <dbPr connection="DRIVER={Microsoft ODBC for Oracle};UID=TATADB;pwd=TATADB9$;SERVER=MPLUSLIV;"/>
  </connection>
  <connection id="3959" xr16:uid="{786F8BF1-F08A-46DE-9D8B-E1A09FD3B667}" name="Connection788" type="1" refreshedVersion="0" background="1">
    <dbPr connection="DRIVER={Microsoft ODBC for Oracle};UID=TATADB;pwd=TATADB9$;SERVER=MPLUSLIV;"/>
  </connection>
  <connection id="3960" xr16:uid="{36331D09-FB47-4F41-B375-A9804CE15B07}" name="Connection789" type="1" refreshedVersion="0" background="1">
    <dbPr connection="DRIVER={Microsoft ODBC for Oracle};UID=TATADB;pwd=TATADB9$;SERVER=MPLUSLIV;"/>
  </connection>
  <connection id="3961" xr16:uid="{C75A5A0E-4090-443D-9302-D15A19DB579E}" name="Connection79" type="1" refreshedVersion="0" background="1">
    <dbPr connection="DRIVER={Microsoft ODBC for Oracle};UID=TATADB;pwd=TATADB9$;SERVER=MPLUSLIV;"/>
  </connection>
  <connection id="3962" xr16:uid="{B29151A4-1A0B-4367-8C5F-431019E2084F}" name="Connection790" type="1" refreshedVersion="0" background="1">
    <dbPr connection="DRIVER={Microsoft ODBC for Oracle};UID=TATADB;pwd=TATADB9$;SERVER=MPLUSLIV;"/>
  </connection>
  <connection id="3963" xr16:uid="{532D5C02-F4B9-4865-B76A-FDD388659FE4}" name="Connection791" type="1" refreshedVersion="0" background="1">
    <dbPr connection="DRIVER={Microsoft ODBC for Oracle};UID=TATADB;pwd=TATADB9$;SERVER=MPLUSLIV;"/>
  </connection>
  <connection id="3964" xr16:uid="{3DC81CB1-CA1E-49CE-863E-510B63CE5BEA}" name="Connection792" type="1" refreshedVersion="0" background="1">
    <dbPr connection="DRIVER={Microsoft ODBC for Oracle};UID=TATADB;pwd=TATADB9$;SERVER=MPLUSLIV;"/>
  </connection>
  <connection id="3965" xr16:uid="{249466F9-13B0-4519-A355-CCD55A96B613}" name="Connection793" type="1" refreshedVersion="0" background="1">
    <dbPr connection="DRIVER={Microsoft ODBC for Oracle};UID=TATADB;pwd=TATADB9$;SERVER=MPLUSLIV;"/>
  </connection>
  <connection id="3966" xr16:uid="{D2ACAB4A-B17C-4B76-8F07-FD425B7D2848}" name="Connection794" type="1" refreshedVersion="0" background="1">
    <dbPr connection="DRIVER={Microsoft ODBC for Oracle};UID=TATADB;pwd=TATADB9$;SERVER=MPLUSLIV;"/>
  </connection>
  <connection id="3967" xr16:uid="{780F386D-F917-49BA-A4DD-1D35CFFF5B26}" name="Connection795" type="1" refreshedVersion="0" background="1">
    <dbPr connection="DRIVER={Microsoft ODBC for Oracle};UID=TATADB;pwd=TATADB9$;SERVER=MPLUSLIV;"/>
  </connection>
  <connection id="3968" xr16:uid="{11950580-93FB-439B-9AE1-08DE6F262E56}" name="Connection796" type="1" refreshedVersion="0" background="1">
    <dbPr connection="DRIVER={Microsoft ODBC for Oracle};UID=TATADB;pwd=TATADB9$;SERVER=MPLUSLIV;"/>
  </connection>
  <connection id="3969" xr16:uid="{6498A872-9DB8-48E0-9E58-18D3A29154E0}" name="Connection797" type="1" refreshedVersion="0" background="1">
    <dbPr connection="DRIVER={Microsoft ODBC for Oracle};UID=TATADB;pwd=TATADB9$;SERVER=MPLUSLIV;"/>
  </connection>
  <connection id="3970" xr16:uid="{F6697D58-3297-4987-B020-C1C4DE8E4876}" name="Connection798" type="1" refreshedVersion="0" background="1">
    <dbPr connection="DRIVER={Microsoft ODBC for Oracle};UID=TATADB;pwd=TATADB9$;SERVER=MPLUSLIV;"/>
  </connection>
  <connection id="3971" xr16:uid="{C228C75D-8B57-4073-8A4B-EC421331F649}" name="Connection799" type="1" refreshedVersion="0" background="1">
    <dbPr connection="DRIVER={Microsoft ODBC for Oracle};UID=TATADB;pwd=TATADB9$;SERVER=MPLUSLIV;"/>
  </connection>
  <connection id="3972" xr16:uid="{78D73094-42B7-40D8-AF17-6883472793BE}" name="Connection8" type="1" refreshedVersion="0" background="1">
    <dbPr connection="DRIVER={Microsoft ODBC for Oracle};UID=TATADB;pwd=TATADB9$;SERVER=MPLUSLIV;"/>
  </connection>
  <connection id="3973" xr16:uid="{61A61043-8845-4FA8-84B7-D4EDF97A1498}" name="Connection80" type="1" refreshedVersion="0" background="1">
    <dbPr connection="DRIVER={Microsoft ODBC for Oracle};UID=TATADB;pwd=TATADB9$;SERVER=MPLUSLIV;"/>
  </connection>
  <connection id="3974" xr16:uid="{4CE513B7-ECF8-4D85-8BD6-2DA9EF61B29A}" name="Connection800" type="1" refreshedVersion="0" background="1">
    <dbPr connection="DRIVER={Microsoft ODBC for Oracle};UID=TATADB;pwd=TATADB9$;SERVER=MPLUSLIV;"/>
  </connection>
  <connection id="3975" xr16:uid="{92386537-C93E-489C-9270-4A8CA5C4FCC5}" name="Connection801" type="1" refreshedVersion="0" background="1">
    <dbPr connection="DRIVER={Microsoft ODBC for Oracle};UID=TATADB;pwd=TATADB9$;SERVER=MPLUSLIV;"/>
  </connection>
  <connection id="3976" xr16:uid="{605BC499-4058-4DD9-9345-61B26C179D95}" name="Connection802" type="1" refreshedVersion="0" background="1">
    <dbPr connection="DRIVER={Microsoft ODBC for Oracle};UID=TATADB;pwd=TATADB9$;SERVER=MPLUSLIV;"/>
  </connection>
  <connection id="3977" xr16:uid="{49B88C30-58C5-4C1A-A943-4A83EAD564B8}" name="Connection803" type="1" refreshedVersion="0" background="1">
    <dbPr connection="DRIVER={Microsoft ODBC for Oracle};UID=TATADB;pwd=TATADB9$;SERVER=MPLUSLIV;"/>
  </connection>
  <connection id="3978" xr16:uid="{0662414A-110C-4361-9D19-00D793B2E34A}" name="Connection804" type="1" refreshedVersion="0" background="1">
    <dbPr connection="DRIVER={Microsoft ODBC for Oracle};UID=TATADB;pwd=TATADB9$;SERVER=MPLUSLIV;"/>
  </connection>
  <connection id="3979" xr16:uid="{E4D5F4AB-FEA6-4EBB-B991-3E8B8BBE684E}" name="Connection805" type="1" refreshedVersion="0" background="1">
    <dbPr connection="DRIVER={Microsoft ODBC for Oracle};UID=TATADB;pwd=TATADB9$;SERVER=MPLUSLIV;"/>
  </connection>
  <connection id="3980" xr16:uid="{2E824826-F006-4969-BFA1-C1BD7C5AFA5E}" name="Connection806" type="1" refreshedVersion="0" background="1">
    <dbPr connection="DRIVER={Microsoft ODBC for Oracle};UID=TATADB;pwd=TATADB9$;SERVER=MPLUSLIV;"/>
  </connection>
  <connection id="3981" xr16:uid="{46AB3958-7521-416C-9627-92E7F9C253DF}" name="Connection807" type="1" refreshedVersion="0" background="1">
    <dbPr connection="DRIVER={Microsoft ODBC for Oracle};UID=TATADB;pwd=TATADB9$;SERVER=MPLUSLIV;"/>
  </connection>
  <connection id="3982" xr16:uid="{C1663F3F-8860-4C37-BF63-FCEC8BBE995E}" name="Connection808" type="1" refreshedVersion="0" background="1">
    <dbPr connection="DRIVER={Microsoft ODBC for Oracle};UID=TATADB;pwd=TATADB9$;SERVER=MPLUSLIV;"/>
  </connection>
  <connection id="3983" xr16:uid="{9B1A2E00-9FD7-4249-A85C-53D0CD88C08E}" name="Connection809" type="1" refreshedVersion="0" background="1">
    <dbPr connection="DRIVER={Microsoft ODBC for Oracle};UID=TATADB;pwd=TATADB9$;SERVER=MPLUSLIV;"/>
  </connection>
  <connection id="3984" xr16:uid="{B926DAA7-85A2-4D17-A3E4-449DA9077646}" name="Connection81" type="1" refreshedVersion="0" background="1">
    <dbPr connection="DRIVER={Microsoft ODBC for Oracle};UID=TATADB;pwd=TATADB9$;SERVER=MPLUSLIV;"/>
  </connection>
  <connection id="3985" xr16:uid="{B0CF9CA9-904A-4F15-91FE-07D293BDA842}" name="Connection810" type="1" refreshedVersion="0" background="1">
    <dbPr connection="DRIVER={Microsoft ODBC for Oracle};UID=TATADB;pwd=TATADB9$;SERVER=MPLUSLIV;"/>
  </connection>
  <connection id="3986" xr16:uid="{4CC0C93F-3A17-4F3C-9E36-E68EB27BB44D}" name="Connection811" type="1" refreshedVersion="0" background="1">
    <dbPr connection="DRIVER={Microsoft ODBC for Oracle};UID=TATADB;pwd=TATADB9$;SERVER=MPLUSLIV;"/>
  </connection>
  <connection id="3987" xr16:uid="{B86E5811-6848-484E-9A6B-3D55DA328633}" name="Connection812" type="1" refreshedVersion="0" background="1">
    <dbPr connection="DRIVER={Microsoft ODBC for Oracle};UID=TATADB;pwd=TATADB9$;SERVER=MPLUSLIV;"/>
  </connection>
  <connection id="3988" xr16:uid="{51483291-9C1D-4C46-9D7A-6934A3963BC7}" name="Connection813" type="1" refreshedVersion="0" background="1">
    <dbPr connection="DRIVER={Microsoft ODBC for Oracle};UID=TATADB;pwd=TATADB9$;SERVER=MPLUSLIV;"/>
  </connection>
  <connection id="3989" xr16:uid="{B8DA2119-365C-4337-AC7C-A6697A1A4A93}" name="Connection814" type="1" refreshedVersion="0" background="1">
    <dbPr connection="DRIVER={Microsoft ODBC for Oracle};UID=TATADB;pwd=TATADB9$;SERVER=MPLUSLIV;"/>
  </connection>
  <connection id="3990" xr16:uid="{C883EA13-4FC2-493A-971C-CD95F579B9C6}" name="Connection815" type="1" refreshedVersion="0" background="1">
    <dbPr connection="DRIVER={Microsoft ODBC for Oracle};UID=TATADB;pwd=TATADB9$;SERVER=MPLUSLIV;"/>
  </connection>
  <connection id="3991" xr16:uid="{6B8DA8F4-AE56-4F92-BAC1-796E7001B685}" name="Connection816" type="1" refreshedVersion="0" background="1">
    <dbPr connection="DRIVER={Microsoft ODBC for Oracle};UID=TATADB;pwd=TATADB9$;SERVER=MPLUSLIV;"/>
  </connection>
  <connection id="3992" xr16:uid="{0B2D8B5C-70B0-4834-A6B8-E621B4DA8FCE}" name="Connection817" type="1" refreshedVersion="0" background="1">
    <dbPr connection="DRIVER={Microsoft ODBC for Oracle};UID=TATADB;pwd=TATADB9$;SERVER=MPLUSLIV;"/>
  </connection>
  <connection id="3993" xr16:uid="{76279EB9-C3FE-4EDB-8386-7EFEDA035774}" name="Connection818" type="1" refreshedVersion="0" background="1">
    <dbPr connection="DRIVER={Microsoft ODBC for Oracle};UID=TATADB;pwd=TATADB9$;SERVER=MPLUSLIV;"/>
  </connection>
  <connection id="3994" xr16:uid="{E23669FC-ADA3-4742-BD4D-C01DF2DCF28D}" name="Connection819" type="1" refreshedVersion="0" background="1">
    <dbPr connection="DRIVER={Microsoft ODBC for Oracle};UID=TATADB;pwd=TATADB9$;SERVER=MPLUSLIV;"/>
  </connection>
  <connection id="3995" xr16:uid="{8139E3BB-C23F-441C-B051-A86C6452E230}" name="Connection82" type="1" refreshedVersion="0" background="1">
    <dbPr connection="DRIVER={Microsoft ODBC for Oracle};UID=TATADB;pwd=TATADB9$;SERVER=MPLUSLIV;"/>
  </connection>
  <connection id="3996" xr16:uid="{3E454ACE-D6AC-4E11-A7CE-D327EBE1FE5E}" name="Connection820" type="1" refreshedVersion="0" background="1">
    <dbPr connection="DRIVER={Microsoft ODBC for Oracle};UID=TATADB;pwd=TATADB9$;SERVER=MPLUSLIV;"/>
  </connection>
  <connection id="3997" xr16:uid="{58E59B45-0577-405B-965D-E26F505B4523}" name="Connection821" type="1" refreshedVersion="0" background="1">
    <dbPr connection="DRIVER={Microsoft ODBC for Oracle};UID=TATADB;pwd=TATADB9$;SERVER=MPLUSLIV;"/>
  </connection>
  <connection id="3998" xr16:uid="{2E473144-18B0-40EA-9A01-5C78AD893D3D}" name="Connection822" type="1" refreshedVersion="0" background="1">
    <dbPr connection="DRIVER={Microsoft ODBC for Oracle};UID=TATADB;pwd=TATADB9$;SERVER=MPLUSLIV;"/>
  </connection>
  <connection id="3999" xr16:uid="{AB18496B-91E9-4EA2-8474-034D7FA53855}" name="Connection823" type="1" refreshedVersion="0" background="1">
    <dbPr connection="DRIVER={Microsoft ODBC for Oracle};UID=TATADB;pwd=TATADB9$;SERVER=MPLUSLIV;"/>
  </connection>
  <connection id="4000" xr16:uid="{20503E49-138A-4F96-9E48-8BCFC9E59F41}" name="Connection824" type="1" refreshedVersion="0" background="1">
    <dbPr connection="DRIVER={Microsoft ODBC for Oracle};UID=TATADB;pwd=TATADB9$;SERVER=MPLUSLIV;"/>
  </connection>
  <connection id="4001" xr16:uid="{75EE1CF4-FB74-41FF-9069-934DB04DB974}" name="Connection825" type="1" refreshedVersion="0" background="1">
    <dbPr connection="DRIVER={Microsoft ODBC for Oracle};UID=TATADB;pwd=TATADB9$;SERVER=MPLUSLIV;"/>
  </connection>
  <connection id="4002" xr16:uid="{1CCEF84C-8FCD-45A3-806E-441278202293}" name="Connection826" type="1" refreshedVersion="0" background="1">
    <dbPr connection="DRIVER={Microsoft ODBC for Oracle};UID=TATADB;pwd=TATADB9$;SERVER=MPLUSLIV;"/>
  </connection>
  <connection id="4003" xr16:uid="{F0328722-E31E-41F2-B7D5-CC1F0FF41B8C}" name="Connection827" type="1" refreshedVersion="0" background="1">
    <dbPr connection="DRIVER={Microsoft ODBC for Oracle};UID=TATADB;pwd=TATADB9$;SERVER=MPLUSLIV;"/>
  </connection>
  <connection id="4004" xr16:uid="{500BFA58-6349-46D4-AB8D-4AA323DBB61B}" name="Connection828" type="1" refreshedVersion="0" background="1">
    <dbPr connection="DRIVER={Microsoft ODBC for Oracle};UID=TATADB;pwd=TATADB9$;SERVER=MPLUSLIV;"/>
  </connection>
  <connection id="4005" xr16:uid="{494AE063-A5E3-4EC9-9717-E07D92EEA1F9}" name="Connection829" type="1" refreshedVersion="0" background="1">
    <dbPr connection="DRIVER={Microsoft ODBC for Oracle};UID=TATADB;pwd=TATADB9$;SERVER=MPLUSLIV;"/>
  </connection>
  <connection id="4006" xr16:uid="{37CA06C1-CE59-4D53-AC68-C6CBACCFE994}" name="Connection83" type="1" refreshedVersion="0" background="1">
    <dbPr connection="DRIVER={Microsoft ODBC for Oracle};UID=TATADB;pwd=TATADB9$;SERVER=MPLUSLIV;"/>
  </connection>
  <connection id="4007" xr16:uid="{F8C83DC1-11A5-4DDE-BE7D-0941A770C82F}" name="Connection830" type="1" refreshedVersion="0" background="1">
    <dbPr connection="DRIVER={Microsoft ODBC for Oracle};UID=TATADB;pwd=TATADB9$;SERVER=MPLUSLIV;"/>
  </connection>
  <connection id="4008" xr16:uid="{A59BD844-9B5F-46C9-AB50-199D9E89DF55}" name="Connection831" type="1" refreshedVersion="0" background="1">
    <dbPr connection="DRIVER={Microsoft ODBC for Oracle};UID=TATADB;pwd=TATADB9$;SERVER=MPLUSLIV;"/>
  </connection>
  <connection id="4009" xr16:uid="{F6CAB983-2D6B-40D1-879B-69B768385254}" name="Connection832" type="1" refreshedVersion="0" background="1">
    <dbPr connection="DRIVER={Microsoft ODBC for Oracle};UID=TATADB;pwd=TATADB9$;SERVER=MPLUSLIV;"/>
  </connection>
  <connection id="4010" xr16:uid="{1252BB25-58CD-4506-A878-B687491E63B2}" name="Connection833" type="1" refreshedVersion="0" background="1">
    <dbPr connection="DRIVER={Microsoft ODBC for Oracle};UID=TATADB;pwd=TATADB9$;SERVER=MPLUSLIV;"/>
  </connection>
  <connection id="4011" xr16:uid="{CEFCD52D-3D87-4F87-9657-D29D9D956CB6}" name="Connection834" type="1" refreshedVersion="0" background="1">
    <dbPr connection="DRIVER={Microsoft ODBC for Oracle};UID=TATADB;pwd=TATADB9$;SERVER=MPLUSLIV;"/>
  </connection>
  <connection id="4012" xr16:uid="{3618B21A-8D2C-43A4-90BA-AFA4541C2A3B}" name="Connection835" type="1" refreshedVersion="0" background="1">
    <dbPr connection="DRIVER={Microsoft ODBC for Oracle};UID=TATADB;pwd=TATADB9$;SERVER=MPLUSLIV;"/>
  </connection>
  <connection id="4013" xr16:uid="{C0B41C47-F3C8-480A-9047-7B3431F932C4}" name="Connection836" type="1" refreshedVersion="0" background="1">
    <dbPr connection="DRIVER={Microsoft ODBC for Oracle};UID=TATADB;pwd=TATADB9$;SERVER=MPLUSLIV;"/>
  </connection>
  <connection id="4014" xr16:uid="{D2044668-7AAC-4923-BC38-A87389373D19}" name="Connection837" type="1" refreshedVersion="0" background="1">
    <dbPr connection="DRIVER={Microsoft ODBC for Oracle};UID=TATADB;pwd=TATADB9$;SERVER=MPLUSLIV;"/>
  </connection>
  <connection id="4015" xr16:uid="{E70EE38F-0036-4840-913C-CE18FF9A7200}" name="Connection838" type="1" refreshedVersion="0" background="1">
    <dbPr connection="DRIVER={Microsoft ODBC for Oracle};UID=TATADB;pwd=TATADB9$;SERVER=MPLUSLIV;"/>
  </connection>
  <connection id="4016" xr16:uid="{D7DA67A3-4CB2-48E4-97E4-5C2C81064D72}" name="Connection839" type="1" refreshedVersion="0" background="1">
    <dbPr connection="DRIVER={Microsoft ODBC for Oracle};UID=TATADB;pwd=TATADB9$;SERVER=MPLUSLIV;"/>
  </connection>
  <connection id="4017" xr16:uid="{08757938-3783-468C-A67E-99D7041A2048}" name="Connection84" type="1" refreshedVersion="0" background="1">
    <dbPr connection="DRIVER={Microsoft ODBC for Oracle};UID=TATADB;pwd=TATADB9$;SERVER=MPLUSLIV;"/>
  </connection>
  <connection id="4018" xr16:uid="{C18EE7FA-957B-464D-866C-32D8562CFA69}" name="Connection840" type="1" refreshedVersion="0" background="1">
    <dbPr connection="DRIVER={Microsoft ODBC for Oracle};UID=TATADB;pwd=TATADB9$;SERVER=MPLUSLIV;"/>
  </connection>
  <connection id="4019" xr16:uid="{D3DE6636-3556-4105-BA06-030216EA2318}" name="Connection841" type="1" refreshedVersion="0" background="1">
    <dbPr connection="DRIVER={Microsoft ODBC for Oracle};UID=TATADB;pwd=TATADB9$;SERVER=MPLUSLIV;"/>
  </connection>
  <connection id="4020" xr16:uid="{FDC57325-2334-4C82-AC12-0CF08335B529}" name="Connection842" type="1" refreshedVersion="0" background="1">
    <dbPr connection="DRIVER={Microsoft ODBC for Oracle};UID=TATADB;pwd=TATADB9$;SERVER=MPLUSLIV;"/>
  </connection>
  <connection id="4021" xr16:uid="{5872AFE1-7CAD-45A9-B116-15A7717D0551}" name="Connection843" type="1" refreshedVersion="0" background="1">
    <dbPr connection="DRIVER={Microsoft ODBC for Oracle};UID=TATADB;pwd=TATADB9$;SERVER=MPLUSLIV;"/>
  </connection>
  <connection id="4022" xr16:uid="{20EE3434-4C99-41D8-B8FA-A7CFF1CCEF42}" name="Connection844" type="1" refreshedVersion="0" background="1">
    <dbPr connection="DRIVER={Microsoft ODBC for Oracle};UID=TATADB;pwd=TATADB9$;SERVER=MPLUSLIV;"/>
  </connection>
  <connection id="4023" xr16:uid="{3F692575-8835-4D6D-ADA2-27C95DB51004}" name="Connection845" type="1" refreshedVersion="0" background="1">
    <dbPr connection="DRIVER={Microsoft ODBC for Oracle};UID=TATADB;pwd=TATADB9$;SERVER=MPLUSLIV;"/>
  </connection>
  <connection id="4024" xr16:uid="{BB4C0074-7E04-4F4E-98A7-683C253C11AD}" name="Connection846" type="1" refreshedVersion="0" background="1">
    <dbPr connection="DRIVER={Microsoft ODBC for Oracle};UID=TATADB;pwd=TATADB9$;SERVER=MPLUSLIV;"/>
  </connection>
  <connection id="4025" xr16:uid="{F11EDAEC-49CF-447C-B691-7F396CE1D5CC}" name="Connection847" type="1" refreshedVersion="0" background="1">
    <dbPr connection="DRIVER={Microsoft ODBC for Oracle};UID=TATADB;pwd=TATADB9$;SERVER=MPLUSLIV;"/>
  </connection>
  <connection id="4026" xr16:uid="{885F489A-030C-446E-B478-1AADBE834422}" name="Connection848" type="1" refreshedVersion="0" background="1">
    <dbPr connection="DRIVER={Microsoft ODBC for Oracle};UID=TATADB;pwd=TATADB9$;SERVER=MPLUSLIV;"/>
  </connection>
  <connection id="4027" xr16:uid="{BD01315B-F2A9-4564-8068-526343B5E7FC}" name="Connection849" type="1" refreshedVersion="0" background="1">
    <dbPr connection="DRIVER={Microsoft ODBC for Oracle};UID=TATADB;pwd=TATADB9$;SERVER=MPLUSLIV;"/>
  </connection>
  <connection id="4028" xr16:uid="{463CCC89-6A98-46A2-B360-ED1B1DD4A382}" name="Connection85" type="1" refreshedVersion="0" background="1">
    <dbPr connection="DRIVER={Microsoft ODBC for Oracle};UID=TATADB;pwd=TATADB9$;SERVER=MPLUSLIV;"/>
  </connection>
  <connection id="4029" xr16:uid="{5530135E-C21B-4543-AAAD-F5705EA90A4F}" name="Connection850" type="1" refreshedVersion="0" background="1">
    <dbPr connection="DRIVER={Microsoft ODBC for Oracle};UID=TATADB;pwd=TATADB9$;SERVER=MPLUSLIV;"/>
  </connection>
  <connection id="4030" xr16:uid="{E6314F19-E013-41DD-B8FD-FF7425304DCD}" name="Connection851" type="1" refreshedVersion="0" background="1">
    <dbPr connection="DRIVER={Microsoft ODBC for Oracle};UID=TATADB;pwd=TATADB9$;SERVER=MPLUSLIV;"/>
  </connection>
  <connection id="4031" xr16:uid="{088106F3-7CE6-4695-96AF-B9FBE3C4CF56}" name="Connection852" type="1" refreshedVersion="0" background="1">
    <dbPr connection="DRIVER={Microsoft ODBC for Oracle};UID=TATADB;pwd=TATADB9$;SERVER=MPLUSLIV;"/>
  </connection>
  <connection id="4032" xr16:uid="{96D68F6A-7AEF-4548-A437-7B663DD9089D}" name="Connection853" type="1" refreshedVersion="0" background="1">
    <dbPr connection="DRIVER={Microsoft ODBC for Oracle};UID=TATADB;pwd=TATADB9$;SERVER=MPLUSLIV;"/>
  </connection>
  <connection id="4033" xr16:uid="{96252815-38DC-40AE-A1E9-66AA189C7FCA}" name="Connection854" type="1" refreshedVersion="0" background="1">
    <dbPr connection="DRIVER={Microsoft ODBC for Oracle};UID=TATADB;pwd=TATADB9$;SERVER=MPLUSLIV;"/>
  </connection>
  <connection id="4034" xr16:uid="{E8A7929A-22EE-4096-959E-799AAA1C0188}" name="Connection855" type="1" refreshedVersion="0" background="1">
    <dbPr connection="DRIVER={Microsoft ODBC for Oracle};UID=TATADB;pwd=TATADB9$;SERVER=MPLUSLIV;"/>
  </connection>
  <connection id="4035" xr16:uid="{6EAC5425-BB82-4757-A29E-AE0A19F5497B}" name="Connection856" type="1" refreshedVersion="0" background="1">
    <dbPr connection="DRIVER={Microsoft ODBC for Oracle};UID=TATADB;pwd=TATADB9$;SERVER=MPLUSLIV;"/>
  </connection>
  <connection id="4036" xr16:uid="{F2B7A76C-2683-4C1B-ACC5-39D97397692F}" name="Connection857" type="1" refreshedVersion="0" background="1">
    <dbPr connection="DRIVER={Microsoft ODBC for Oracle};UID=TATADB;pwd=TATADB9$;SERVER=MPLUSLIV;"/>
  </connection>
  <connection id="4037" xr16:uid="{EAB35A5E-63E7-42BC-B382-BF19BF05CF6A}" name="Connection858" type="1" refreshedVersion="0" background="1">
    <dbPr connection="DRIVER={Microsoft ODBC for Oracle};UID=TATADB;pwd=TATADB9$;SERVER=MPLUSLIV;"/>
  </connection>
  <connection id="4038" xr16:uid="{55F04C0C-D1DD-4792-8179-F01B583EE765}" name="Connection859" type="1" refreshedVersion="0" background="1">
    <dbPr connection="DRIVER={Microsoft ODBC for Oracle};UID=TATADB;pwd=TATADB9$;SERVER=MPLUSLIV;"/>
  </connection>
  <connection id="4039" xr16:uid="{EE93CD66-B5F8-42AE-B04E-FD4AEB74A98A}" name="Connection86" type="1" refreshedVersion="0" background="1">
    <dbPr connection="DRIVER={Microsoft ODBC for Oracle};UID=TATADB;pwd=TATADB9$;SERVER=MPLUSLIV;"/>
  </connection>
  <connection id="4040" xr16:uid="{579A706C-0FFA-4B5A-9D85-3DB1C1CB8545}" name="Connection860" type="1" refreshedVersion="0" background="1">
    <dbPr connection="DRIVER={Microsoft ODBC for Oracle};UID=TATADB;pwd=TATADB9$;SERVER=MPLUSLIV;"/>
  </connection>
  <connection id="4041" xr16:uid="{46D6C1E8-7FBE-40F1-B98C-7EA0D7A486DB}" name="Connection861" type="1" refreshedVersion="0" background="1">
    <dbPr connection="DRIVER={Microsoft ODBC for Oracle};UID=TATADB;pwd=TATADB9$;SERVER=MPLUSLIV;"/>
  </connection>
  <connection id="4042" xr16:uid="{79AD34C4-6884-4D3E-8D22-D6F54E33F2E0}" name="Connection862" type="1" refreshedVersion="0" background="1">
    <dbPr connection="DRIVER={Microsoft ODBC for Oracle};UID=TATADB;pwd=TATADB9$;SERVER=MPLUSLIV;"/>
  </connection>
  <connection id="4043" xr16:uid="{3EE35424-77B2-42DC-9A01-94F1D952B3F7}" name="Connection863" type="1" refreshedVersion="0" background="1">
    <dbPr connection="DRIVER={Microsoft ODBC for Oracle};UID=TATADB;pwd=TATADB9$;SERVER=MPLUSLIV;"/>
  </connection>
  <connection id="4044" xr16:uid="{0EA1FA80-BABA-4FDB-A650-86D4176246FE}" name="Connection864" type="1" refreshedVersion="0" background="1">
    <dbPr connection="DRIVER={Microsoft ODBC for Oracle};UID=TATADB;pwd=TATADB9$;SERVER=MPLUSLIV;"/>
  </connection>
  <connection id="4045" xr16:uid="{5486A7C9-2D10-4C2F-A1F7-56565D4EED93}" name="Connection865" type="1" refreshedVersion="0" background="1">
    <dbPr connection="DRIVER={Microsoft ODBC for Oracle};UID=TATADB;pwd=TATADB9$;SERVER=MPLUSLIV;"/>
  </connection>
  <connection id="4046" xr16:uid="{285DEBC6-C156-4DEE-8823-20A27D382EDA}" name="Connection866" type="1" refreshedVersion="0" background="1">
    <dbPr connection="DRIVER={Microsoft ODBC for Oracle};UID=TATADB;pwd=TATADB9$;SERVER=MPLUSLIV;"/>
  </connection>
  <connection id="4047" xr16:uid="{3D926D05-A9C5-48DF-97B5-E329B5F0857C}" name="Connection867" type="1" refreshedVersion="0" background="1">
    <dbPr connection="DRIVER={Microsoft ODBC for Oracle};UID=TATADB;pwd=TATADB9$;SERVER=MPLUSLIV;"/>
  </connection>
  <connection id="4048" xr16:uid="{D2E374F5-041A-45B7-BEF8-CDE62E8CA6F2}" name="Connection868" type="1" refreshedVersion="0" background="1">
    <dbPr connection="DRIVER={Microsoft ODBC for Oracle};UID=TATADB;pwd=TATADB9$;SERVER=MPLUSLIV;"/>
  </connection>
  <connection id="4049" xr16:uid="{B91838E9-6789-4A86-90F4-3F83F2851685}" name="Connection869" type="1" refreshedVersion="0" background="1">
    <dbPr connection="DRIVER={Microsoft ODBC for Oracle};UID=TATADB;pwd=TATADB9$;SERVER=MPLUSLIV;"/>
  </connection>
  <connection id="4050" xr16:uid="{6D2CD6C4-D172-47B1-A14D-D32159310A99}" name="Connection87" type="1" refreshedVersion="0" background="1">
    <dbPr connection="DRIVER={Microsoft ODBC for Oracle};UID=TATADB;pwd=TATADB9$;SERVER=MPLUSLIV;"/>
  </connection>
  <connection id="4051" xr16:uid="{85B97512-39D2-40C6-83D1-65D620CAA7B7}" name="Connection870" type="1" refreshedVersion="0" background="1">
    <dbPr connection="DRIVER={Microsoft ODBC for Oracle};UID=TATADB;pwd=TATADB9$;SERVER=MPLUSLIV;"/>
  </connection>
  <connection id="4052" xr16:uid="{5E13EFB2-4230-443C-8726-059E621A87F6}" name="Connection871" type="1" refreshedVersion="0" background="1">
    <dbPr connection="DRIVER={Microsoft ODBC for Oracle};UID=TATADB;pwd=TATADB9$;SERVER=MPLUSLIV;"/>
  </connection>
  <connection id="4053" xr16:uid="{01C50438-9C08-4D3F-A1D1-5A71693FB37C}" name="Connection872" type="1" refreshedVersion="0" background="1">
    <dbPr connection="DRIVER={Microsoft ODBC for Oracle};UID=TATADB;pwd=TATADB9$;SERVER=MPLUSLIV;"/>
  </connection>
  <connection id="4054" xr16:uid="{EE8B0397-A746-4B37-BF16-8E0CF0DDDD2E}" name="Connection873" type="1" refreshedVersion="0" background="1">
    <dbPr connection="DRIVER={Microsoft ODBC for Oracle};UID=TATADB;pwd=TATADB9$;SERVER=MPLUSLIV;"/>
  </connection>
  <connection id="4055" xr16:uid="{43295ACA-FF70-4868-857D-88EA8662F20A}" name="Connection874" type="1" refreshedVersion="0" background="1">
    <dbPr connection="DRIVER={Microsoft ODBC for Oracle};UID=TATADB;pwd=TATADB9$;SERVER=MPLUSLIV;"/>
  </connection>
  <connection id="4056" xr16:uid="{EA6875DF-C8F2-4FC4-B98D-1D908F07F8CE}" name="Connection875" type="1" refreshedVersion="0" background="1">
    <dbPr connection="DRIVER={Microsoft ODBC for Oracle};UID=TATADB;pwd=TATADB9$;SERVER=MPLUSLIV;"/>
  </connection>
  <connection id="4057" xr16:uid="{846F09B6-E9BA-4942-B14F-CA10F77DF7DB}" name="Connection876" type="1" refreshedVersion="0" background="1">
    <dbPr connection="DRIVER={Microsoft ODBC for Oracle};UID=TATADB;pwd=TATADB9$;SERVER=MPLUSLIV;"/>
  </connection>
  <connection id="4058" xr16:uid="{C207E1D3-F707-43A0-BD35-EAE5F518FB84}" name="Connection877" type="1" refreshedVersion="0" background="1">
    <dbPr connection="DRIVER={Microsoft ODBC for Oracle};UID=TATADB;pwd=TATADB9$;SERVER=MPLUSLIV;"/>
  </connection>
  <connection id="4059" xr16:uid="{0E2F2132-7B69-44DA-852D-7D0C147B34DA}" name="Connection878" type="1" refreshedVersion="0" background="1">
    <dbPr connection="DRIVER={Microsoft ODBC for Oracle};UID=TATADB;pwd=TATADB9$;SERVER=MPLUSLIV;"/>
  </connection>
  <connection id="4060" xr16:uid="{DAB8D9B0-06B0-4DC4-80DB-E73AA958251D}" name="Connection879" type="1" refreshedVersion="0" background="1">
    <dbPr connection="DRIVER={Microsoft ODBC for Oracle};UID=TATADB;pwd=TATADB9$;SERVER=MPLUSLIV;"/>
  </connection>
  <connection id="4061" xr16:uid="{FD482A16-9E41-4DAB-889E-2079170160AD}" name="Connection88" type="1" refreshedVersion="0" background="1">
    <dbPr connection="DRIVER={Microsoft ODBC for Oracle};UID=TATADB;pwd=TATADB9$;SERVER=MPLUSLIV;"/>
  </connection>
  <connection id="4062" xr16:uid="{D747BC3D-E31B-457D-915D-9B003AAAE561}" name="Connection880" type="1" refreshedVersion="0" background="1">
    <dbPr connection="DRIVER={Microsoft ODBC for Oracle};UID=TATADB;pwd=TATADB9$;SERVER=MPLUSLIV;"/>
  </connection>
  <connection id="4063" xr16:uid="{51F6D5FD-22B4-4B0E-902E-72C081D29A08}" name="Connection881" type="1" refreshedVersion="0" background="1">
    <dbPr connection="DRIVER={Microsoft ODBC for Oracle};UID=TATADB;pwd=TATADB9$;SERVER=MPLUSLIV;"/>
  </connection>
  <connection id="4064" xr16:uid="{81456C8D-7EAD-4136-8F4C-1585FCC1A2DD}" name="Connection882" type="1" refreshedVersion="0" background="1">
    <dbPr connection="DRIVER={Microsoft ODBC for Oracle};UID=TATADB;pwd=TATADB9$;SERVER=MPLUSLIV;"/>
  </connection>
  <connection id="4065" xr16:uid="{17E3C3B3-E152-4462-8E3A-DB8671E15082}" name="Connection883" type="1" refreshedVersion="0" background="1">
    <dbPr connection="DRIVER={Microsoft ODBC for Oracle};UID=TATADB;pwd=TATADB9$;SERVER=MPLUSLIV;"/>
  </connection>
  <connection id="4066" xr16:uid="{46462640-953A-40B9-A3C2-E9E0A6471A1D}" name="Connection884" type="1" refreshedVersion="0" background="1">
    <dbPr connection="DRIVER={Microsoft ODBC for Oracle};UID=TATADB;pwd=TATADB9$;SERVER=MPLUSLIV;"/>
  </connection>
  <connection id="4067" xr16:uid="{2A1A64A8-18EA-4BC7-9D0C-2F18C8571C60}" name="Connection885" type="1" refreshedVersion="0" background="1">
    <dbPr connection="DRIVER={Microsoft ODBC for Oracle};UID=TATADB;pwd=TATADB9$;SERVER=MPLUSLIV;"/>
  </connection>
  <connection id="4068" xr16:uid="{F6B4D19D-B081-4BCC-A29B-8908A957F0F2}" name="Connection886" type="1" refreshedVersion="0" background="1">
    <dbPr connection="DRIVER={Microsoft ODBC for Oracle};UID=TATADB;pwd=TATADB9$;SERVER=MPLUSLIV;"/>
  </connection>
  <connection id="4069" xr16:uid="{E3B81879-253D-4FEA-B1B9-901EE086BC95}" name="Connection887" type="1" refreshedVersion="0" background="1">
    <dbPr connection="DRIVER={Microsoft ODBC for Oracle};UID=TATADB;pwd=TATADB9$;SERVER=MPLUSLIV;"/>
  </connection>
  <connection id="4070" xr16:uid="{97DC8DB9-60E3-43CA-84C4-76705553C6E9}" name="Connection888" type="1" refreshedVersion="0" background="1">
    <dbPr connection="DRIVER={Microsoft ODBC for Oracle};UID=TATADB;pwd=TATADB9$;SERVER=MPLUSLIV;"/>
  </connection>
  <connection id="4071" xr16:uid="{D97623A8-160F-43F8-89D3-66528223D33A}" name="Connection889" type="1" refreshedVersion="0" background="1">
    <dbPr connection="DRIVER={Microsoft ODBC for Oracle};UID=TATADB;pwd=TATADB9$;SERVER=MPLUSLIV;"/>
  </connection>
  <connection id="4072" xr16:uid="{E70751E1-F289-47E5-8788-3917BC25A959}" name="Connection89" type="1" refreshedVersion="0" background="1">
    <dbPr connection="DRIVER={Microsoft ODBC for Oracle};UID=TATADB;pwd=TATADB9$;SERVER=MPLUSLIV;"/>
  </connection>
  <connection id="4073" xr16:uid="{E3DC06DB-5CD7-45D2-8B27-A1B85F04DF42}" name="Connection890" type="1" refreshedVersion="0" background="1">
    <dbPr connection="DRIVER={Microsoft ODBC for Oracle};UID=TATADB;pwd=TATADB9$;SERVER=MPLUSLIV;"/>
  </connection>
  <connection id="4074" xr16:uid="{73237898-BDA1-4123-B0B5-51A3481A1EA4}" name="Connection891" type="1" refreshedVersion="0" background="1">
    <dbPr connection="DRIVER={Microsoft ODBC for Oracle};UID=TATADB;pwd=TATADB9$;SERVER=MPLUSLIV;"/>
  </connection>
  <connection id="4075" xr16:uid="{9CA4E3EC-71BC-4D6C-BFF0-7A6B1740A97D}" name="Connection892" type="1" refreshedVersion="0" background="1">
    <dbPr connection="DRIVER={Microsoft ODBC for Oracle};UID=TATADB;pwd=TATADB9$;SERVER=MPLUSLIV;"/>
  </connection>
  <connection id="4076" xr16:uid="{47617A2D-778C-41BC-97B3-BAC70D572076}" name="Connection893" type="1" refreshedVersion="0" background="1">
    <dbPr connection="DRIVER={Microsoft ODBC for Oracle};UID=TATADB;pwd=TATADB9$;SERVER=MPLUSLIV;"/>
  </connection>
  <connection id="4077" xr16:uid="{D96905BB-762C-4E7A-A2B7-4482DFADD50A}" name="Connection894" type="1" refreshedVersion="0" background="1">
    <dbPr connection="DRIVER={Microsoft ODBC for Oracle};UID=TATADB;pwd=TATADB9$;SERVER=MPLUSLIV;"/>
  </connection>
  <connection id="4078" xr16:uid="{93C4667C-2913-409C-8AF0-A122C61CB5CD}" name="Connection895" type="1" refreshedVersion="0" background="1">
    <dbPr connection="DRIVER={Microsoft ODBC for Oracle};UID=TATADB;pwd=TATADB9$;SERVER=MPLUSLIV;"/>
  </connection>
  <connection id="4079" xr16:uid="{F2974185-69C2-489B-90F9-4F8C7AB3A594}" name="Connection896" type="1" refreshedVersion="0" background="1">
    <dbPr connection="DRIVER={Microsoft ODBC for Oracle};UID=TATADB;pwd=TATADB9$;SERVER=MPLUSLIV;"/>
  </connection>
  <connection id="4080" xr16:uid="{EEE6C280-FBC3-4F98-9F91-39D46C59B8FC}" name="Connection897" type="1" refreshedVersion="0" background="1">
    <dbPr connection="DRIVER={Microsoft ODBC for Oracle};UID=TATADB;pwd=TATADB9$;SERVER=MPLUSLIV;"/>
  </connection>
  <connection id="4081" xr16:uid="{0BD3CD00-E264-46A8-A201-0774E33F0723}" name="Connection898" type="1" refreshedVersion="0" background="1">
    <dbPr connection="DRIVER={Microsoft ODBC for Oracle};UID=TATADB;pwd=TATADB9$;SERVER=MPLUSLIV;"/>
  </connection>
  <connection id="4082" xr16:uid="{A7EDBE0A-EEE6-4814-A878-06AF284A9A91}" name="Connection899" type="1" refreshedVersion="0" background="1">
    <dbPr connection="DRIVER={Microsoft ODBC for Oracle};UID=TATADB;pwd=TATADB9$;SERVER=MPLUSLIV;"/>
  </connection>
  <connection id="4083" xr16:uid="{7ABA1029-7A77-4678-A063-5944A1C01A31}" name="Connection9" type="1" refreshedVersion="0" background="1">
    <dbPr connection="DRIVER={Microsoft ODBC for Oracle};UID=TATADB;pwd=TATADB9$;SERVER=MPLUSLIV;"/>
  </connection>
  <connection id="4084" xr16:uid="{20590C5B-A4D9-4BDF-826C-A786319D676A}" name="Connection90" type="1" refreshedVersion="0" background="1">
    <dbPr connection="DRIVER={Microsoft ODBC for Oracle};UID=TATADB;pwd=TATADB9$;SERVER=MPLUSLIV;"/>
  </connection>
  <connection id="4085" xr16:uid="{3BC3CADF-96BE-4FA8-A142-FD96AC0F43F5}" name="Connection900" type="1" refreshedVersion="0" background="1">
    <dbPr connection="DRIVER={Microsoft ODBC for Oracle};UID=TATADB;pwd=TATADB9$;SERVER=MPLUSLIV;"/>
  </connection>
  <connection id="4086" xr16:uid="{C6BEEFA0-A394-480D-AAC5-4FD4CCE0E6D3}" name="Connection901" type="1" refreshedVersion="0" background="1">
    <dbPr connection="DRIVER={Microsoft ODBC for Oracle};UID=TATADB;pwd=TATADB9$;SERVER=MPLUSLIV;"/>
  </connection>
  <connection id="4087" xr16:uid="{326C53AF-428E-4F7F-9F89-F7E8682756D9}" name="Connection902" type="1" refreshedVersion="0" background="1">
    <dbPr connection="DRIVER={Microsoft ODBC for Oracle};UID=TATADB;pwd=TATADB9$;SERVER=MPLUSLIV;"/>
  </connection>
  <connection id="4088" xr16:uid="{E5B76DA2-C974-45A1-9996-F53D82F33266}" name="Connection903" type="1" refreshedVersion="0" background="1">
    <dbPr connection="DRIVER={Microsoft ODBC for Oracle};UID=TATADB;pwd=TATADB9$;SERVER=MPLUSLIV;"/>
  </connection>
  <connection id="4089" xr16:uid="{D22FB912-1CA3-46B1-9DAB-DCB018CC522F}" name="Connection904" type="1" refreshedVersion="0" background="1">
    <dbPr connection="DRIVER={Microsoft ODBC for Oracle};UID=TATADB;pwd=TATADB9$;SERVER=MPLUSLIV;"/>
  </connection>
  <connection id="4090" xr16:uid="{D9F536A7-0E44-4C87-9488-6FBB57F8F908}" name="Connection905" type="1" refreshedVersion="0" background="1">
    <dbPr connection="DRIVER={Microsoft ODBC for Oracle};UID=TATADB;pwd=TATADB9$;SERVER=MPLUSLIV;"/>
  </connection>
  <connection id="4091" xr16:uid="{B045EB02-FD54-4095-B8C8-02D4A09AC6D6}" name="Connection906" type="1" refreshedVersion="0" background="1">
    <dbPr connection="DRIVER={Microsoft ODBC for Oracle};UID=TATADB;pwd=TATADB9$;SERVER=MPLUSLIV;"/>
  </connection>
  <connection id="4092" xr16:uid="{6E461CC8-C683-43C7-BE45-A78A7AAE854A}" name="Connection907" type="1" refreshedVersion="0" background="1">
    <dbPr connection="DRIVER={Microsoft ODBC for Oracle};UID=TATADB;pwd=TATADB9$;SERVER=MPLUSLIV;"/>
  </connection>
  <connection id="4093" xr16:uid="{29489373-3F81-4D9F-AFEE-04426242FC5E}" name="Connection908" type="1" refreshedVersion="0" background="1">
    <dbPr connection="DRIVER={Microsoft ODBC for Oracle};UID=TATADB;pwd=TATADB9$;SERVER=MPLUSLIV;"/>
  </connection>
  <connection id="4094" xr16:uid="{6569615B-EC33-413E-986D-6813419B4825}" name="Connection909" type="1" refreshedVersion="0" background="1">
    <dbPr connection="DRIVER={Microsoft ODBC for Oracle};UID=TATADB;pwd=TATADB9$;SERVER=MPLUSLIV;"/>
  </connection>
  <connection id="4095" xr16:uid="{956F758E-E2A7-4708-9BFB-3C94D980B950}" name="Connection91" type="1" refreshedVersion="0" background="1">
    <dbPr connection="DRIVER={Microsoft ODBC for Oracle};UID=TATADB;pwd=TATADB9$;SERVER=MPLUSLIV;"/>
  </connection>
  <connection id="4096" xr16:uid="{D1A43F64-B068-4BD9-9FC2-769340624A2F}" name="Connection910" type="1" refreshedVersion="0" background="1">
    <dbPr connection="DRIVER={Microsoft ODBC for Oracle};UID=TATADB;pwd=TATADB9$;SERVER=MPLUSLIV;"/>
  </connection>
  <connection id="4097" xr16:uid="{9108235D-8FC0-486A-9532-729DED5C38E9}" name="Connection911" type="1" refreshedVersion="0" background="1">
    <dbPr connection="DRIVER={Microsoft ODBC for Oracle};UID=TATADB;pwd=TATADB9$;SERVER=MPLUSLIV;"/>
  </connection>
  <connection id="4098" xr16:uid="{73E1EFA3-59A2-4D00-A54A-A060B17CA9BB}" name="Connection912" type="1" refreshedVersion="0" background="1">
    <dbPr connection="DRIVER={Microsoft ODBC for Oracle};UID=TATADB;pwd=TATADB9$;SERVER=MPLUSLIV;"/>
  </connection>
  <connection id="4099" xr16:uid="{18BC7AEB-0765-4773-AE6F-79FFC8A2979C}" name="Connection913" type="1" refreshedVersion="0" background="1">
    <dbPr connection="DRIVER={Microsoft ODBC for Oracle};UID=TATADB;pwd=TATADB9$;SERVER=MPLUSLIV;"/>
  </connection>
  <connection id="4100" xr16:uid="{E2308A86-D291-4FBB-AEE7-182C81AF82F5}" name="Connection914" type="1" refreshedVersion="0" background="1">
    <dbPr connection="DRIVER={Microsoft ODBC for Oracle};UID=TATADB;pwd=TATADB9$;SERVER=MPLUSLIV;"/>
  </connection>
  <connection id="4101" xr16:uid="{A76D43D7-D4E1-497A-BBAF-B36CEF516477}" name="Connection915" type="1" refreshedVersion="0" background="1">
    <dbPr connection="DRIVER={Microsoft ODBC for Oracle};UID=TATADB;pwd=TATADB9$;SERVER=MPLUSLIV;"/>
  </connection>
  <connection id="4102" xr16:uid="{CC09C23C-D2EC-4848-B3D9-70D8A69D1368}" name="Connection916" type="1" refreshedVersion="0" background="1">
    <dbPr connection="DRIVER={Microsoft ODBC for Oracle};UID=TATADB;pwd=TATADB9$;SERVER=MPLUSLIV;"/>
  </connection>
  <connection id="4103" xr16:uid="{458C5906-5615-4E1F-BBED-9631A11EBB38}" name="Connection917" type="1" refreshedVersion="0" background="1">
    <dbPr connection="DRIVER={Microsoft ODBC for Oracle};UID=TATADB;pwd=TATADB9$;SERVER=MPLUSLIV;"/>
  </connection>
  <connection id="4104" xr16:uid="{5E9F1930-0D0E-4986-9320-139B49A523E2}" name="Connection918" type="1" refreshedVersion="0" background="1">
    <dbPr connection="DRIVER={Microsoft ODBC for Oracle};UID=TATADB;pwd=TATADB9$;SERVER=MPLUSLIV;"/>
  </connection>
  <connection id="4105" xr16:uid="{B825F0FD-1AFF-49B7-9EAF-508FAC56E65E}" name="Connection919" type="1" refreshedVersion="0" background="1">
    <dbPr connection="DRIVER={Microsoft ODBC for Oracle};UID=TATADB;pwd=TATADB9$;SERVER=MPLUSLIV;"/>
  </connection>
  <connection id="4106" xr16:uid="{0E58E390-5601-4B75-8315-2D644EF2D6A3}" name="Connection92" type="1" refreshedVersion="0" background="1">
    <dbPr connection="DRIVER={Microsoft ODBC for Oracle};UID=TATADB;pwd=TATADB9$;SERVER=MPLUSLIV;"/>
  </connection>
  <connection id="4107" xr16:uid="{5A1ECAAF-A950-4191-BFBB-9396C3F00F55}" name="Connection920" type="1" refreshedVersion="0" background="1">
    <dbPr connection="DRIVER={Microsoft ODBC for Oracle};UID=TATADB;pwd=TATADB9$;SERVER=MPLUSLIV;"/>
  </connection>
  <connection id="4108" xr16:uid="{8BDB2A7C-B9AD-44DF-877A-CF40172E35F2}" name="Connection921" type="1" refreshedVersion="0" background="1">
    <dbPr connection="DRIVER={Microsoft ODBC for Oracle};UID=TATADB;pwd=TATADB9$;SERVER=MPLUSLIV;"/>
  </connection>
  <connection id="4109" xr16:uid="{2123C010-4532-4686-AED7-444CFBEBCE99}" name="Connection922" type="1" refreshedVersion="0" background="1">
    <dbPr connection="DRIVER={Microsoft ODBC for Oracle};UID=TATADB;pwd=TATADB9$;SERVER=MPLUSLIV;"/>
  </connection>
  <connection id="4110" xr16:uid="{56B0B608-A8A9-49EA-A927-AA43B4F7EAD7}" name="Connection923" type="1" refreshedVersion="0" background="1">
    <dbPr connection="DRIVER={Microsoft ODBC for Oracle};UID=TATADB;pwd=TATADB9$;SERVER=MPLUSLIV;"/>
  </connection>
  <connection id="4111" xr16:uid="{C434CB92-B1B0-4E5B-B121-2322582E12CD}" name="Connection924" type="1" refreshedVersion="0" background="1">
    <dbPr connection="DRIVER={Microsoft ODBC for Oracle};UID=TATADB;pwd=TATADB9$;SERVER=MPLUSLIV;"/>
  </connection>
  <connection id="4112" xr16:uid="{A39416BC-CCE4-4459-B215-7AC7060C6BC6}" name="Connection925" type="1" refreshedVersion="0" background="1">
    <dbPr connection="DRIVER={Microsoft ODBC for Oracle};UID=TATADB;pwd=TATADB9$;SERVER=MPLUSLIV;"/>
  </connection>
  <connection id="4113" xr16:uid="{8B610DB6-A671-4AA3-B1A7-A126E594FBB4}" name="Connection926" type="1" refreshedVersion="0" background="1">
    <dbPr connection="DRIVER={Microsoft ODBC for Oracle};UID=TATADB;pwd=TATADB9$;SERVER=MPLUSLIV;"/>
  </connection>
  <connection id="4114" xr16:uid="{301542E6-7ABE-4D7F-BCAA-B78356B90757}" name="Connection927" type="1" refreshedVersion="0" background="1">
    <dbPr connection="DRIVER={Microsoft ODBC for Oracle};UID=TATADB;pwd=TATADB9$;SERVER=MPLUSLIV;"/>
  </connection>
  <connection id="4115" xr16:uid="{E3EB8087-E7EA-4BC3-B22B-F2F9C0E9642E}" name="Connection928" type="1" refreshedVersion="0" background="1">
    <dbPr connection="DRIVER={Microsoft ODBC for Oracle};UID=TATADB;pwd=TATADB9$;SERVER=MPLUSLIV;"/>
  </connection>
  <connection id="4116" xr16:uid="{63437580-BD1A-40C0-87DA-3EE043DDE288}" name="Connection929" type="1" refreshedVersion="0" background="1">
    <dbPr connection="DRIVER={Microsoft ODBC for Oracle};UID=TATADB;pwd=TATADB9$;SERVER=MPLUSLIV;"/>
  </connection>
  <connection id="4117" xr16:uid="{92C775A2-1CDD-468C-BAA9-AC76A5A546D0}" name="Connection93" type="1" refreshedVersion="0" background="1">
    <dbPr connection="DRIVER={Microsoft ODBC for Oracle};UID=TATADB;pwd=TATADB9$;SERVER=MPLUSLIV;"/>
  </connection>
  <connection id="4118" xr16:uid="{842AD752-3F7C-471A-B075-436C1931C7A7}" name="Connection930" type="1" refreshedVersion="0" background="1">
    <dbPr connection="DRIVER={Microsoft ODBC for Oracle};UID=TATADB;pwd=TATADB9$;SERVER=MPLUSLIV;"/>
  </connection>
  <connection id="4119" xr16:uid="{C52EFD2A-8FF2-43EB-9BDE-03C283B43327}" name="Connection931" type="1" refreshedVersion="0" background="1">
    <dbPr connection="DRIVER={Microsoft ODBC for Oracle};UID=TATADB;pwd=TATADB9$;SERVER=MPLUSLIV;"/>
  </connection>
  <connection id="4120" xr16:uid="{62B44898-BDCE-4C1D-BB91-A36DE38A1855}" name="Connection932" type="1" refreshedVersion="0" background="1">
    <dbPr connection="DRIVER={Microsoft ODBC for Oracle};UID=TATADB;pwd=TATADB9$;SERVER=MPLUSLIV;"/>
  </connection>
  <connection id="4121" xr16:uid="{228BC86A-71A8-4584-8EFC-365661BD0A87}" name="Connection933" type="1" refreshedVersion="0" background="1">
    <dbPr connection="DRIVER={Microsoft ODBC for Oracle};UID=TATADB;pwd=TATADB9$;SERVER=MPLUSLIV;"/>
  </connection>
  <connection id="4122" xr16:uid="{F2717C7F-1988-4C49-9F69-0B1033B44813}" name="Connection934" type="1" refreshedVersion="0" background="1">
    <dbPr connection="DRIVER={Microsoft ODBC for Oracle};UID=TATADB;pwd=TATADB9$;SERVER=MPLUSLIV;"/>
  </connection>
  <connection id="4123" xr16:uid="{6AF0A3DB-6FD1-41F2-B939-8BCF89FE1D35}" name="Connection935" type="1" refreshedVersion="0" background="1">
    <dbPr connection="DRIVER={Microsoft ODBC for Oracle};UID=TATADB;pwd=TATADB9$;SERVER=MPLUSLIV;"/>
  </connection>
  <connection id="4124" xr16:uid="{7DCD94FA-CFF5-4500-8C79-775B30B49794}" name="Connection936" type="1" refreshedVersion="0" background="1">
    <dbPr connection="DRIVER={Microsoft ODBC for Oracle};UID=TATADB;pwd=TATADB9$;SERVER=MPLUSLIV;"/>
  </connection>
  <connection id="4125" xr16:uid="{89CF90A5-3F86-4FC5-B716-B95954B840EE}" name="Connection937" type="1" refreshedVersion="0" background="1">
    <dbPr connection="DRIVER={Microsoft ODBC for Oracle};UID=TATADB;pwd=TATADB9$;SERVER=MPLUSLIV;"/>
  </connection>
  <connection id="4126" xr16:uid="{A9F68A16-92CE-42E1-876B-2AD26D145E70}" name="Connection938" type="1" refreshedVersion="0" background="1">
    <dbPr connection="DRIVER={Microsoft ODBC for Oracle};UID=TATADB;pwd=TATADB9$;SERVER=MPLUSLIV;"/>
  </connection>
  <connection id="4127" xr16:uid="{D1523DE4-367E-4A02-90BE-9A35D8B9F8ED}" name="Connection939" type="1" refreshedVersion="0" background="1">
    <dbPr connection="DRIVER={Microsoft ODBC for Oracle};UID=TATADB;pwd=TATADB9$;SERVER=MPLUSLIV;"/>
  </connection>
  <connection id="4128" xr16:uid="{E3C5B376-AD95-4088-ACD9-CF06A75B2041}" name="Connection94" type="1" refreshedVersion="0" background="1">
    <dbPr connection="DRIVER={Microsoft ODBC for Oracle};UID=TATADB;pwd=TATADB9$;SERVER=MPLUSLIV;"/>
  </connection>
  <connection id="4129" xr16:uid="{D704B37C-F893-4942-B6F4-C0C160939086}" name="Connection940" type="1" refreshedVersion="0" background="1">
    <dbPr connection="DRIVER={Microsoft ODBC for Oracle};UID=TATADB;pwd=TATADB9$;SERVER=MPLUSLIV;"/>
  </connection>
  <connection id="4130" xr16:uid="{477956E7-0BFA-4A51-933E-7716D897A10C}" name="Connection941" type="1" refreshedVersion="0" background="1">
    <dbPr connection="DRIVER={Microsoft ODBC for Oracle};UID=TATADB;pwd=TATADB9$;SERVER=MPLUSLIV;"/>
  </connection>
  <connection id="4131" xr16:uid="{439AC4CF-BE96-44FC-8998-5A278D50B0E2}" name="Connection942" type="1" refreshedVersion="0" background="1">
    <dbPr connection="DRIVER={Microsoft ODBC for Oracle};UID=TATADB;pwd=TATADB9$;SERVER=MPLUSLIV;"/>
  </connection>
  <connection id="4132" xr16:uid="{2F1754C9-85A4-4DF2-BE83-153B9204069C}" name="Connection943" type="1" refreshedVersion="0" background="1">
    <dbPr connection="DRIVER={Microsoft ODBC for Oracle};UID=TATADB;pwd=TATADB9$;SERVER=MPLUSLIV;"/>
  </connection>
  <connection id="4133" xr16:uid="{E01520D0-BF5C-4B7A-8809-13C879993363}" name="Connection944" type="1" refreshedVersion="0" background="1">
    <dbPr connection="DRIVER={Microsoft ODBC for Oracle};UID=TATADB;pwd=TATADB9$;SERVER=MPLUSLIV;"/>
  </connection>
  <connection id="4134" xr16:uid="{5D6712A6-8CD0-43C1-AD29-621411AB33F7}" name="Connection945" type="1" refreshedVersion="0" background="1">
    <dbPr connection="DRIVER={Microsoft ODBC for Oracle};UID=TATADB;pwd=TATADB9$;SERVER=MPLUSLIV;"/>
  </connection>
  <connection id="4135" xr16:uid="{85BA3BFB-A73F-4767-887E-2C18064A0037}" name="Connection946" type="1" refreshedVersion="0" background="1">
    <dbPr connection="DRIVER={Microsoft ODBC for Oracle};UID=TATADB;pwd=TATADB9$;SERVER=MPLUSLIV;"/>
  </connection>
  <connection id="4136" xr16:uid="{820E4FC5-27B8-44BD-8D8C-FA4D1567C69F}" name="Connection947" type="1" refreshedVersion="0" background="1">
    <dbPr connection="DRIVER={Microsoft ODBC for Oracle};UID=TATADB;pwd=TATADB9$;SERVER=MPLUSLIV;"/>
  </connection>
  <connection id="4137" xr16:uid="{C781C01E-9C1D-4420-A669-E350C3E3AFD8}" name="Connection948" type="1" refreshedVersion="0" background="1">
    <dbPr connection="DRIVER={Microsoft ODBC for Oracle};UID=TATADB;pwd=TATADB9$;SERVER=MPLUSLIV;"/>
  </connection>
  <connection id="4138" xr16:uid="{2584C0C7-449A-4173-95E2-843731D91F33}" name="Connection949" type="1" refreshedVersion="0" background="1">
    <dbPr connection="DRIVER={Microsoft ODBC for Oracle};UID=TATADB;pwd=TATADB9$;SERVER=MPLUSLIV;"/>
  </connection>
  <connection id="4139" xr16:uid="{7B8D53AE-8EB7-4D92-867F-07E8572A4AC8}" name="Connection95" type="1" refreshedVersion="0" background="1">
    <dbPr connection="DRIVER={Microsoft ODBC for Oracle};UID=TATADB;pwd=TATADB9$;SERVER=MPLUSLIV;"/>
  </connection>
  <connection id="4140" xr16:uid="{7AE544C7-78C2-4321-A2DF-1C420AEA7D96}" name="Connection950" type="1" refreshedVersion="0" background="1">
    <dbPr connection="DRIVER={Microsoft ODBC for Oracle};UID=TATADB;pwd=TATADB9$;SERVER=MPLUSLIV;"/>
  </connection>
  <connection id="4141" xr16:uid="{192CDC1A-B0D0-4082-9DC4-A245C4B70465}" name="Connection951" type="1" refreshedVersion="0" background="1">
    <dbPr connection="DRIVER={Microsoft ODBC for Oracle};UID=TATADB;pwd=TATADB9$;SERVER=MPLUSLIV;"/>
  </connection>
  <connection id="4142" xr16:uid="{8495D8EA-082E-4E0C-8AA2-3F98CF1C0882}" name="Connection952" type="1" refreshedVersion="0" background="1">
    <dbPr connection="DRIVER={Microsoft ODBC for Oracle};UID=TATADB;pwd=TATADB9$;SERVER=MPLUSLIV;"/>
  </connection>
  <connection id="4143" xr16:uid="{00B6D20F-AEF3-4D30-94F6-FEAAA026CF96}" name="Connection953" type="1" refreshedVersion="0" background="1">
    <dbPr connection="DRIVER={Microsoft ODBC for Oracle};UID=TATADB;pwd=TATADB9$;SERVER=MPLUSLIV;"/>
  </connection>
  <connection id="4144" xr16:uid="{8C333272-F8B1-4197-95FB-64372CB2FD09}" name="Connection954" type="1" refreshedVersion="0" background="1">
    <dbPr connection="DRIVER={Microsoft ODBC for Oracle};UID=TATADB;pwd=TATADB9$;SERVER=MPLUSLIV;"/>
  </connection>
  <connection id="4145" xr16:uid="{AB202759-09D0-41BD-A032-4EBA195C7A71}" name="Connection955" type="1" refreshedVersion="0" background="1">
    <dbPr connection="DRIVER={Microsoft ODBC for Oracle};UID=TATADB;pwd=TATADB9$;SERVER=MPLUSLIV;"/>
  </connection>
  <connection id="4146" xr16:uid="{721430CB-E3E9-4E0C-8EE5-8802E28ED03F}" name="Connection956" type="1" refreshedVersion="0" background="1">
    <dbPr connection="DRIVER={Microsoft ODBC for Oracle};UID=TATADB;pwd=TATADB9$;SERVER=MPLUSLIV;"/>
  </connection>
  <connection id="4147" xr16:uid="{B177CE0A-4A3E-47F5-A7D4-924B117A112D}" name="Connection957" type="1" refreshedVersion="0" background="1">
    <dbPr connection="DRIVER={Microsoft ODBC for Oracle};UID=TATADB;pwd=TATADB9$;SERVER=MPLUSLIV;"/>
  </connection>
  <connection id="4148" xr16:uid="{CAD327FF-F45E-4660-9C0F-DB9CC0575EA8}" name="Connection958" type="1" refreshedVersion="0" background="1">
    <dbPr connection="DRIVER={Microsoft ODBC for Oracle};UID=TATADB;pwd=TATADB9$;SERVER=MPLUSLIV;"/>
  </connection>
  <connection id="4149" xr16:uid="{5023007A-ABB5-401A-95A0-DDF7B98F1B42}" name="Connection959" type="1" refreshedVersion="0" background="1">
    <dbPr connection="DRIVER={Microsoft ODBC for Oracle};UID=TATADB;pwd=TATADB9$;SERVER=MPLUSLIV;"/>
  </connection>
  <connection id="4150" xr16:uid="{AF773EB5-4321-4E26-AF1A-8911DF89CD4E}" name="Connection96" type="1" refreshedVersion="0" background="1">
    <dbPr connection="DRIVER={Microsoft ODBC for Oracle};UID=TATADB;pwd=TATADB9$;SERVER=MPLUSLIV;"/>
  </connection>
  <connection id="4151" xr16:uid="{6E31D707-0A47-4327-B1F2-F02E394FE71B}" name="Connection960" type="1" refreshedVersion="0" background="1">
    <dbPr connection="DRIVER={Microsoft ODBC for Oracle};UID=TATADB;pwd=TATADB9$;SERVER=MPLUSLIV;"/>
  </connection>
  <connection id="4152" xr16:uid="{4B3CC30C-01CF-4D46-87CC-D1FF2E8B976A}" name="Connection961" type="1" refreshedVersion="0" background="1">
    <dbPr connection="DRIVER={Microsoft ODBC for Oracle};UID=TATADB;pwd=TATADB9$;SERVER=MPLUSLIV;"/>
  </connection>
  <connection id="4153" xr16:uid="{8C7BB0F2-A6E6-4864-993D-7D12259FE466}" name="Connection962" type="1" refreshedVersion="0" background="1">
    <dbPr connection="DRIVER={Microsoft ODBC for Oracle};UID=TATADB;pwd=TATADB9$;SERVER=MPLUSLIV;"/>
  </connection>
  <connection id="4154" xr16:uid="{3E616A9D-1F85-4801-8C5F-C6A30EB4C401}" name="Connection963" type="1" refreshedVersion="0" background="1">
    <dbPr connection="DRIVER={Microsoft ODBC for Oracle};UID=TATADB;pwd=TATADB9$;SERVER=MPLUSLIV;"/>
  </connection>
  <connection id="4155" xr16:uid="{541D65FC-3CDF-43C4-81A1-55083248878F}" name="Connection964" type="1" refreshedVersion="0" background="1">
    <dbPr connection="DRIVER={Microsoft ODBC for Oracle};UID=TATADB;pwd=TATADB9$;SERVER=MPLUSLIV;"/>
  </connection>
  <connection id="4156" xr16:uid="{D0B48D1D-4B34-4E9B-9444-50CCB21C89F3}" name="Connection965" type="1" refreshedVersion="0" background="1">
    <dbPr connection="DRIVER={Microsoft ODBC for Oracle};UID=TATADB;pwd=TATADB9$;SERVER=MPLUSLIV;"/>
  </connection>
  <connection id="4157" xr16:uid="{BC32067A-DA8A-4797-9611-B6A3EAC64791}" name="Connection966" type="1" refreshedVersion="0" background="1">
    <dbPr connection="DRIVER={Microsoft ODBC for Oracle};UID=TATADB;pwd=TATADB9$;SERVER=MPLUSLIV;"/>
  </connection>
  <connection id="4158" xr16:uid="{E194D5BF-2E24-44B3-8479-CCC20E8A07F3}" name="Connection967" type="1" refreshedVersion="0" background="1">
    <dbPr connection="DRIVER={Microsoft ODBC for Oracle};UID=TATADB;pwd=TATADB9$;SERVER=MPLUSLIV;"/>
  </connection>
  <connection id="4159" xr16:uid="{C9497F0A-6CD2-4FAC-A371-EA6E34A5C26E}" name="Connection968" type="1" refreshedVersion="0" background="1">
    <dbPr connection="DRIVER={Microsoft ODBC for Oracle};UID=TATADB;pwd=TATADB9$;SERVER=MPLUSLIV;"/>
  </connection>
  <connection id="4160" xr16:uid="{92CD51E5-9050-47C8-862B-202DC8F00344}" name="Connection969" type="1" refreshedVersion="0" background="1">
    <dbPr connection="DRIVER={Microsoft ODBC for Oracle};UID=TATADB;pwd=TATADB9$;SERVER=MPLUSLIV;"/>
  </connection>
  <connection id="4161" xr16:uid="{87A0F2F2-5AC0-4FE2-8B74-A11825B6629F}" name="Connection97" type="1" refreshedVersion="0" background="1">
    <dbPr connection="DRIVER={Microsoft ODBC for Oracle};UID=TATADB;pwd=TATADB9$;SERVER=MPLUSLIV;"/>
  </connection>
  <connection id="4162" xr16:uid="{8B0732A6-7AA2-4C9B-894D-BD9FBB76F7BC}" name="Connection970" type="1" refreshedVersion="0" background="1">
    <dbPr connection="DRIVER={Microsoft ODBC for Oracle};UID=TATADB;pwd=TATADB9$;SERVER=MPLUSLIV;"/>
  </connection>
  <connection id="4163" xr16:uid="{99D8C98A-C5D6-4704-952E-EF8D5FD64322}" name="Connection971" type="1" refreshedVersion="0" background="1">
    <dbPr connection="DRIVER={Microsoft ODBC for Oracle};UID=TATADB;pwd=TATADB9$;SERVER=MPLUSLIV;"/>
  </connection>
  <connection id="4164" xr16:uid="{EC877498-E99A-45E4-8E34-4569F1F167F3}" name="Connection972" type="1" refreshedVersion="0" background="1">
    <dbPr connection="DRIVER={Microsoft ODBC for Oracle};UID=TATADB;pwd=TATADB9$;SERVER=MPLUSLIV;"/>
  </connection>
  <connection id="4165" xr16:uid="{80A46522-DF5D-4DA5-B02A-742DEB048095}" name="Connection973" type="1" refreshedVersion="0" background="1">
    <dbPr connection="DRIVER={Microsoft ODBC for Oracle};UID=TATADB;pwd=TATADB9$;SERVER=MPLUSLIV;"/>
  </connection>
  <connection id="4166" xr16:uid="{0EADABE2-5722-47A4-952A-BC3FC293C314}" name="Connection974" type="1" refreshedVersion="0" background="1">
    <dbPr connection="DRIVER={Microsoft ODBC for Oracle};UID=TATADB;pwd=TATADB9$;SERVER=MPLUSLIV;"/>
  </connection>
  <connection id="4167" xr16:uid="{D3278750-50E4-46CB-A2CC-E467B39FD702}" name="Connection975" type="1" refreshedVersion="0" background="1">
    <dbPr connection="DRIVER={Microsoft ODBC for Oracle};UID=TATADB;pwd=TATADB9$;SERVER=MPLUSLIV;"/>
  </connection>
  <connection id="4168" xr16:uid="{ECA80EDE-1F7E-4B26-BE5A-EE0F8BD76D88}" name="Connection976" type="1" refreshedVersion="0" background="1">
    <dbPr connection="DRIVER={Microsoft ODBC for Oracle};UID=TATADB;pwd=TATADB9$;SERVER=MPLUSLIV;"/>
  </connection>
  <connection id="4169" xr16:uid="{13459DF9-C3BA-4565-9FA3-21B6C00930C3}" name="Connection977" type="1" refreshedVersion="0" background="1">
    <dbPr connection="DRIVER={Microsoft ODBC for Oracle};UID=TATADB;pwd=TATADB9$;SERVER=MPLUSLIV;"/>
  </connection>
  <connection id="4170" xr16:uid="{A3BC285A-5F0E-4306-84BD-932BF825E2EE}" name="Connection978" type="1" refreshedVersion="0" background="1">
    <dbPr connection="DRIVER={Microsoft ODBC for Oracle};UID=TATADB;pwd=TATADB9$;SERVER=MPLUSLIV;"/>
  </connection>
  <connection id="4171" xr16:uid="{5C2ACF99-3D23-4773-B018-27E7B42B6559}" name="Connection979" type="1" refreshedVersion="0" background="1">
    <dbPr connection="DRIVER={Microsoft ODBC for Oracle};UID=TATADB;pwd=TATADB9$;SERVER=MPLUSLIV;"/>
  </connection>
  <connection id="4172" xr16:uid="{0E2164B3-8F7F-4412-A1EF-85862F7A4F84}" name="Connection98" type="1" refreshedVersion="0" background="1">
    <dbPr connection="DRIVER={Microsoft ODBC for Oracle};UID=TATADB;pwd=TATADB9$;SERVER=MPLUSLIV;"/>
  </connection>
  <connection id="4173" xr16:uid="{B3090042-CBAB-466F-81D1-CF4C276D7DE5}" name="Connection980" type="1" refreshedVersion="0" background="1">
    <dbPr connection="DRIVER={Microsoft ODBC for Oracle};UID=TATADB;pwd=TATADB9$;SERVER=MPLUSLIV;"/>
  </connection>
  <connection id="4174" xr16:uid="{6E7320DD-88D0-49FE-9DCF-E197AD31F97C}" name="Connection981" type="1" refreshedVersion="0" background="1">
    <dbPr connection="DRIVER={Microsoft ODBC for Oracle};UID=TATADB;pwd=TATADB9$;SERVER=MPLUSLIV;"/>
  </connection>
  <connection id="4175" xr16:uid="{DC442FF5-B601-4CF4-9CF9-5A4B28A4F11A}" name="Connection982" type="1" refreshedVersion="0" background="1">
    <dbPr connection="DRIVER={Microsoft ODBC for Oracle};UID=TATADB;pwd=TATADB9$;SERVER=MPLUSLIV;"/>
  </connection>
  <connection id="4176" xr16:uid="{D525F854-9E30-41F9-A327-8970030BE2F0}" name="Connection983" type="1" refreshedVersion="0" background="1">
    <dbPr connection="DRIVER={Microsoft ODBC for Oracle};UID=TATADB;pwd=TATADB9$;SERVER=MPLUSLIV;"/>
  </connection>
  <connection id="4177" xr16:uid="{CABB744A-7F17-4D44-AF9F-49C44C58899F}" name="Connection984" type="1" refreshedVersion="0" background="1">
    <dbPr connection="DRIVER={Microsoft ODBC for Oracle};UID=TATADB;pwd=TATADB9$;SERVER=MPLUSLIV;"/>
  </connection>
  <connection id="4178" xr16:uid="{4A1C3288-B5A6-44B9-BFB3-C9B986EC1F13}" name="Connection985" type="1" refreshedVersion="0" background="1">
    <dbPr connection="DRIVER={Microsoft ODBC for Oracle};UID=TATADB;pwd=TATADB9$;SERVER=MPLUSLIV;"/>
  </connection>
  <connection id="4179" xr16:uid="{DCDDD8F6-009C-47CA-BC1F-F4DF167B62CE}" name="Connection986" type="1" refreshedVersion="0" background="1">
    <dbPr connection="DRIVER={Microsoft ODBC for Oracle};UID=TATADB;pwd=TATADB9$;SERVER=MPLUSLIV;"/>
  </connection>
  <connection id="4180" xr16:uid="{F84788C5-6B4D-4B64-BBAE-FAA847C98199}" name="Connection987" type="1" refreshedVersion="0" background="1">
    <dbPr connection="DRIVER={Microsoft ODBC for Oracle};UID=TATADB;pwd=TATADB9$;SERVER=MPLUSLIV;"/>
  </connection>
  <connection id="4181" xr16:uid="{4117D176-4A39-4B3A-AAC3-92DE439CB789}" name="Connection988" type="1" refreshedVersion="0" background="1">
    <dbPr connection="DRIVER={Microsoft ODBC for Oracle};UID=TATADB;pwd=TATADB9$;SERVER=MPLUSLIV;"/>
  </connection>
  <connection id="4182" xr16:uid="{0D92F366-296F-4634-BF1D-BDC595931BBF}" name="Connection989" type="1" refreshedVersion="0" background="1">
    <dbPr connection="DRIVER={Microsoft ODBC for Oracle};UID=TATADB;pwd=TATADB9$;SERVER=MPLUSLIV;"/>
  </connection>
  <connection id="4183" xr16:uid="{5749F20E-FA13-4C9F-8EFA-3B6CFACA2802}" name="Connection99" type="1" refreshedVersion="0" background="1">
    <dbPr connection="DRIVER={Microsoft ODBC for Oracle};UID=TATADB;pwd=TATADB9$;SERVER=MPLUSLIV;"/>
  </connection>
  <connection id="4184" xr16:uid="{60D5B3C0-F3CD-471A-8963-693630D71A5B}" name="Connection990" type="1" refreshedVersion="0" background="1">
    <dbPr connection="DRIVER={Microsoft ODBC for Oracle};UID=TATADB;pwd=TATADB9$;SERVER=MPLUSLIV;"/>
  </connection>
  <connection id="4185" xr16:uid="{DBAD06DD-D8B3-4241-AABA-81E0FBADCD8D}" name="Connection991" type="1" refreshedVersion="0" background="1">
    <dbPr connection="DRIVER={Microsoft ODBC for Oracle};UID=TATADB;pwd=TATADB9$;SERVER=MPLUSLIV;"/>
  </connection>
  <connection id="4186" xr16:uid="{19161482-7456-48CF-B547-9B088C2A2C46}" name="Connection992" type="1" refreshedVersion="0" background="1">
    <dbPr connection="DRIVER={Microsoft ODBC for Oracle};UID=TATADB;pwd=TATADB9$;SERVER=MPLUSLIV;"/>
  </connection>
  <connection id="4187" xr16:uid="{A52C73FC-3FD5-4ADF-82B3-730B73667270}" name="Connection993" type="1" refreshedVersion="0" background="1">
    <dbPr connection="DRIVER={Microsoft ODBC for Oracle};UID=TATADB;pwd=TATADB9$;SERVER=MPLUSLIV;"/>
  </connection>
  <connection id="4188" xr16:uid="{15C10F76-0DEB-49B2-BED4-783BC554B624}" name="Connection994" type="1" refreshedVersion="0" background="1">
    <dbPr connection="DRIVER={Microsoft ODBC for Oracle};UID=TATADB;pwd=TATADB9$;SERVER=MPLUSLIV;"/>
  </connection>
  <connection id="4189" xr16:uid="{34F0522C-886E-4D49-8A63-DBC1E9291EBE}" name="Connection995" type="1" refreshedVersion="0" background="1">
    <dbPr connection="DRIVER={Microsoft ODBC for Oracle};UID=TATADB;pwd=TATADB9$;SERVER=MPLUSLIV;"/>
  </connection>
  <connection id="4190" xr16:uid="{01E6D0D0-E626-4579-8966-A7C41274069A}" name="Connection996" type="1" refreshedVersion="0" background="1">
    <dbPr connection="DRIVER={Microsoft ODBC for Oracle};UID=TATADB;pwd=TATADB9$;SERVER=MPLUSLIV;"/>
  </connection>
  <connection id="4191" xr16:uid="{4A6A96B1-E8C2-488F-9599-429BC624F2FC}" name="Connection997" type="1" refreshedVersion="0" background="1">
    <dbPr connection="DRIVER={Microsoft ODBC for Oracle};UID=TATADB;pwd=TATADB9$;SERVER=MPLUSLIV;"/>
  </connection>
  <connection id="4192" xr16:uid="{FBC5BFF3-DE29-46AE-8547-0DA7A17DD771}" name="Connection998" type="1" refreshedVersion="0" background="1">
    <dbPr connection="DRIVER={Microsoft ODBC for Oracle};UID=TATADB;pwd=TATADB9$;SERVER=MPLUSLIV;"/>
  </connection>
  <connection id="4193" xr16:uid="{6DC15BA4-B499-4B61-81B6-44C0547CF763}" name="Connection999" type="1" refreshedVersion="0" background="1">
    <dbPr connection="DRIVER={Microsoft ODBC for Oracle};UID=TATADB;pwd=TATADB9$;SERVER=MPLUSLIV;"/>
  </connection>
</connections>
</file>

<file path=xl/sharedStrings.xml><?xml version="1.0" encoding="utf-8"?>
<sst xmlns="http://schemas.openxmlformats.org/spreadsheetml/2006/main" count="34583" uniqueCount="4113">
  <si>
    <t>Index</t>
  </si>
  <si>
    <t>NAME OF THE INSTRUMENT</t>
  </si>
  <si>
    <t>YIELD ( IN % )</t>
  </si>
  <si>
    <t>INDUSTRY</t>
  </si>
  <si>
    <t>ISIN CODE</t>
  </si>
  <si>
    <t>QUANTITY</t>
  </si>
  <si>
    <t>MKT VAL(Rs. Lacs)</t>
  </si>
  <si>
    <t>% to NAV</t>
  </si>
  <si>
    <t/>
  </si>
  <si>
    <t>EQUITY &amp; EQUITY RELATED</t>
  </si>
  <si>
    <t>A) LISTED/AWAITING LISTING ON STOCK EXCHANGES</t>
  </si>
  <si>
    <t>Nil</t>
  </si>
  <si>
    <t>EQUITY &amp; EQUITY RELATED TOTAL</t>
  </si>
  <si>
    <t>FOREIGN SECURITIES AND /OR OVERSEAS ETF(S) TOTAL</t>
  </si>
  <si>
    <t>RATINGS</t>
  </si>
  <si>
    <t>DEBT INSTRUMENTS</t>
  </si>
  <si>
    <t>(I) GOVERNMENT SECURITIES</t>
  </si>
  <si>
    <t>SOV</t>
  </si>
  <si>
    <t>GOI - 6.36% (16/02/2031)</t>
  </si>
  <si>
    <t>IN0020250141</t>
  </si>
  <si>
    <t>GOVERNMENT SECURITIES TOTAL</t>
  </si>
  <si>
    <t>(II) NON-CONVERTIBLE DEBENTURES/BONDS</t>
  </si>
  <si>
    <t>CRISIL-AAA</t>
  </si>
  <si>
    <t>NON-CONVERTIBLE DEBENTURES/BONDS TOTAL</t>
  </si>
  <si>
    <t>(III) PRIVATELY PLACED/UNLISTED</t>
  </si>
  <si>
    <t>NON-CONVERTIBLE DEBENTURES/BONDS/FRN'S TOTAL</t>
  </si>
  <si>
    <t>C) PRIVATELY PLACED DEBENTURE</t>
  </si>
  <si>
    <t>D) MONEY MARKET INSTRUMENTS</t>
  </si>
  <si>
    <t>MONEY MARKET INSTRUMENTS TOTAL</t>
  </si>
  <si>
    <t>NA</t>
  </si>
  <si>
    <t>AIF TOTAL</t>
  </si>
  <si>
    <t>MARGIN MONEY DEPOSITS TOTAL</t>
  </si>
  <si>
    <t>PORTFOLIO TOTAL</t>
  </si>
  <si>
    <t>CASH / NET CURRENT ASSET</t>
  </si>
  <si>
    <t>NET ASSETS</t>
  </si>
  <si>
    <t>* % OF MARKET VALUE OF SECURITIES TO NET ASSETS IS &lt; 0.01</t>
  </si>
  <si>
    <t>** THINLY TRADED / NON TRADED SECURITIES / ILLIQUID SECURITIES</t>
  </si>
  <si>
    <t>THE SCHEME RISK-O-METERS AND SCHEME BENCHMARK RISK-O-METERS ARE AS OF</t>
  </si>
  <si>
    <t>TOTAL NUMBER OF INSTANCES OF DEVIATION FROM VALUATION PRICE PROVIDED BY VALUATION AGENCIES</t>
  </si>
  <si>
    <t>NIL</t>
  </si>
  <si>
    <t>TOTAL BELOW INVESTMENT GRADE OR DEFAULT PROVIDED FOR:</t>
  </si>
  <si>
    <t>TOTAL OUTSTANDING EXPOSURE IN DERIVATIVE INSTRUMENTS :</t>
  </si>
  <si>
    <t>As mentioned below</t>
  </si>
  <si>
    <t>DIVIDEND DECLARED: NIL</t>
  </si>
  <si>
    <t>Portfolio Information</t>
  </si>
  <si>
    <t>Scheme Name :</t>
  </si>
  <si>
    <t>Description (if any)</t>
  </si>
  <si>
    <t>Annualised Portfolio YTM* :</t>
  </si>
  <si>
    <t>Macaulay Duration</t>
  </si>
  <si>
    <t>Residual Maturity</t>
  </si>
  <si>
    <t xml:space="preserve">As on (Date) </t>
  </si>
  <si>
    <t>* in case of semi annual YTM,  it will be annualised </t>
  </si>
  <si>
    <t>Details of Intra Scheme Investments as per given below Table</t>
  </si>
  <si>
    <t>Name of the Schemes</t>
  </si>
  <si>
    <t>Amount Invested ( Rs Crores)</t>
  </si>
  <si>
    <t>% of Investment by the Invested scheme</t>
  </si>
  <si>
    <t xml:space="preserve">^ Hedging positions through futures as on </t>
  </si>
  <si>
    <t>Underlying</t>
  </si>
  <si>
    <t>Long/Short</t>
  </si>
  <si>
    <t>Future price when purchased</t>
  </si>
  <si>
    <t>Current Price of the contract</t>
  </si>
  <si>
    <t>Margin maintained in Rs.lakhs</t>
  </si>
  <si>
    <t>Total % of Existing assets hedged through equity futures :</t>
  </si>
  <si>
    <t>Total Number of Contracts where stock futures were Bought :</t>
  </si>
  <si>
    <t>Nos.</t>
  </si>
  <si>
    <t>Total Number of Contracts where stock futures were Sold :</t>
  </si>
  <si>
    <t>Gross Notional Value of Contracts where stock futures were Bought :</t>
  </si>
  <si>
    <t xml:space="preserve"> Rs.</t>
  </si>
  <si>
    <t>Gross Notional Value of Contracts where stock futures were Sold :</t>
  </si>
  <si>
    <t>Net Profit/(Net Loss) on all contracts combined :</t>
  </si>
  <si>
    <t xml:space="preserve">Other than Hedging positions through futures as on  </t>
  </si>
  <si>
    <t>Number of Contracts</t>
  </si>
  <si>
    <t>Option Price when purchased</t>
  </si>
  <si>
    <t>Current Option Price</t>
  </si>
  <si>
    <t>Total %age of existing assets hedged through put options</t>
  </si>
  <si>
    <t>Total Number of contracts entered into</t>
  </si>
  <si>
    <t>Gross Notional Value of Contracts :</t>
  </si>
  <si>
    <t>Rs.</t>
  </si>
  <si>
    <t>Net Profit/Loss on all contracts</t>
  </si>
  <si>
    <t>Call / Put</t>
  </si>
  <si>
    <t>Position</t>
  </si>
  <si>
    <t>Instrument Type</t>
  </si>
  <si>
    <t>Maturity/Next Interest Fixing Date **</t>
  </si>
  <si>
    <t>Notional Value (in Lakhs)</t>
  </si>
  <si>
    <t>Chemicals &amp; Petrochemicals</t>
  </si>
  <si>
    <t>Banks</t>
  </si>
  <si>
    <t>INE090A01021</t>
  </si>
  <si>
    <t>Petroleum Products</t>
  </si>
  <si>
    <t>INE002A01018</t>
  </si>
  <si>
    <t>Capital Markets</t>
  </si>
  <si>
    <t>Retailing</t>
  </si>
  <si>
    <t>INE758T01015</t>
  </si>
  <si>
    <t>Industrial Products</t>
  </si>
  <si>
    <t>Transport Infrastructure</t>
  </si>
  <si>
    <t>INE742F01042</t>
  </si>
  <si>
    <t>Consumer Durables</t>
  </si>
  <si>
    <t>Food Products</t>
  </si>
  <si>
    <t>Agricultural Food &amp; other Products</t>
  </si>
  <si>
    <t>Auto Components</t>
  </si>
  <si>
    <t>INE237A01036</t>
  </si>
  <si>
    <t>INE466L01038</t>
  </si>
  <si>
    <t>Finance</t>
  </si>
  <si>
    <t>Oil</t>
  </si>
  <si>
    <t>INE274J01014</t>
  </si>
  <si>
    <t>Electrical Equipment</t>
  </si>
  <si>
    <t>Healthcare Services</t>
  </si>
  <si>
    <t>Realty</t>
  </si>
  <si>
    <t>INE484J01027</t>
  </si>
  <si>
    <t>IT - Software</t>
  </si>
  <si>
    <t>Pharmaceuticals &amp; Biotechnology</t>
  </si>
  <si>
    <t>INE044A01036</t>
  </si>
  <si>
    <t>INE536A01023</t>
  </si>
  <si>
    <t>Power</t>
  </si>
  <si>
    <t>INE721A01047</t>
  </si>
  <si>
    <t>INE467B01029</t>
  </si>
  <si>
    <t>Automobiles</t>
  </si>
  <si>
    <t>Aerospace &amp; Defense</t>
  </si>
  <si>
    <t>INE159A01016</t>
  </si>
  <si>
    <t>Non - Ferrous Metals</t>
  </si>
  <si>
    <t>INE1CDF01017</t>
  </si>
  <si>
    <t>CLASSIFICATION</t>
  </si>
  <si>
    <t>SCHEME CODE</t>
  </si>
  <si>
    <t>SCHEME NAME</t>
  </si>
  <si>
    <t>Cement &amp; Cement Products</t>
  </si>
  <si>
    <t>MUTUAL FUND UNITS TOTAL</t>
  </si>
  <si>
    <t>PRIVATELY PLACED DEBENTURE TOTAL</t>
  </si>
  <si>
    <t>SECURITISED DEBT TOTAL</t>
  </si>
  <si>
    <t>##The maturity equivalent is the next interest fixing date in case of the floating Leg and for the Fixed leg it is the final maturity date of the contract.</t>
  </si>
  <si>
    <t>E) AIF CAT</t>
  </si>
  <si>
    <t>F) MARGIN MONEY DEPOSITS</t>
  </si>
  <si>
    <t>G) MUTUAL FUND UNITS</t>
  </si>
  <si>
    <t>H) FOREIGN SECURITIES AND /OR OVERSEAS ETF(S)</t>
  </si>
  <si>
    <t>I) REPO</t>
  </si>
  <si>
    <t>TATA RETIREMENT SAVINGS FUND-CONSERVATIVE PLAN</t>
  </si>
  <si>
    <t>(An open ended retirement solution oriented scheme having a lock-in of 5 years or till retirement age (whichever is earlier))</t>
  </si>
  <si>
    <t>This product is suitable for investors who are seeking*:</t>
  </si>
  <si>
    <t>TRSF-CONSERVATIVE PLAN: • Long Term Capital Appreciation &amp; Current Income. • A debt oriented (between 70%-100%) savings scheme which provides tool for retirement planning to individual investors</t>
  </si>
  <si>
    <t>*Investors should consult their financial advisors if in doubt about whether the product is suitable for them</t>
  </si>
  <si>
    <t>Scheme Risk-O-Meter</t>
  </si>
  <si>
    <t>Benchmark Risk-O-Meter</t>
  </si>
  <si>
    <t>INE343H01029</t>
  </si>
  <si>
    <t>Consumable Fuels</t>
  </si>
  <si>
    <t>INE522F01014</t>
  </si>
  <si>
    <t>INE0LEZ01016</t>
  </si>
  <si>
    <t>Beverages</t>
  </si>
  <si>
    <t>INE944F01028</t>
  </si>
  <si>
    <t>INE298J01013</t>
  </si>
  <si>
    <t>INE745G01043</t>
  </si>
  <si>
    <t>INE935N01020</t>
  </si>
  <si>
    <t>Household Products</t>
  </si>
  <si>
    <t>INE321T01012</t>
  </si>
  <si>
    <t>INE302A01020</t>
  </si>
  <si>
    <t>INE455K01017</t>
  </si>
  <si>
    <t>INE192A01025</t>
  </si>
  <si>
    <t>BIKAJI FOODS INTERNATIONAL LTD</t>
  </si>
  <si>
    <t>INE00E101023</t>
  </si>
  <si>
    <t>INE118H01025</t>
  </si>
  <si>
    <t>Financial Technology (Fintech)</t>
  </si>
  <si>
    <t>INE417T01026</t>
  </si>
  <si>
    <t>INE239A01024</t>
  </si>
  <si>
    <t>INE280A01028</t>
  </si>
  <si>
    <t>INE036D01028</t>
  </si>
  <si>
    <t>INE414G01012</t>
  </si>
  <si>
    <t>INE12UR01024</t>
  </si>
  <si>
    <t>INE860A01027</t>
  </si>
  <si>
    <t>INE0HOQ01053</t>
  </si>
  <si>
    <t>INE522D01027</t>
  </si>
  <si>
    <t>INE961O01016</t>
  </si>
  <si>
    <t>INE317I01021</t>
  </si>
  <si>
    <t>INE814H01029</t>
  </si>
  <si>
    <t>INE200A01026</t>
  </si>
  <si>
    <t>INE437A01024</t>
  </si>
  <si>
    <t>GODREJ INDUSTRIES LTD</t>
  </si>
  <si>
    <t>Diversified</t>
  </si>
  <si>
    <t>INE233A01035</t>
  </si>
  <si>
    <t>INE200M01039</t>
  </si>
  <si>
    <t>INE585B01010</t>
  </si>
  <si>
    <t>INE331A01037</t>
  </si>
  <si>
    <t>INE263A01024</t>
  </si>
  <si>
    <t>INE520A01027</t>
  </si>
  <si>
    <t>INE850D01014</t>
  </si>
  <si>
    <t>INE931S01010</t>
  </si>
  <si>
    <t>INE989C01038</t>
  </si>
  <si>
    <t>GOI - 6.79% (07/10/2034)</t>
  </si>
  <si>
    <t>IN0020240126</t>
  </si>
  <si>
    <t>GOI - 7.17% (17/04/2030)</t>
  </si>
  <si>
    <t>IN0020230036</t>
  </si>
  <si>
    <t>GOI - 7.38% (20/06/2027)</t>
  </si>
  <si>
    <t>IN0020220037</t>
  </si>
  <si>
    <t>GOI - 7.36% (12/09/2052)</t>
  </si>
  <si>
    <t>IN0020220086</t>
  </si>
  <si>
    <t>GOI - 6.90% (15/04/2065)</t>
  </si>
  <si>
    <t>IN0020250018</t>
  </si>
  <si>
    <t>INE936D07174</t>
  </si>
  <si>
    <t>B) SECURITISED DEBT PRIVATELY PLACED/ UNLISTED</t>
  </si>
  <si>
    <t>** 07.51 % SHIVSHAKTI SECURITISATION TRUST - 28/09/2029</t>
  </si>
  <si>
    <t>INE2I7G15010</t>
  </si>
  <si>
    <t>Debt</t>
  </si>
  <si>
    <t>TRSFC</t>
  </si>
  <si>
    <t>TATA CORPORATE BOND FUND</t>
  </si>
  <si>
    <t>Tata Corporate Bond Fund</t>
  </si>
  <si>
    <t>(An open-ended debt scheme predominantly investing in AA+ and above rated corporate bonds, with flexibility of any Macaulay Duration and relatively high interest rate risk and moderate credit risk. Pursuant to SEBI approval dated April 26, 2024 Tata Banking PSU Debt Fund is merged with Tata Corporate Bond Fund w.e.f. June 15, 2024)</t>
  </si>
  <si>
    <t>•Regular income for medium term.</t>
  </si>
  <si>
    <t>• Predominant investment in corporate debt securities</t>
  </si>
  <si>
    <t>Potential Risk Class</t>
  </si>
  <si>
    <t>Credit Risk →</t>
  </si>
  <si>
    <t>Relatively Low (Class A)</t>
  </si>
  <si>
    <t>Moderate (Class B)</t>
  </si>
  <si>
    <t>Relatively High (Class C)</t>
  </si>
  <si>
    <t>Interest Rate Risk ↓</t>
  </si>
  <si>
    <t>Relatively Low (Class I)</t>
  </si>
  <si>
    <t>Moderate (Class II)</t>
  </si>
  <si>
    <t>Relatively High (Class III)</t>
  </si>
  <si>
    <t>B-III</t>
  </si>
  <si>
    <t>PRC Matrix</t>
  </si>
  <si>
    <t>SGS MAHARASHTRA 7.55% (22/04/2034)</t>
  </si>
  <si>
    <t>IN2220260045</t>
  </si>
  <si>
    <t>GOI - 6.94% (11/05/2036)</t>
  </si>
  <si>
    <t>IN0020260025</t>
  </si>
  <si>
    <t>GOI - 7.24% (18/08/2055)</t>
  </si>
  <si>
    <t>IN0020250075</t>
  </si>
  <si>
    <t>SGS MAHARASHTRA 7.72% (23/03/2032)</t>
  </si>
  <si>
    <t>IN2220220239</t>
  </si>
  <si>
    <t>SGS TAMILNADU 7.35% (03/07/2034)</t>
  </si>
  <si>
    <t>IN3120240137</t>
  </si>
  <si>
    <t xml:space="preserve">GOI - 6.68% (17/09/2031) </t>
  </si>
  <si>
    <t>IN0020170042</t>
  </si>
  <si>
    <t>SGS TAMILNADU 7.39% (15/07/2034)</t>
  </si>
  <si>
    <t>IN3120260077</t>
  </si>
  <si>
    <t>GOI - 7.69% (17/06/2043)</t>
  </si>
  <si>
    <t>IN0020190040</t>
  </si>
  <si>
    <t>SGS MAHARASHTRA 7.70% (08/11/2034)</t>
  </si>
  <si>
    <t>IN2220230147</t>
  </si>
  <si>
    <t>GOI - 7.34% (22/04/2064)</t>
  </si>
  <si>
    <t>IN0020240035</t>
  </si>
  <si>
    <t>INE053F08510</t>
  </si>
  <si>
    <t>INE020B08GD4</t>
  </si>
  <si>
    <t>** 07.45 % POWER FINANCE CORPORATION - 15/07/2028</t>
  </si>
  <si>
    <t>INE134E08NP7</t>
  </si>
  <si>
    <t>** 06.74 % SMALL INDUST DEVLOP BANK  OF INDIA - 10/01/2029</t>
  </si>
  <si>
    <t>INE556F08LA4</t>
  </si>
  <si>
    <t>** 06.59 % POWER FINANCE CORPORATION - 15/10/2030</t>
  </si>
  <si>
    <t>INE134E08NU7</t>
  </si>
  <si>
    <t>** 07.83 % SMALL INDUST DEVLOP BANK  OF INDIA - 24/11/2028</t>
  </si>
  <si>
    <t>INE556F08KL3</t>
  </si>
  <si>
    <t>INE115A07QW5</t>
  </si>
  <si>
    <t>** 07.48 % NABARD - 15/09/2028</t>
  </si>
  <si>
    <t>INE261F08EO7</t>
  </si>
  <si>
    <t>** 07.20 % MINDSPACE BUSINESS PARKS REIT - 10/05/2030</t>
  </si>
  <si>
    <t>INE0CCU07140</t>
  </si>
  <si>
    <t>CRISIL-AA+</t>
  </si>
  <si>
    <t>INE233A08154</t>
  </si>
  <si>
    <t>ICRA-AA+</t>
  </si>
  <si>
    <t>INE121A08PP7</t>
  </si>
  <si>
    <t>INE752E08551</t>
  </si>
  <si>
    <t>INE414G07JI3</t>
  </si>
  <si>
    <t>** 07.69 % NEXUS SELECT TRUST - 28/05/2027</t>
  </si>
  <si>
    <t>INE0NDH07043</t>
  </si>
  <si>
    <t>** 07.54 % MINDSPACE BUSINESS PARKS REIT - 18/02/2028</t>
  </si>
  <si>
    <t>INE0CCU07132</t>
  </si>
  <si>
    <t>** 07.44 % NABARD - 24/02/2028</t>
  </si>
  <si>
    <t>INE261F08EK5</t>
  </si>
  <si>
    <t>** 07.35 % NATIONAL HOUSING BANK - 02/01/2032</t>
  </si>
  <si>
    <t>INE557F08GD6</t>
  </si>
  <si>
    <t>INE414G07KC4</t>
  </si>
  <si>
    <t>** 07.34 % SMALL INDUST DEVLOP BANK  OF INDIA - 26/02/2029</t>
  </si>
  <si>
    <t>INE556F08KS8</t>
  </si>
  <si>
    <t>** 07.20 % KNOWLEDGE REALTY TRUST - 26/09/2028</t>
  </si>
  <si>
    <t>INE1JAR07010</t>
  </si>
  <si>
    <t>INE296A07TJ4</t>
  </si>
  <si>
    <t>INE020B08FW6</t>
  </si>
  <si>
    <t>** 06.85 % NABARD - 19/01/2029</t>
  </si>
  <si>
    <t>INE261F08EQ2</t>
  </si>
  <si>
    <t>** 07.56 % EXIM - 18/05/2027</t>
  </si>
  <si>
    <t>INE514E08FN1</t>
  </si>
  <si>
    <t>INE115A07RF8</t>
  </si>
  <si>
    <t>INE752E07MU0</t>
  </si>
  <si>
    <t>INE377Y07623</t>
  </si>
  <si>
    <t>INE289B07149</t>
  </si>
  <si>
    <t>INE121A08PS1</t>
  </si>
  <si>
    <t>INE202B07JW4</t>
  </si>
  <si>
    <t>INE414G07JL7</t>
  </si>
  <si>
    <t>INE121A07SR9</t>
  </si>
  <si>
    <t>INE296A07TW7</t>
  </si>
  <si>
    <t>** 07.21 % EMBASSY OFFICE PARKS REIT - 17/03/2028</t>
  </si>
  <si>
    <t>INE041007167</t>
  </si>
  <si>
    <t>INE020B08GI3</t>
  </si>
  <si>
    <t>INE115A07QN4</t>
  </si>
  <si>
    <t>INE115A07QR5</t>
  </si>
  <si>
    <t>INE377Y07607</t>
  </si>
  <si>
    <t>INE115A07OF5</t>
  </si>
  <si>
    <t>** 08.85 % POWER FINANCE CORPORATION - 25/05/2029</t>
  </si>
  <si>
    <t>INE134E08KC1</t>
  </si>
  <si>
    <t>CRISIL-AAA(CE)</t>
  </si>
  <si>
    <t>INE103D08039</t>
  </si>
  <si>
    <t>** 09.10 % POWER FINANCE CORPORATION - 23/03/2029</t>
  </si>
  <si>
    <t>INE134E08JX9</t>
  </si>
  <si>
    <t>** 07.95 % MINDSPACE BUSINESS PARKS REIT - 27/07/2027</t>
  </si>
  <si>
    <t>INE0CCU07066</t>
  </si>
  <si>
    <t>INE115A07OR0</t>
  </si>
  <si>
    <t>CRISIL-AAA(SO)</t>
  </si>
  <si>
    <t>INE2I7F15012</t>
  </si>
  <si>
    <t>** 08.83 % LIQUID GOLD SERIES 18 - 20/11/2027</t>
  </si>
  <si>
    <t>INE2R5L15013</t>
  </si>
  <si>
    <t>** 08.20 % INDIA UNIVERSAL TRUST AL1 - 20/09/2030</t>
  </si>
  <si>
    <t>IND-AAA(SO)</t>
  </si>
  <si>
    <t>INE16J715035</t>
  </si>
  <si>
    <t>** 08.60 % SANSAR JAN 2025 TRUST - 25/09/2028</t>
  </si>
  <si>
    <t>INE1WMT15017</t>
  </si>
  <si>
    <t>INP1LIGT2808</t>
  </si>
  <si>
    <t>** 08.17 % INDIA UNIVERSAL TRUST AL2 - 21/11/2030</t>
  </si>
  <si>
    <t>INE1CBK15037</t>
  </si>
  <si>
    <t>** 08.85 % SANSAR JUNE 2024 TRUST - 25/07/2027</t>
  </si>
  <si>
    <t>INE0YWN15017</t>
  </si>
  <si>
    <t>SBIMF AIF - CAT I (CDMDF)27/10/2038</t>
  </si>
  <si>
    <t>INF0RQ622028</t>
  </si>
  <si>
    <t>31st August 2026</t>
  </si>
  <si>
    <t>NAV AS ON 31-AUG-26: RS.13.0568 (REGULAR - MONTHLY IDCW)</t>
  </si>
  <si>
    <t>NAV AS ON 31-AUG-26: RS.13.0568 (REGULAR - QUARTERLY IDCW)</t>
  </si>
  <si>
    <t>NAV AS ON 31-AUG-26: RS.13.0568 (REGULAR - PERIODIC IDCW)</t>
  </si>
  <si>
    <t>NAV AS ON 31-AUG-26: RS.13.0568 (REGULAR - GROWTH)</t>
  </si>
  <si>
    <t>NAV AS ON 31-AUG-26: RS.13.4121 (DIRECT - MONTHLY IDCW)</t>
  </si>
  <si>
    <t>NAV AS ON 31-AUG-26: RS.13.4121 (DIRECT - QUARTERLY IDCW)</t>
  </si>
  <si>
    <t>NAV AS ON 31-AUG-26: RS.13.4121 (DIRECT - PERIODIC IDCW)</t>
  </si>
  <si>
    <t>NAV AS ON 31-AUG-26: RS.13.4121 (DIRECT - GROWTH)</t>
  </si>
  <si>
    <t>NAV AS ON 01-AUG-26: RS.13.0581 (REGULAR - MONTHLY IDCW)</t>
  </si>
  <si>
    <t>NAV AS ON 01-AUG-26: RS.13.0581 (REGULAR - QUARTERLY IDCW)</t>
  </si>
  <si>
    <t>NAV AS ON 01-AUG-26: RS.13.0581 (REGULAR - PERIODIC IDCW)</t>
  </si>
  <si>
    <t>NAV AS ON 01-AUG-26: RS.13.0581 (REGULAR - GROWTH)</t>
  </si>
  <si>
    <t>NAV AS ON 01-AUG-26: RS.13.4063 (DIRECT - MONTHLY IDCW)</t>
  </si>
  <si>
    <t>NAV AS ON 01-AUG-26: RS.13.4063 (DIRECT - QUARTERLY IDCW)</t>
  </si>
  <si>
    <t>NAV AS ON 01-AUG-26: RS.13.4063 (DIRECT - PERIODIC IDCW)</t>
  </si>
  <si>
    <t>NAV AS ON 01-AUG-26: RS.13.4063 (DIRECT - GROWTH)</t>
  </si>
  <si>
    <t xml:space="preserve">For the period ended 31st August 2026 the following for hedging transactions through futures which have been squared off/expired </t>
  </si>
  <si>
    <t>Hedging Positions through Put Options as on 31st August 2026</t>
  </si>
  <si>
    <t>For the period ended 31st August 2026 the following for hedging transactions through options which have already been exercised/expired</t>
  </si>
  <si>
    <t>Other than Hedging Positions through Options as on 31st August 2026</t>
  </si>
  <si>
    <t>Hedging Positions through Interest Rate Swaps as on 31st August 2026</t>
  </si>
  <si>
    <t>TATA FLOATING INTEREST RATES FUND</t>
  </si>
  <si>
    <t>(An open ended debt scheme investing predominantly in floating rate instruments (including Fixed rate instruments converted to floating rate exposures using swaps/ derivatives), A Relatively High Interest Rate Risk and Moderate Credit Risk.))</t>
  </si>
  <si>
    <t xml:space="preserve">This product is suitable for investors who are seeking*: </t>
  </si>
  <si>
    <t>•Regular Income by investing predominantly in a portfolio of floating rate instruments (including Fixed rate instruments converted for floating rate exposures using swaps / derivatives)</t>
  </si>
  <si>
    <t>IRS - SW202404280000027</t>
  </si>
  <si>
    <t>IRSSWAP07877</t>
  </si>
  <si>
    <t>IRS - SW202404280000029</t>
  </si>
  <si>
    <t>IRSSWAP08014</t>
  </si>
  <si>
    <t>SGS ANDHRA PRADESH 7.70% (06/12/2029)</t>
  </si>
  <si>
    <t>IN1020230620</t>
  </si>
  <si>
    <t>IRS - SW202404280000023</t>
  </si>
  <si>
    <t>IRSSWAP07782</t>
  </si>
  <si>
    <t>IRS - SW202404280000025</t>
  </si>
  <si>
    <t>IRSSWAP07815</t>
  </si>
  <si>
    <t>IRS - SW202604280000003</t>
  </si>
  <si>
    <t>IRSSWAP11955</t>
  </si>
  <si>
    <t>SDL GUJARAT 8.35% (06/03/2029)</t>
  </si>
  <si>
    <t>IN1520180317</t>
  </si>
  <si>
    <t>IRS - SW202604280000001</t>
  </si>
  <si>
    <t>IRSSWAP11504</t>
  </si>
  <si>
    <t>SDL MAHARASHTRA 6.81% (07/10/2028)</t>
  </si>
  <si>
    <t>IN2220200215</t>
  </si>
  <si>
    <t>** 07.59 % NATIONAL HOUSING BANK - 08/09/2027</t>
  </si>
  <si>
    <t>INE557F08FZ1</t>
  </si>
  <si>
    <t>INE514E08GE8</t>
  </si>
  <si>
    <t>INE511C07912</t>
  </si>
  <si>
    <t>INE484J08055</t>
  </si>
  <si>
    <t>ICRA-AAA</t>
  </si>
  <si>
    <t>INE477A07423</t>
  </si>
  <si>
    <t>INE00V208124</t>
  </si>
  <si>
    <t>CRISIL-AA</t>
  </si>
  <si>
    <t>INE725H08238</t>
  </si>
  <si>
    <t>INE0NR607058</t>
  </si>
  <si>
    <t>INE115A07MW4</t>
  </si>
  <si>
    <t>INE261F08DV4</t>
  </si>
  <si>
    <t>NET CURRENT LIABILITIES</t>
  </si>
  <si>
    <t>NAV AS ON 31-AUG-26: RS.13.6399 (REGULAR - MONTHLY IDCW)</t>
  </si>
  <si>
    <t>NAV AS ON 31-AUG-26: RS.13.6399 (REGULAR - QUARTERLY IDCW)</t>
  </si>
  <si>
    <t>NAV AS ON 31-AUG-26: RS.13.6399 (REGULAR - PERIODIC IDCW)</t>
  </si>
  <si>
    <t>NAV AS ON 31-AUG-26: RS.13.6399 (REGULAR - GROWTH)</t>
  </si>
  <si>
    <t>NAV AS ON 31-AUG-26: RS.13.9463 (DIRECT - MONTHLY IDCW)</t>
  </si>
  <si>
    <t>NAV AS ON 31-AUG-26: RS.13.9463 (DIRECT - QUARTERLY IDCW)</t>
  </si>
  <si>
    <t>NAV AS ON 31-AUG-26: RS.13.9463 (DIRECT - PERIODIC IDCW)</t>
  </si>
  <si>
    <t>NAV AS ON 31-AUG-26: RS.13.9463 (DIRECT - GROWTH)</t>
  </si>
  <si>
    <t>NAV AS ON 01-AUG-26: RS.13.6023 (REGULAR - MONTHLY IDCW)</t>
  </si>
  <si>
    <t>NAV AS ON 01-AUG-26: RS.13.6023 (REGULAR - QUARTERLY IDCW)</t>
  </si>
  <si>
    <t>NAV AS ON 01-AUG-26: RS.13.6023 (REGULAR - PERIODIC IDCW)</t>
  </si>
  <si>
    <t>NAV AS ON 01-AUG-26: RS.13.6023 (REGULAR - GROWTH)</t>
  </si>
  <si>
    <t>NAV AS ON 01-AUG-26: RS.13.903 (DIRECT - MONTHLY IDCW)</t>
  </si>
  <si>
    <t>NAV AS ON 01-AUG-26: RS.13.903 (DIRECT - QUARTERLY IDCW)</t>
  </si>
  <si>
    <t>NAV AS ON 01-AUG-26: RS.13.9031 (DIRECT - PERIODIC IDCW)</t>
  </si>
  <si>
    <t>NAV AS ON 01-AUG-26: RS.13.903 (DIRECT - GROWTH)</t>
  </si>
  <si>
    <t>TATA GILT FUND</t>
  </si>
  <si>
    <t>(An open‐ended debt scheme investing predominantly in government securities across maturity. A Relatively High Interest Rate Risk and Relatively Low Credit Risk.)</t>
  </si>
  <si>
    <t>• Long Term Capital Appreciation &amp; Regular Income.</t>
  </si>
  <si>
    <t>• Predominant investments in Government Securities.</t>
  </si>
  <si>
    <t>A-III</t>
  </si>
  <si>
    <t>GOI - 7.06% (27/07/2041)</t>
  </si>
  <si>
    <t>IN0020260041</t>
  </si>
  <si>
    <t>GOI - 7.09% (05/08/2054)</t>
  </si>
  <si>
    <t>IN0020240118</t>
  </si>
  <si>
    <t>GOI - 7.18% (14/08/2033)</t>
  </si>
  <si>
    <t>IN0020230085</t>
  </si>
  <si>
    <t>GOI - 7.10% (08/04/2034)</t>
  </si>
  <si>
    <t>IN0020240019</t>
  </si>
  <si>
    <t>B) SECURITISED DEBT</t>
  </si>
  <si>
    <t>NAV AS ON 31-AUG-26: RS.22.1911 (REGULAR - IDCW)</t>
  </si>
  <si>
    <t>NAV AS ON 31-AUG-26: RS.25.5603 (DIRECT - IDCW)</t>
  </si>
  <si>
    <t>NAV AS ON 31-AUG-26: RS.90.7733 (DIRECT - GROWTH)</t>
  </si>
  <si>
    <t>NAV AS ON 31-AUG-26: RS.80.0522 (REGULAR - GROWTH)</t>
  </si>
  <si>
    <t>NAV AS ON 01-AUG-26: RS.22.2707 (REGULAR - IDCW)</t>
  </si>
  <si>
    <t>NAV AS ON 01-AUG-26: RS.25.6285 (DIRECT - IDCW)</t>
  </si>
  <si>
    <t>NAV AS ON 01-AUG-26: RS.91.0156 (DIRECT - GROWTH)</t>
  </si>
  <si>
    <t>NAV AS ON 01-AUG-26: RS.80.339 (REGULAR - GROWTH)</t>
  </si>
  <si>
    <t>TATA MONEY MARKET FUND</t>
  </si>
  <si>
    <t>Tata Money Market Fund</t>
  </si>
  <si>
    <t>(An open ended debt scheme investing in money market instruments. A Relatively Low Interest Rate Risk and Moderate Credit Risk.)</t>
  </si>
  <si>
    <t>•Regular Income Over Short Term.</t>
  </si>
  <si>
    <t>•Investment in Money Market Instruments.</t>
  </si>
  <si>
    <t>B-I</t>
  </si>
  <si>
    <t>SDL KARNATAKA 7.86% (15/03/2027)</t>
  </si>
  <si>
    <t>IN1920160117</t>
  </si>
  <si>
    <t>SDL HARYANA  7.28% (28/12/2026)</t>
  </si>
  <si>
    <t>IN1620160243</t>
  </si>
  <si>
    <t>SDL TAMILNADU 7.07% (14/12/2026)</t>
  </si>
  <si>
    <t>IN3120160152</t>
  </si>
  <si>
    <t>GOI 8.24% 15/02/2027</t>
  </si>
  <si>
    <t>IN0020060078</t>
  </si>
  <si>
    <t>SDL RAJASTHAN 6.45% (03/02/2027)</t>
  </si>
  <si>
    <t>IN2920200614</t>
  </si>
  <si>
    <t>SDL WEST BENGAL 7.16% (11/01/2027)</t>
  </si>
  <si>
    <t>IN3420160134</t>
  </si>
  <si>
    <t>CRISIL-A1+</t>
  </si>
  <si>
    <t>INE040A16IU7</t>
  </si>
  <si>
    <t>** - KOTAK MAHINDRA BANK - CD - 04/02/2027</t>
  </si>
  <si>
    <t>INE237AD6133</t>
  </si>
  <si>
    <t>INE528G16X52</t>
  </si>
  <si>
    <t>** TREASURY BILL 182 DAYS (26/02/2027)</t>
  </si>
  <si>
    <t>IN002026Y212</t>
  </si>
  <si>
    <t>** - NABARD - CD - 27/01/2027</t>
  </si>
  <si>
    <t>INE261F16AG4</t>
  </si>
  <si>
    <t>INE040A16IJ0</t>
  </si>
  <si>
    <t>** - INDIAN OVERSEAS BANK - CD - 24/02/2027</t>
  </si>
  <si>
    <t>INE565A16BS2</t>
  </si>
  <si>
    <t>INE115A14FQ6</t>
  </si>
  <si>
    <t>** - EXIM - CP - 14/12/2026</t>
  </si>
  <si>
    <t>INE514E14TQ3</t>
  </si>
  <si>
    <t>** TREASURY BILL 182 DAYS (28/01/2027)</t>
  </si>
  <si>
    <t>IN002026Y170</t>
  </si>
  <si>
    <t>** TREASURY BILL 91 DAYS (24/09/2026)</t>
  </si>
  <si>
    <t>IN002026X123</t>
  </si>
  <si>
    <t>INE092T16ZX6</t>
  </si>
  <si>
    <t>INE168A16NM3</t>
  </si>
  <si>
    <t>** - UNION BANK OF INDIA - CD - 02/04/2027</t>
  </si>
  <si>
    <t>ICRA-A1+</t>
  </si>
  <si>
    <t>INE692A16MA9</t>
  </si>
  <si>
    <t>** - SMALL INDUST DEVLOP BANK  OF INDIA - CP - 03/12/2026</t>
  </si>
  <si>
    <t>INE556F14MH5</t>
  </si>
  <si>
    <t>** - CANARA BANK - CD - 18/12/2026</t>
  </si>
  <si>
    <t>INE476A16F78</t>
  </si>
  <si>
    <t>** - NABARD - CD - 28/01/2027</t>
  </si>
  <si>
    <t>INE261F16AH2</t>
  </si>
  <si>
    <t>** - INDIAN OVERSEAS BANK - CD - 26/02/2027</t>
  </si>
  <si>
    <t>INE565A16BU8</t>
  </si>
  <si>
    <t>INE095A168C9</t>
  </si>
  <si>
    <t>** - EQUITAS SMALL FINANCE BANK LTD - CD - 26/02/2027</t>
  </si>
  <si>
    <t>INE063P16BK3</t>
  </si>
  <si>
    <t>INE238AD6CP1</t>
  </si>
  <si>
    <t>INE171A16NL9</t>
  </si>
  <si>
    <t>** - KOTAK MAHINDRA BANK - CD - 27/11/2026</t>
  </si>
  <si>
    <t>INE237AD6091</t>
  </si>
  <si>
    <t>INE0AD514339</t>
  </si>
  <si>
    <t>INE377Y14BW9</t>
  </si>
  <si>
    <t>** - NABARD - CD - 10/03/2027</t>
  </si>
  <si>
    <t>INE261F16AO8</t>
  </si>
  <si>
    <t>INE168A16NO9</t>
  </si>
  <si>
    <t>** - SMALL INDUST DEVLOP BANK  OF INDIA - CD - 28/01/2027</t>
  </si>
  <si>
    <t>INE556F16BW2</t>
  </si>
  <si>
    <t>** - NABARD - CD - 26/02/2027</t>
  </si>
  <si>
    <t>INE261F16AL4</t>
  </si>
  <si>
    <t>INE238AD6CA3</t>
  </si>
  <si>
    <t>INE040A16IM4</t>
  </si>
  <si>
    <t>INE01WN14BX7</t>
  </si>
  <si>
    <t>** - IGH HOLDING PVT LTD - CP - 12/03/2027</t>
  </si>
  <si>
    <t>INE02FN14846</t>
  </si>
  <si>
    <t>INE417C14AO8</t>
  </si>
  <si>
    <t>** - CANARA BANK - CD - 02/02/2027</t>
  </si>
  <si>
    <t>INE476A16G44</t>
  </si>
  <si>
    <t>INE674K14BS6</t>
  </si>
  <si>
    <t>INE774D14TW3</t>
  </si>
  <si>
    <t>** TREASURY BILL 182 DAYS (18/02/2027)</t>
  </si>
  <si>
    <t>IN002026Y204</t>
  </si>
  <si>
    <t>** TREASURY BILL 364 DAYS (17/12/2026)</t>
  </si>
  <si>
    <t>IN002025Z385</t>
  </si>
  <si>
    <t>** TREASURY BILL 182 DAYS (17/12/2026)</t>
  </si>
  <si>
    <t>IN002026Y113</t>
  </si>
  <si>
    <t>INE879F14MJ7</t>
  </si>
  <si>
    <t>INE338I14LR3</t>
  </si>
  <si>
    <t>INE732I14CX4</t>
  </si>
  <si>
    <t>INE0DZE14339</t>
  </si>
  <si>
    <t>** - MUTHOOT FINCORP - CP - 26/02/2027</t>
  </si>
  <si>
    <t>INE549K14CN9</t>
  </si>
  <si>
    <t>INE824H14SY5</t>
  </si>
  <si>
    <t>INE879F14MC2</t>
  </si>
  <si>
    <t>INE144H14ID3</t>
  </si>
  <si>
    <t>INE338I14LQ5</t>
  </si>
  <si>
    <t>INE248U14SV6</t>
  </si>
  <si>
    <t>** - NABARD - CD - 02/03/2027</t>
  </si>
  <si>
    <t>INE261F16AM2</t>
  </si>
  <si>
    <t>** - PUNJAB NATIONAL BANK - CD - 09/03/2027</t>
  </si>
  <si>
    <t>INE160A16UQ6</t>
  </si>
  <si>
    <t>INE040A16IZ6</t>
  </si>
  <si>
    <t>INE774D14TO0</t>
  </si>
  <si>
    <t>INE019516124</t>
  </si>
  <si>
    <t>** - CANARA BANK - CD - 28/06/2027</t>
  </si>
  <si>
    <t>INE476A16K14</t>
  </si>
  <si>
    <t>** - PUNJAB NATIONAL BANK - CD - 15/12/2026</t>
  </si>
  <si>
    <t>INE160A16TZ9</t>
  </si>
  <si>
    <t>INE09OL14IH9</t>
  </si>
  <si>
    <t>INE950O14CA8</t>
  </si>
  <si>
    <t>INE115A14FS2</t>
  </si>
  <si>
    <t>INE824H14TK2</t>
  </si>
  <si>
    <t>** - MUTHOOT FINCORP - CP - 18/01/2027</t>
  </si>
  <si>
    <t>INE549K14CI9</t>
  </si>
  <si>
    <t>** - NABARD - CD - 18/03/2027</t>
  </si>
  <si>
    <t>INE261F16AQ3</t>
  </si>
  <si>
    <t>** TREASURY BILL 182 DAYS (31/12/2026)</t>
  </si>
  <si>
    <t>IN002026Y139</t>
  </si>
  <si>
    <t>** - CANARA BANK - CD - 04/03/2027</t>
  </si>
  <si>
    <t>INE476A16H43</t>
  </si>
  <si>
    <t>** TREASURY BILL 182 DAYS (14/01/2027)</t>
  </si>
  <si>
    <t>IN002026Y154</t>
  </si>
  <si>
    <t>INE790I14HJ0</t>
  </si>
  <si>
    <t>INE466L14FS6</t>
  </si>
  <si>
    <t>** TREASURY BILL 182 DAYS (18/09/2026)</t>
  </si>
  <si>
    <t>IN002025Y503</t>
  </si>
  <si>
    <t>** - MUTHOOT FINCORP - CP - 25/09/2026</t>
  </si>
  <si>
    <t>INE549K14CC2</t>
  </si>
  <si>
    <t>INE790I14HK8</t>
  </si>
  <si>
    <t>** - MUTHOOT FINCORP - CP - 30/10/2026</t>
  </si>
  <si>
    <t>INE549K14CE8</t>
  </si>
  <si>
    <t>INE238AD6BP3</t>
  </si>
  <si>
    <t>** - SMALL INDUST DEVLOP BANK  OF INDIA - CD - 04/02/2027</t>
  </si>
  <si>
    <t>INE556F16BY8</t>
  </si>
  <si>
    <t>INE674K14BZ1</t>
  </si>
  <si>
    <t>INE523L14AW7</t>
  </si>
  <si>
    <t>** TREASURY BILL 364 DAYS (22/07/2027)</t>
  </si>
  <si>
    <t>IN002026Z169</t>
  </si>
  <si>
    <t>** TREASURY BILL 364 DAYS (27/08/2027)</t>
  </si>
  <si>
    <t>IN002026Z219</t>
  </si>
  <si>
    <t>** TREASURY BILL 182 DAYS (24/12/2026)</t>
  </si>
  <si>
    <t>IN002026Y121</t>
  </si>
  <si>
    <t>** - CANARA BANK - CD - 28/01/2027</t>
  </si>
  <si>
    <t>INE476A16G28</t>
  </si>
  <si>
    <t>INE918K14CY3</t>
  </si>
  <si>
    <t>INE040A16IT9</t>
  </si>
  <si>
    <t>** - UNION BANK OF INDIA - CD - 16/03/2027</t>
  </si>
  <si>
    <t>INE692A16LS3</t>
  </si>
  <si>
    <t>** - SMALL INDUST DEVLOP BANK  OF INDIA - CD - 11/06/2027</t>
  </si>
  <si>
    <t>INE556F16CE8</t>
  </si>
  <si>
    <t>** - INDIAN BANK - CD - 06/08/2027</t>
  </si>
  <si>
    <t>INE562A16RM8</t>
  </si>
  <si>
    <t>** - PUNJAB &amp; SIND BANK - CD - 24/02/2027</t>
  </si>
  <si>
    <t>INE608A16SW6</t>
  </si>
  <si>
    <t>** TREASURY BILL 364 DAYS (19/11/2026)</t>
  </si>
  <si>
    <t>IN002025Z344</t>
  </si>
  <si>
    <t>NAV AS ON 31-AUG-26: RS.5085.8504 (REGULAR - GROWTH)</t>
  </si>
  <si>
    <t>NAV AS ON 31-AUG-26: RS.1114.52 (REGULAR - DAILY IDCW)</t>
  </si>
  <si>
    <t>NAV AS ON 31-AUG-26: RS.5195.9601 (DIRECT - GROWTH)</t>
  </si>
  <si>
    <t>NAV AS ON 31-AUG-26: RS.1114.52 (DIRECT - DAILY IDCW)</t>
  </si>
  <si>
    <t>NAV AS ON 01-AUG-26: RS.5056.6651 (REGULAR - GROWTH)</t>
  </si>
  <si>
    <t>NAV AS ON 01-AUG-26: RS.1114.7145 (REGULAR - DAILY IDCW)</t>
  </si>
  <si>
    <t>NAV AS ON 01-AUG-26: RS.5165.0604 (DIRECT - GROWTH)</t>
  </si>
  <si>
    <t>NAV AS ON 01-AUG-26: RS.1114.7224 (DIRECT - DAILY IDCW)</t>
  </si>
  <si>
    <t>TATA NIFTY G-SEC DEC 2026 INDEX FUND</t>
  </si>
  <si>
    <t>An open-ended Target Maturity Index Fund investing in constituents of Nifty G-Sec Dec 2026 Index. A Scheme with Relatively High Interest Rate Risk and Relatively Low Credit Risk</t>
  </si>
  <si>
    <t>•Income over the target maturity period.</t>
  </si>
  <si>
    <t>•Investing in constituents similar to composition of Nifty G-Sec Dec 2026 Index.</t>
  </si>
  <si>
    <t>GOI - 8.15% (24/11/2026)</t>
  </si>
  <si>
    <t>IN0020140060</t>
  </si>
  <si>
    <t>GOI - 5.74% (15/11/2026)</t>
  </si>
  <si>
    <t>IN0020210186</t>
  </si>
  <si>
    <t>NAV AS ON 31-AUG-26: RS.12.6955 (REGULAR - IDCW)</t>
  </si>
  <si>
    <t>NAV AS ON 31-AUG-26: RS.12.6955 (REGULAR - GROWTH)</t>
  </si>
  <si>
    <t>NAV AS ON 31-AUG-26: RS.12.8448 (DIRECT - IDCW)</t>
  </si>
  <si>
    <t>NAV AS ON 31-AUG-26: RS.12.8448 (DIRECT - GROWTH)</t>
  </si>
  <si>
    <t>NAV AS ON 01-AUG-26: RS.12.6438 (REGULAR - IDCW)</t>
  </si>
  <si>
    <t>NAV AS ON 01-AUG-26: RS.12.6437 (REGULAR - GROWTH)</t>
  </si>
  <si>
    <t>NAV AS ON 01-AUG-26: RS.12.7897 (DIRECT - IDCW)</t>
  </si>
  <si>
    <t>NAV AS ON 01-AUG-26: RS.12.7897 (DIRECT - GROWTH)</t>
  </si>
  <si>
    <t>AVERAGE MATURITY : 0.22 YEARS</t>
  </si>
  <si>
    <t>TATA NIFTY G-SEC DEC 2029 INDEX FUND</t>
  </si>
  <si>
    <t>An open-ended Target Maturity Index Fund investing in constituents of Nifty G-Sec Dec 2029 Index. A Scheme with Relatively High Interest Rate Risk and Relatively Low Credit Risk</t>
  </si>
  <si>
    <t>•Investing in constituents similar to composition of  Nifty G-Sec Dec 2029 Index.</t>
  </si>
  <si>
    <t>GOI - 7.10% (18/04/2029)</t>
  </si>
  <si>
    <t>IN0020220011</t>
  </si>
  <si>
    <t>GOI - 6.79% (26/12/2029)</t>
  </si>
  <si>
    <t>IN0020160118</t>
  </si>
  <si>
    <t>NAV AS ON 31-AUG-26: RS.12.9487 (REGULAR - IDCW)</t>
  </si>
  <si>
    <t>NAV AS ON 31-AUG-26: RS.12.9487 (REGULAR - GROWTH)</t>
  </si>
  <si>
    <t>NAV AS ON 31-AUG-26: RS.13.106 (DIRECT - IDCW)</t>
  </si>
  <si>
    <t>NAV AS ON 31-AUG-26: RS.13.106 (DIRECT - GROWTH)</t>
  </si>
  <si>
    <t>NAV AS ON 01-AUG-26: RS.12.9093 (REGULAR - IDCW)</t>
  </si>
  <si>
    <t>NAV AS ON 01-AUG-26: RS.12.9093 (REGULAR - GROWTH)</t>
  </si>
  <si>
    <t>NAV AS ON 01-AUG-26: RS.13.0632 (DIRECT - IDCW)</t>
  </si>
  <si>
    <t>NAV AS ON 01-AUG-26: RS.13.0632 (DIRECT - GROWTH)</t>
  </si>
  <si>
    <t>TATA NIFTY SDL PLUS AAA PSU BOND DEC 2027 60 40 INDEX FUND</t>
  </si>
  <si>
    <t>TATA NIFTY SDL PLUS AAA PSU BOND DEC 2027 6040 INDEX FUND</t>
  </si>
  <si>
    <t>An open-ended Target Maturity Index Fund investing in constituents of Nifty SDL Plus AAA PSU Bond Dec 2027 60: 40 Index. A Scheme with Relatively High Interest Rate Risk and Relatively Low Credit Risk.</t>
  </si>
  <si>
    <t>•Investing in constituents similar to composition of Nifty SDL Plus AAA PSU Bond Dec 2027 60:40 Index.</t>
  </si>
  <si>
    <t>SDL TAMILNADU 7.65% (06/12/2027)</t>
  </si>
  <si>
    <t>IN3120170094</t>
  </si>
  <si>
    <t>SDL GUJARAT  7.75% (13/12/2027)</t>
  </si>
  <si>
    <t>IN1520170136</t>
  </si>
  <si>
    <t>SDL UTTAR PRADESH 7.85% (27/12/2027)</t>
  </si>
  <si>
    <t>IN3320170167</t>
  </si>
  <si>
    <t>SDL KARNATAKA 7.76% (13/12/2027)</t>
  </si>
  <si>
    <t>IN1920170116</t>
  </si>
  <si>
    <t>SDL WEST BENGAL 7.72% (20/12/2027)</t>
  </si>
  <si>
    <t>IN3420170158</t>
  </si>
  <si>
    <t>SDL UTTAR PRADESH 7.67% (29/11/2027)</t>
  </si>
  <si>
    <t>IN3320170142</t>
  </si>
  <si>
    <t>SDL GUJARAT  7.64% (08/11/2027)</t>
  </si>
  <si>
    <t>IN1520170128</t>
  </si>
  <si>
    <t>SDL RAJASTHAN 7.86% (27/12/2027)</t>
  </si>
  <si>
    <t>IN2920170122</t>
  </si>
  <si>
    <t>SDL GUJARAT  7.80% (27/12/2027)</t>
  </si>
  <si>
    <t>IN1520170151</t>
  </si>
  <si>
    <t>SDL KARNATAKA 7.70% (15/11/2027)</t>
  </si>
  <si>
    <t>IN1920170074</t>
  </si>
  <si>
    <t>SDL RAJASTHAN 7.64% (01/11/2027)</t>
  </si>
  <si>
    <t>IN2920170098</t>
  </si>
  <si>
    <t>SDL KARNATAKA 7.82% (27/12/2027)</t>
  </si>
  <si>
    <t>IN1920170132</t>
  </si>
  <si>
    <t>SDL TAMILNADU 7.69% (20/12/2027)</t>
  </si>
  <si>
    <t>IN3120170102</t>
  </si>
  <si>
    <t>SDL WEST BENGAL 7.68% (06/12/2027)</t>
  </si>
  <si>
    <t>IN3420170133</t>
  </si>
  <si>
    <t>SDL RAJASTHAN 7.65% (29/11/2027)</t>
  </si>
  <si>
    <t>IN2920170106</t>
  </si>
  <si>
    <t>SDL KARNATAKA 7.65% (06/12/2027)</t>
  </si>
  <si>
    <t>IN1920170108</t>
  </si>
  <si>
    <t>SDL RAJASTHAN 7.65% (06/12/2027)</t>
  </si>
  <si>
    <t>IN2920170114</t>
  </si>
  <si>
    <t>SDL KARNATAKA 7.64% (08/11/2027)</t>
  </si>
  <si>
    <t>IN1920170066</t>
  </si>
  <si>
    <t>SDL KARNATAKA 7.69% (20/12/2027)</t>
  </si>
  <si>
    <t>IN1920170124</t>
  </si>
  <si>
    <t>SDL GUJARAT  7.19% (23/10/2027)</t>
  </si>
  <si>
    <t>IN1520190126</t>
  </si>
  <si>
    <t>SDL GUJARAT  7.69% (20/12/2027)</t>
  </si>
  <si>
    <t>IN1520170144</t>
  </si>
  <si>
    <t>INE020B08AQ9</t>
  </si>
  <si>
    <t>INE053F07AD1</t>
  </si>
  <si>
    <t>INE752E07OF7</t>
  </si>
  <si>
    <t>INE752E07OG5</t>
  </si>
  <si>
    <t>** 07.65 % POWER FINANCE CORPORATION - 22/11/2027</t>
  </si>
  <si>
    <t>INE134E08JG4</t>
  </si>
  <si>
    <t>NAV AS ON 31-AUG-26: RS.13.2131 (REGULAR - IDCW)</t>
  </si>
  <si>
    <t>NAV AS ON 31-AUG-26: RS.13.2131 (REGULAR - GROWTH)</t>
  </si>
  <si>
    <t>NAV AS ON 31-AUG-26: RS.13.3701 (DIRECT - IDCW)</t>
  </si>
  <si>
    <t>NAV AS ON 31-AUG-26: RS.13.3701 (DIRECT - GROWTH)</t>
  </si>
  <si>
    <t>NAV AS ON 01-AUG-26: RS.13.1603 (REGULAR - IDCW)</t>
  </si>
  <si>
    <t>NAV AS ON 01-AUG-26: RS.13.1603 (REGULAR - GROWTH)</t>
  </si>
  <si>
    <t>NAV AS ON 01-AUG-26: RS.13.3141 (DIRECT - IDCW)</t>
  </si>
  <si>
    <t>NAV AS ON 01-AUG-26: RS.13.3141 (DIRECT - GROWTH)</t>
  </si>
  <si>
    <t>TATA OVERNIGHT FUND</t>
  </si>
  <si>
    <t>Tata Overnight Fund</t>
  </si>
  <si>
    <t>(An open ended Debt scheme investing in Overnight Securities. A Relatively Low Interest Rate Risk and Relatively Low Credit Risk.)</t>
  </si>
  <si>
    <t>•To generate reasonable returns in line with overnight rates and high liquidity over short term.</t>
  </si>
  <si>
    <t>•Investment in debt and money market instruments havingmaturity of upto 1 business day.</t>
  </si>
  <si>
    <t>A-I</t>
  </si>
  <si>
    <t>IN002025Y495</t>
  </si>
  <si>
    <t>** TREASURY BILL 91 DAYS (03/09/2026)</t>
  </si>
  <si>
    <t>IN002026X099</t>
  </si>
  <si>
    <t>NAV AS ON 31-AUG-26: RS.1000 (REGULAR - DAILY IDCW)</t>
  </si>
  <si>
    <t>NAV AS ON 31-AUG-26: RS.1440.4854 (REGULAR - GROWTH)</t>
  </si>
  <si>
    <t>NAV AS ON 31-AUG-26: RS.1000 (DIRECT - DAILY IDCW)</t>
  </si>
  <si>
    <t>NAV AS ON 31-AUG-26: RS.1452.7283 (DIRECT - GROWTH)</t>
  </si>
  <si>
    <t>NAV AS ON 01-AUG-26: RS.1000.0003 (REGULAR - DAILY IDCW)</t>
  </si>
  <si>
    <t>NAV AS ON 01-AUG-26: RS.1434.6783 (REGULAR - GROWTH)</t>
  </si>
  <si>
    <t>NAV AS ON 01-AUG-26: RS.1000.0003 (DIRECT - DAILY IDCW)</t>
  </si>
  <si>
    <t>NAV AS ON 01-AUG-26: RS.1446.7174 (DIRECT - GROWTH)</t>
  </si>
  <si>
    <t>AVERAGE MATURITY : 0 YEARS</t>
  </si>
  <si>
    <t>INE982J01020</t>
  </si>
  <si>
    <t>INE811A01038</t>
  </si>
  <si>
    <t>INE976G01028</t>
  </si>
  <si>
    <t>NAV AS ON 31-AUG-26: RS.33.1132 (REGULAR - GROWTH)</t>
  </si>
  <si>
    <t>NAV AS ON 31-AUG-26: RS.39.2854 (DIRECT - GROWTH)</t>
  </si>
  <si>
    <t>NAV AS ON 01-AUG-26: RS.32.8894 (REGULAR - GROWTH)</t>
  </si>
  <si>
    <t>NAV AS ON 01-AUG-26: RS.38.9829 (DIRECT - GROWTH)</t>
  </si>
  <si>
    <t>TATA SHORT TERM FUND</t>
  </si>
  <si>
    <t>Tata Short Term Bond Fund</t>
  </si>
  <si>
    <t>(An open ended short term debt scheme investing in instruments with Macaulay duration between 1 year and 3 years (Refer to page no. 15 of SID). A Relatively High Interest Rate Risk and Moderate Credit Risk.)
(Tata Crisil-IBX Gilt Index-April 2026 Index Fund will stand merged with Tata Short Term Bond Fund w.e.f 14th Feb 2026)</t>
  </si>
  <si>
    <t>•Regular Fixed Income for Short Term.</t>
  </si>
  <si>
    <t>•Investment in Debt / Money Market instruments / GovernmentSecurities.</t>
  </si>
  <si>
    <t xml:space="preserve">Interest Rate Risk </t>
  </si>
  <si>
    <t>↓</t>
  </si>
  <si>
    <t>GOI - 7.32% (13/11/2030)</t>
  </si>
  <si>
    <t>IN0020230135</t>
  </si>
  <si>
    <t>SGS ANDHRA PRADESH 6.77% (06/08/2031)</t>
  </si>
  <si>
    <t>IN1020250255</t>
  </si>
  <si>
    <t>SGS MAHARASHTRA 6.76% (23/04/2037)</t>
  </si>
  <si>
    <t>IN2220250012</t>
  </si>
  <si>
    <t>SGS GUJARAT 7.64% (10/01/2031)</t>
  </si>
  <si>
    <t>IN1520230187</t>
  </si>
  <si>
    <t>** 07.45 % EXIM - 12/04/2028</t>
  </si>
  <si>
    <t>INE514E08GB4</t>
  </si>
  <si>
    <t>** 06.96 % POWER FINANCE CORPORATION - 02/03/2028</t>
  </si>
  <si>
    <t>INE134E08OC3</t>
  </si>
  <si>
    <t>INE403D08298</t>
  </si>
  <si>
    <t>** 07.53 % NABARD - 24/03/2028</t>
  </si>
  <si>
    <t>INE261F08EM1</t>
  </si>
  <si>
    <t>INE377Y07532</t>
  </si>
  <si>
    <t>INE511C07870</t>
  </si>
  <si>
    <t>** 07.51 % SMALL INDUST DEVLOP BANK  OF INDIA - 12/06/2028</t>
  </si>
  <si>
    <t>INE556F08KU4</t>
  </si>
  <si>
    <t>INE020B08GB8</t>
  </si>
  <si>
    <t>** 07.01 % NABARD - 16/03/2029</t>
  </si>
  <si>
    <t>INE261F08ES8</t>
  </si>
  <si>
    <t>IND-AAA</t>
  </si>
  <si>
    <t>INE357L07499</t>
  </si>
  <si>
    <t>INE936D07182</t>
  </si>
  <si>
    <t>INE115A07RJ0</t>
  </si>
  <si>
    <t>INE403D08272</t>
  </si>
  <si>
    <t>INE033L07IM5</t>
  </si>
  <si>
    <t>INE1CBK15029</t>
  </si>
  <si>
    <t>INE16J715027</t>
  </si>
  <si>
    <t>** - BANK OF BARODA - CD - 05/03/2027</t>
  </si>
  <si>
    <t>IND-A1+</t>
  </si>
  <si>
    <t>INE028A16LR2</t>
  </si>
  <si>
    <t>CAPITAL MARKETS</t>
  </si>
  <si>
    <t>INF277KA1372</t>
  </si>
  <si>
    <t>NAV AS ON 31-AUG-26: RS.22.7905 (REGULAR - MONTHLY IDCW)</t>
  </si>
  <si>
    <t>NAV AS ON 31-AUG-26: RS.50.4656 (REGULAR - GROWTH)</t>
  </si>
  <si>
    <t>NAV AS ON 31-AUG-26: RS.25.6092 (DIRECT - MONTHLY IDCW)</t>
  </si>
  <si>
    <t>NAV AS ON 31-AUG-26: RS.56.3812 (DIRECT - GROWTH)</t>
  </si>
  <si>
    <t>NAV AS ON 31-AUG-26: RS.26.7396 (REGULAR - PERIODIC IDCW)</t>
  </si>
  <si>
    <t>NAV AS ON 31-AUG-26: RS.29.9181 (DIRECT - PERIODIC IDCW)</t>
  </si>
  <si>
    <t>NAV AS ON 01-AUG-26: RS.22.7645 (REGULAR - MONTHLY IDCW)</t>
  </si>
  <si>
    <t>NAV AS ON 01-AUG-26: RS.50.408 (REGULAR - GROWTH)</t>
  </si>
  <si>
    <t>NAV AS ON 01-AUG-26: RS.25.5622 (DIRECT - MONTHLY IDCW)</t>
  </si>
  <si>
    <t>NAV AS ON 01-AUG-26: RS.56.2775 (DIRECT - GROWTH)</t>
  </si>
  <si>
    <t>NAV AS ON 01-AUG-26: RS.26.7091 (REGULAR - PERIODIC IDCW)</t>
  </si>
  <si>
    <t>NAV AS ON 01-AUG-26: RS.29.8631 (DIRECT - PERIODIC IDCW)</t>
  </si>
  <si>
    <t>TATA ULTRA SHORT TERM FUND</t>
  </si>
  <si>
    <t>Tata Ultra Short Term Fund</t>
  </si>
  <si>
    <t>(An open ended ultra‐short term debt scheme investing in instruments such that the Macaulay duration (Refer page 17 of SID) of the portfolio is between 3 months and 6 months. A Relatively Low Interest Rate Risk and Moderate Credit Risk.)</t>
  </si>
  <si>
    <t>•Investment in Debt &amp; Money Market instruments such that the Macaulay Duration of the portfolio is between 3 months - 6 months.</t>
  </si>
  <si>
    <t>IRS - SW202504170000013</t>
  </si>
  <si>
    <t>IRSSWAP10452</t>
  </si>
  <si>
    <t>IRS - SW202604170000011</t>
  </si>
  <si>
    <t>IRSSWAP11372</t>
  </si>
  <si>
    <t>IRS - SW202604170000017</t>
  </si>
  <si>
    <t>IRSSWAP11855</t>
  </si>
  <si>
    <t>IRS - SW202604170000005</t>
  </si>
  <si>
    <t>IRSSWAP11105</t>
  </si>
  <si>
    <t>IRS - SW202504170000015</t>
  </si>
  <si>
    <t>IRSSWAP10473</t>
  </si>
  <si>
    <t>IRS - SW202604170000013</t>
  </si>
  <si>
    <t>IRSSWAP11693</t>
  </si>
  <si>
    <t>IRS - SW202604170000007</t>
  </si>
  <si>
    <t>IRSSWAP11337</t>
  </si>
  <si>
    <t>IRS - SW202604170000015</t>
  </si>
  <si>
    <t>IRSSWAP11759</t>
  </si>
  <si>
    <t>IRS - SW202604170000009</t>
  </si>
  <si>
    <t>IRSSWAP11338</t>
  </si>
  <si>
    <t>** 07.80 % NABARD - 15/03/2027</t>
  </si>
  <si>
    <t>INE261F08EF5</t>
  </si>
  <si>
    <t>INE020B08FA2</t>
  </si>
  <si>
    <t>INE667F07IU5</t>
  </si>
  <si>
    <t>INE814H07190</t>
  </si>
  <si>
    <t>INE414G07JQ6</t>
  </si>
  <si>
    <t>INE202B07JR4</t>
  </si>
  <si>
    <t>INE053F07983</t>
  </si>
  <si>
    <t>CRISIL-AA-</t>
  </si>
  <si>
    <t>INE896L07AR1</t>
  </si>
  <si>
    <t>INE248U07GJ0</t>
  </si>
  <si>
    <t>** 08.45 % ADANI AIRPORT HOLDINGS LTD . - 12/02/2029</t>
  </si>
  <si>
    <t>INE0GCN07054</t>
  </si>
  <si>
    <t>ICRA-AA</t>
  </si>
  <si>
    <t>INE539K07320</t>
  </si>
  <si>
    <t>INE248U07GI2</t>
  </si>
  <si>
    <t>INE414G07JM5</t>
  </si>
  <si>
    <t>INE289B07115</t>
  </si>
  <si>
    <t>INE896L07AQ3</t>
  </si>
  <si>
    <t>INE140A07831</t>
  </si>
  <si>
    <t>INE814H07208</t>
  </si>
  <si>
    <t>** - INDIAN BANK - CD - 04/12/2026</t>
  </si>
  <si>
    <t>INE562A16QM0</t>
  </si>
  <si>
    <t>** TREASURY BILL 91 DAYS (08/10/2026)</t>
  </si>
  <si>
    <t>IN002026X149</t>
  </si>
  <si>
    <t>** - SMALL INDUST DEVLOP BANK  OF INDIA - CD - 27/08/2027</t>
  </si>
  <si>
    <t>INE556F16CH1</t>
  </si>
  <si>
    <t>INE551W16CK1</t>
  </si>
  <si>
    <t>INE171A16NX4</t>
  </si>
  <si>
    <t>INE063P16BM9</t>
  </si>
  <si>
    <t>INE530B14GW0</t>
  </si>
  <si>
    <t>INE289B14KD5</t>
  </si>
  <si>
    <t>** - CANARA BANK - CD - 08/12/2026</t>
  </si>
  <si>
    <t>INE476A16J90</t>
  </si>
  <si>
    <t>** TREASURY BILL 182 DAYS (03/09/2026)</t>
  </si>
  <si>
    <t>IN002025Y487</t>
  </si>
  <si>
    <t>** - EXIM - CP - 11/12/2026</t>
  </si>
  <si>
    <t>INE514E14TR1</t>
  </si>
  <si>
    <t>INE238AD6BW9</t>
  </si>
  <si>
    <t>INE549K14CJ7</t>
  </si>
  <si>
    <t>** - MUTHOOT FINCORP - CP - 04/02/2027</t>
  </si>
  <si>
    <t>INE549K14CL3</t>
  </si>
  <si>
    <t>** - SMALL INDUST DEVLOP BANK  OF INDIA - CD - 25/03/2027</t>
  </si>
  <si>
    <t>INE556F16CD0</t>
  </si>
  <si>
    <t>** TREASURY BILL 364 DAYS (08/10/2026)</t>
  </si>
  <si>
    <t>IN002025Z286</t>
  </si>
  <si>
    <t>INE528G16X11</t>
  </si>
  <si>
    <t>NAV AS ON 31-AUG-26: RS.10.3872 (REGULAR - WEEKLY IDCW)</t>
  </si>
  <si>
    <t>NAV AS ON 31-AUG-26: RS.15.1882 (REGULAR - MONTHLY IDCW)</t>
  </si>
  <si>
    <t>NAV AS ON 31-AUG-26: RS.15.1819 (REGULAR - GROWTH)</t>
  </si>
  <si>
    <t>NAV AS ON 31-AUG-26: RS.10.4155 (DIRECT - WEEKLY IDCW)</t>
  </si>
  <si>
    <t>NAV AS ON 31-AUG-26: RS.16.1373 (DIRECT - MONTHLY IDCW)</t>
  </si>
  <si>
    <t>NAV AS ON 31-AUG-26: RS.16.1153 (DIRECT - GROWTH)</t>
  </si>
  <si>
    <t>NAV AS ON 01-AUG-26: RS.10.3814 (REGULAR - WEEKLY IDCW)</t>
  </si>
  <si>
    <t>NAV AS ON 01-AUG-26: RS.15.1098 (REGULAR - MONTHLY IDCW)</t>
  </si>
  <si>
    <t>NAV AS ON 01-AUG-26: RS.15.1037 (REGULAR - GROWTH)</t>
  </si>
  <si>
    <t>NAV AS ON 01-AUG-26: RS.10.4089 (DIRECT - WEEKLY IDCW)</t>
  </si>
  <si>
    <t>NAV AS ON 01-AUG-26: RS.16.0424 (DIRECT - MONTHLY IDCW)</t>
  </si>
  <si>
    <t>NAV AS ON 01-AUG-26: RS.16.0208 (DIRECT - GROWTH)</t>
  </si>
  <si>
    <t>TATA ULTRA SHORT TO SHORT TERM FUND</t>
  </si>
  <si>
    <t>(An open ended low duration debt scheme investing in instruments such that the Macaulay duration of portfolio is
between 6 months and 12 months. (Refer page 15 of the SID).A Moderate Interest Rate Risk and Moderate Credit Risk.)</t>
  </si>
  <si>
    <t>• Regular Fixed Income for Short Term.</t>
  </si>
  <si>
    <t>• Investment in Debt &amp; Money Market Instruments.</t>
  </si>
  <si>
    <t>B-II</t>
  </si>
  <si>
    <t>SDL KERALA 7.80% (15/03/2027)</t>
  </si>
  <si>
    <t>IN2020160155</t>
  </si>
  <si>
    <t>SDL ANDHRA PRADESH 6.55% (27/05/2028)</t>
  </si>
  <si>
    <t>IN1020200144</t>
  </si>
  <si>
    <t>SDL HARYANA 7.63% (01/06/2028)</t>
  </si>
  <si>
    <t>IN1620220070</t>
  </si>
  <si>
    <t>SDL MADHYA PRADESH 8.42% (08/08/2028)</t>
  </si>
  <si>
    <t>IN2120180053</t>
  </si>
  <si>
    <t>SDL KARNATAKA 8.30% (20/02/2029)</t>
  </si>
  <si>
    <t>IN1920180172</t>
  </si>
  <si>
    <t>SDL GUJARAT 8.17% (19/12/2028)</t>
  </si>
  <si>
    <t>IN1520180226</t>
  </si>
  <si>
    <t>SDL GUJARAT 8.05% (27/03/2029)</t>
  </si>
  <si>
    <t>IN1520180341</t>
  </si>
  <si>
    <t>SGS ANDHRA PRADESH 7.54% (11/01/2029)</t>
  </si>
  <si>
    <t>IN1020220613</t>
  </si>
  <si>
    <t>SDL KARNATAKA 8.52% (28/11/2028)</t>
  </si>
  <si>
    <t>IN1920180081</t>
  </si>
  <si>
    <t>(II) NON-CONVERTIBLE DEBENTURES/BONDS/ZCB</t>
  </si>
  <si>
    <t>INE186K07122</t>
  </si>
  <si>
    <t>** 07.08 % JIO CREDIT LTD - 26/05/2028</t>
  </si>
  <si>
    <t>INE282H07026</t>
  </si>
  <si>
    <t>INE115A07RA9</t>
  </si>
  <si>
    <t>INE685A07132</t>
  </si>
  <si>
    <t>INE071G07819</t>
  </si>
  <si>
    <t>** 07.44 % NABARD - 17/07/2029</t>
  </si>
  <si>
    <t>INE261F08EU4</t>
  </si>
  <si>
    <t>INE377Y07565</t>
  </si>
  <si>
    <t>** 08.00 % NEXUS SELECT TRUST - 16/06/2028</t>
  </si>
  <si>
    <t>INE0NDH07027</t>
  </si>
  <si>
    <t>** JSW KALINGA STEEL LTD - 24/03/2031 - ZCB</t>
  </si>
  <si>
    <t>INE2QI808033</t>
  </si>
  <si>
    <t>INE950O07545</t>
  </si>
  <si>
    <t>INE020B08EW9</t>
  </si>
  <si>
    <t>INE377Y07615</t>
  </si>
  <si>
    <t>INE414G07IS4</t>
  </si>
  <si>
    <t>INE539K07353</t>
  </si>
  <si>
    <t>INE477A07415</t>
  </si>
  <si>
    <t>** - SMALL INDUST DEVLOP BANK  OF INDIA - CP - 08/09/2026</t>
  </si>
  <si>
    <t>INE556F14MJ1</t>
  </si>
  <si>
    <t>** - UNION BANK OF INDIA - CD - 12/03/2027</t>
  </si>
  <si>
    <t>INE692A16LU9</t>
  </si>
  <si>
    <t>** TREASURY BILL 91 DAYS (05/11/2026)</t>
  </si>
  <si>
    <t>IN002026X180</t>
  </si>
  <si>
    <t>** - NABARD - CD - 03/02/2027</t>
  </si>
  <si>
    <t>INE261F16AI0</t>
  </si>
  <si>
    <t>** - SMALL INDUST DEVLOP BANK  OF INDIA - CP - 03/09/2026</t>
  </si>
  <si>
    <t>INE556F14MI3</t>
  </si>
  <si>
    <t>** - CANARA BANK - CD - 14/09/2026</t>
  </si>
  <si>
    <t>INE476A16I42</t>
  </si>
  <si>
    <t>** - CANARA BANK - CD - 15/09/2026</t>
  </si>
  <si>
    <t>INE476A16I18</t>
  </si>
  <si>
    <t>** - SMALL INDUST DEVLOP BANK  OF INDIA - CD - 10/11/2026</t>
  </si>
  <si>
    <t>INE556F16BR2</t>
  </si>
  <si>
    <t>INE296A14D21</t>
  </si>
  <si>
    <t>INE674K14CX4</t>
  </si>
  <si>
    <t>INE660A14YU4</t>
  </si>
  <si>
    <t>** - INDIAN BANK - CD - 12/01/2027</t>
  </si>
  <si>
    <t>INE562A16QE7</t>
  </si>
  <si>
    <t>** - CANARA BANK - CD - 12/02/2027</t>
  </si>
  <si>
    <t>INE476A16H01</t>
  </si>
  <si>
    <t>INE692Q14BY3</t>
  </si>
  <si>
    <t>INE090AD6303</t>
  </si>
  <si>
    <t>** - SMALL INDUST DEVLOP BANK  OF INDIA - CD - 24/09/2026</t>
  </si>
  <si>
    <t>INE556F16BK7</t>
  </si>
  <si>
    <t>** TREASURY BILL 91 DAYS (12/11/2026)</t>
  </si>
  <si>
    <t>IN002026X198</t>
  </si>
  <si>
    <t>** TREASURY BILL 182 DAYS (19/11/2026)</t>
  </si>
  <si>
    <t>IN002026Y071</t>
  </si>
  <si>
    <t>** - BANK OF BARODA - CD - 25/11/2026</t>
  </si>
  <si>
    <t>INE028A16KK9</t>
  </si>
  <si>
    <t>INE238AD6CN6</t>
  </si>
  <si>
    <t>** - KOTAK MAHINDRA BANK - CD - 21/12/2026</t>
  </si>
  <si>
    <t>INE237AD6158</t>
  </si>
  <si>
    <t>** TREASURY BILL 182 DAYS (04/02/2027)</t>
  </si>
  <si>
    <t>IN002026Y188</t>
  </si>
  <si>
    <t>** - SMALL INDUST DEVLOP BANK  OF INDIA - CD - 18/02/2027</t>
  </si>
  <si>
    <t>INE556F16CB4</t>
  </si>
  <si>
    <t>** - SMALL INDUST DEVLOP BANK  OF INDIA - CD - 26/02/2027</t>
  </si>
  <si>
    <t>INE556F16CC2</t>
  </si>
  <si>
    <t>NAV AS ON 31-AUG-26: RS.1003.5288 (REGULAR - DAILY IDCW)</t>
  </si>
  <si>
    <t>NAV AS ON 31-AUG-26: RS.1008.9652 (REGULAR - WEEKLY IDCW)</t>
  </si>
  <si>
    <t>NAV AS ON 31-AUG-26: RS.4214.8956 (REGULAR - GROWTH)</t>
  </si>
  <si>
    <t>NAV AS ON 31-AUG-26: RS.2671.516 (REGULAR - PERIODIC IDCW)</t>
  </si>
  <si>
    <t>NAV AS ON 31-AUG-26: RS.1003.5316 (DIRECT - DAILY IDCW)</t>
  </si>
  <si>
    <t>NAV AS ON 31-AUG-26: RS.1009.0214 (DIRECT - WEEKLY IDCW)</t>
  </si>
  <si>
    <t>NAV AS ON 31-AUG-26: RS.4351.5241 (DIRECT - GROWTH)</t>
  </si>
  <si>
    <t>NAV AS ON 31-AUG-26: RS.2760.1677 (DIRECT - PERIODIC IDCW)</t>
  </si>
  <si>
    <t>NAV AS ON 01-AUG-26: RS.1003.7021 (REGULAR - DAILY IDCW)</t>
  </si>
  <si>
    <t>NAV AS ON 01-AUG-26: RS.1008.7209 (REGULAR - WEEKLY IDCW)</t>
  </si>
  <si>
    <t>NAV AS ON 01-AUG-26: RS.4195.9804 (REGULAR - GROWTH)</t>
  </si>
  <si>
    <t>NAV AS ON 01-AUG-26: RS.2659.5306 (REGULAR - PERIODIC IDCW)</t>
  </si>
  <si>
    <t>NAV AS ON 01-AUG-26: RS.1003.7143 (DIRECT - DAILY IDCW)</t>
  </si>
  <si>
    <t>NAV AS ON 01-AUG-26: RS.1008.7592 (DIRECT - WEEKLY IDCW)</t>
  </si>
  <si>
    <t>NAV AS ON 01-AUG-26: RS.4330.9268 (DIRECT - GROWTH)</t>
  </si>
  <si>
    <t>NAV AS ON 01-AUG-26: RS.2747.0138 (DIRECT - PERIODIC IDCW)</t>
  </si>
  <si>
    <t>TATA MULTI SECTOR PASSIVE FOF</t>
  </si>
  <si>
    <t>(An open ended fund of fund scheme investing in units of passive equity mutual fund schemes in multiple sectors)</t>
  </si>
  <si>
    <t>•Long Term Capital Appreciation</t>
  </si>
  <si>
    <t>•Investment in fund of fund scheme investing in units of passive equity mutual fund schemes in multiple sectors.</t>
  </si>
  <si>
    <t>Tata Nifty MidSmall Healthcare Index Fund</t>
  </si>
  <si>
    <t>INF277KA1BG3</t>
  </si>
  <si>
    <t>Motilal Oswal Nifty India Defence ETF</t>
  </si>
  <si>
    <t>INF247L01DJ0</t>
  </si>
  <si>
    <t>Tata Nifty 500 Multicap India Manufacturing 50 30 20 Index Fund</t>
  </si>
  <si>
    <t>INF277KA1BM1</t>
  </si>
  <si>
    <t>Tata Nifty Realty Index Fund</t>
  </si>
  <si>
    <t>INF277KA1AO9</t>
  </si>
  <si>
    <t>Tata Nifty India Tourism Index Fund</t>
  </si>
  <si>
    <t>INF277KA1CC0</t>
  </si>
  <si>
    <t>Tata BSE Multicap Consumption 50 30 20 Index Fund</t>
  </si>
  <si>
    <t>INF277KA1EP8</t>
  </si>
  <si>
    <t>Tata Nifty500 Multicap Infrastructure 50 30 20 Index Fund</t>
  </si>
  <si>
    <t>INF277KA1BS8</t>
  </si>
  <si>
    <t>Tata Nifty Capital Markets Index Fund</t>
  </si>
  <si>
    <t>INF277KA1CO5</t>
  </si>
  <si>
    <t>Tata Nifty Private Bank ETF</t>
  </si>
  <si>
    <t>INF277K010X4</t>
  </si>
  <si>
    <t>Mirae Asset Nifty Energy ETF</t>
  </si>
  <si>
    <t>INF769K01PR2</t>
  </si>
  <si>
    <t xml:space="preserve">TOTAL VALUE AND PERCENTAGE OF ILLIQUID EQUITY SHARES : </t>
  </si>
  <si>
    <t>NAV AS ON 31-AUG-26: RS.9.9993 (REGULAR - IDCW)</t>
  </si>
  <si>
    <t>NAV AS ON 31-AUG-26: RS.9.9993 (REGULAR - GROWTH)</t>
  </si>
  <si>
    <t>NAV AS ON 31-AUG-26: RS.10.0058 (DIRECT - IDCW)</t>
  </si>
  <si>
    <t>NAV AS ON 31-AUG-26: RS.10.0058 (DIRECT - GROWTH)</t>
  </si>
  <si>
    <t>NAV AS ON 01-AUG-26: RS.9.9008 (REGULAR - IDCW)</t>
  </si>
  <si>
    <t>NAV AS ON 01-AUG-26: RS.9.9008 (REGULAR - GROWTH)</t>
  </si>
  <si>
    <t>NAV AS ON 01-AUG-26: RS.9.9037 (DIRECT - IDCW)</t>
  </si>
  <si>
    <t>NAV AS ON 01-AUG-26: RS.9.9036 (DIRECT - GROWTH)</t>
  </si>
  <si>
    <t>TATA AGGRESSIVE HYBRID FUND</t>
  </si>
  <si>
    <t>Tata Aggressive Hybrid Fund</t>
  </si>
  <si>
    <t>(An open-ended hybrid scheme investing predominantly in equity &amp; equity related instruments)</t>
  </si>
  <si>
    <t>•Long Term Capital Appreciation.</t>
  </si>
  <si>
    <t>•Investment predominantly in equity &amp; equity related instruments (65% - 80%) &amp; some portion (between 20% to 35%) in fixed income instruments.</t>
  </si>
  <si>
    <t>Telecom - Services</t>
  </si>
  <si>
    <t>INE397D01024</t>
  </si>
  <si>
    <t>INE040A01034</t>
  </si>
  <si>
    <t>INE591G01025</t>
  </si>
  <si>
    <t>INE238A01034</t>
  </si>
  <si>
    <t>INE101A01026</t>
  </si>
  <si>
    <t>INE216A01030</t>
  </si>
  <si>
    <t>INE009A01021</t>
  </si>
  <si>
    <t>INE075I01017</t>
  </si>
  <si>
    <t>INE257A01026</t>
  </si>
  <si>
    <t>STATE BANK OF INDIA</t>
  </si>
  <si>
    <t>INE062A01020</t>
  </si>
  <si>
    <t>Construction</t>
  </si>
  <si>
    <t>INE018A01030</t>
  </si>
  <si>
    <t>INE066F01020</t>
  </si>
  <si>
    <t>INE775A01035</t>
  </si>
  <si>
    <t>INE718I01012</t>
  </si>
  <si>
    <t>INE092T01019</t>
  </si>
  <si>
    <t>INE346A01027</t>
  </si>
  <si>
    <t>Diversified FMCG</t>
  </si>
  <si>
    <t>INE030A01027</t>
  </si>
  <si>
    <t>INE151A01013</t>
  </si>
  <si>
    <t>BANK OF BARODA</t>
  </si>
  <si>
    <t>INE028A01039</t>
  </si>
  <si>
    <t>Transport Services</t>
  </si>
  <si>
    <t>INE646L01027</t>
  </si>
  <si>
    <t>INE09N301011</t>
  </si>
  <si>
    <t>INE117A01022</t>
  </si>
  <si>
    <t>PREMIER ENERGIES LTD</t>
  </si>
  <si>
    <t>INE0BS701011</t>
  </si>
  <si>
    <t>INE267A01025</t>
  </si>
  <si>
    <t>INE955V01021</t>
  </si>
  <si>
    <t>INE089A01031</t>
  </si>
  <si>
    <t>INE481G01011</t>
  </si>
  <si>
    <t>TEGA INDUSTRIES LTD</t>
  </si>
  <si>
    <t>Industrial Manufacturing</t>
  </si>
  <si>
    <t>INE011K01018</t>
  </si>
  <si>
    <t>Metals &amp; Minerals Trading</t>
  </si>
  <si>
    <t>INE423A01024</t>
  </si>
  <si>
    <t>INE029A01011</t>
  </si>
  <si>
    <t>INE195J01029</t>
  </si>
  <si>
    <t>INE0MWH01014</t>
  </si>
  <si>
    <t>INE0G5901015</t>
  </si>
  <si>
    <t>INE047A01021</t>
  </si>
  <si>
    <t>STATE BANK OF INDIA^</t>
  </si>
  <si>
    <t>GOI - 6.48% (06/10/2035)</t>
  </si>
  <si>
    <t>IN0020250091</t>
  </si>
  <si>
    <t>GOI - 7.09% (25/11/2074)</t>
  </si>
  <si>
    <t>IN0020240142</t>
  </si>
  <si>
    <t>SGS MAHARASHTRA 7.45% (20/03/2037)</t>
  </si>
  <si>
    <t>IN2220230295</t>
  </si>
  <si>
    <t>GOI - 7.26% (22/08/2032)</t>
  </si>
  <si>
    <t>IN0020220060</t>
  </si>
  <si>
    <t>SGS TAMILNADU 7.44% (05/06/2034)</t>
  </si>
  <si>
    <t>IN3120240103</t>
  </si>
  <si>
    <t>SGS UTTAR PRADESH 7.62% (20/12/2034)</t>
  </si>
  <si>
    <t>IN3320230227</t>
  </si>
  <si>
    <t>GOI - 7.02% (18/06/2031)</t>
  </si>
  <si>
    <t>IN0020240076</t>
  </si>
  <si>
    <t>SGS MAHARASHTRA 7.63% (31/01/2035)</t>
  </si>
  <si>
    <t>IN2220230196</t>
  </si>
  <si>
    <t>SGS MAHARASHTRA 7.63% (31/01/2036)</t>
  </si>
  <si>
    <t>IN2220230204</t>
  </si>
  <si>
    <t>SGS MAHARASHTRA 7.49% (07/02/2036)</t>
  </si>
  <si>
    <t>IN2220230220</t>
  </si>
  <si>
    <t>SGS WEST BENGAL 7.53% (27/03/2044)</t>
  </si>
  <si>
    <t>IN3420230317</t>
  </si>
  <si>
    <t>GOI - 8.13% (22/06/2045)</t>
  </si>
  <si>
    <t>IN0020150044</t>
  </si>
  <si>
    <t>SGS TAMILNADU 7.42% (03/04/2034)</t>
  </si>
  <si>
    <t>IN3120240012</t>
  </si>
  <si>
    <t>GOI - 7.25% (12/06/2063)</t>
  </si>
  <si>
    <t>IN0020230044</t>
  </si>
  <si>
    <t>GOI -  8.30% (02/07/2040)</t>
  </si>
  <si>
    <t>IN0020100031</t>
  </si>
  <si>
    <t>SGS MAHARASHTRA 7.21% (21/08/2035)</t>
  </si>
  <si>
    <t>IN2220240146</t>
  </si>
  <si>
    <t>GOI - 6.19% (16/09/2034)</t>
  </si>
  <si>
    <t>IN0020200096</t>
  </si>
  <si>
    <t>GOI - 7.26% (14/01/2029)</t>
  </si>
  <si>
    <t>IN0020180454</t>
  </si>
  <si>
    <t>SDL MAHARASHTRA 7.33% (13/09/2027)</t>
  </si>
  <si>
    <t>IN2220170103</t>
  </si>
  <si>
    <t>GOI - 6.57% (05/12/2033)</t>
  </si>
  <si>
    <t>IN0020160100</t>
  </si>
  <si>
    <t>GOI - 6.92% (18/11/2039)</t>
  </si>
  <si>
    <t>IN0020240134</t>
  </si>
  <si>
    <t>INE115A07NP6</t>
  </si>
  <si>
    <t>** 05.00 % GMR AIRPORTS LTD - 13/02/2027</t>
  </si>
  <si>
    <t>CRISIL-A+</t>
  </si>
  <si>
    <t>INE776C08083</t>
  </si>
  <si>
    <t>INE121A07SG2</t>
  </si>
  <si>
    <t>INE484J08089</t>
  </si>
  <si>
    <t>** 07.26 % JIO CREDIT LTD - 18/11/2030</t>
  </si>
  <si>
    <t>INE282H07042</t>
  </si>
  <si>
    <t>INE071G07660</t>
  </si>
  <si>
    <t>INE225R08048</t>
  </si>
  <si>
    <t>INE848E07BB9</t>
  </si>
  <si>
    <t>INE053F08122</t>
  </si>
  <si>
    <t>** - IGH HOLDING PVT LTD - CP - 11/03/2027</t>
  </si>
  <si>
    <t>INE02FN14853</t>
  </si>
  <si>
    <t>INE09OL14JA2</t>
  </si>
  <si>
    <t>INF277KA1224</t>
  </si>
  <si>
    <t>NAV AS ON 31-AUG-26: RS.442.1267 (REGULAR - GROWTH)</t>
  </si>
  <si>
    <t>NAV AS ON 31-AUG-26: RS.78.7273 (REGULAR - IDCW)</t>
  </si>
  <si>
    <t>NAV AS ON 31-AUG-26: RS.81.6336 (REGULAR - MONTHLY IDCW)</t>
  </si>
  <si>
    <t>NAV AS ON 31-AUG-26: RS.501.6179 (DIRECT - GROWTH)</t>
  </si>
  <si>
    <t>NAV AS ON 31-AUG-26: RS.98.4831 (DIRECT - IDCW)</t>
  </si>
  <si>
    <t>NAV AS ON 31-AUG-26: RS.98.9525 (DIRECT - MONTHLY IDCW)</t>
  </si>
  <si>
    <t>NAV AS ON 01-AUG-26: RS.440.9607 (REGULAR - GROWTH)</t>
  </si>
  <si>
    <t>NAV AS ON 01-AUG-26: RS.78.5187 (REGULAR - IDCW)</t>
  </si>
  <si>
    <t>NAV AS ON 01-AUG-26: RS.82.2293 (REGULAR - MONTHLY IDCW)</t>
  </si>
  <si>
    <t>NAV AS ON 01-AUG-26: RS.499.9109 (DIRECT - GROWTH)</t>
  </si>
  <si>
    <t>NAV AS ON 01-AUG-26: RS.98.1477 (DIRECT - IDCW)</t>
  </si>
  <si>
    <t>NAV AS ON 01-AUG-26: RS.99.4264 (DIRECT - MONTHLY IDCW)</t>
  </si>
  <si>
    <t>PORTFOLIO TURNOVER RATIO: 0.93 TIMES</t>
  </si>
  <si>
    <t>TOTAL INVESTMENTS IN FOREIGN SECURITIES / ADRS / GDRS: NIL</t>
  </si>
  <si>
    <t>Disclosure of Margins as of 31st August 2026 is as given below   :</t>
  </si>
  <si>
    <t>Name Of The Instrument</t>
  </si>
  <si>
    <t>Amount of Margins_x000D_( Rs. in Lakhs )</t>
  </si>
  <si>
    <t>Cash As Margin</t>
  </si>
  <si>
    <t>-</t>
  </si>
  <si>
    <t>Fixed Deposits</t>
  </si>
  <si>
    <t>Government Securities (Face Value)</t>
  </si>
  <si>
    <t>T-Bills (Face Value)</t>
  </si>
  <si>
    <t>Mutual Fund Units(Amt)</t>
  </si>
  <si>
    <t>Equity Margin</t>
  </si>
  <si>
    <t>Total Gross Margin</t>
  </si>
  <si>
    <t>STATE BANK OF INDIA-FUT-29-SEP-26</t>
  </si>
  <si>
    <t>TATA ARBITRAGE FUND</t>
  </si>
  <si>
    <t>Tata Arbitrage Fund</t>
  </si>
  <si>
    <t>(An open ended scheme investing in arbitrage opportunities)</t>
  </si>
  <si>
    <t>•Income over a short term investment horizon</t>
  </si>
  <si>
    <t>•Investments predominantly in arbitrage opportunities in the cash and derivative segments of the equity markets and by investing the balance in debt and money market instruments.</t>
  </si>
  <si>
    <t>INE669E01016</t>
  </si>
  <si>
    <t>Ferrous Metals</t>
  </si>
  <si>
    <t>INE114A01011</t>
  </si>
  <si>
    <t>JIO FINANCIAL SERVICES LTD</t>
  </si>
  <si>
    <t>INE758E01017</t>
  </si>
  <si>
    <t>INE121J01017</t>
  </si>
  <si>
    <t>CANARA BANK</t>
  </si>
  <si>
    <t>INE476A01022</t>
  </si>
  <si>
    <t>INE038A01020</t>
  </si>
  <si>
    <t>INE494B01023</t>
  </si>
  <si>
    <t>INE019A01038</t>
  </si>
  <si>
    <t>Insurance</t>
  </si>
  <si>
    <t>INE795G01014</t>
  </si>
  <si>
    <t>INE364U01010</t>
  </si>
  <si>
    <t>INE242A01010</t>
  </si>
  <si>
    <t>Minerals &amp; Mining</t>
  </si>
  <si>
    <t>INE584A01023</t>
  </si>
  <si>
    <t>INE733E01010</t>
  </si>
  <si>
    <t>INE298A01020</t>
  </si>
  <si>
    <t>INE127D01025</t>
  </si>
  <si>
    <t>INE079A01024</t>
  </si>
  <si>
    <t>INE361B01024</t>
  </si>
  <si>
    <t>INE155A01022</t>
  </si>
  <si>
    <t>INE545U01014</t>
  </si>
  <si>
    <t>Agricultural, Commercial &amp; Construction Vehicles</t>
  </si>
  <si>
    <t>INE208A01029</t>
  </si>
  <si>
    <t>INE154A01025</t>
  </si>
  <si>
    <t>INE376G01013</t>
  </si>
  <si>
    <t>INE081A01020</t>
  </si>
  <si>
    <t>INE935A01035</t>
  </si>
  <si>
    <t>KALYAN JEWELLERS INDIA LTD</t>
  </si>
  <si>
    <t>INE303R01014</t>
  </si>
  <si>
    <t>PUNJAB NATIONAL BANK</t>
  </si>
  <si>
    <t>INE160A01022</t>
  </si>
  <si>
    <t>OIL &amp; NATURAL GAS CO.</t>
  </si>
  <si>
    <t>INE213A01029</t>
  </si>
  <si>
    <t>INE180A01020</t>
  </si>
  <si>
    <t>Personal Products</t>
  </si>
  <si>
    <t>INE102D01028</t>
  </si>
  <si>
    <t>INE171A01029</t>
  </si>
  <si>
    <t>INE095A01012</t>
  </si>
  <si>
    <t>INE528G01035</t>
  </si>
  <si>
    <t>INE299U01018</t>
  </si>
  <si>
    <t>INE121E01018</t>
  </si>
  <si>
    <t>LIFE INSURANCE CORPORATION OF INDIA</t>
  </si>
  <si>
    <t>INE0J1Y01017</t>
  </si>
  <si>
    <t>INE245A01021</t>
  </si>
  <si>
    <t>INE271C01023</t>
  </si>
  <si>
    <t>BANK OF INDIA</t>
  </si>
  <si>
    <t>INE084A01016</t>
  </si>
  <si>
    <t>INE121A01024</t>
  </si>
  <si>
    <t>Leisure Services</t>
  </si>
  <si>
    <t>INE053A01029</t>
  </si>
  <si>
    <t>INE406A01037</t>
  </si>
  <si>
    <t>INE111A01025</t>
  </si>
  <si>
    <t>INE765G01017</t>
  </si>
  <si>
    <t>INE115A01026</t>
  </si>
  <si>
    <t>MAZAGON DOCK SHIPBUILDERS LTD</t>
  </si>
  <si>
    <t>INE249Z01020</t>
  </si>
  <si>
    <t>INE749A01030</t>
  </si>
  <si>
    <t>INE663F01032</t>
  </si>
  <si>
    <t>GMR AIRPORTS LTD</t>
  </si>
  <si>
    <t>INE776C01039</t>
  </si>
  <si>
    <t>INE022Q01020</t>
  </si>
  <si>
    <t>INE095N01031</t>
  </si>
  <si>
    <t>INE702C01027</t>
  </si>
  <si>
    <t>UNION BANK OF INDIA</t>
  </si>
  <si>
    <t>INE692A01016</t>
  </si>
  <si>
    <t>INE016A01026</t>
  </si>
  <si>
    <t>INE619A01035</t>
  </si>
  <si>
    <t>INE061F01013</t>
  </si>
  <si>
    <t>INE027H01010</t>
  </si>
  <si>
    <t>INE296A01032</t>
  </si>
  <si>
    <t>INE918I01026</t>
  </si>
  <si>
    <t>INE949L01017</t>
  </si>
  <si>
    <t>INE134E01011</t>
  </si>
  <si>
    <t>INE040H01021</t>
  </si>
  <si>
    <t>INE685A01028</t>
  </si>
  <si>
    <t>INE196A01026</t>
  </si>
  <si>
    <t>COMPUTER AGE MANAGEMENT SERVICES LTD</t>
  </si>
  <si>
    <t>INE596I01020</t>
  </si>
  <si>
    <t>INE326A01037</t>
  </si>
  <si>
    <t>INE123W01016</t>
  </si>
  <si>
    <t>INE195A01028</t>
  </si>
  <si>
    <t>INE457L01029</t>
  </si>
  <si>
    <t>INE752E01010</t>
  </si>
  <si>
    <t>INE318A01026</t>
  </si>
  <si>
    <t>INE059A01026</t>
  </si>
  <si>
    <t>INE974X01010</t>
  </si>
  <si>
    <t>INE021A01026</t>
  </si>
  <si>
    <t>INE674K01013</t>
  </si>
  <si>
    <t>INE211B01039</t>
  </si>
  <si>
    <t>INE139A01034</t>
  </si>
  <si>
    <t>INE736A01011</t>
  </si>
  <si>
    <t>INE148O01028</t>
  </si>
  <si>
    <t>Fertilizers &amp; Agrochemicals</t>
  </si>
  <si>
    <t>INE628A01036</t>
  </si>
  <si>
    <t>INE647A01010</t>
  </si>
  <si>
    <t>INE669C01036</t>
  </si>
  <si>
    <t>INE854D01024</t>
  </si>
  <si>
    <t>Diversified Metals</t>
  </si>
  <si>
    <t>INE205A01025</t>
  </si>
  <si>
    <t>INE323A01026</t>
  </si>
  <si>
    <t>INE094A01015</t>
  </si>
  <si>
    <t>INE356A01018</t>
  </si>
  <si>
    <t>INE066A01021</t>
  </si>
  <si>
    <t>Gas</t>
  </si>
  <si>
    <t>INE129A01019</t>
  </si>
  <si>
    <t>INE010B01027</t>
  </si>
  <si>
    <t>INE118A01012</t>
  </si>
  <si>
    <t>INE018E01016</t>
  </si>
  <si>
    <t>INE572E01012</t>
  </si>
  <si>
    <t>INE158A01026</t>
  </si>
  <si>
    <t>RAIL VIKAS NIGAM LTD</t>
  </si>
  <si>
    <t>INE415G01027</t>
  </si>
  <si>
    <t>*</t>
  </si>
  <si>
    <t>INE811K01011</t>
  </si>
  <si>
    <t>INE465A01025</t>
  </si>
  <si>
    <t>INE259A01022</t>
  </si>
  <si>
    <t>INOX WIND LTD</t>
  </si>
  <si>
    <t>INE066P01011</t>
  </si>
  <si>
    <t>INE226A01021</t>
  </si>
  <si>
    <t>INE405E01023</t>
  </si>
  <si>
    <t>INE540L01014</t>
  </si>
  <si>
    <t>INE006I01046</t>
  </si>
  <si>
    <t>BANK OF INDIA^</t>
  </si>
  <si>
    <t>CANARA BANK^</t>
  </si>
  <si>
    <t>GMR AIRPORTS LTD^</t>
  </si>
  <si>
    <t>INOX WIND LTD^</t>
  </si>
  <si>
    <t>PUNJAB NATIONAL BANK^</t>
  </si>
  <si>
    <t>RAIL VIKAS NIGAM LTD^</t>
  </si>
  <si>
    <t>BANK OF BARODA^</t>
  </si>
  <si>
    <t>JIO FINANCIAL SERVICES LTD^</t>
  </si>
  <si>
    <t>COMPUTER AGE MANAGEMENT SERVICES LTD^</t>
  </si>
  <si>
    <t>OIL &amp; NATURAL GAS CO.^</t>
  </si>
  <si>
    <t>UNION BANK OF INDIA^</t>
  </si>
  <si>
    <t>MAZAGON DOCK SHIPBUILDERS LTD^</t>
  </si>
  <si>
    <t>LIFE INSURANCE CORPORATION OF INDIA^</t>
  </si>
  <si>
    <t>KALYAN JEWELLERS INDIA LTD^</t>
  </si>
  <si>
    <t>** 06.27 % POWER FINANCE CORPORATION - 15/07/2027</t>
  </si>
  <si>
    <t>INE134E08NT9</t>
  </si>
  <si>
    <t>INE403D08306</t>
  </si>
  <si>
    <t>INE115A07PN6</t>
  </si>
  <si>
    <t>INE121A07SM0</t>
  </si>
  <si>
    <t>INE306N07NO7</t>
  </si>
  <si>
    <t>INE498L07012</t>
  </si>
  <si>
    <t>** - SMALL INDUST DEVLOP BANK  OF INDIA - CD - 23/10/2026</t>
  </si>
  <si>
    <t>INE556F16BM3</t>
  </si>
  <si>
    <t>** - NATIONAL BANK FOR FINANCING INFRASTRUCTURE AND DEVELOPMENT - CD - 12/03/2027</t>
  </si>
  <si>
    <t>INE0KUG16038</t>
  </si>
  <si>
    <t>** - SMALL INDUST DEVLOP BANK  OF INDIA - CD - 14/01/2027</t>
  </si>
  <si>
    <t>INE556F16BV4</t>
  </si>
  <si>
    <t>** - NABARD - CD - 17/03/2027</t>
  </si>
  <si>
    <t>INE261F16AP5</t>
  </si>
  <si>
    <t>** - SMALL INDUST DEVLOP BANK  OF INDIA - CD - 04/12/2026</t>
  </si>
  <si>
    <t>INE556F16BS0</t>
  </si>
  <si>
    <t>** - NABARD - CD - 22/01/2027</t>
  </si>
  <si>
    <t>INE261F16AF6</t>
  </si>
  <si>
    <t>** - NABARD - CD - 04/02/2027</t>
  </si>
  <si>
    <t>INE261F16AJ8</t>
  </si>
  <si>
    <t>INE121A14YF8</t>
  </si>
  <si>
    <t>** - SMALL INDUST DEVLOP BANK  OF INDIA - CD - 13/10/2026</t>
  </si>
  <si>
    <t>INE556F16BL5</t>
  </si>
  <si>
    <t>** - NABARD - CD - 14/01/2027</t>
  </si>
  <si>
    <t>INE261F16AD1</t>
  </si>
  <si>
    <t>** - BANK OF BARODA - CD - 04/02/2027</t>
  </si>
  <si>
    <t>INE028A16LF7</t>
  </si>
  <si>
    <t>** - SMALL INDUST DEVLOP BANK  OF INDIA - CD - 09/02/2027</t>
  </si>
  <si>
    <t>INE556F16CA6</t>
  </si>
  <si>
    <t>** - CANARA BANK - CD - 12/03/2027</t>
  </si>
  <si>
    <t>INE476A16H92</t>
  </si>
  <si>
    <t>** - SMALL INDUST DEVLOP BANK  OF INDIA - CD - 27/10/2026</t>
  </si>
  <si>
    <t>INE556F16BN1</t>
  </si>
  <si>
    <t>INE040A16HU9</t>
  </si>
  <si>
    <t>** - PUNJAB &amp; SIND BANK - CD - 12/03/2027</t>
  </si>
  <si>
    <t>INE608A16TC6</t>
  </si>
  <si>
    <t>** - BANK OF BARODA - CD - 04/12/2026</t>
  </si>
  <si>
    <t>INE028A16KO1</t>
  </si>
  <si>
    <t>INE040A16IK8</t>
  </si>
  <si>
    <t>** - BANK OF BARODA - CD - 25/01/2027</t>
  </si>
  <si>
    <t>INE028A16LD2</t>
  </si>
  <si>
    <t>** - BANK OF BARODA - CD - 08/03/2027</t>
  </si>
  <si>
    <t>INE028A16LS0</t>
  </si>
  <si>
    <t>INF277K01PR6</t>
  </si>
  <si>
    <t>INF277K011T0</t>
  </si>
  <si>
    <t>NAV AS ON 31-AUG-26: RS.14.6725 (REGULAR - MONTHLY IDCW)</t>
  </si>
  <si>
    <t>NAV AS ON 31-AUG-26: RS.15.3495 (REGULAR - GROWTH)</t>
  </si>
  <si>
    <t>NAV AS ON 31-AUG-26: RS.15.6522 (DIRECT - MONTHLY IDCW)</t>
  </si>
  <si>
    <t>NAV AS ON 31-AUG-26: RS.16.2929 (DIRECT - GROWTH)</t>
  </si>
  <si>
    <t>NAV AS ON 01-AUG-26: RS.14.6151 (REGULAR - MONTHLY IDCW)</t>
  </si>
  <si>
    <t>NAV AS ON 01-AUG-26: RS.15.2895 (REGULAR - GROWTH)</t>
  </si>
  <si>
    <t>NAV AS ON 01-AUG-26: RS.15.5814 (DIRECT - MONTHLY IDCW)</t>
  </si>
  <si>
    <t>NAV AS ON 01-AUG-26: RS.16.219 (DIRECT - GROWTH)</t>
  </si>
  <si>
    <t>AVERAGE MATURITY : 0.09 YEARS</t>
  </si>
  <si>
    <t>BANK OF BARODA-FUT-23-NOV-26</t>
  </si>
  <si>
    <t>BANK OF BARODA-FUT-27-OCT-26</t>
  </si>
  <si>
    <t>BANK OF BARODA-FUT-29-SEP-26</t>
  </si>
  <si>
    <t>BANK OF INDIA-FUT-27-OCT-26</t>
  </si>
  <si>
    <t>BANK OF INDIA-FUT-29-SEP-26</t>
  </si>
  <si>
    <t>CANARA BANK-FUT-23-NOV-26</t>
  </si>
  <si>
    <t>CANARA BANK-FUT-27-OCT-26</t>
  </si>
  <si>
    <t>CANARA BANK-FUT-29-SEP-26</t>
  </si>
  <si>
    <t>COMPUTER AGE MANAGEMENT SERVICES LTD-FUT-29-SEP-26</t>
  </si>
  <si>
    <t>GMR AIRPORTS LTD-FUT-27-OCT-26</t>
  </si>
  <si>
    <t>GMR AIRPORTS LTD-FUT-29-SEP-26</t>
  </si>
  <si>
    <t>INOX WIND LTD-FUT-29-SEP-26</t>
  </si>
  <si>
    <t>JIO FINANCIAL SERVICES LTD-FUT-23-NOV-26</t>
  </si>
  <si>
    <t>JIO FINANCIAL SERVICES LTD-FUT-27-OCT-26</t>
  </si>
  <si>
    <t>JIO FINANCIAL SERVICES LTD-FUT-29-SEP-26</t>
  </si>
  <si>
    <t>KALYAN JEWELLERS INDIA LTD-FUT-29-SEP-26</t>
  </si>
  <si>
    <t>LIFE INSURANCE CORPORATION OF INDIA-FUT-29-SEP-26</t>
  </si>
  <si>
    <t>MAZAGON DOCK SHIPBUILDERS LTD-FUT-29-SEP-26</t>
  </si>
  <si>
    <t>OIL &amp; NATURAL GAS CO.-FUT-27-OCT-26</t>
  </si>
  <si>
    <t>OIL &amp; NATURAL GAS CO.-FUT-29-SEP-26</t>
  </si>
  <si>
    <t>PUNJAB NATIONAL BANK-FUT-23-NOV-26</t>
  </si>
  <si>
    <t>PUNJAB NATIONAL BANK-FUT-27-OCT-26</t>
  </si>
  <si>
    <t>PUNJAB NATIONAL BANK-FUT-29-SEP-26</t>
  </si>
  <si>
    <t>RAIL VIKAS NIGAM LTD-FUT-29-SEP-26</t>
  </si>
  <si>
    <t>STATE BANK OF INDIA-FUT-23-NOV-26</t>
  </si>
  <si>
    <t>STATE BANK OF INDIA-FUT-27-OCT-26</t>
  </si>
  <si>
    <t>UNION BANK OF INDIA-FUT-27-OCT-26</t>
  </si>
  <si>
    <t>INDIAN BANK-FUT-29-SEP-26</t>
  </si>
  <si>
    <t>BANK OF BARODA-FUT-25-AUG-26</t>
  </si>
  <si>
    <t>BANK OF INDIA-FUT-25-AUG-26</t>
  </si>
  <si>
    <t>CANARA BANK-FUT-25-AUG-26</t>
  </si>
  <si>
    <t>COMPUTER AGE MANAGEMENT SERVICES LTD-FUT-25-AUG-26</t>
  </si>
  <si>
    <t>FSN E COMMERCE VENTURES LTD-FUT-25-AUG-26</t>
  </si>
  <si>
    <t>GMR AIRPORTS LTD-FUT-25-AUG-26</t>
  </si>
  <si>
    <t>INDIAN BANK-FUT-25-AUG-26</t>
  </si>
  <si>
    <t>INOX WIND LTD-FUT-25-AUG-26</t>
  </si>
  <si>
    <t>JIO FINANCIAL SERVICES LTD-FUT-25-AUG-26</t>
  </si>
  <si>
    <t>KALYAN JEWELLERS INDIA LTD-FUT-25-AUG-26</t>
  </si>
  <si>
    <t>LIFE INSURANCE CORPORATION OF INDIA-FUT-25-AUG-26</t>
  </si>
  <si>
    <t>OIL &amp; NATURAL GAS CO.-FUT-25-AUG-26</t>
  </si>
  <si>
    <t>PREMIER ENERGIES LTD-FUT-25-AUG-26</t>
  </si>
  <si>
    <t>PUNJAB NATIONAL BANK-FUT-25-AUG-26</t>
  </si>
  <si>
    <t>RAIL VIKAS NIGAM LTD-FUT-25-AUG-26</t>
  </si>
  <si>
    <t>STATE BANK OF INDIA-FUT-25-AUG-26</t>
  </si>
  <si>
    <t>UNION BANK OF INDIA-FUT-25-AUG-26</t>
  </si>
  <si>
    <t>TATA BALANCED ADVANTAGE FUND</t>
  </si>
  <si>
    <t>Tata Balanced Advantage Fund</t>
  </si>
  <si>
    <t>(An Open Ended Dynamic Asset Allocation Fund. Tata Equity Savings Fund stands merged with Tata Balanced Advantage Fund with effect from 21st February 2026.)</t>
  </si>
  <si>
    <t>•Capital Appreciation along with generation of income over medium to long term period.</t>
  </si>
  <si>
    <t>• Predominant investment in equity and equity related instruments as well as in debt and money market instruments.</t>
  </si>
  <si>
    <t>TATA CAPITAL LTD</t>
  </si>
  <si>
    <t>INE976I01016</t>
  </si>
  <si>
    <t>INE600L01024</t>
  </si>
  <si>
    <t>INE995S01015</t>
  </si>
  <si>
    <t>INE070A01015</t>
  </si>
  <si>
    <t>INE19RI01016</t>
  </si>
  <si>
    <t>IT - Services</t>
  </si>
  <si>
    <t>INE115Q01022</t>
  </si>
  <si>
    <t>VISHAL MEGA MART LTD</t>
  </si>
  <si>
    <t>INE01EA01019</t>
  </si>
  <si>
    <t>INE290S01011</t>
  </si>
  <si>
    <t>SEDEMAC MECHATRONICS LTD</t>
  </si>
  <si>
    <t>INE00XB01019</t>
  </si>
  <si>
    <t>INE389H01022</t>
  </si>
  <si>
    <t>INE15B701018</t>
  </si>
  <si>
    <t>INE112L01020</t>
  </si>
  <si>
    <t>INE16W401027</t>
  </si>
  <si>
    <t>BROOKFIELD INDIA REAL ESTATE TRUST</t>
  </si>
  <si>
    <t>INE0FDU25010</t>
  </si>
  <si>
    <t>NEXUS SELECT TRUST</t>
  </si>
  <si>
    <t>INE0NDH25011</t>
  </si>
  <si>
    <t>ALTIUS TELECOM INFRASTRUCTURE TRUST</t>
  </si>
  <si>
    <t>INE0BWS23018</t>
  </si>
  <si>
    <t>INE494B04019</t>
  </si>
  <si>
    <t>IN0020210244</t>
  </si>
  <si>
    <t>GOI - 6.68% (07/07/2040)</t>
  </si>
  <si>
    <t>IN0020250042</t>
  </si>
  <si>
    <t>SGS ANDHRA PRADESH 6.82% (04/06/2036)</t>
  </si>
  <si>
    <t>IN1020250123</t>
  </si>
  <si>
    <t>SDL GUJARAT  8.14% (20/03/2029)</t>
  </si>
  <si>
    <t>IN1520180333</t>
  </si>
  <si>
    <t>SDL HIMACHAL PRADESH 6.36% (29/07/2028)</t>
  </si>
  <si>
    <t>IN1720200030</t>
  </si>
  <si>
    <t>SDL KARNATAKA 6.58% (03/06/2030)</t>
  </si>
  <si>
    <t>IN1920200053</t>
  </si>
  <si>
    <t>SDL TAMILNADU 7.11% (31/07/2029)</t>
  </si>
  <si>
    <t>IN3120190068</t>
  </si>
  <si>
    <t>SDL TAMILNADU 6.53% (06/01/2031)</t>
  </si>
  <si>
    <t>IN3120200339</t>
  </si>
  <si>
    <t>SDL MAHARASHTRA 7.60% (15/04/2030)</t>
  </si>
  <si>
    <t>IN2220200025</t>
  </si>
  <si>
    <t>SDL GUJARAT 6.90% (31/03/2030)</t>
  </si>
  <si>
    <t>IN1520200354</t>
  </si>
  <si>
    <t>SDL HARYANA 7.86% (27/12/2027)</t>
  </si>
  <si>
    <t>IN1620170101</t>
  </si>
  <si>
    <t>GOI - 6.97% (06/09/2026)</t>
  </si>
  <si>
    <t>IN0020160035</t>
  </si>
  <si>
    <t>SDL TAMILNADU 6.95% (07/07/2031)</t>
  </si>
  <si>
    <t>IN3120210106</t>
  </si>
  <si>
    <t>SGS KARNATAKA 7.73% (03/01/2035)</t>
  </si>
  <si>
    <t>IN1920230175</t>
  </si>
  <si>
    <t>SGS UTTAR PRADESH 7.70% (22/11/2035)</t>
  </si>
  <si>
    <t>IN3320230185</t>
  </si>
  <si>
    <t>GOI - 5.77% (03/08/2030)</t>
  </si>
  <si>
    <t>IN0020200153</t>
  </si>
  <si>
    <t>INE151A08356</t>
  </si>
  <si>
    <t>INE511C07979</t>
  </si>
  <si>
    <t>** 07.06 % BROOKFIELD INDIA REAL ESTATE TRUST - 20/12/2030</t>
  </si>
  <si>
    <t>INE0FDU07018</t>
  </si>
  <si>
    <t>INE511C07938</t>
  </si>
  <si>
    <t>INE289B07131</t>
  </si>
  <si>
    <t>** 07.44 % POWER FINANCE CORPORATION - 15/01/2030</t>
  </si>
  <si>
    <t>INE134E08NO0</t>
  </si>
  <si>
    <t>INE403D08322</t>
  </si>
  <si>
    <t>** 07.10 % NABARD - 29/03/2029</t>
  </si>
  <si>
    <t>INE261F08ET6</t>
  </si>
  <si>
    <t>INE414G07JS2</t>
  </si>
  <si>
    <t>** 06.66 % NABARD - 12/10/2028</t>
  </si>
  <si>
    <t>INE261F08EP4</t>
  </si>
  <si>
    <t>INE511C07AA1</t>
  </si>
  <si>
    <t>INE848E07BA1</t>
  </si>
  <si>
    <t>** 07.14 % EXIM - 13/12/2029</t>
  </si>
  <si>
    <t>INE514E08GD0</t>
  </si>
  <si>
    <t>INE053F08536</t>
  </si>
  <si>
    <t>NAV AS ON 31-AUG-26: RS.20.1829 (REGULAR - IDCW)</t>
  </si>
  <si>
    <t>NAV AS ON 31-AUG-26: RS.21.0373 (REGULAR - GROWTH)</t>
  </si>
  <si>
    <t>NAV AS ON 31-AUG-26: RS.22.7708 (DIRECT - IDCW)</t>
  </si>
  <si>
    <t>NAV AS ON 31-AUG-26: RS.23.6277 (DIRECT - GROWTH)</t>
  </si>
  <si>
    <t>NAV AS ON 01-AUG-26: RS.20.3836 (REGULAR - IDCW)</t>
  </si>
  <si>
    <t>NAV AS ON 01-AUG-26: RS.21.2464 (REGULAR - GROWTH)</t>
  </si>
  <si>
    <t>NAV AS ON 01-AUG-26: RS.22.974 (DIRECT - IDCW)</t>
  </si>
  <si>
    <t>NAV AS ON 01-AUG-26: RS.23.8385 (DIRECT - GROWTH)</t>
  </si>
  <si>
    <t>AVERAGE MATURITY : 2.27 YEARS</t>
  </si>
  <si>
    <t>STATE BANK OF INDIA-OPT-29-SEP-26</t>
  </si>
  <si>
    <t>MANKIND PHARMA LTD-FUT-25-AUG-26</t>
  </si>
  <si>
    <t>TATA BANKING &amp; FINANCIAL SERVICES FUND</t>
  </si>
  <si>
    <t>Tata Banking &amp; Financial Service Fund</t>
  </si>
  <si>
    <t>(An open ended equity scheme investing in Banking &amp; Financial Services Sector)</t>
  </si>
  <si>
    <t>•Investment in equity/equity related instruments of the companies in Banking and Financial Services sector in India.</t>
  </si>
  <si>
    <t>STAR HEALTH AND ALLIED INSURANCE COMPANY LTD</t>
  </si>
  <si>
    <t>INE575P01011</t>
  </si>
  <si>
    <t>INE202B01038</t>
  </si>
  <si>
    <t>INE491A01021</t>
  </si>
  <si>
    <t>INE503A01015</t>
  </si>
  <si>
    <t>FIVE-STAR BUSINESS FINANCE LTD</t>
  </si>
  <si>
    <t>INE128S01021</t>
  </si>
  <si>
    <t>INE12F801023</t>
  </si>
  <si>
    <t>CANARA HSBC LIFE INSURANCE COMPANY LTD</t>
  </si>
  <si>
    <t>INE01TY01017</t>
  </si>
  <si>
    <t>INE08KJ01020</t>
  </si>
  <si>
    <t>INE774D01024</t>
  </si>
  <si>
    <t>INE551W01018</t>
  </si>
  <si>
    <t>INE404A01024</t>
  </si>
  <si>
    <t>INE477A01020</t>
  </si>
  <si>
    <t>INE640G01020</t>
  </si>
  <si>
    <t>INE883F01010</t>
  </si>
  <si>
    <t>INE00F201020</t>
  </si>
  <si>
    <t>NAV AS ON 31-AUG-26: RS.39.9463 (REGULAR - IDCW)</t>
  </si>
  <si>
    <t>NAV AS ON 31-AUG-26: RS.45.2457 (REGULAR - GROWTH)</t>
  </si>
  <si>
    <t>NAV AS ON 31-AUG-26: RS.51.8592 (DIRECT - IDCW)</t>
  </si>
  <si>
    <t>NAV AS ON 31-AUG-26: RS.53.5361 (DIRECT - GROWTH)</t>
  </si>
  <si>
    <t>NAV AS ON 01-AUG-26: RS.38.6342 (REGULAR - IDCW)</t>
  </si>
  <si>
    <t>NAV AS ON 01-AUG-26: RS.43.7595 (REGULAR - GROWTH)</t>
  </si>
  <si>
    <t>NAV AS ON 01-AUG-26: RS.50.0986 (DIRECT - IDCW)</t>
  </si>
  <si>
    <t>NAV AS ON 01-AUG-26: RS.51.7185 (DIRECT - GROWTH)</t>
  </si>
  <si>
    <t>TATA BSE MULTICAP CONSUMPTION 50-30-20 INDEX FUND</t>
  </si>
  <si>
    <t>(An open ended fund replicating / tracking the BSE Quality Total Return Index (TRI))</t>
  </si>
  <si>
    <t>INE917I01010</t>
  </si>
  <si>
    <t>INE849A01020</t>
  </si>
  <si>
    <t>FSN E COMMERCE VENTURES LTD</t>
  </si>
  <si>
    <t>INE388Y01029</t>
  </si>
  <si>
    <t>INE371P01015</t>
  </si>
  <si>
    <t>INE192R01011</t>
  </si>
  <si>
    <t>INE00H001014</t>
  </si>
  <si>
    <t>INE073K01018</t>
  </si>
  <si>
    <t>INE791I01019</t>
  </si>
  <si>
    <t>INE176B01034</t>
  </si>
  <si>
    <t>INE342J01019</t>
  </si>
  <si>
    <t>INE439A01020</t>
  </si>
  <si>
    <t>INE885A01032</t>
  </si>
  <si>
    <t>INE699H01024</t>
  </si>
  <si>
    <t>INE217B01036</t>
  </si>
  <si>
    <t>INE883A01011</t>
  </si>
  <si>
    <t>INE0FS801015</t>
  </si>
  <si>
    <t>INE242C01024</t>
  </si>
  <si>
    <t>Textiles &amp; Apparels</t>
  </si>
  <si>
    <t>INE761H01022</t>
  </si>
  <si>
    <t>INE670K01029</t>
  </si>
  <si>
    <t>INE956O01016</t>
  </si>
  <si>
    <t>INE0LXG01040</t>
  </si>
  <si>
    <t>INE093I01010</t>
  </si>
  <si>
    <t>INE451A01017</t>
  </si>
  <si>
    <t>INE126A01031</t>
  </si>
  <si>
    <t>INE0V6F01027</t>
  </si>
  <si>
    <t>INE797F01020</t>
  </si>
  <si>
    <t>INE472A01039</t>
  </si>
  <si>
    <t>INE548C01032</t>
  </si>
  <si>
    <t>INE787D01026</t>
  </si>
  <si>
    <t>INE379A01028</t>
  </si>
  <si>
    <t>LG ELECTRONICS INDIA LTD</t>
  </si>
  <si>
    <t>INE324D01010</t>
  </si>
  <si>
    <t>INE427F01016</t>
  </si>
  <si>
    <t>INE513A01022</t>
  </si>
  <si>
    <t>Other Consumer Services</t>
  </si>
  <si>
    <t>INE0LP301011</t>
  </si>
  <si>
    <t>INE322A01010</t>
  </si>
  <si>
    <t>INE872J01023</t>
  </si>
  <si>
    <t>INE335Y01020</t>
  </si>
  <si>
    <t>INE0CAZ01013</t>
  </si>
  <si>
    <t>INE825A01020</t>
  </si>
  <si>
    <t>INE438A01022</t>
  </si>
  <si>
    <t>INE230A01023</t>
  </si>
  <si>
    <t>INE463A01038</t>
  </si>
  <si>
    <t>INE133A01011</t>
  </si>
  <si>
    <t>INE930H01031</t>
  </si>
  <si>
    <t>INE14LE01019</t>
  </si>
  <si>
    <t>Entertainment</t>
  </si>
  <si>
    <t>INE424H01027</t>
  </si>
  <si>
    <t>INE0VDM01015</t>
  </si>
  <si>
    <t>INE02RE01045</t>
  </si>
  <si>
    <t>INE913H01037</t>
  </si>
  <si>
    <t>INE686F01025</t>
  </si>
  <si>
    <t>Cigarettes &amp; Tobacco Products</t>
  </si>
  <si>
    <t>INE260B01028</t>
  </si>
  <si>
    <t>INE825V01034</t>
  </si>
  <si>
    <t>SIGNATUREGLOBAL (INDIA) LTD</t>
  </si>
  <si>
    <t>INE903U01023</t>
  </si>
  <si>
    <t>INE064C01022</t>
  </si>
  <si>
    <t>INE179A01014</t>
  </si>
  <si>
    <t>INE367G01038</t>
  </si>
  <si>
    <t>INE927D01051</t>
  </si>
  <si>
    <t>NAV AS ON 31-AUG-26: RS.9.8867 (REGULAR - IDCW)</t>
  </si>
  <si>
    <t>NAV AS ON 31-AUG-26: RS.9.8867 (REGULAR - GROWTH)</t>
  </si>
  <si>
    <t>NAV AS ON 31-AUG-26: RS.9.94 (DIRECT - IDCW)</t>
  </si>
  <si>
    <t>NAV AS ON 31-AUG-26: RS.9.94 (DIRECT - GROWTH)</t>
  </si>
  <si>
    <t>NAV AS ON 01-AUG-26: RS.9.8984 (REGULAR - IDCW)</t>
  </si>
  <si>
    <t>NAV AS ON 01-AUG-26: RS.9.8984 (REGULAR - GROWTH)</t>
  </si>
  <si>
    <t>NAV AS ON 01-AUG-26: RS.9.9453 (DIRECT - IDCW)</t>
  </si>
  <si>
    <t>NAV AS ON 01-AUG-26: RS.9.9453 (DIRECT - GROWTH)</t>
  </si>
  <si>
    <t>TATA BSE QUALITY INDEX FUND</t>
  </si>
  <si>
    <t>INE881D01027</t>
  </si>
  <si>
    <t>INE358A01014</t>
  </si>
  <si>
    <t>INE172A01027</t>
  </si>
  <si>
    <t>CRISIL</t>
  </si>
  <si>
    <t>INE007A01025</t>
  </si>
  <si>
    <t>NAV AS ON 31-AUG-26: RS.11.391 (REGULAR - IDCW)</t>
  </si>
  <si>
    <t>NAV AS ON 31-AUG-26: RS.11.391 (REGULAR - GROWTH)</t>
  </si>
  <si>
    <t>NAV AS ON 31-AUG-26: RS.11.5129 (DIRECT - IDCW)</t>
  </si>
  <si>
    <t>NAV AS ON 31-AUG-26: RS.11.5129 (DIRECT - GROWTH)</t>
  </si>
  <si>
    <t>NAV AS ON 01-AUG-26: RS.11.4909 (REGULAR - IDCW)</t>
  </si>
  <si>
    <t>NAV AS ON 01-AUG-26: RS.11.4909 (REGULAR - GROWTH)</t>
  </si>
  <si>
    <t>NAV AS ON 01-AUG-26: RS.11.6071 (DIRECT - IDCW)</t>
  </si>
  <si>
    <t>NAV AS ON 01-AUG-26: RS.11.6071 (DIRECT - GROWTH)</t>
  </si>
  <si>
    <t>TATA BSE SELECT BUSINESS GROUPS INDEX FUND</t>
  </si>
  <si>
    <t>(An open-ended scheme replicating / tracking BSE Select Business Groups Index (TRI))</t>
  </si>
  <si>
    <t>•Investment in equity and equity related instruments comprising of BSE Select Business Groups Index.</t>
  </si>
  <si>
    <t>INE1TAE01010</t>
  </si>
  <si>
    <t>INE214T01019</t>
  </si>
  <si>
    <t>INE220G01021</t>
  </si>
  <si>
    <t>NAV AS ON 31-AUG-26: RS.10.1496 (REGULAR - IDCW)</t>
  </si>
  <si>
    <t>NAV AS ON 31-AUG-26: RS.10.1496 (REGULAR - GROWTH)</t>
  </si>
  <si>
    <t>NAV AS ON 31-AUG-26: RS.10.2878 (DIRECT - IDCW)</t>
  </si>
  <si>
    <t>NAV AS ON 31-AUG-26: RS.10.2878 (DIRECT - GROWTH)</t>
  </si>
  <si>
    <t>NAV AS ON 01-AUG-26: RS.10.2333 (REGULAR - IDCW)</t>
  </si>
  <si>
    <t>NAV AS ON 01-AUG-26: RS.10.2333 (REGULAR - GROWTH)</t>
  </si>
  <si>
    <t>NAV AS ON 01-AUG-26: RS.10.3662 (DIRECT - IDCW)</t>
  </si>
  <si>
    <t>NAV AS ON 01-AUG-26: RS.10.3662 (DIRECT - GROWTH)</t>
  </si>
  <si>
    <t>TATA BSE SENSEX INDEX FUND</t>
  </si>
  <si>
    <t xml:space="preserve">Tata BSE Sensex Index Fund </t>
  </si>
  <si>
    <t>(An open-ended equity scheme tracking BSE Sensex)</t>
  </si>
  <si>
    <t>NAV AS ON 31-AUG-26: RS.194.1873 (REGULAR - GROWTH)</t>
  </si>
  <si>
    <t>NAV AS ON 31-AUG-26: RS.206.1864 (DIRECT - GROWTH)</t>
  </si>
  <si>
    <t>NAV AS ON 01-AUG-26: RS.196.9213 (REGULAR - GROWTH)</t>
  </si>
  <si>
    <t>NAV AS ON 01-AUG-26: RS.209.0405 (DIRECT - GROWTH)</t>
  </si>
  <si>
    <t>PORTFOLIO TURNOVER RATIO: 0.1 TIMES</t>
  </si>
  <si>
    <t>TATA BUSINESS CYCLE FUND</t>
  </si>
  <si>
    <t>Tata Business Cycle Fund</t>
  </si>
  <si>
    <t>(An open-ended equity scheme following business cycles  based investing theme.)</t>
  </si>
  <si>
    <t>•An equity scheme that invests predominantly in Indian markets with focus on riding business cycles through dynamic   allocation between various sectors and stocks at different stages of business cycles.</t>
  </si>
  <si>
    <t>INE498L01015</t>
  </si>
  <si>
    <t>INE703B01027</t>
  </si>
  <si>
    <t>INE622W01025</t>
  </si>
  <si>
    <t>INE118D01016</t>
  </si>
  <si>
    <t>INE024L01027</t>
  </si>
  <si>
    <t>INE371A01025</t>
  </si>
  <si>
    <t>EMMVEE PHOTOVOLTAIC POWER LTD</t>
  </si>
  <si>
    <t>INE1C6T01020</t>
  </si>
  <si>
    <t>INE0QJW01029</t>
  </si>
  <si>
    <t>INE462A01022</t>
  </si>
  <si>
    <t>INE841L01016</t>
  </si>
  <si>
    <t>TATA NIFTY INDIA DIGITAL EXCHANGE TRADED FUND</t>
  </si>
  <si>
    <t>INF277KA1364</t>
  </si>
  <si>
    <t>NAV AS ON 31-AUG-26: RS.19.2493 (REGULAR - IDCW)</t>
  </si>
  <si>
    <t>NAV AS ON 31-AUG-26: RS.19.2493 (REGULAR - GROWTH)</t>
  </si>
  <si>
    <t>NAV AS ON 31-AUG-26: RS.20.8368 (DIRECT - IDCW)</t>
  </si>
  <si>
    <t>NAV AS ON 31-AUG-26: RS.20.8368 (DIRECT - GROWTH)</t>
  </si>
  <si>
    <t>NAV AS ON 01-AUG-26: RS.19.1911 (REGULAR - IDCW)</t>
  </si>
  <si>
    <t>NAV AS ON 01-AUG-26: RS.19.1911 (REGULAR - GROWTH)</t>
  </si>
  <si>
    <t>NAV AS ON 01-AUG-26: RS.20.7518 (DIRECT - IDCW)</t>
  </si>
  <si>
    <t>NAV AS ON 01-AUG-26: RS.20.7518 (DIRECT - GROWTH)</t>
  </si>
  <si>
    <t>TATA CHILDRENS FUND</t>
  </si>
  <si>
    <t>Tata Childrens Fund</t>
  </si>
  <si>
    <t>(An open-ended fund for investment for children having a lock-in for at least 5 years or till the child attains age of majority (whichever is earlier))</t>
  </si>
  <si>
    <t>•Long Term Capital Appreciation by investing predominantly in equity &amp; equity related instruments.</t>
  </si>
  <si>
    <t>INE682M01020</t>
  </si>
  <si>
    <t>INE461C01038</t>
  </si>
  <si>
    <t>INE09VQ01012</t>
  </si>
  <si>
    <t>AAVAS FINANCIERS LTD</t>
  </si>
  <si>
    <t>INE216P01012</t>
  </si>
  <si>
    <t>INE486A01021</t>
  </si>
  <si>
    <t>INE203G01027</t>
  </si>
  <si>
    <t>Paper, Forest &amp; Jute Products</t>
  </si>
  <si>
    <t>INE789E01012</t>
  </si>
  <si>
    <t>Commercial Services &amp; Supplies</t>
  </si>
  <si>
    <t>INE985S01024</t>
  </si>
  <si>
    <t>KROSS LTD</t>
  </si>
  <si>
    <t>INE0O6601022</t>
  </si>
  <si>
    <t>INE612J01015</t>
  </si>
  <si>
    <t>INE536H01010</t>
  </si>
  <si>
    <t>BANSAL WIRE INDUSTRIES LTD</t>
  </si>
  <si>
    <t>INE0B9K01025</t>
  </si>
  <si>
    <t>INE054A01027</t>
  </si>
  <si>
    <t>INE500L01026</t>
  </si>
  <si>
    <t>INE464A01036</t>
  </si>
  <si>
    <t>CHEMPLAST SANMAR LTD</t>
  </si>
  <si>
    <t>INE488A01050</t>
  </si>
  <si>
    <t>KWALITY WALLS (INDIA) LTD</t>
  </si>
  <si>
    <t>INE2KCE01013</t>
  </si>
  <si>
    <t>NAV AS ON 31-AUG-26: RS.55.9665 (REGULAR - GROWTH)</t>
  </si>
  <si>
    <t>NAV AS ON 31-AUG-26: RS.62.6623 (DIRECT - GROWTH)</t>
  </si>
  <si>
    <t>NAV AS ON 01-AUG-26: RS.56.4955 (REGULAR - GROWTH)</t>
  </si>
  <si>
    <t>NAV AS ON 01-AUG-26: RS.63.2225 (DIRECT - GROWTH)</t>
  </si>
  <si>
    <t>PORTFOLIO TURNOVER RATIO: 0.03 TIMES</t>
  </si>
  <si>
    <t>TATA DIGITAL INDIA FUND</t>
  </si>
  <si>
    <t>Tata Digital India Fund</t>
  </si>
  <si>
    <t>(An open-ended equity scheme investing in Information Technology Sector)</t>
  </si>
  <si>
    <t>•Investment in equity/equity related instruments of the companies in Information Technology Sector.</t>
  </si>
  <si>
    <t>INE262H01021</t>
  </si>
  <si>
    <t>INE075A01022</t>
  </si>
  <si>
    <t>INE684F01012</t>
  </si>
  <si>
    <t>INE136B01020</t>
  </si>
  <si>
    <t>INE269A01021</t>
  </si>
  <si>
    <t>INE673O01025</t>
  </si>
  <si>
    <t>INE759A01021</t>
  </si>
  <si>
    <t>NETWEB TECHNOLOGIES INDIA LTD</t>
  </si>
  <si>
    <t>INE0NT901020</t>
  </si>
  <si>
    <t>INE0CLI01024</t>
  </si>
  <si>
    <t>INE836A01035</t>
  </si>
  <si>
    <t>INE738I01010</t>
  </si>
  <si>
    <t>INE121R01077</t>
  </si>
  <si>
    <t>INE00WC01027</t>
  </si>
  <si>
    <t>INE093A01041</t>
  </si>
  <si>
    <t>INE010V01017</t>
  </si>
  <si>
    <t>INE891D01026</t>
  </si>
  <si>
    <t>LE TRAVENUES TECHNOLOGY LTD</t>
  </si>
  <si>
    <t>INE0HV901016</t>
  </si>
  <si>
    <t>INE619B01017</t>
  </si>
  <si>
    <t>INE07Y701011</t>
  </si>
  <si>
    <t>INE04I401011</t>
  </si>
  <si>
    <t>YATRA ONLINE LTD</t>
  </si>
  <si>
    <t>INE0JR601024</t>
  </si>
  <si>
    <t>INE1NPP01017</t>
  </si>
  <si>
    <t>NAV AS ON 31-AUG-26: RS.40.9681 (REGULAR - IDCW)</t>
  </si>
  <si>
    <t>NAV AS ON 31-AUG-26: RS.42.6502 (REGULAR - GROWTH)</t>
  </si>
  <si>
    <t>NAV AS ON 31-AUG-26: RS.48.6829 (DIRECT - IDCW)</t>
  </si>
  <si>
    <t>NAV AS ON 31-AUG-26: RS.50.3714 (DIRECT - GROWTH)</t>
  </si>
  <si>
    <t>NAV AS ON 01-AUG-26: RS.40.2956 (REGULAR - IDCW)</t>
  </si>
  <si>
    <t>NAV AS ON 01-AUG-26: RS.41.9501 (REGULAR - GROWTH)</t>
  </si>
  <si>
    <t>NAV AS ON 01-AUG-26: RS.47.8373 (DIRECT - IDCW)</t>
  </si>
  <si>
    <t>NAV AS ON 01-AUG-26: RS.49.4964 (DIRECT - GROWTH)</t>
  </si>
  <si>
    <t>PORTFOLIO TURNOVER RATIO: 0.32 TIMES</t>
  </si>
  <si>
    <t>TATA DIVIDEND YIELD FUND</t>
  </si>
  <si>
    <t>An open ended equity scheme predominatly  investing in dividend yielding stocks.</t>
  </si>
  <si>
    <t>•An open ended equity scheme that aims for growth by primarily investing in equity and equity related instruments of dividend yielding companies.</t>
  </si>
  <si>
    <t>SYRMA SGS TECHNOLOGY LTD</t>
  </si>
  <si>
    <t>INE0DYJ01015</t>
  </si>
  <si>
    <t>INDIAN BANK</t>
  </si>
  <si>
    <t>INE562A01011</t>
  </si>
  <si>
    <t>INE338I01027</t>
  </si>
  <si>
    <t>INE048G01026</t>
  </si>
  <si>
    <t>INE741K01010</t>
  </si>
  <si>
    <t>INE878B01027</t>
  </si>
  <si>
    <t>INE848E01016</t>
  </si>
  <si>
    <t>TITAGARH RAIL SYSTEMS LTD</t>
  </si>
  <si>
    <t>INE615H01020</t>
  </si>
  <si>
    <t>INE152A01029</t>
  </si>
  <si>
    <t>INE017A01032</t>
  </si>
  <si>
    <t>SPR AUTO TECHNOLOGIES LTD</t>
  </si>
  <si>
    <t>INE526E01018</t>
  </si>
  <si>
    <t>INE347G01014</t>
  </si>
  <si>
    <t>INE01NH01023</t>
  </si>
  <si>
    <t>INE887G01027</t>
  </si>
  <si>
    <t>INE488V01015</t>
  </si>
  <si>
    <t>INE899I01028</t>
  </si>
  <si>
    <t>INE947Q01028</t>
  </si>
  <si>
    <t>NAV AS ON 31-AUG-26: RS.20.0329 (REGULAR - IDCW)</t>
  </si>
  <si>
    <t>NAV AS ON 31-AUG-26: RS.20.0329 (REGULAR - GROWTH)</t>
  </si>
  <si>
    <t>NAV AS ON 31-AUG-26: RS.21.9504 (DIRECT - IDCW)</t>
  </si>
  <si>
    <t>NAV AS ON 31-AUG-26: RS.21.9504 (DIRECT - GROWTH)</t>
  </si>
  <si>
    <t>NAV AS ON 01-AUG-26: RS.19.6781 (REGULAR - IDCW)</t>
  </si>
  <si>
    <t>NAV AS ON 01-AUG-26: RS.19.6781 (REGULAR - GROWTH)</t>
  </si>
  <si>
    <t>NAV AS ON 01-AUG-26: RS.21.5339 (DIRECT - IDCW)</t>
  </si>
  <si>
    <t>NAV AS ON 01-AUG-26: RS.21.5339 (DIRECT - GROWTH)</t>
  </si>
  <si>
    <t>TATA ELSS - TAX SAVER FUND</t>
  </si>
  <si>
    <t>(An open ended equity linked savings scheme with a statutory lock-in of 3 years &amp; tax benefit)</t>
  </si>
  <si>
    <t>•An equity linked savings scheme (ELSS) Investing predominantly in Equity &amp; Equity related instruments.</t>
  </si>
  <si>
    <t>INE726V01018</t>
  </si>
  <si>
    <t>Healthcare Equipment &amp; Supplies</t>
  </si>
  <si>
    <t>INE0WO601020</t>
  </si>
  <si>
    <t>NAV AS ON 31-AUG-26: RS.98.0853 (REGULAR - IDCW)</t>
  </si>
  <si>
    <t>NAV AS ON 31-AUG-26: RS.240.1648 (DIRECT - IDCW)</t>
  </si>
  <si>
    <t>NAV AS ON 31-AUG-26: RS.47.9076 (REGULAR - GROWTH)</t>
  </si>
  <si>
    <t>NAV AS ON 31-AUG-26: RS.55.513 (DIRECT - GROWTH)</t>
  </si>
  <si>
    <t>NAV AS ON 01-AUG-26: RS.95.9861 (REGULAR - IDCW)</t>
  </si>
  <si>
    <t>NAV AS ON 01-AUG-26: RS.234.8133 (DIRECT - IDCW)</t>
  </si>
  <si>
    <t>NAV AS ON 01-AUG-26: RS.46.8823 (REGULAR - GROWTH)</t>
  </si>
  <si>
    <t>NAV AS ON 01-AUG-26: RS.54.2762 (DIRECT - GROWTH)</t>
  </si>
  <si>
    <t>TATA ETHICAL FUND</t>
  </si>
  <si>
    <t>Tata Ethical Fund</t>
  </si>
  <si>
    <t>(An open-ended equity scheme following Shariah principles)</t>
  </si>
  <si>
    <t>•Investment predominantly in equity &amp; equity related instruments of shariah principles compliant companies and in other instruments allowed under shariah principles.</t>
  </si>
  <si>
    <t>INE571A01038</t>
  </si>
  <si>
    <t>INE398R01022</t>
  </si>
  <si>
    <t>INE120A01034</t>
  </si>
  <si>
    <t>INE092A01019</t>
  </si>
  <si>
    <t>INE387A01021</t>
  </si>
  <si>
    <t>INE026A01025</t>
  </si>
  <si>
    <t>INE473A01011</t>
  </si>
  <si>
    <t>INE470A01017</t>
  </si>
  <si>
    <t>TATA GOLD EXCHANGE TRADED FUND</t>
  </si>
  <si>
    <t>INF277KA1976</t>
  </si>
  <si>
    <t>INE058A01010</t>
  </si>
  <si>
    <t>NAV AS ON 31-AUG-26: RS.367.6095 (REGULAR - GROWTH)</t>
  </si>
  <si>
    <t>NAV AS ON 31-AUG-26: RS.143.7844 (REGULAR - IDCW)</t>
  </si>
  <si>
    <t>NAV AS ON 31-AUG-26: RS.425.4926 (DIRECT - GROWTH)</t>
  </si>
  <si>
    <t>NAV AS ON 31-AUG-26: RS.227.5041 (DIRECT - IDCW)</t>
  </si>
  <si>
    <t>NAV AS ON 01-AUG-26: RS.368.0808 (REGULAR - GROWTH)</t>
  </si>
  <si>
    <t>NAV AS ON 01-AUG-26: RS.143.9687 (REGULAR - IDCW)</t>
  </si>
  <si>
    <t>NAV AS ON 01-AUG-26: RS.425.6177 (DIRECT - GROWTH)</t>
  </si>
  <si>
    <t>NAV AS ON 01-AUG-26: RS.227.5709 (DIRECT - IDCW)</t>
  </si>
  <si>
    <t>TATA FLEXI CAP FUND</t>
  </si>
  <si>
    <t>Tata Flexi Cap Fund</t>
  </si>
  <si>
    <t>(An open ended dynamic equity scheme investing across large cap, mid cap, small cap stocks)</t>
  </si>
  <si>
    <t>• Capital Appreciation over long term.</t>
  </si>
  <si>
    <t>•Investment in a diversified portfolio consisting of equity and equity related instruments across market capitalization</t>
  </si>
  <si>
    <t>*Investors should consult their financial advisors if in doubt about whether the product is suitable for them. (Pursuant to SEBI approval dated November 18, 2024, Tata Quant Fund is merged with Tata Flexi Cap Fund w.e.f. March 21, 2025)</t>
  </si>
  <si>
    <t>INE142Z01019</t>
  </si>
  <si>
    <t>INE193E01025</t>
  </si>
  <si>
    <t>INE671H01015</t>
  </si>
  <si>
    <t>INE603J01030</t>
  </si>
  <si>
    <t>INE459N01021</t>
  </si>
  <si>
    <t>GO DIGIT GENERAL INSURANCE LTD</t>
  </si>
  <si>
    <t>INE03JT01014</t>
  </si>
  <si>
    <t>INE201P01022</t>
  </si>
  <si>
    <t>INE08ZM01014</t>
  </si>
  <si>
    <t>INE0ISX01025</t>
  </si>
  <si>
    <t>NAV AS ON 31-AUG-26: RS.22.6845 (REGULAR - IDCW)</t>
  </si>
  <si>
    <t>NAV AS ON 31-AUG-26: RS.23.6524 (REGULAR - GROWTH)</t>
  </si>
  <si>
    <t>NAV AS ON 31-AUG-26: RS.25.6615 (DIRECT - IDCW)</t>
  </si>
  <si>
    <t>NAV AS ON 31-AUG-26: RS.26.6323 (DIRECT - GROWTH)</t>
  </si>
  <si>
    <t>NAV AS ON 01-AUG-26: RS.22.8573 (REGULAR - IDCW)</t>
  </si>
  <si>
    <t>NAV AS ON 01-AUG-26: RS.23.8325 (REGULAR - GROWTH)</t>
  </si>
  <si>
    <t>NAV AS ON 01-AUG-26: RS.25.8305 (DIRECT - IDCW)</t>
  </si>
  <si>
    <t>NAV AS ON 01-AUG-26: RS.26.8077 (DIRECT - GROWTH)</t>
  </si>
  <si>
    <t>TATA FOCUSED FUND</t>
  </si>
  <si>
    <t>Tata Focused Fund</t>
  </si>
  <si>
    <t>(An Open Ended Equity Scheme Investing in maximum 30 stocks across market caps (i.e Multi Cap))</t>
  </si>
  <si>
    <t>•Investment in equity/equity related instruments in a concentrated portfolio of maximum 30 stocks across market capitalisation.</t>
  </si>
  <si>
    <t>NAV AS ON 31-AUG-26: RS.22.0486 (REGULAR - IDCW)</t>
  </si>
  <si>
    <t>NAV AS ON 31-AUG-26: RS.22.9912 (REGULAR - GROWTH)</t>
  </si>
  <si>
    <t>NAV AS ON 31-AUG-26: RS.24.7105 (DIRECT - IDCW)</t>
  </si>
  <si>
    <t>NAV AS ON 31-AUG-26: RS.25.6562 (DIRECT - GROWTH)</t>
  </si>
  <si>
    <t>NAV AS ON 01-AUG-26: RS.22.3646 (REGULAR - IDCW)</t>
  </si>
  <si>
    <t>NAV AS ON 01-AUG-26: RS.23.3207 (REGULAR - GROWTH)</t>
  </si>
  <si>
    <t>NAV AS ON 01-AUG-26: RS.25.0362 (DIRECT - IDCW)</t>
  </si>
  <si>
    <t>NAV AS ON 01-AUG-26: RS.25.9945 (DIRECT - GROWTH)</t>
  </si>
  <si>
    <t>TATA HOUSING OPPORTUNITIES FUND</t>
  </si>
  <si>
    <t>Tata Housing Opportunities Fund</t>
  </si>
  <si>
    <t>(An open-ended equity scheme following housing theme)</t>
  </si>
  <si>
    <t>•An Open ended equity scheme following housing theme</t>
  </si>
  <si>
    <t>INE0JA001018</t>
  </si>
  <si>
    <t>INE263M01029</t>
  </si>
  <si>
    <t>INE481N01025</t>
  </si>
  <si>
    <t>INE0EK901012</t>
  </si>
  <si>
    <t>NAV AS ON 31-AUG-26: RS.14.8627 (REGULAR - IDCW)</t>
  </si>
  <si>
    <t>NAV AS ON 31-AUG-26: RS.14.8627 (REGULAR - GROWTH)</t>
  </si>
  <si>
    <t>NAV AS ON 31-AUG-26: RS.15.9084 (DIRECT - IDCW)</t>
  </si>
  <si>
    <t>NAV AS ON 31-AUG-26: RS.15.9084 (DIRECT - GROWTH)</t>
  </si>
  <si>
    <t>NAV AS ON 01-AUG-26: RS.15.1059 (REGULAR - IDCW)</t>
  </si>
  <si>
    <t>NAV AS ON 01-AUG-26: RS.15.1059 (REGULAR - GROWTH)</t>
  </si>
  <si>
    <t>NAV AS ON 01-AUG-26: RS.16.1478 (DIRECT - IDCW)</t>
  </si>
  <si>
    <t>NAV AS ON 01-AUG-26: RS.16.1477 (DIRECT - GROWTH)</t>
  </si>
  <si>
    <t>TATA INDIA CONSUMER FUND</t>
  </si>
  <si>
    <t>Tata India Consumer Fund</t>
  </si>
  <si>
    <t>(An open ended equity scheme investing in Consumption Oriented Sector)</t>
  </si>
  <si>
    <t>•Investment in equity/equity related instruments of the companies in the Consumption Oriented sector in India.</t>
  </si>
  <si>
    <t>INE1RDG01013</t>
  </si>
  <si>
    <t>INE739E01017</t>
  </si>
  <si>
    <t>INE04TZ01018</t>
  </si>
  <si>
    <t>INE199A01012</t>
  </si>
  <si>
    <t>NAV AS ON 31-AUG-26: RS.43.0545 (REGULAR - IDCW)</t>
  </si>
  <si>
    <t>NAV AS ON 31-AUG-26: RS.48.5764 (REGULAR - GROWTH)</t>
  </si>
  <si>
    <t>NAV AS ON 31-AUG-26: RS.54.9353 (DIRECT - IDCW)</t>
  </si>
  <si>
    <t>NAV AS ON 31-AUG-26: RS.56.6839 (DIRECT - GROWTH)</t>
  </si>
  <si>
    <t>NAV AS ON 01-AUG-26: RS.42.0158 (REGULAR - IDCW)</t>
  </si>
  <si>
    <t>NAV AS ON 01-AUG-26: RS.47.4045 (REGULAR - GROWTH)</t>
  </si>
  <si>
    <t>NAV AS ON 01-AUG-26: RS.53.5553 (DIRECT - IDCW)</t>
  </si>
  <si>
    <t>NAV AS ON 01-AUG-26: RS.55.26 (DIRECT - GROWTH)</t>
  </si>
  <si>
    <t>PORTFOLIO TURNOVER RATIO: 0.61 TIMES</t>
  </si>
  <si>
    <t>TATA INDIA INNOVATION FUND</t>
  </si>
  <si>
    <t>Tata India Innovation Fund</t>
  </si>
  <si>
    <t>(An open-ended equity scheme following innovation theme)</t>
  </si>
  <si>
    <t>•Investment in equity and equity related instruments of companies engaged in and/or expected to benefit from adoption of innovative strategies &amp; theme.</t>
  </si>
  <si>
    <t>INE00FF01025</t>
  </si>
  <si>
    <t>INE602A01031</t>
  </si>
  <si>
    <t>SAI LIFE SCIENCES LTD</t>
  </si>
  <si>
    <t>INE570L01029</t>
  </si>
  <si>
    <t>INE00LO01017</t>
  </si>
  <si>
    <t>INE914M01019</t>
  </si>
  <si>
    <t>INE043W01024</t>
  </si>
  <si>
    <t>INE191A01027</t>
  </si>
  <si>
    <t>PIRAMAL PHARMA LTD</t>
  </si>
  <si>
    <t>INE0DK501011</t>
  </si>
  <si>
    <t>INE067A01029</t>
  </si>
  <si>
    <t>NAV AS ON 31-AUG-26: RS.10.2921 (REGULAR - IDCW)</t>
  </si>
  <si>
    <t>NAV AS ON 31-AUG-26: RS.10.2921 (REGULAR - GROWTH)</t>
  </si>
  <si>
    <t>NAV AS ON 31-AUG-26: RS.10.5677 (DIRECT - IDCW)</t>
  </si>
  <si>
    <t>NAV AS ON 31-AUG-26: RS.10.5677 (DIRECT - GROWTH)</t>
  </si>
  <si>
    <t>NAV AS ON 01-AUG-26: RS.10.0987 (REGULAR - IDCW)</t>
  </si>
  <si>
    <t>NAV AS ON 01-AUG-26: RS.10.0987 (REGULAR - GROWTH)</t>
  </si>
  <si>
    <t>NAV AS ON 01-AUG-26: RS.10.3567 (DIRECT - IDCW)</t>
  </si>
  <si>
    <t>NAV AS ON 01-AUG-26: RS.10.3567 (DIRECT - GROWTH)</t>
  </si>
  <si>
    <t>PORTFOLIO TURNOVER RATIO: 0.45 TIMES</t>
  </si>
  <si>
    <t>TATA INDIA PHARMA &amp; HEALTHCARE FUND</t>
  </si>
  <si>
    <t>Tata India Pharma &amp; Healthcare Fund</t>
  </si>
  <si>
    <t>(An open-ended equity scheme investing in Pharma &amp; Healthcare Services Sector)</t>
  </si>
  <si>
    <t>•Investment in equity/equity related instruments of the companies in the Pharma &amp; Healthcare sector in India.</t>
  </si>
  <si>
    <t>INE182A01018</t>
  </si>
  <si>
    <t>MANKIND PHARMA LTD</t>
  </si>
  <si>
    <t>INE634S01028</t>
  </si>
  <si>
    <t>INE0CZ201020</t>
  </si>
  <si>
    <t>INE258B01022</t>
  </si>
  <si>
    <t>INE474Q01031</t>
  </si>
  <si>
    <t>INE258G01013</t>
  </si>
  <si>
    <t>INE031B01049</t>
  </si>
  <si>
    <t>INE869T01028</t>
  </si>
  <si>
    <t>INE943P01029</t>
  </si>
  <si>
    <t>INE0UOS01011</t>
  </si>
  <si>
    <t>INE518E01015</t>
  </si>
  <si>
    <t>JUBILANT PHARMOVA LTD</t>
  </si>
  <si>
    <t>INE700A01033</t>
  </si>
  <si>
    <t>NAV AS ON 31-AUG-26: RS.32.5869 (REGULAR - IDCW)</t>
  </si>
  <si>
    <t>NAV AS ON 31-AUG-26: RS.33.8832 (REGULAR - GROWTH)</t>
  </si>
  <si>
    <t>NAV AS ON 31-AUG-26: RS.38.7453 (DIRECT - IDCW)</t>
  </si>
  <si>
    <t>NAV AS ON 31-AUG-26: RS.40.047 (DIRECT - GROWTH)</t>
  </si>
  <si>
    <t>NAV AS ON 01-AUG-26: RS.32.413 (REGULAR - IDCW)</t>
  </si>
  <si>
    <t>NAV AS ON 01-AUG-26: RS.33.7024 (REGULAR - GROWTH)</t>
  </si>
  <si>
    <t>NAV AS ON 01-AUG-26: RS.38.4948 (DIRECT - IDCW)</t>
  </si>
  <si>
    <t>NAV AS ON 01-AUG-26: RS.39.7881 (DIRECT - GROWTH)</t>
  </si>
  <si>
    <t>TATA INFRASTRUCTURE FUND</t>
  </si>
  <si>
    <t>Tata Infrastructure Fund</t>
  </si>
  <si>
    <t>(An open-ended equity scheme investing in Infrastructure sector)</t>
  </si>
  <si>
    <t>•Investment Predominantly in equity / equity related instruments of the companies in the Infrastructure sector in India.</t>
  </si>
  <si>
    <t>INE616N01034</t>
  </si>
  <si>
    <t>INE212H01026</t>
  </si>
  <si>
    <t>DATA PATTERNS (INDIA) LTD</t>
  </si>
  <si>
    <t>INE0IX101010</t>
  </si>
  <si>
    <t>JSW INFRASTRUCTURE LTD</t>
  </si>
  <si>
    <t>INE880J01026</t>
  </si>
  <si>
    <t>INE003A01024</t>
  </si>
  <si>
    <t>INE686A01026</t>
  </si>
  <si>
    <t>INE220B01022</t>
  </si>
  <si>
    <t>INE813H01021</t>
  </si>
  <si>
    <t>INE766P01016</t>
  </si>
  <si>
    <t>INE325A01013</t>
  </si>
  <si>
    <t>INE2J8701016</t>
  </si>
  <si>
    <t>INE084101034</t>
  </si>
  <si>
    <t>AFCONS INFRASTRUCTURE LTD</t>
  </si>
  <si>
    <t>INE101I01011</t>
  </si>
  <si>
    <t>INE671A01010</t>
  </si>
  <si>
    <t>INE012A01025</t>
  </si>
  <si>
    <t>TCI EXPRESS LTD</t>
  </si>
  <si>
    <t>INE586V01016</t>
  </si>
  <si>
    <t>ELLENBARRIE INDUSTRIAL GASES.</t>
  </si>
  <si>
    <t>INE236E01022</t>
  </si>
  <si>
    <t>ISGEC HEAVY ENGINEERING LTD</t>
  </si>
  <si>
    <t>INE858B01029</t>
  </si>
  <si>
    <t>INE634I01029</t>
  </si>
  <si>
    <t>INE640A01023</t>
  </si>
  <si>
    <t>NAV AS ON 31-AUG-26: RS.77.7926 (REGULAR - IDCW)</t>
  </si>
  <si>
    <t>NAV AS ON 31-AUG-26: RS.178.1976 (REGULAR - GROWTH)</t>
  </si>
  <si>
    <t>NAV AS ON 31-AUG-26: RS.95.8699 (DIRECT - IDCW)</t>
  </si>
  <si>
    <t>NAV AS ON 31-AUG-26: RS.195.7338 (DIRECT - GROWTH)</t>
  </si>
  <si>
    <t>NAV AS ON 01-AUG-26: RS.79.1353 (REGULAR - IDCW)</t>
  </si>
  <si>
    <t>NAV AS ON 01-AUG-26: RS.181.2733 (REGULAR - GROWTH)</t>
  </si>
  <si>
    <t>NAV AS ON 01-AUG-26: RS.97.4523 (DIRECT - IDCW)</t>
  </si>
  <si>
    <t>NAV AS ON 01-AUG-26: RS.198.9644 (DIRECT - GROWTH)</t>
  </si>
  <si>
    <t>PORTFOLIO TURNOVER RATIO: 0.15 TIMES</t>
  </si>
  <si>
    <t>TATA LARGE &amp; MID CAP FUND</t>
  </si>
  <si>
    <t>Tata large &amp; Mid Cap Fund</t>
  </si>
  <si>
    <t>(An open ended equity scheme investing in both large cap and mid cap stocks)</t>
  </si>
  <si>
    <t>•Investment in equity and equity related instruments of well researched value and growth oriented Large &amp; Mid Cap Companies.</t>
  </si>
  <si>
    <t>INE049B01025</t>
  </si>
  <si>
    <t>INE659A01023</t>
  </si>
  <si>
    <t>INE280B01018</t>
  </si>
  <si>
    <t>INE373A01013</t>
  </si>
  <si>
    <t>INE615P01015</t>
  </si>
  <si>
    <t>INE0FFK01017</t>
  </si>
  <si>
    <t>INE0U4101014</t>
  </si>
  <si>
    <t>INE0U4701011</t>
  </si>
  <si>
    <t>NAV AS ON 31-AUG-26: RS.73.5648 (REGULAR - IDCW)</t>
  </si>
  <si>
    <t>NAV AS ON 31-AUG-26: RS.495.8507 (REGULAR - GROWTH)</t>
  </si>
  <si>
    <t>NAV AS ON 31-AUG-26: RS.105.7519 (DIRECT - IDCW)</t>
  </si>
  <si>
    <t>NAV AS ON 31-AUG-26: RS.572.346 (DIRECT - GROWTH)</t>
  </si>
  <si>
    <t>NAV AS ON 01-AUG-26: RS.74.7223 (REGULAR - IDCW)</t>
  </si>
  <si>
    <t>NAV AS ON 01-AUG-26: RS.503.6528 (REGULAR - GROWTH)</t>
  </si>
  <si>
    <t>NAV AS ON 01-AUG-26: RS.107.3203 (DIRECT - IDCW)</t>
  </si>
  <si>
    <t>NAV AS ON 01-AUG-26: RS.580.8343 (DIRECT - GROWTH)</t>
  </si>
  <si>
    <t>TATA LARGE CAP FUND</t>
  </si>
  <si>
    <t>Tata large Cap Fund</t>
  </si>
  <si>
    <t>(An open-ended equity scheme predominantly investing in large cap stock)</t>
  </si>
  <si>
    <t>•Investment predominantly in equity &amp; equity related securities of large cap companies.</t>
  </si>
  <si>
    <t>INE274F01020</t>
  </si>
  <si>
    <t>NAV AS ON 31-AUG-26: RS.512.1563 (REGULAR - GROWTH)</t>
  </si>
  <si>
    <t>NAV AS ON 31-AUG-26: RS.102.6717 (REGULAR - IDCW)</t>
  </si>
  <si>
    <t>NAV AS ON 31-AUG-26: RS.594.6223 (DIRECT - GROWTH)</t>
  </si>
  <si>
    <t>NAV AS ON 31-AUG-26: RS.126.1314 (DIRECT - IDCW)</t>
  </si>
  <si>
    <t>NAV AS ON 01-AUG-26: RS.515.198 (REGULAR - GROWTH)</t>
  </si>
  <si>
    <t>NAV AS ON 01-AUG-26: RS.103.2815 (REGULAR - IDCW)</t>
  </si>
  <si>
    <t>NAV AS ON 01-AUG-26: RS.597.6567 (DIRECT - GROWTH)</t>
  </si>
  <si>
    <t>NAV AS ON 01-AUG-26: RS.126.775 (DIRECT - IDCW)</t>
  </si>
  <si>
    <t>TATA MID CAP FUND</t>
  </si>
  <si>
    <t>Tata Mid Cap Fund</t>
  </si>
  <si>
    <t>(An open-ended equity scheme predominantly investing in mid cap stocks)</t>
  </si>
  <si>
    <t>• Long Term Capital Appreciation</t>
  </si>
  <si>
    <t>• Investment predominantly in equity &amp; equity related instruments of growth oriented mid cap companies.</t>
  </si>
  <si>
    <t>BHARTI HEXACOM LTD</t>
  </si>
  <si>
    <t>INE343G01021</t>
  </si>
  <si>
    <t>INE823G01014</t>
  </si>
  <si>
    <t>HDB FINANCIAL SERVICES LTD</t>
  </si>
  <si>
    <t>INE756I01012</t>
  </si>
  <si>
    <t>NAV AS ON 31-AUG-26: RS.125.0627 (REGULAR - IDCW)</t>
  </si>
  <si>
    <t>NAV AS ON 31-AUG-26: RS.471.8309 (REGULAR - GROWTH)</t>
  </si>
  <si>
    <t>NAV AS ON 31-AUG-26: RS.174.2992 (DIRECT - IDCW)</t>
  </si>
  <si>
    <t>NAV AS ON 31-AUG-26: RS.543.7599 (DIRECT - GROWTH)</t>
  </si>
  <si>
    <t>NAV AS ON 01-AUG-26: RS.122.5225 (REGULAR - IDCW)</t>
  </si>
  <si>
    <t>NAV AS ON 01-AUG-26: RS.462.2472 (REGULAR - GROWTH)</t>
  </si>
  <si>
    <t>NAV AS ON 01-AUG-26: RS.170.5909 (DIRECT - IDCW)</t>
  </si>
  <si>
    <t>NAV AS ON 01-AUG-26: RS.532.191 (DIRECT - GROWTH)</t>
  </si>
  <si>
    <t>TATA MULTI ASSET ALLOCATION FUND</t>
  </si>
  <si>
    <t>Tata Multi Asset Allocation Fund</t>
  </si>
  <si>
    <t>(An open ended scheme investing in equity, debt &amp; exchange traded commodity derivatives)</t>
  </si>
  <si>
    <t>•Investment in equity &amp; equity related instruments, debt instruments, exchange traded commodity derivatives and other instruments.</t>
  </si>
  <si>
    <t>TATA SILVER EXCHANGE TRADED FUND</t>
  </si>
  <si>
    <t>INF277KA1984</t>
  </si>
  <si>
    <t>SILVER (30 KG) COMMODITY</t>
  </si>
  <si>
    <t>Precious Metals</t>
  </si>
  <si>
    <t>PARADEEP PHOSPHATES LTD</t>
  </si>
  <si>
    <t>INE088F01024</t>
  </si>
  <si>
    <t>INE085001019</t>
  </si>
  <si>
    <t>INE926X01010</t>
  </si>
  <si>
    <t>SILVER (30 KG) COMMODITY^</t>
  </si>
  <si>
    <t>GOLD (1 KG-1000 GMS) COMMODITY^</t>
  </si>
  <si>
    <t>CUBE HIGHWAYS TRUST - INVIT</t>
  </si>
  <si>
    <t>INE0NR623014</t>
  </si>
  <si>
    <t>GOI - 7.26% (06/02/2033)</t>
  </si>
  <si>
    <t>IN0020220151</t>
  </si>
  <si>
    <t>GOI - 6.33% (05/05/2035)</t>
  </si>
  <si>
    <t>IN0020250026</t>
  </si>
  <si>
    <t>SGS MAHARASHTRA 6.77% (30/04/2037)</t>
  </si>
  <si>
    <t>IN2220250053</t>
  </si>
  <si>
    <t>GOI - 7.18% (24/07/2037)</t>
  </si>
  <si>
    <t>IN0020230077</t>
  </si>
  <si>
    <t>SGS WEST BENGAL 7.48% (14/02/2043)</t>
  </si>
  <si>
    <t>IN3420230218</t>
  </si>
  <si>
    <t>SGS UTTAR PRADESH 7.46% (22/03/2039)</t>
  </si>
  <si>
    <t>IN3320230326</t>
  </si>
  <si>
    <t>SGS MAHARASHTRA 7.48% (07/02/2035)</t>
  </si>
  <si>
    <t>IN2220230212</t>
  </si>
  <si>
    <t>INE020B08EZ2</t>
  </si>
  <si>
    <t>INE007N14EU3</t>
  </si>
  <si>
    <t>INE417C14AP5</t>
  </si>
  <si>
    <t>NAV AS ON 31-AUG-26: RS.25.5465 (REGULAR - IDCW)</t>
  </si>
  <si>
    <t>NAV AS ON 31-AUG-26: RS.25.5465 (REGULAR - GROWTH)</t>
  </si>
  <si>
    <t>NAV AS ON 31-AUG-26: RS.28.4095 (DIRECT - IDCW)</t>
  </si>
  <si>
    <t>NAV AS ON 31-AUG-26: RS.28.4095 (DIRECT - GROWTH)</t>
  </si>
  <si>
    <t>NAV AS ON 01-AUG-26: RS.25.4715 (REGULAR - IDCW)</t>
  </si>
  <si>
    <t>NAV AS ON 01-AUG-26: RS.25.4715 (REGULAR - GROWTH)</t>
  </si>
  <si>
    <t>NAV AS ON 01-AUG-26: RS.28.295 (DIRECT - IDCW)</t>
  </si>
  <si>
    <t>NAV AS ON 01-AUG-26: RS.28.295 (DIRECT - GROWTH)</t>
  </si>
  <si>
    <t>AVERAGE MATURITY : 0.52 YEARS</t>
  </si>
  <si>
    <t>TATA MULTICAP FUND</t>
  </si>
  <si>
    <t>(An open ended equity scheme investing across large cap, mid cap, small cap stocks)</t>
  </si>
  <si>
    <t>•To Generate Long Term Capital Appreciation.</t>
  </si>
  <si>
    <t>•An open ended equity scheme investing across large cap, mid cap and small cap stocks</t>
  </si>
  <si>
    <t>INE940H01022</t>
  </si>
  <si>
    <t>INE228A01035</t>
  </si>
  <si>
    <t>INE020B01018</t>
  </si>
  <si>
    <t>INE063P01018</t>
  </si>
  <si>
    <t>INE688A01022</t>
  </si>
  <si>
    <t>INE410B01037</t>
  </si>
  <si>
    <t>NAV AS ON 31-AUG-26: RS.15.4957 (REGULAR - IDCW)</t>
  </si>
  <si>
    <t>NAV AS ON 31-AUG-26: RS.15.4957 (REGULAR - GROWTH)</t>
  </si>
  <si>
    <t>NAV AS ON 31-AUG-26: RS.16.3715 (DIRECT - IDCW)</t>
  </si>
  <si>
    <t>NAV AS ON 31-AUG-26: RS.16.3715 (DIRECT - GROWTH)</t>
  </si>
  <si>
    <t>NAV AS ON 01-AUG-26: RS.15.5061 (REGULAR - IDCW)</t>
  </si>
  <si>
    <t>NAV AS ON 01-AUG-26: RS.15.5061 (REGULAR - GROWTH)</t>
  </si>
  <si>
    <t>NAV AS ON 01-AUG-26: RS.16.3639 (DIRECT - IDCW)</t>
  </si>
  <si>
    <t>NAV AS ON 01-AUG-26: RS.16.3638 (DIRECT - GROWTH)</t>
  </si>
  <si>
    <t>TATA NIFTY 50 EXCHANGE TRADED FUND</t>
  </si>
  <si>
    <t>Tata Nifty 50 Exchange Traded Fund</t>
  </si>
  <si>
    <t>(An Open Ended Exchange Traded Fund tracking Nifty 50 Index)</t>
  </si>
  <si>
    <t>•Long Term Capital Growth.</t>
  </si>
  <si>
    <t>•Investments in Equity &amp; Equity related instruments covered by Nifty 50 Index.</t>
  </si>
  <si>
    <t>NAV AS ON 31-AUG-26: RS.262.3102 (DIRECT PLAN)</t>
  </si>
  <si>
    <t>NAV AS ON 01-AUG-26: RS.265.3497 (DIRECT PLAN)</t>
  </si>
  <si>
    <t>TATA NIFTY 50 INDEX FUND</t>
  </si>
  <si>
    <t>Tata Nifty 50 Index Fund</t>
  </si>
  <si>
    <t>(An open-ended equity scheme tracking Nifty 50 Index)</t>
  </si>
  <si>
    <t>•To reflect / mirror the Nifty 50 returns by investing in the same stocks which comprises of NIFTY50.</t>
  </si>
  <si>
    <t>NAV AS ON 31-AUG-26: RS.150.5421 (REGULAR - GROWTH)</t>
  </si>
  <si>
    <t>NAV AS ON 31-AUG-26: RS.163.8476 (DIRECT - GROWTH)</t>
  </si>
  <si>
    <t>NAV AS ON 01-AUG-26: RS.152.3427 (REGULAR - GROWTH)</t>
  </si>
  <si>
    <t>NAV AS ON 01-AUG-26: RS.165.7652 (DIRECT - GROWTH)</t>
  </si>
  <si>
    <t>TATA NIFTY AUTO INDEX FUND</t>
  </si>
  <si>
    <t>An open-ended scheme replicating/tracking Nifty Auto Index (TRI).</t>
  </si>
  <si>
    <t>Long Term Capital Appreciation</t>
  </si>
  <si>
    <t>Investment in equity and equity related instruments comprised in Nifty Auto Index.</t>
  </si>
  <si>
    <t>NAV AS ON 31-AUG-26: RS.12.964 (REGULAR - IDCW)</t>
  </si>
  <si>
    <t>NAV AS ON 31-AUG-26: RS.12.964 (REGULAR - GROWTH)</t>
  </si>
  <si>
    <t>NAV AS ON 31-AUG-26: RS.13.1644 (DIRECT - IDCW)</t>
  </si>
  <si>
    <t>NAV AS ON 31-AUG-26: RS.13.1644 (DIRECT - GROWTH)</t>
  </si>
  <si>
    <t>NAV AS ON 01-AUG-26: RS.12.9116 (REGULAR - IDCW)</t>
  </si>
  <si>
    <t>NAV AS ON 01-AUG-26: RS.12.9116 (REGULAR - GROWTH)</t>
  </si>
  <si>
    <t>NAV AS ON 01-AUG-26: RS.13.1048 (DIRECT - IDCW)</t>
  </si>
  <si>
    <t>NAV AS ON 01-AUG-26: RS.13.1048 (DIRECT - GROWTH)</t>
  </si>
  <si>
    <t>PORTFOLIO TURNOVER RATIO: 0.22 TIMES</t>
  </si>
  <si>
    <t>TATA NIFTY CAPITAL MARKETS INDEX FUND</t>
  </si>
  <si>
    <t>An open-ended scheme replicating/ tracking Nifty Capital Markets Index (TRI)</t>
  </si>
  <si>
    <t>Investment in equity and equity related instruments comprised in Nifty Capital Markets Index.</t>
  </si>
  <si>
    <t>ANAND RATHI WEALTH LTD</t>
  </si>
  <si>
    <t>INE463V01026</t>
  </si>
  <si>
    <t>INE732I01021</t>
  </si>
  <si>
    <t>NUVAMA WEALTH MANAGEMENT LTD</t>
  </si>
  <si>
    <t>INE531F01023</t>
  </si>
  <si>
    <t>INE138Y01010</t>
  </si>
  <si>
    <t>INE094J01016</t>
  </si>
  <si>
    <t>NAV AS ON 31-AUG-26: RS.14.7629 (REGULAR - IDCW)</t>
  </si>
  <si>
    <t>NAV AS ON 31-AUG-26: RS.14.7629 (REGULAR - GROWTH)</t>
  </si>
  <si>
    <t>NAV AS ON 31-AUG-26: RS.14.9362 (DIRECT - IDCW)</t>
  </si>
  <si>
    <t>NAV AS ON 31-AUG-26: RS.14.9362 (DIRECT - GROWTH)</t>
  </si>
  <si>
    <t>NAV AS ON 01-AUG-26: RS.14.2885 (REGULAR - IDCW)</t>
  </si>
  <si>
    <t>NAV AS ON 01-AUG-26: RS.14.2885 (REGULAR - GROWTH)</t>
  </si>
  <si>
    <t>NAV AS ON 01-AUG-26: RS.14.4491 (DIRECT - IDCW)</t>
  </si>
  <si>
    <t>NAV AS ON 01-AUG-26: RS.14.4491 (DIRECT - GROWTH)</t>
  </si>
  <si>
    <t>TATA NIFTY FINANCIAL SERVICES INDEX FUND</t>
  </si>
  <si>
    <t>An open-ended scheme replicating/tracking Nifty Financial Services Index.</t>
  </si>
  <si>
    <t>Investment in equity and equity related instruments comprised in Nifty Financial Services Index.</t>
  </si>
  <si>
    <t>NAV AS ON 31-AUG-26: RS.12.1974 (REGULAR - IDCW)</t>
  </si>
  <si>
    <t>NAV AS ON 31-AUG-26: RS.12.1974 (REGULAR - GROWTH)</t>
  </si>
  <si>
    <t>NAV AS ON 31-AUG-26: RS.12.3868 (DIRECT - IDCW)</t>
  </si>
  <si>
    <t>NAV AS ON 31-AUG-26: RS.12.3868 (DIRECT - GROWTH)</t>
  </si>
  <si>
    <t>NAV AS ON 01-AUG-26: RS.12.327 (REGULAR - IDCW)</t>
  </si>
  <si>
    <t>NAV AS ON 01-AUG-26: RS.12.327 (REGULAR - GROWTH)</t>
  </si>
  <si>
    <t>NAV AS ON 01-AUG-26: RS.12.5122 (DIRECT - IDCW)</t>
  </si>
  <si>
    <t>NAV AS ON 01-AUG-26: RS.12.5122 (DIRECT - GROWTH)</t>
  </si>
  <si>
    <t>TATA NIFTY INDIA DIGITAL ETF FUND OF FUND</t>
  </si>
  <si>
    <t>(An Open ended fund of fund scheme investing in Tata Nifty India Digital Exchange Traded Fund)</t>
  </si>
  <si>
    <t>•Investment in Tata Nifty India Digital Exchange Traded Fund.</t>
  </si>
  <si>
    <t>NAV AS ON 31-AUG-26: RS.14.0085 (REGULAR - IDCW)</t>
  </si>
  <si>
    <t>NAV AS ON 31-AUG-26: RS.14.0085 (REGULAR - GROWTH)</t>
  </si>
  <si>
    <t>NAV AS ON 31-AUG-26: RS.14.2797 (DIRECT - IDCW)</t>
  </si>
  <si>
    <t>NAV AS ON 31-AUG-26: RS.14.2797 (DIRECT - GROWTH)</t>
  </si>
  <si>
    <t>NAV AS ON 01-AUG-26: RS.13.5848 (REGULAR - IDCW)</t>
  </si>
  <si>
    <t>NAV AS ON 01-AUG-26: RS.13.5848 (REGULAR - GROWTH)</t>
  </si>
  <si>
    <t>NAV AS ON 01-AUG-26: RS.13.8434 (DIRECT - IDCW)</t>
  </si>
  <si>
    <t>NAV AS ON 01-AUG-26: RS.13.8434 (DIRECT - GROWTH)</t>
  </si>
  <si>
    <t>PORTFOLIO TURNOVER RATIO: 0.14 TIMES</t>
  </si>
  <si>
    <t>Tata Nifty India Digital Exchange Traded Fund</t>
  </si>
  <si>
    <t>(An Open-Ended Exchange Traded Fund replicating/tracking Nifty India Digital Index)</t>
  </si>
  <si>
    <t>•An exchange traded fund that aims to provide returns that corresponds to the returns provided by Nifty India Digital Index, subject to tracking error.</t>
  </si>
  <si>
    <t>TATA TECHNOLOGIES LTD</t>
  </si>
  <si>
    <t>INE142M01025</t>
  </si>
  <si>
    <t>INE670A01012</t>
  </si>
  <si>
    <t>INE0W2G01015</t>
  </si>
  <si>
    <t>INE933S01016</t>
  </si>
  <si>
    <t>Telecom - Equipment &amp; Accessories</t>
  </si>
  <si>
    <t>INE010J01012</t>
  </si>
  <si>
    <t>INE306R01017</t>
  </si>
  <si>
    <t>BLS INTERNATIONAL SERVICES LTD</t>
  </si>
  <si>
    <t>INE153T01027</t>
  </si>
  <si>
    <t>INE248A01017</t>
  </si>
  <si>
    <t>INE0DD101019</t>
  </si>
  <si>
    <t>INE517B01013</t>
  </si>
  <si>
    <t>INE0I7C01011</t>
  </si>
  <si>
    <t>INE0BV301023</t>
  </si>
  <si>
    <t>NAV AS ON 31-AUG-26: RS.92.5 (DIRECT PLAN)</t>
  </si>
  <si>
    <t>NAV AS ON 01-AUG-26: RS.88.8832 (DIRECT PLAN)</t>
  </si>
  <si>
    <t>TATA NIFTY INDIA TOURISM INDEX FUND</t>
  </si>
  <si>
    <t>An open-ended scheme replicating / tracking Nifty India Tourism Index (TRI).</t>
  </si>
  <si>
    <t>Investment in equity and equity related instruments comprised in Nifty India Tourism Index</t>
  </si>
  <si>
    <t>INE806T01020</t>
  </si>
  <si>
    <t>INE970X01018</t>
  </si>
  <si>
    <t>INE0AQ201015</t>
  </si>
  <si>
    <t>INE103V01028</t>
  </si>
  <si>
    <t>NAV AS ON 31-AUG-26: RS.8.9443 (REGULAR - IDCW)</t>
  </si>
  <si>
    <t>NAV AS ON 31-AUG-26: RS.8.9443 (REGULAR - GROWTH)</t>
  </si>
  <si>
    <t>NAV AS ON 31-AUG-26: RS.9.0725 (DIRECT - IDCW)</t>
  </si>
  <si>
    <t>NAV AS ON 31-AUG-26: RS.9.0725 (DIRECT - GROWTH)</t>
  </si>
  <si>
    <t>NAV AS ON 01-AUG-26: RS.8.9003 (REGULAR - IDCW)</t>
  </si>
  <si>
    <t>NAV AS ON 01-AUG-26: RS.8.9002 (REGULAR - GROWTH)</t>
  </si>
  <si>
    <t>NAV AS ON 01-AUG-26: RS.9.0232 (DIRECT - IDCW)</t>
  </si>
  <si>
    <t>NAV AS ON 01-AUG-26: RS.9.0232 (DIRECT - GROWTH)</t>
  </si>
  <si>
    <t>PORTFOLIO TURNOVER RATIO: 0.4 TIMES</t>
  </si>
  <si>
    <t>TATA NIFTY MIDCAP 150 INDEX FUND</t>
  </si>
  <si>
    <t>(An open-ended scheme replicating/tracking NIFTY Midcap 150 Index)</t>
  </si>
  <si>
    <t>•Investment in equity and equity related instruments comprised in Nifty Midcap 150 Index.</t>
  </si>
  <si>
    <t>INE660A01013</t>
  </si>
  <si>
    <t>INE372A01015</t>
  </si>
  <si>
    <t>WAAREE ENERGIES LTD</t>
  </si>
  <si>
    <t>INE377N01017</t>
  </si>
  <si>
    <t>INE281B01032</t>
  </si>
  <si>
    <t>INE169A01031</t>
  </si>
  <si>
    <t>INE726G01019</t>
  </si>
  <si>
    <t>INE399L01023</t>
  </si>
  <si>
    <t>BANK OF MAHARASHTRA</t>
  </si>
  <si>
    <t>INE457A01014</t>
  </si>
  <si>
    <t>INE206F01022</t>
  </si>
  <si>
    <t>INE00R701025</t>
  </si>
  <si>
    <t>GENERAL INSURANCE CORPORATION OF INDIA</t>
  </si>
  <si>
    <t>INE481Y01014</t>
  </si>
  <si>
    <t>INE704P01025</t>
  </si>
  <si>
    <t>INE171Z01026</t>
  </si>
  <si>
    <t>INE042A01014</t>
  </si>
  <si>
    <t>INE589A01014</t>
  </si>
  <si>
    <t>BAJAJ HOUSING FINANCE LTD</t>
  </si>
  <si>
    <t>INE377Y01014</t>
  </si>
  <si>
    <t>INE202E01016</t>
  </si>
  <si>
    <t>INE031A01017</t>
  </si>
  <si>
    <t>INE672A01026</t>
  </si>
  <si>
    <t>INE0ONG01011</t>
  </si>
  <si>
    <t>INE002L01015</t>
  </si>
  <si>
    <t>INE470Y01017</t>
  </si>
  <si>
    <t>NAV AS ON 31-AUG-26: RS.11.0813 (REGULAR - IDCW)</t>
  </si>
  <si>
    <t>NAV AS ON 31-AUG-26: RS.11.0813 (REGULAR - GROWTH)</t>
  </si>
  <si>
    <t>NAV AS ON 31-AUG-26: RS.11.2092 (DIRECT - IDCW)</t>
  </si>
  <si>
    <t>NAV AS ON 31-AUG-26: RS.11.2092 (DIRECT - GROWTH)</t>
  </si>
  <si>
    <t>NAV AS ON 01-AUG-26: RS.10.8967 (REGULAR - IDCW)</t>
  </si>
  <si>
    <t>NAV AS ON 01-AUG-26: RS.10.8967 (REGULAR - GROWTH)</t>
  </si>
  <si>
    <t>NAV AS ON 01-AUG-26: RS.11.014 (DIRECT - IDCW)</t>
  </si>
  <si>
    <t>NAV AS ON 01-AUG-26: RS.11.014 (DIRECT - GROWTH)</t>
  </si>
  <si>
    <t>PORTFOLIO TURNOVER RATIO: 0.38 TIMES</t>
  </si>
  <si>
    <t>TATA NIFTY MIDCAP 150 MOMENTUM 50 INDEX FUND</t>
  </si>
  <si>
    <t>(An open-ended scheme replicating/tracking NIFTY Midcap 150 Momentum 50 Index)</t>
  </si>
  <si>
    <t>•Investment in equity and equity related instruments comprised in Nifty Midcap 150 Momentum 50 Index.</t>
  </si>
  <si>
    <t>NAV AS ON 31-AUG-26: RS.18.6708 (REGULAR - IDCW)</t>
  </si>
  <si>
    <t>NAV AS ON 31-AUG-26: RS.18.6708 (REGULAR - GROWTH)</t>
  </si>
  <si>
    <t>NAV AS ON 31-AUG-26: RS.19.1921 (DIRECT - IDCW)</t>
  </si>
  <si>
    <t>NAV AS ON 31-AUG-26: RS.19.1921 (DIRECT - GROWTH)</t>
  </si>
  <si>
    <t>NAV AS ON 01-AUG-26: RS.17.9911 (REGULAR - IDCW)</t>
  </si>
  <si>
    <t>NAV AS ON 01-AUG-26: RS.17.9911 (REGULAR - GROWTH)</t>
  </si>
  <si>
    <t>NAV AS ON 01-AUG-26: RS.18.4844 (DIRECT - IDCW)</t>
  </si>
  <si>
    <t>NAV AS ON 01-AUG-26: RS.18.4844 (DIRECT - GROWTH)</t>
  </si>
  <si>
    <t>TATA NIFTY MIDSMALL HEALTHCARE INDEX FUND</t>
  </si>
  <si>
    <t>An open-ended scheme replicating/tracking Nifty MidSmall Healthcare Index (TRI).</t>
  </si>
  <si>
    <t>Investment in equity and equity related instruments comprised in Nifty MidSmall Healthcare Index</t>
  </si>
  <si>
    <t>INE068V01023</t>
  </si>
  <si>
    <t>INE794A01010</t>
  </si>
  <si>
    <t>INE967H01025</t>
  </si>
  <si>
    <t>INE410P01011</t>
  </si>
  <si>
    <t>INE101D01020</t>
  </si>
  <si>
    <t>ONESOURCE SPECIALTY PHARMA LTD</t>
  </si>
  <si>
    <t>INE013P01021</t>
  </si>
  <si>
    <t>INE987B01026</t>
  </si>
  <si>
    <t>INE03QK01018</t>
  </si>
  <si>
    <t>INE205C01021</t>
  </si>
  <si>
    <t>NAV AS ON 31-AUG-26: RS.15.2002 (REGULAR - IDCW)</t>
  </si>
  <si>
    <t>NAV AS ON 31-AUG-26: RS.15.2002 (REGULAR - GROWTH)</t>
  </si>
  <si>
    <t>NAV AS ON 31-AUG-26: RS.15.4338 (DIRECT - IDCW)</t>
  </si>
  <si>
    <t>NAV AS ON 31-AUG-26: RS.15.4338 (DIRECT - GROWTH)</t>
  </si>
  <si>
    <t>NAV AS ON 01-AUG-26: RS.14.9748 (REGULAR - IDCW)</t>
  </si>
  <si>
    <t>NAV AS ON 01-AUG-26: RS.14.9748 (REGULAR - GROWTH)</t>
  </si>
  <si>
    <t>NAV AS ON 01-AUG-26: RS.15.1975 (DIRECT - IDCW)</t>
  </si>
  <si>
    <t>NAV AS ON 01-AUG-26: RS.15.1975 (DIRECT - GROWTH)</t>
  </si>
  <si>
    <t>TATA NIFTY NEXT 50 INDEX FUND</t>
  </si>
  <si>
    <t>Tata Nifty Next 50 Index Fund</t>
  </si>
  <si>
    <t>(An open‐ended scheme replicating/ tracking Nifty Next 50 Index)</t>
  </si>
  <si>
    <t>INE053F01010</t>
  </si>
  <si>
    <t>NAV AS ON 31-AUG-26: RS.10.8008 (REGULAR - IDCW)</t>
  </si>
  <si>
    <t>NAV AS ON 31-AUG-26: RS.10.8008 (REGULAR - GROWTH)</t>
  </si>
  <si>
    <t>NAV AS ON 31-AUG-26: RS.10.8864 (DIRECT - IDCW)</t>
  </si>
  <si>
    <t>NAV AS ON 31-AUG-26: RS.10.8864 (DIRECT - GROWTH)</t>
  </si>
  <si>
    <t>NAV AS ON 01-AUG-26: RS.10.7825 (REGULAR - IDCW)</t>
  </si>
  <si>
    <t>NAV AS ON 01-AUG-26: RS.10.7825 (REGULAR - GROWTH)</t>
  </si>
  <si>
    <t>NAV AS ON 01-AUG-26: RS.10.8605 (DIRECT - IDCW)</t>
  </si>
  <si>
    <t>NAV AS ON 01-AUG-26: RS.10.8605 (DIRECT - GROWTH)</t>
  </si>
  <si>
    <t>TATA NIFTY PRIVATE BANK EXCHANGE TRADED FUND</t>
  </si>
  <si>
    <t>Tata Nifty Private Bank Exchange Traded Fund</t>
  </si>
  <si>
    <t>(An Open-Ended Exchange Traded Fund replicating/ tracking -Nifty Private Bank Index)</t>
  </si>
  <si>
    <t>•An exchange traded fund that aims to provide returns that closely correspond to the returns provided by Nifty Private Bank Index, subject to tracking error</t>
  </si>
  <si>
    <t>NAV AS ON 31-AUG-26: RS.290.5985 (DIRECT PLAN)</t>
  </si>
  <si>
    <t>NAV AS ON 01-AUG-26: RS.285.074 (DIRECT PLAN)</t>
  </si>
  <si>
    <t>PORTFOLIO TURNOVER RATIO: 0.26 TIMES</t>
  </si>
  <si>
    <t>TATA NIFTY REALTY INDEX FUND</t>
  </si>
  <si>
    <t>(An open-ended scheme replicating / tracking Nifty Realty Index (TRI))</t>
  </si>
  <si>
    <t>Investment in equity and equity related instruments comprised in Nifty Realty Index</t>
  </si>
  <si>
    <t>INE055A01016</t>
  </si>
  <si>
    <t>NAV AS ON 31-AUG-26: RS.9.1451 (REGULAR - IDCW)</t>
  </si>
  <si>
    <t>NAV AS ON 31-AUG-26: RS.9.1451 (REGULAR - GROWTH)</t>
  </si>
  <si>
    <t>NAV AS ON 31-AUG-26: RS.9.2916 (DIRECT - IDCW)</t>
  </si>
  <si>
    <t>NAV AS ON 31-AUG-26: RS.9.2916 (DIRECT - GROWTH)</t>
  </si>
  <si>
    <t>NAV AS ON 01-AUG-26: RS.9.1186 (REGULAR - IDCW)</t>
  </si>
  <si>
    <t>NAV AS ON 01-AUG-26: RS.9.1186 (REGULAR - GROWTH)</t>
  </si>
  <si>
    <t>NAV AS ON 01-AUG-26: RS.9.2601 (DIRECT - IDCW)</t>
  </si>
  <si>
    <t>NAV AS ON 01-AUG-26: RS.9.2601 (DIRECT - GROWTH)</t>
  </si>
  <si>
    <t>TATA NIFTY200 ALPHA 30 INDEX FUND</t>
  </si>
  <si>
    <t>An open-ended scheme replicating / tracking Nifty200 Alpha 30 Index (TRI).</t>
  </si>
  <si>
    <t>Investment in equity and equity related instruments comprising of Nifty200 Alpha 30 Index.</t>
  </si>
  <si>
    <t>NAV AS ON 31-AUG-26: RS.9.1374 (REGULAR - IDCW)</t>
  </si>
  <si>
    <t>NAV AS ON 31-AUG-26: RS.9.1374 (REGULAR - GROWTH)</t>
  </si>
  <si>
    <t>NAV AS ON 31-AUG-26: RS.9.2578 (DIRECT - IDCW)</t>
  </si>
  <si>
    <t>NAV AS ON 31-AUG-26: RS.9.2578 (DIRECT - GROWTH)</t>
  </si>
  <si>
    <t>NAV AS ON 01-AUG-26: RS.8.817 (REGULAR - IDCW)</t>
  </si>
  <si>
    <t>NAV AS ON 01-AUG-26: RS.8.817 (REGULAR - GROWTH)</t>
  </si>
  <si>
    <t>NAV AS ON 01-AUG-26: RS.8.9288 (DIRECT - IDCW)</t>
  </si>
  <si>
    <t>NAV AS ON 01-AUG-26: RS.8.9288 (DIRECT - GROWTH)</t>
  </si>
  <si>
    <t>TATA NIFTY500 MULTICAP INDIA MANUFACTURING 50-30-20 INDEX FUND</t>
  </si>
  <si>
    <t>(An open-ended scheme replicating/tracking Nifty500 Multicap India Manufacturing 50:30:20 Index)</t>
  </si>
  <si>
    <t>Investment in equity and equity related instruments comprised in Nifty500 Multicap India Manufacturing 50:30:20 Index.</t>
  </si>
  <si>
    <t>INE191B01025</t>
  </si>
  <si>
    <t>INE531E01026</t>
  </si>
  <si>
    <t>INE019C01026</t>
  </si>
  <si>
    <t>INE285A01027</t>
  </si>
  <si>
    <t>INE288B01029</t>
  </si>
  <si>
    <t>KAYNES TECHNOLOGY INDIA LTD</t>
  </si>
  <si>
    <t>INE918Z01012</t>
  </si>
  <si>
    <t>INE769A01020</t>
  </si>
  <si>
    <t>INE100A01010</t>
  </si>
  <si>
    <t>INE716A01013</t>
  </si>
  <si>
    <t>INE085A01013</t>
  </si>
  <si>
    <t>NAV AS ON 31-AUG-26: RS.12.461 (REGULAR - IDCW)</t>
  </si>
  <si>
    <t>NAV AS ON 31-AUG-26: RS.12.461 (REGULAR - GROWTH)</t>
  </si>
  <si>
    <t>NAV AS ON 31-AUG-26: RS.12.6522 (DIRECT - IDCW)</t>
  </si>
  <si>
    <t>NAV AS ON 31-AUG-26: RS.12.6522 (DIRECT - GROWTH)</t>
  </si>
  <si>
    <t>NAV AS ON 01-AUG-26: RS.12.2589 (REGULAR - IDCW)</t>
  </si>
  <si>
    <t>NAV AS ON 01-AUG-26: RS.12.2589 (REGULAR - GROWTH)</t>
  </si>
  <si>
    <t>NAV AS ON 01-AUG-26: RS.12.4409 (DIRECT - IDCW)</t>
  </si>
  <si>
    <t>NAV AS ON 01-AUG-26: RS.12.4408 (DIRECT - GROWTH)</t>
  </si>
  <si>
    <t>TATA NIFTY500 MULTICAP INFRASTRUCTURE 50-30-20 INDEX FUND</t>
  </si>
  <si>
    <t>(An open-ended scheme replicating/tracking Nifty500 Multicap Infrastructure 50:30:20 Index)</t>
  </si>
  <si>
    <t>Investment in equity and equity related instruments comprised in Nifty500 Multicap Infrastructure 50:30:20 Index</t>
  </si>
  <si>
    <t>INE548A01028</t>
  </si>
  <si>
    <t>INE146L01010</t>
  </si>
  <si>
    <t>INE208C01025</t>
  </si>
  <si>
    <t>INE980O01024</t>
  </si>
  <si>
    <t>INE351F01018</t>
  </si>
  <si>
    <t>INE258A01024</t>
  </si>
  <si>
    <t>INE614G01033</t>
  </si>
  <si>
    <t>INE002S01010</t>
  </si>
  <si>
    <t>INE868B01028</t>
  </si>
  <si>
    <t>NAV AS ON 31-AUG-26: RS.10.91 (REGULAR - IDCW)</t>
  </si>
  <si>
    <t>NAV AS ON 31-AUG-26: RS.10.91 (REGULAR - GROWTH)</t>
  </si>
  <si>
    <t>NAV AS ON 31-AUG-26: RS.11.0823 (DIRECT - IDCW)</t>
  </si>
  <si>
    <t>NAV AS ON 31-AUG-26: RS.11.0823 (DIRECT - GROWTH)</t>
  </si>
  <si>
    <t>NAV AS ON 01-AUG-26: RS.11.0528 (REGULAR - IDCW)</t>
  </si>
  <si>
    <t>NAV AS ON 01-AUG-26: RS.11.0528 (REGULAR - GROWTH)</t>
  </si>
  <si>
    <t>NAV AS ON 01-AUG-26: RS.11.2219 (DIRECT - IDCW)</t>
  </si>
  <si>
    <t>NAV AS ON 01-AUG-26: RS.11.2219 (DIRECT - GROWTH)</t>
  </si>
  <si>
    <t>TATA RESOURCES &amp; ENERGY FUND</t>
  </si>
  <si>
    <t>Tata Resources &amp; Energy Fund</t>
  </si>
  <si>
    <t>(An open-ended equity scheme investing in Resources &amp; Energy Sector)</t>
  </si>
  <si>
    <t>•Investment in equity/equity related instruments of the companies in the Resources &amp; Energy sector in India.</t>
  </si>
  <si>
    <t>INE845D01014</t>
  </si>
  <si>
    <t>INE976A01021</t>
  </si>
  <si>
    <t>INE490G01020</t>
  </si>
  <si>
    <t>INE743M01012</t>
  </si>
  <si>
    <t>NAV AS ON 31-AUG-26: RS.42.6869 (REGULAR - IDCW)</t>
  </si>
  <si>
    <t>NAV AS ON 31-AUG-26: RS.48.5725 (REGULAR - GROWTH)</t>
  </si>
  <si>
    <t>NAV AS ON 31-AUG-26: RS.56.2202 (DIRECT - IDCW)</t>
  </si>
  <si>
    <t>NAV AS ON 31-AUG-26: RS.57.9703 (DIRECT - GROWTH)</t>
  </si>
  <si>
    <t>NAV AS ON 01-AUG-26: RS.43.4207 (REGULAR - IDCW)</t>
  </si>
  <si>
    <t>NAV AS ON 01-AUG-26: RS.49.4072 (REGULAR - GROWTH)</t>
  </si>
  <si>
    <t>NAV AS ON 01-AUG-26: RS.57.1179 (DIRECT - IDCW)</t>
  </si>
  <si>
    <t>NAV AS ON 01-AUG-26: RS.58.8959 (DIRECT - GROWTH)</t>
  </si>
  <si>
    <t>PORTFOLIO TURNOVER RATIO: 0.18 TIMES</t>
  </si>
  <si>
    <t>TATA RETIREMENT SAVINGS FUND-MODERATE PLAN</t>
  </si>
  <si>
    <t>Tata Retirement Savings Fund - MODERATE PLAN</t>
  </si>
  <si>
    <t>TRSF-MODERATE PLAN: • Long Term Capital Appreciation &amp; Current Income. •   A predominantly equity oriented (between 65%-85%) savings scheme which provides tool for retirement planning to individual investors.</t>
  </si>
  <si>
    <t>GOI - 6.10% (12/07/2031)</t>
  </si>
  <si>
    <t>IN0020210095</t>
  </si>
  <si>
    <t>INE040A08666</t>
  </si>
  <si>
    <t>NAV AS ON 31-AUG-26: RS.69.1447 (REGULAR - GROWTH)</t>
  </si>
  <si>
    <t>NAV AS ON 31-AUG-26: RS.83.6206 (DIRECT - GROWTH)</t>
  </si>
  <si>
    <t>NAV AS ON 01-AUG-26: RS.67.9735 (REGULAR - GROWTH)</t>
  </si>
  <si>
    <t>NAV AS ON 01-AUG-26: RS.82.1123 (DIRECT - GROWTH)</t>
  </si>
  <si>
    <t>AVERAGE MATURITY : 0.77 YEARS</t>
  </si>
  <si>
    <t>TATA RETIREMENT SAVINGS FUND-PROGRESSIVE PLAN</t>
  </si>
  <si>
    <t>Tata Retirement Savings Fund -PROGRESSIVE PLAN</t>
  </si>
  <si>
    <t>TRSF-PROGRESSIVE PLAN: • Long Term Capital Appreciation. • An equity oriented (between 85%-100%) savings scheme which provides tool for retirement planning to individual investors.</t>
  </si>
  <si>
    <t>NAV AS ON 31-AUG-26: RS.70.2254 (REGULAR - GROWTH)</t>
  </si>
  <si>
    <t>NAV AS ON 31-AUG-26: RS.86.6556 (DIRECT - GROWTH)</t>
  </si>
  <si>
    <t>NAV AS ON 01-AUG-26: RS.69.0123 (REGULAR - GROWTH)</t>
  </si>
  <si>
    <t>NAV AS ON 01-AUG-26: RS.85.0611 (DIRECT - GROWTH)</t>
  </si>
  <si>
    <t>TATA SMALL CAP FUND</t>
  </si>
  <si>
    <t>Tata Small Cap Fund</t>
  </si>
  <si>
    <t>(An open ended equity scheme predominantly investing in small cap stocks)</t>
  </si>
  <si>
    <t>•Predominant investment in equity/equity related instruments of small cap companies.</t>
  </si>
  <si>
    <t>CELLO WORLD LTD</t>
  </si>
  <si>
    <t>INE0LMW01024</t>
  </si>
  <si>
    <t>INE119A01028</t>
  </si>
  <si>
    <t>INE508G01029</t>
  </si>
  <si>
    <t>INE066O01014</t>
  </si>
  <si>
    <t>INE491J01022</t>
  </si>
  <si>
    <t>INE498B01024</t>
  </si>
  <si>
    <t>INE0Q3R01026</t>
  </si>
  <si>
    <t>INE884B01025</t>
  </si>
  <si>
    <t>INE999A01023</t>
  </si>
  <si>
    <t>SAMHI HOTELS LTD</t>
  </si>
  <si>
    <t>INE08U801020</t>
  </si>
  <si>
    <t>INE517F01014</t>
  </si>
  <si>
    <t>INE08LI01020</t>
  </si>
  <si>
    <t>HIRECT LTD</t>
  </si>
  <si>
    <t>INE835D01023</t>
  </si>
  <si>
    <t>INE209A01019</t>
  </si>
  <si>
    <t>INE0NAZ01010</t>
  </si>
  <si>
    <t>INE235A01022</t>
  </si>
  <si>
    <t>INE634A01018</t>
  </si>
  <si>
    <t>INE227C01017</t>
  </si>
  <si>
    <t>VARDHMAN SPECIAL STEELS LTD</t>
  </si>
  <si>
    <t>INE050M01012</t>
  </si>
  <si>
    <t>Other Construction Materials</t>
  </si>
  <si>
    <t>INE614A01028</t>
  </si>
  <si>
    <t>INE475B01022</t>
  </si>
  <si>
    <t>INE128A01029</t>
  </si>
  <si>
    <t>INE0V9Q01010</t>
  </si>
  <si>
    <t>EUREKA FORBES LTD</t>
  </si>
  <si>
    <t>INE0KCE01017</t>
  </si>
  <si>
    <t>INE449A01011</t>
  </si>
  <si>
    <t>INE1YPB01014</t>
  </si>
  <si>
    <t>INE418H01029</t>
  </si>
  <si>
    <t>INE979A01025</t>
  </si>
  <si>
    <t>INE613A01020</t>
  </si>
  <si>
    <t>ALIVUS LIFE SCIENCES LTD</t>
  </si>
  <si>
    <t>INE03Q201024</t>
  </si>
  <si>
    <t>INE0O3901029</t>
  </si>
  <si>
    <t>POWERGRID INFRASTRUCTURE INVESTMENT TRUST</t>
  </si>
  <si>
    <t>INE0GGX23010</t>
  </si>
  <si>
    <t>NAV AS ON 31-AUG-26: RS.37.7514 (REGULAR - IDCW)</t>
  </si>
  <si>
    <t>NAV AS ON 31-AUG-26: RS.39.2604 (REGULAR - GROWTH)</t>
  </si>
  <si>
    <t>NAV AS ON 31-AUG-26: RS.43.2153 (DIRECT - IDCW)</t>
  </si>
  <si>
    <t>NAV AS ON 31-AUG-26: RS.44.7303 (DIRECT - GROWTH)</t>
  </si>
  <si>
    <t>NAV AS ON 01-AUG-26: RS.36.6988 (REGULAR - IDCW)</t>
  </si>
  <si>
    <t>NAV AS ON 01-AUG-26: RS.38.1657 (REGULAR - GROWTH)</t>
  </si>
  <si>
    <t>NAV AS ON 01-AUG-26: RS.41.9674 (DIRECT - IDCW)</t>
  </si>
  <si>
    <t>NAV AS ON 01-AUG-26: RS.43.4387 (DIRECT - GROWTH)</t>
  </si>
  <si>
    <t>PORTFOLIO TURNOVER RATIO: 0.07 TIMES</t>
  </si>
  <si>
    <t>TATA VALUE FUND</t>
  </si>
  <si>
    <t>Tata Value Fund</t>
  </si>
  <si>
    <t>(An open ended equity scheme following a value investment strategy)</t>
  </si>
  <si>
    <t>•Investment (minimum 70%) in equity &amp; equity related instruments of companies whose rolling P/E is lower than rolling P/E of BSE Sensex.</t>
  </si>
  <si>
    <t>INE482A01020</t>
  </si>
  <si>
    <t>INE510A01028</t>
  </si>
  <si>
    <t>INE573A01042</t>
  </si>
  <si>
    <t>NAV AS ON 31-AUG-26: RS.119.5096 (REGULAR - IDCW TRIGGER B (10%))</t>
  </si>
  <si>
    <t>NAV AS ON 31-AUG-26: RS.357.0373 (REGULAR - GROWTH)</t>
  </si>
  <si>
    <t>NAV AS ON 31-AUG-26: RS.132.8107 (REGULAR - IDCW TRIGGER A (5%))</t>
  </si>
  <si>
    <t>NAV AS ON 31-AUG-26: RS.138.1399 (DIRECT - IDCW TRIGGER B (10%))</t>
  </si>
  <si>
    <t>NAV AS ON 31-AUG-26: RS.406.4849 (DIRECT - GROWTH)</t>
  </si>
  <si>
    <t>NAV AS ON 31-AUG-26: RS.149.3612 (DIRECT - IDCW TRIGGER A (5%))</t>
  </si>
  <si>
    <t>NAV AS ON 01-AUG-26: RS.117.2376 (REGULAR - IDCW TRIGGER B (10%))</t>
  </si>
  <si>
    <t>NAV AS ON 01-AUG-26: RS.350.2496 (REGULAR - GROWTH)</t>
  </si>
  <si>
    <t>NAV AS ON 01-AUG-26: RS.130.2859 (REGULAR - IDCW TRIGGER A (5%))</t>
  </si>
  <si>
    <t>NAV AS ON 01-AUG-26: RS.135.4056 (DIRECT - IDCW TRIGGER B (10%))</t>
  </si>
  <si>
    <t>NAV AS ON 01-AUG-26: RS.398.4389 (DIRECT - GROWTH)</t>
  </si>
  <si>
    <t>NAV AS ON 01-AUG-26: RS.146.4047 (DIRECT - IDCW TRIGGER A (5%))</t>
  </si>
  <si>
    <t>(An Open-Ended Exchange Traded Fund replicating / tracking domestic price of Gold)</t>
  </si>
  <si>
    <t>•Returns that are in line with the performance of physical gold in domestic prices, subject to tracking error.</t>
  </si>
  <si>
    <t>•Investment in gold and gold related instruments</t>
  </si>
  <si>
    <t>GOLD PHYSICAL -  -PURITY  995</t>
  </si>
  <si>
    <t>NAV AS ON 31-AUG-26: RS.14.9889 (DIRECT PLAN)</t>
  </si>
  <si>
    <t>NAV AS ON 01-AUG-26: RS.13.784 (DIRECT PLAN)</t>
  </si>
  <si>
    <t>PORTFOLIO TURNOVER RATIO: 0.31 TIMES</t>
  </si>
  <si>
    <t xml:space="preserve">(An Open-Ended Exchange Traded Fund replicating / tracking domestic price of Silver) </t>
  </si>
  <si>
    <t>•Returns that are in line with the performance of physical silver in domestic prices, subject to tracking error.</t>
  </si>
  <si>
    <t>•• Investment in silver and silver-related instruments.</t>
  </si>
  <si>
    <t>SILVER PHYSICAL -PURITY 999</t>
  </si>
  <si>
    <t>NAV AS ON 31-AUG-26: RS.22.7825 (DIRECT PLAN)</t>
  </si>
  <si>
    <t>NAV AS ON 01-AUG-26: RS.21.0315 (DIRECT PLAN)</t>
  </si>
  <si>
    <t>TATA LIQUID FUND</t>
  </si>
  <si>
    <t>Tata liquid fund</t>
  </si>
  <si>
    <t>(An open ended Liquid Scheme. A Relatively Low Interest Rate Risk and Moderate Credit Risk)</t>
  </si>
  <si>
    <t>• Regular Income for Short Term.</t>
  </si>
  <si>
    <t>• Investment in Debt / Money Market Instruments.</t>
  </si>
  <si>
    <t>** 07.55 % SMALL INDUST DEVLOP BANK  OF INDIA - 22/09/2026</t>
  </si>
  <si>
    <t>INE556F08KJ7</t>
  </si>
  <si>
    <t>** TREASURY BILL 91 DAYS (19/11/2026)</t>
  </si>
  <si>
    <t>IN002026X206</t>
  </si>
  <si>
    <t>** - NABARD - CP - 15/09/2026</t>
  </si>
  <si>
    <t>INE261F14PU8</t>
  </si>
  <si>
    <t>INE040A16JX9</t>
  </si>
  <si>
    <t>** - CENTRAL BANK OF INDIA - CD - 06/11/2026</t>
  </si>
  <si>
    <t>INE483A16KY7</t>
  </si>
  <si>
    <t>INE115A14FX2</t>
  </si>
  <si>
    <t>IN002026X131</t>
  </si>
  <si>
    <t>IN002026X172</t>
  </si>
  <si>
    <t>** - EXIM - CP - 09/09/2026</t>
  </si>
  <si>
    <t>INE514E14TN0</t>
  </si>
  <si>
    <t>INE020B14722</t>
  </si>
  <si>
    <t>INE528G16X94</t>
  </si>
  <si>
    <t>INE700G14VN6</t>
  </si>
  <si>
    <t>** - EXIM - CP - 22/09/2026</t>
  </si>
  <si>
    <t>INE514E14TP5</t>
  </si>
  <si>
    <t>INE040A16HN4</t>
  </si>
  <si>
    <t>** - H.P.C.L. - CP - 29/09/2026</t>
  </si>
  <si>
    <t>INE094A14KH2</t>
  </si>
  <si>
    <t>** - NABARD - CP - 08/09/2026</t>
  </si>
  <si>
    <t>INE261F14PQ6</t>
  </si>
  <si>
    <t>** TREASURY BILL 91 DAYS (17/09/2026)</t>
  </si>
  <si>
    <t>IN002026X115</t>
  </si>
  <si>
    <t>INE171A16NW6</t>
  </si>
  <si>
    <t>** - CENTRAL BANK OF INDIA - CD - 25/09/2026</t>
  </si>
  <si>
    <t>INE483A16KX9</t>
  </si>
  <si>
    <t>** - INDIAN OVERSEAS BANK - CD - 01/10/2026</t>
  </si>
  <si>
    <t>CARE-A1+</t>
  </si>
  <si>
    <t>INE565A16BV6</t>
  </si>
  <si>
    <t>** - NABARD - CP - 01/10/2026</t>
  </si>
  <si>
    <t>INE261F14PX2</t>
  </si>
  <si>
    <t>** - SMALL INDUST DEVLOP BANK  OF INDIA - CP - 28/10/2026</t>
  </si>
  <si>
    <t>INE556F14MO1</t>
  </si>
  <si>
    <t>INE742F14RK4</t>
  </si>
  <si>
    <t>INE572E14KR8</t>
  </si>
  <si>
    <t>** - NABARD - CP - 11/11/2026</t>
  </si>
  <si>
    <t>INE261F14QA8</t>
  </si>
  <si>
    <t>** - BPCL - CP - 13/11/2026</t>
  </si>
  <si>
    <t>INE029A14BX4</t>
  </si>
  <si>
    <t>INE338I14NB3</t>
  </si>
  <si>
    <t>** - NABARD - CP - 23/11/2026</t>
  </si>
  <si>
    <t>INE261F14QC4</t>
  </si>
  <si>
    <t>INE296A14J74</t>
  </si>
  <si>
    <t>INE733E14CE1</t>
  </si>
  <si>
    <t>INE732I14DK9</t>
  </si>
  <si>
    <t>INE929O14FE7</t>
  </si>
  <si>
    <t>INE530B14FV4</t>
  </si>
  <si>
    <t>INE733E14CD3</t>
  </si>
  <si>
    <t>INE040A16HL8</t>
  </si>
  <si>
    <t>INE530B14HV0</t>
  </si>
  <si>
    <t>INE918K14DT1</t>
  </si>
  <si>
    <t>INE831R14GK3</t>
  </si>
  <si>
    <t>INE700G14VR7</t>
  </si>
  <si>
    <t>** - NABARD - CP - 03/09/2026</t>
  </si>
  <si>
    <t>INE261F14PN3</t>
  </si>
  <si>
    <t>** - UNION BANK OF INDIA - CD - 04/09/2026</t>
  </si>
  <si>
    <t>INE692A16MJ0</t>
  </si>
  <si>
    <t>** - CANARA BANK - CD - 09/09/2026</t>
  </si>
  <si>
    <t>INE476A16J82</t>
  </si>
  <si>
    <t>** - SMALL INDUST DEVLOP BANK  OF INDIA - CP - 11/09/2026</t>
  </si>
  <si>
    <t>INE556F14MK9</t>
  </si>
  <si>
    <t>INE489L14918</t>
  </si>
  <si>
    <t>INE036D16JD3</t>
  </si>
  <si>
    <t>** TREASURY BILL 91 DAYS (22/10/2026)</t>
  </si>
  <si>
    <t>IN002026X164</t>
  </si>
  <si>
    <t>** - CANARA BANK - CD - 23/11/2026</t>
  </si>
  <si>
    <t>INE476A16K97</t>
  </si>
  <si>
    <t>INE040A16HR5</t>
  </si>
  <si>
    <t>INE115A14FW4</t>
  </si>
  <si>
    <t>** - BANK OF BARODA - CD - 15/09/2026</t>
  </si>
  <si>
    <t>INE028A16MS8</t>
  </si>
  <si>
    <t>INE763G14I81</t>
  </si>
  <si>
    <t>INE535H14JS8</t>
  </si>
  <si>
    <t>** TREASURY BILL 182 DAYS (15/10/2026)</t>
  </si>
  <si>
    <t>IN002026Y022</t>
  </si>
  <si>
    <t>INE732I14DQ6</t>
  </si>
  <si>
    <t>INE040A16HW5</t>
  </si>
  <si>
    <t>** TREASURY BILL 91 DAYS (27/11/2026)</t>
  </si>
  <si>
    <t>IN002026X214</t>
  </si>
  <si>
    <t>** TREASURY BILL 364 DAYS (17/09/2026)</t>
  </si>
  <si>
    <t>IN002025Z252</t>
  </si>
  <si>
    <t>INE338I14MT7</t>
  </si>
  <si>
    <t>INE036D16KD1</t>
  </si>
  <si>
    <t>INE674K14CR6</t>
  </si>
  <si>
    <t>** - MUTHOOT FINCORP - CP - 03/11/2026</t>
  </si>
  <si>
    <t>INE549K14CD0</t>
  </si>
  <si>
    <t>INE477L14FZ8</t>
  </si>
  <si>
    <t>** - UNION BANK OF INDIA - CD - 18/09/2026</t>
  </si>
  <si>
    <t>INE692A16ML6</t>
  </si>
  <si>
    <t>INE338I14MR1</t>
  </si>
  <si>
    <t>INE700G14UA5</t>
  </si>
  <si>
    <t>INE007N14FG9</t>
  </si>
  <si>
    <t>** TREASURY BILL 364 DAYS (03/09/2026)</t>
  </si>
  <si>
    <t>IN002025Z237</t>
  </si>
  <si>
    <t>INE733E14BZ8</t>
  </si>
  <si>
    <t>INE531F14FY7</t>
  </si>
  <si>
    <t>INE918K14DQ7</t>
  </si>
  <si>
    <t>** - NABARD - CP - 11/09/2026</t>
  </si>
  <si>
    <t>INE261F14PT0</t>
  </si>
  <si>
    <t>** - MUTHOOT FINCORP - CP - 17/09/2026</t>
  </si>
  <si>
    <t>INE549K14CP4</t>
  </si>
  <si>
    <t>INE523L14BU9</t>
  </si>
  <si>
    <t>** TREASURY BILL 182 DAYS (12/11/2026)</t>
  </si>
  <si>
    <t>IN002026Y063</t>
  </si>
  <si>
    <t>** - SMALL INDUST DEVLOP BANK  OF INDIA - CD - 06/11/2026</t>
  </si>
  <si>
    <t>INE556F16BQ4</t>
  </si>
  <si>
    <t>NAV AS ON 31-AUG-26: RS.1001.5157 (REGULAR - DAILY IDCW)</t>
  </si>
  <si>
    <t>NAV AS ON 31-AUG-26: RS.4416.054 (REGULAR - GROWTH)</t>
  </si>
  <si>
    <t>NAV AS ON 31-AUG-26: RS.1001.5187 (DIRECT - DAILY IDCW)</t>
  </si>
  <si>
    <t>NAV AS ON 31-AUG-26: RS.4475.2291 (DIRECT - GROWTH)</t>
  </si>
  <si>
    <t>NAV AS ON 31-AUG-26: RS.1066.4813 (REGULAR - WEEKLY IDCW)</t>
  </si>
  <si>
    <t>NAV AS ON 31-AUG-26: RS.1071.6027 (DIRECT - WEEKLY IDCW)</t>
  </si>
  <si>
    <t>NAV AS ON 01-AUG-26: RS.1001.5157 (REGULAR - DAILY IDCW)</t>
  </si>
  <si>
    <t>NAV AS ON 01-AUG-26: RS.4393.1984 (REGULAR - GROWTH)</t>
  </si>
  <si>
    <t>NAV AS ON 01-AUG-26: RS.1001.5187 (DIRECT - DAILY IDCW)</t>
  </si>
  <si>
    <t>NAV AS ON 01-AUG-26: RS.4451.6554 (DIRECT - GROWTH)</t>
  </si>
  <si>
    <t>NAV AS ON 01-AUG-26: RS.1065.1596 (REGULAR - WEEKLY IDCW)</t>
  </si>
  <si>
    <t>NAV AS ON 01-AUG-26: RS.1070.252 (DIRECT - WEEKLY IDCW)</t>
  </si>
  <si>
    <t>TATA INCOME PLUS ARBITRAGE ACTIVE FOF</t>
  </si>
  <si>
    <t xml:space="preserve">(An open-ended fund of fund investing in domestic mutual funds including debt oriented mutual fund schemes &amp; arbitrage-based equity mutual fund schemes) </t>
  </si>
  <si>
    <t>••Investment in domestic mutual funds including debt oriented mutual fund schemes &amp; arbitrage-based equity mutual fund schemes.</t>
  </si>
  <si>
    <t>INF277K017Q3</t>
  </si>
  <si>
    <t>NAV AS ON 31-AUG-26: RS.10.6219 (REGULAR - IDCW)</t>
  </si>
  <si>
    <t>NAV AS ON 31-AUG-26: RS.10.6219 (REGULAR - GROWTH)</t>
  </si>
  <si>
    <t>NAV AS ON 31-AUG-26: RS.10.6941 (DIRECT - IDCW)</t>
  </si>
  <si>
    <t>NAV AS ON 31-AUG-26: RS.10.6941 (DIRECT - GROWTH)</t>
  </si>
  <si>
    <t>NAV AS ON 01-AUG-26: RS.10.6053 (REGULAR - IDCW)</t>
  </si>
  <si>
    <t>NAV AS ON 01-AUG-26: RS.10.6053 (REGULAR - GROWTH)</t>
  </si>
  <si>
    <t>NAV AS ON 01-AUG-26: RS.10.6727 (DIRECT - IDCW)</t>
  </si>
  <si>
    <t>NAV AS ON 01-AUG-26: RS.10.6727 (DIRECT - GROWTH)</t>
  </si>
  <si>
    <t>TATA GOLD ETF FUND OF FUND</t>
  </si>
  <si>
    <t xml:space="preserve">(An Open-Ended Fund of Fund Scheme investing in Tata Gold Exchange Traded Fund) </t>
  </si>
  <si>
    <t>•Returns that are in line with returns provided by Tata Gold Exchange Traded Fund.</t>
  </si>
  <si>
    <t>NAV AS ON 31-AUG-26: RS.23.3349 (REGULAR - IDCW)</t>
  </si>
  <si>
    <t>NAV AS ON 31-AUG-26: RS.23.3349 (REGULAR - GROWTH)</t>
  </si>
  <si>
    <t>NAV AS ON 31-AUG-26: RS.23.6415 (DIRECT - IDCW)</t>
  </si>
  <si>
    <t>NAV AS ON 31-AUG-26: RS.23.6415 (DIRECT - GROWTH)</t>
  </si>
  <si>
    <t>NAV AS ON 01-AUG-26: RS.21.5101 (REGULAR - IDCW)</t>
  </si>
  <si>
    <t>NAV AS ON 01-AUG-26: RS.21.5101 (REGULAR - GROWTH)</t>
  </si>
  <si>
    <t>NAV AS ON 01-AUG-26: RS.21.785 (DIRECT - IDCW)</t>
  </si>
  <si>
    <t>NAV AS ON 01-AUG-26: RS.21.785 (DIRECT - GROWTH)</t>
  </si>
  <si>
    <t>TATA SILVER ETF FUND OF FUND</t>
  </si>
  <si>
    <t>(An Open-Ended Fund of Fund Scheme investing in Tata Silver Exchange Traded Fund)</t>
  </si>
  <si>
    <t>•Returns that are in line with returns provided by Tata Silver Exchange Traded Fund</t>
  </si>
  <si>
    <t>NAV AS ON 31-AUG-26: RS.30.1658 (REGULAR - IDCW)</t>
  </si>
  <si>
    <t>NAV AS ON 31-AUG-26: RS.30.1658 (REGULAR - GROWTH)</t>
  </si>
  <si>
    <t>NAV AS ON 31-AUG-26: RS.30.5455 (DIRECT - IDCW)</t>
  </si>
  <si>
    <t>NAV AS ON 31-AUG-26: RS.30.5455 (DIRECT - GROWTH)</t>
  </si>
  <si>
    <t>NAV AS ON 01-AUG-26: RS.28.0095 (REGULAR - IDCW)</t>
  </si>
  <si>
    <t>NAV AS ON 01-AUG-26: RS.28.0095 (REGULAR - GROWTH)</t>
  </si>
  <si>
    <t>NAV AS ON 01-AUG-26: RS.28.3526 (DIRECT - IDCW)</t>
  </si>
  <si>
    <t>NAV AS ON 01-AUG-26: RS.28.3526 (DIRECT - GROWTH)</t>
  </si>
  <si>
    <t>TCORPBF</t>
  </si>
  <si>
    <t>TFRF</t>
  </si>
  <si>
    <t>TGSFR</t>
  </si>
  <si>
    <t>TLF</t>
  </si>
  <si>
    <t>TNGIF1226</t>
  </si>
  <si>
    <t>TNGIF1229</t>
  </si>
  <si>
    <t>TNSIFDEC27</t>
  </si>
  <si>
    <t>TOF</t>
  </si>
  <si>
    <t>TSTBF</t>
  </si>
  <si>
    <t>TUSTF</t>
  </si>
  <si>
    <t>TFF</t>
  </si>
  <si>
    <t>Equity</t>
  </si>
  <si>
    <t>TEGF</t>
  </si>
  <si>
    <t>TAF</t>
  </si>
  <si>
    <t>TBAF</t>
  </si>
  <si>
    <t>TBFSF</t>
  </si>
  <si>
    <t>TBMCIF</t>
  </si>
  <si>
    <t>TBSEQIF</t>
  </si>
  <si>
    <t>TBSBGIF</t>
  </si>
  <si>
    <t>TIFSA</t>
  </si>
  <si>
    <t>TBCF</t>
  </si>
  <si>
    <t>TYCF</t>
  </si>
  <si>
    <t>TDIF</t>
  </si>
  <si>
    <t>TDIVYF</t>
  </si>
  <si>
    <t>TTSF96</t>
  </si>
  <si>
    <t>TCS</t>
  </si>
  <si>
    <t>TMCAPF</t>
  </si>
  <si>
    <t>TFEF</t>
  </si>
  <si>
    <t>TGLDETF</t>
  </si>
  <si>
    <t>THOF</t>
  </si>
  <si>
    <t>TICF</t>
  </si>
  <si>
    <t>TIIF</t>
  </si>
  <si>
    <t>TIPHF</t>
  </si>
  <si>
    <t>TISF</t>
  </si>
  <si>
    <t>TEOF</t>
  </si>
  <si>
    <t>TTOFE</t>
  </si>
  <si>
    <t>TINR</t>
  </si>
  <si>
    <t>TMAOF</t>
  </si>
  <si>
    <t>TMULTICF</t>
  </si>
  <si>
    <t>TNETF</t>
  </si>
  <si>
    <t>TIFNA</t>
  </si>
  <si>
    <t>TNAIF</t>
  </si>
  <si>
    <t>TNCMIF</t>
  </si>
  <si>
    <t>TNFSIF</t>
  </si>
  <si>
    <t>TNIDFOF</t>
  </si>
  <si>
    <t>TNIDETF</t>
  </si>
  <si>
    <t>TNITIF</t>
  </si>
  <si>
    <t>TNMIF150</t>
  </si>
  <si>
    <t>TNMMIF</t>
  </si>
  <si>
    <t>TNMSHIF</t>
  </si>
  <si>
    <t>TNNIF</t>
  </si>
  <si>
    <t>TNPBETF</t>
  </si>
  <si>
    <t>TNRIF</t>
  </si>
  <si>
    <t>TNA30IF</t>
  </si>
  <si>
    <t>TNMIMIF</t>
  </si>
  <si>
    <t>TNMIIF</t>
  </si>
  <si>
    <t>TREF</t>
  </si>
  <si>
    <t>TRSFM</t>
  </si>
  <si>
    <t>TRSFP</t>
  </si>
  <si>
    <t>TSLVETF</t>
  </si>
  <si>
    <t>TSCAPF</t>
  </si>
  <si>
    <t>TEQPEF</t>
  </si>
  <si>
    <t>TFRSTF</t>
  </si>
  <si>
    <t>TGLDFOF</t>
  </si>
  <si>
    <t>TIPAAFOF</t>
  </si>
  <si>
    <t>TMSPFOF</t>
  </si>
  <si>
    <t>TSLVFOF</t>
  </si>
  <si>
    <t>Portfolio as on 31-08-26</t>
  </si>
  <si>
    <t>COMMODITIES &amp; COMMODITIES RELATED</t>
  </si>
  <si>
    <t>A) Physical Commodities</t>
  </si>
  <si>
    <t>B) Listed on Commodities Exchange (Quantity in lots)</t>
  </si>
  <si>
    <t>COMMODITIES &amp; COMMODITIES RELATED TOTAL</t>
  </si>
  <si>
    <t>INVITS</t>
  </si>
  <si>
    <t>INVITS TOTAL</t>
  </si>
  <si>
    <t>TATA CORPORATE BOND FUND (The scheme has 1 segregated portfolio which was created under Tata Medium Term Fund )</t>
  </si>
  <si>
    <t>TATA SHORT TERM BOND FUND (The scheme has 1 segregated portfolio which was created under Tata Corporate Bond Fund )</t>
  </si>
  <si>
    <t>NOTE:</t>
  </si>
  <si>
    <t>There are no investments in Partly Paid up Debentures.</t>
  </si>
  <si>
    <t>MUTUAL FUND INVESTMENTS ARE SUBJECT TO MARKET RISKS, READ ALL SCHEME RELATED DOCUMENTS CAREFULLY.</t>
  </si>
  <si>
    <t>TATA ULTRA SHORT TO SHORT TERM FUND  ( Scheme has 1 Segregrated Portfolio )</t>
  </si>
  <si>
    <t>None of the schemes of Tata Mutual Fund have participated in Credit Default Swaps (CDS) from 1st August 2026 to 31st August 2026</t>
  </si>
  <si>
    <t>There were no Repo Transactions in Corporate Debt Securities from 1st August 2026 to 31st August 2026</t>
  </si>
  <si>
    <t>There were No transactions in Interest Rate Futures (IRFs) from 1st August 2026 to 31st August 2026</t>
  </si>
  <si>
    <t>There were Fresh Intra - Scheme Investments from 1st August 2026 to 31st August 2026,but the previous Intra scheme Investments still continue.</t>
  </si>
  <si>
    <t>There were no Covered Call Transactions from 1st August 2026 to 31st August 2026</t>
  </si>
  <si>
    <t>Scheme Risk-O-Meter and Scheme Benchmark Risk-O-Meter as of 31st August 2026</t>
  </si>
  <si>
    <t>Serial No.</t>
  </si>
  <si>
    <t>Scheme Name</t>
  </si>
  <si>
    <t>Scheme             Risk- O-Meter</t>
  </si>
  <si>
    <t>Scheme Bench Mark</t>
  </si>
  <si>
    <t>Benchmark     Risk-O-Meter</t>
  </si>
  <si>
    <t>Very High</t>
  </si>
  <si>
    <t>CRISIL Hybrid 35+65 - Aggressive Index</t>
  </si>
  <si>
    <t>High</t>
  </si>
  <si>
    <t>Low</t>
  </si>
  <si>
    <t>NIFTY 50 Arbitrage</t>
  </si>
  <si>
    <t>CRISIL Hybrid 50+50 - Moderate Index</t>
  </si>
  <si>
    <t>Nifty Financial Services</t>
  </si>
  <si>
    <t xml:space="preserve">BSE MULTICAP CONSUMPTION (50:30:20) </t>
  </si>
  <si>
    <t xml:space="preserve">BSE QUALITY INDEX </t>
  </si>
  <si>
    <t xml:space="preserve">BSE SELECT BUSINESS GROUPS </t>
  </si>
  <si>
    <t xml:space="preserve">BSE SENSEX </t>
  </si>
  <si>
    <t>Nifty 500</t>
  </si>
  <si>
    <t>Moderate</t>
  </si>
  <si>
    <t>CRISIL Corporate Bond A-II Index</t>
  </si>
  <si>
    <t>Low to Moderate</t>
  </si>
  <si>
    <t>Nifty IT</t>
  </si>
  <si>
    <t>Nifty500 Shariah</t>
  </si>
  <si>
    <t>CRISIL Short Duration Debt A-II Index</t>
  </si>
  <si>
    <t>CRISIL Dynamic Gilt Index (AIII)</t>
  </si>
  <si>
    <t>Domestic Price of Gold</t>
  </si>
  <si>
    <t>NIFTY Housing</t>
  </si>
  <si>
    <t>Crisil Composite Bond Fund Index (60%) + Nifty 50 Arbitrage Index (40%) (TRI)</t>
  </si>
  <si>
    <t>Nifty India Consumption</t>
  </si>
  <si>
    <t xml:space="preserve">BSE HEALTHCARE </t>
  </si>
  <si>
    <t xml:space="preserve">BSE INDIA INFRASTRUCTURE INDEX </t>
  </si>
  <si>
    <t>NIFTY LargeMidcap 250</t>
  </si>
  <si>
    <t>Nifty 100</t>
  </si>
  <si>
    <t>CRISIL Liquid Debt A-I Index</t>
  </si>
  <si>
    <t>Nifty Midcap 150</t>
  </si>
  <si>
    <t>CRISIL Money Market A-I Index</t>
  </si>
  <si>
    <t>Composite Benchmark of 65% BSE 200 + 15% CRISIL Short Term Bond Index + 20% iComdex Composite Index (Total Return variant of the index (TRI) will be used for performance comparison).</t>
  </si>
  <si>
    <t>Nifty500 Multicap 50:25:25</t>
  </si>
  <si>
    <t>Nifty 50</t>
  </si>
  <si>
    <t>NIFTY Auto</t>
  </si>
  <si>
    <t>Nifty Capital Markets</t>
  </si>
  <si>
    <t>NIFTY Financial Services</t>
  </si>
  <si>
    <t>Nifty G-Sec Dec 2026 Index</t>
  </si>
  <si>
    <t>Nifty G-Sec Dec 2029 Index</t>
  </si>
  <si>
    <t>Low To Moderate</t>
  </si>
  <si>
    <t>Nifty India Digital</t>
  </si>
  <si>
    <t>Nifty India Tourism</t>
  </si>
  <si>
    <t>Nifty Midcap150 Momentum 50</t>
  </si>
  <si>
    <t>Nifty MidSmall Healthcare</t>
  </si>
  <si>
    <t>Nifty Next 50</t>
  </si>
  <si>
    <t>Nifty Private Bank</t>
  </si>
  <si>
    <t>Nifty Realty</t>
  </si>
  <si>
    <t>Nifty SDL Plus AAA PSU Bond Dec 2027 60:40 Index</t>
  </si>
  <si>
    <t>Nifty200 Alpha 30</t>
  </si>
  <si>
    <t>Nifty500 Multicap India Manufacturing 50:30:20</t>
  </si>
  <si>
    <t>Nifty500 Multicap Infrastructure 50:30:20</t>
  </si>
  <si>
    <t>CRISIL Liquid Overnight Index (AI)</t>
  </si>
  <si>
    <t>Nifty Commodities</t>
  </si>
  <si>
    <t>Moderately High</t>
  </si>
  <si>
    <t>CRISIL Short Term Debt Hybrid 75+25 Index</t>
  </si>
  <si>
    <t>CRISIL Hybrid 25+75 - Aggressive Index</t>
  </si>
  <si>
    <t>Domestic Price of silver</t>
  </si>
  <si>
    <t>Nifty Smallcap 250</t>
  </si>
  <si>
    <t>CRISIL Ultra Short Duration Debt A-I Index</t>
  </si>
  <si>
    <t>CRISIL Low Duration Debt A-I Index</t>
  </si>
  <si>
    <t>Debt Index Replication Factor as on 31st August 2026</t>
  </si>
  <si>
    <t>Index Name</t>
  </si>
  <si>
    <t>Replication Factor</t>
  </si>
  <si>
    <t>Tata Aggressive Hybrid Fund Regular Plan - IDCW Monthly</t>
  </si>
  <si>
    <t>RECORD_DATE</t>
  </si>
  <si>
    <t>NAV As on Record Date</t>
  </si>
  <si>
    <t>DIVIDEND PER UNIT(HUF &amp; INDIVIDUALS)</t>
  </si>
  <si>
    <t>DIVIDEND PER UNIT(OTHERS)</t>
  </si>
  <si>
    <t>Tata Aggressive Hybrid Fund Direct Plan - IDCW Monthly</t>
  </si>
  <si>
    <t>Tata Ultra Short to Short Term Fund  Regular Plan - Daily IDCW</t>
  </si>
  <si>
    <t>MAR'26</t>
  </si>
  <si>
    <t>APR'26</t>
  </si>
  <si>
    <t>MAY'26</t>
  </si>
  <si>
    <t>JUN'26</t>
  </si>
  <si>
    <t>JUL'26</t>
  </si>
  <si>
    <t>AUG'26</t>
  </si>
  <si>
    <t>Tata Ultra Short to Short Term Fund Direct Plan - Daily IDCW</t>
  </si>
  <si>
    <t>Tata Ultra Short to Short Term Fund Regular Plan - IDCW Weekly</t>
  </si>
  <si>
    <t>Tata Ultra Short to Short Term Fund Direct Plan - IDCW Weekly</t>
  </si>
  <si>
    <t>Tata Money Market Fund  Regular Plan - Daily IDCW</t>
  </si>
  <si>
    <t>Tata Money Market Fund Direct Plan - Daily IDCW</t>
  </si>
  <si>
    <t>Tata Liquid Fund Regular Plan - Daily IDCW</t>
  </si>
  <si>
    <t>JUL'26(02-31)</t>
  </si>
  <si>
    <t>Tata Liquid Fund Direct Plan - Daily IDCW</t>
  </si>
  <si>
    <t>JUN'26(01-29)</t>
  </si>
  <si>
    <t>Tata Overnight Fund - Regular Plan - IDCW</t>
  </si>
  <si>
    <t>Tata Overnight Fund - Direct Plan- IDCW</t>
  </si>
  <si>
    <t>Tata Ultra Short Term Fund - Regular Plan - IDCW Weekly</t>
  </si>
  <si>
    <t>Tata Ultra Short Term Fund - Direct Plan - IDCW Weekly</t>
  </si>
  <si>
    <t>IDCW</t>
  </si>
  <si>
    <t>Income Distribution cum Capital Withdrawal</t>
  </si>
  <si>
    <t>^Note: Includes amount of ~Rs. 3169.39 Lakhs (at cost) for 31693.92 units allotted towards Initial Contribution by the scheme (i.e. 25 bps of the schemes AUM as on December 31, 2022), as per SEBI Circular No. SEBI/HO/IMD/PoD2/P/CIR/2023/129 dated July 27, 2023. Also includes additional incremental contribution value and units to CDMDF.</t>
  </si>
  <si>
    <t xml:space="preserve">1.26 Months </t>
  </si>
  <si>
    <t>DIVIDEND DECLARED: Please Refer Dividend History</t>
  </si>
  <si>
    <t>AVERAGE MATURITY : 1.26 MONTHS</t>
  </si>
  <si>
    <t>$$ - Pursuant to SEBI circular no. SEBI/HO/IMD/DF2/CIR/P/2021/683 dated December 10, 2021, these securities are kept as margin and collateral for certain transactions.</t>
  </si>
  <si>
    <t>REPO</t>
  </si>
  <si>
    <t>TREPS</t>
  </si>
  <si>
    <t>FOREIGN SECURITIES AND /OR OVERSEAS ETF(S)</t>
  </si>
  <si>
    <t>MUTUAL FUND UNITS</t>
  </si>
  <si>
    <t>E) MARGIN MONEY DEPOSITS</t>
  </si>
  <si>
    <t>AIF CAT</t>
  </si>
  <si>
    <t>** - NUVAMA WEALTH AND INVESTMENT LTD - CP - 13/11/2026</t>
  </si>
  <si>
    <t>** - NUVAMA WEALTH FINANCE LTD - CP - 08/09/2026</t>
  </si>
  <si>
    <t>** - NUVAMA WEALTH MANAGEMENT LTD   ( EARLIER EDELWEISS SECURITIES LTD) - CP - 08/09/2026</t>
  </si>
  <si>
    <t>** - NTPC LTD - CP - 09/09/2026</t>
  </si>
  <si>
    <t>** - FEDBANK FINANCIAL SERVICES LTD - CP - 02/09/2026</t>
  </si>
  <si>
    <t>** - HDFC SECURITIES LTD - CP - 01/09/2026</t>
  </si>
  <si>
    <t>** - MOTILAL OSWAL FINANCIAL SERV. LTD - CP - 01/09/2026</t>
  </si>
  <si>
    <t>** - IIFL HOME FINANCE LTD - CP - 17/11/2026</t>
  </si>
  <si>
    <t>** - ADITYA BIRLA CAPITAL LTD - CP - 26/10/2026</t>
  </si>
  <si>
    <t>** - KARUR VYSYA BANK LTD - CD - 15/09/2026</t>
  </si>
  <si>
    <t>** - MOTILAL OSWAL FINANCIAL SERV. LTD - CP - 03/09/2026</t>
  </si>
  <si>
    <t>** - HDFC BANK LTD - CD - 13/11/2026</t>
  </si>
  <si>
    <t>** - ANGEL ONE LTD - CP - 28/10/2026</t>
  </si>
  <si>
    <t>** - SMFG INDIA CREDIT COMPANY LTD - CP - 28/09/2026</t>
  </si>
  <si>
    <t>** - ICICI SECURITIES LTD - CP - 15/09/2026</t>
  </si>
  <si>
    <t>** - LIC HOUSING FINANCE LTD - CP - 09/09/2026</t>
  </si>
  <si>
    <t>** - HDFC BANK LTD - CD - 21/09/2026</t>
  </si>
  <si>
    <t>** - KARUR VYSYA BANK LTD - CD - 18/09/2026</t>
  </si>
  <si>
    <t>** - IIFL CAPITAL SERVICES LTD - CP - 09/09/2026</t>
  </si>
  <si>
    <t>** - HDFC SECURITIES LTD - CP - 20/11/2026</t>
  </si>
  <si>
    <t>** - ADITYA BIRLA HOUSING FINANCE LTD - CP - 03/11/2026</t>
  </si>
  <si>
    <t>** - NUVAMA WEALTH FINANCE LTD - CP - 21/09/2026</t>
  </si>
  <si>
    <t>** - IIFL FINANCE LTD - CP - 10/09/2026</t>
  </si>
  <si>
    <t>** - HDFC BANK LTD - CD - 10/09/2026</t>
  </si>
  <si>
    <t>** - NTPC LTD - CP - 23/09/2026</t>
  </si>
  <si>
    <t>** - IIFL FINANCE LTD - CP - 09/09/2026</t>
  </si>
  <si>
    <t>** - RELIANCE RETAIL VENTURES LTD - CP - 18/09/2026</t>
  </si>
  <si>
    <t>** - ANGEL ONE LTD - CP - 03/09/2026</t>
  </si>
  <si>
    <t>** - NTPC LTD - CP - 05/10/2026</t>
  </si>
  <si>
    <t>** - BAJAJ FINANCE LTD - CP - 19/11/2026</t>
  </si>
  <si>
    <t>** - MOTILAL OSWAL FINANCIAL SERV. LTD - CP - 03/11/2026</t>
  </si>
  <si>
    <t>** - PNB HOUSING FINANCE LTD - CP - 05/11/2026</t>
  </si>
  <si>
    <t>** - HDFC BANK LTD - CD - 06/11/2026</t>
  </si>
  <si>
    <t>** - ADANI PORTS &amp; SPECIAL ECONOMIC ZONE LTD - CP - 26/10/2026</t>
  </si>
  <si>
    <t>** - FEDERAL BANK LTD - CD - 18/09/2026</t>
  </si>
  <si>
    <t>** - HDFC BANK LTD - CD - 11/09/2026</t>
  </si>
  <si>
    <t>** - HDFC SECURITIES LTD - CP - 19/11/2026</t>
  </si>
  <si>
    <t>** - YES BANK LTD - CD - 16/11/2026</t>
  </si>
  <si>
    <t>** - REC LTD - CP - 23/11/2026</t>
  </si>
  <si>
    <t>** TREASURY BILL 91 DAYS (29/10/2026) $$</t>
  </si>
  <si>
    <t>** TREASURY BILL 91 DAYS (01/10/2026) $$</t>
  </si>
  <si>
    <t>** - LIC HOUSING FINANCE LTD - CP - 17/09/2026</t>
  </si>
  <si>
    <t>** - HDFC BANK LTD - CD - 02/11/2026</t>
  </si>
  <si>
    <t>SECURITISED DEBT PRIVATELY PLACED/ UNLISTED TOTAL</t>
  </si>
  <si>
    <t>Cash received from DHFL Procceds have been distributed to the unit holders in the month of October 2021 &amp; February 2022</t>
  </si>
  <si>
    <t>Net payout to Investors   ( A + B )</t>
  </si>
  <si>
    <t>Amount received on sale of (PIRAMAL CAPITAL &amp; HOUSING FINANCE LTD 6.75 LOA 26SP31 FVRS1000) (Incl interest) ( B )</t>
  </si>
  <si>
    <t>Face Value of the new security (PIRAMAL CAPITAL &amp; HOUSING FINANCE LTD 6.75 LOA 26SP31 FVRS1000) received</t>
  </si>
  <si>
    <t>Cash Received (amount Credited to Bank Account of the Scheme)  - ( A )</t>
  </si>
  <si>
    <t>Recovery from DHFL pursuant the NCLT Order dt.07th June 2021.</t>
  </si>
  <si>
    <t xml:space="preserve">Net Exposure accounted in the Net assets on the date of Maturity </t>
  </si>
  <si>
    <t>Less: Provisions made against DHFL Exposure due to default by DHFL</t>
  </si>
  <si>
    <t>Gross Exposure to DHFL  on the date of Maturity of the Security</t>
  </si>
  <si>
    <t>Exposure to Securites of Dewan Housing Finace corporation LTD (DHFL)</t>
  </si>
  <si>
    <t>RECOVERY PROCEEDINGS</t>
  </si>
  <si>
    <t>TATA TREASURY ADVANTAGE FUND SEGREGATED PORTFOLIO 1</t>
  </si>
  <si>
    <t>^^ In terms of sub clause 5 of clause C of SEBI circular no. SEBI/HO/IMD/DF2/CIR/P/2019/104 dated 01.10.2019, the Instrument has Structured Obligation (SO) / Credit Enhancement (CE) features.</t>
  </si>
  <si>
    <t>^Note: Includes amount of ~Rs.675.59 Lakhs (at cost) for 6755.86 units allotted towards Initial Contribution by the scheme (i.e. 25 bps of the schemes AUM as on December 31, 2022), as per SEBI Circular No. SEBI/HO/IMD/PoD2/P/CIR/2023/129 dated July 27, 2023. Also includes additional incremental contribution value and units to CDMDF.</t>
  </si>
  <si>
    <t>10.63 months</t>
  </si>
  <si>
    <t>10.03 months</t>
  </si>
  <si>
    <t>AVERAGE MATURITY : 10.63 MONTHS</t>
  </si>
  <si>
    <t>** - AXIS BANK LTD - CD - 07/12/2026</t>
  </si>
  <si>
    <t>** - ICICI BANK LTD - CD - 19/03/2027</t>
  </si>
  <si>
    <t>** - HDFC BANK LTD - CD - 05/03/2027</t>
  </si>
  <si>
    <t>** - TOYOTA FINANCIAL SERVICES INDIA LTD - CP - 17/02/2027</t>
  </si>
  <si>
    <t>** - SUNDARAM FIN LTD - CP - 18/11/2026</t>
  </si>
  <si>
    <t>** - ADITYA BIRLA CAPITAL LTD - CP - 13/11/2026</t>
  </si>
  <si>
    <t>** - BAJAJ FINANCE LTD - CP - 06/11/2026</t>
  </si>
  <si>
    <t>** 08.12 % INDIA UNIVERSAL TRUST AL1 - 20/03/2027 ^^</t>
  </si>
  <si>
    <t>** 08.88 % LIQUID GOLD SERIES 24 PTC INITIATION IIFL FINANCE LTD - 20/11/2028 ^^</t>
  </si>
  <si>
    <t>** 08.83 % LIQUID GOLD SERIES 18 - 20/11/2027 ^^</t>
  </si>
  <si>
    <t>** 08.09 % CAN FIN HOMES LTD - 04/01/2027</t>
  </si>
  <si>
    <t>** 08.95 % CREDILA FINANCIAL SERVICES LTD - 22/06/2028</t>
  </si>
  <si>
    <t>** 08.85 % MUTHOOT FINANCE LTD - 20/12/2028</t>
  </si>
  <si>
    <t>** 06.95 % BAJAJ HOUSING FINANCE LTD - 28/01/2028</t>
  </si>
  <si>
    <t>** 07.71 % REC LTD - 26/02/2027</t>
  </si>
  <si>
    <t>** 07.42 % MAHINDRA RURAL HOUSING FINANCE LTD - 23/02/2028</t>
  </si>
  <si>
    <t>** 08.23 % JOHN DEERE FINANCIAL INDIA PVT LTD - 05/05/2028</t>
  </si>
  <si>
    <t>** 08.30 % GODREJ PROPERTIES LTD - 19/03/2027</t>
  </si>
  <si>
    <t>** 09.15 % PIRAMAL FINANCE LTD - 17/06/2027</t>
  </si>
  <si>
    <t>** 07.02 % BAJAJ HOUSING FINANCE LTD - 26/05/2028</t>
  </si>
  <si>
    <t>** 07.31 % ICICI HOME FINANCE CO.LTD - 28/06/2027</t>
  </si>
  <si>
    <t>** 06.40 % JAMNAGAR UTILITIES &amp; POWER PVT. LTD - 29/09/2026</t>
  </si>
  <si>
    <t>** 07.45 % TORRENT PHARMACEUTICALS LTD - 19/01/2028</t>
  </si>
  <si>
    <t>** 08.00 % ADANI POWER LTD - 27/01/2028</t>
  </si>
  <si>
    <t>** 07.69 % LIC HOUSING FINANCE LTD - 11/12/2026</t>
  </si>
  <si>
    <t>** 06.52 % REC LTD - 31/01/2028</t>
  </si>
  <si>
    <t>** 06.92 % DLF CYBER CITY DEVELOPERS LTD - 28/07/2028</t>
  </si>
  <si>
    <t>Tata Ultra Short to Short Term Fund</t>
  </si>
  <si>
    <t>FIXED</t>
  </si>
  <si>
    <t>Short</t>
  </si>
  <si>
    <t>INDOSTAR CAPITAL FINANCE LTD 9.25% NCD (SR-XXXIII) (24/01/2028)</t>
  </si>
  <si>
    <t>Floating</t>
  </si>
  <si>
    <t>Long</t>
  </si>
  <si>
    <t>GIC HOUSING FINANCE LTD (2026-27 SR.- 12- TR-1) 8.15% NCD (28/01/2028)</t>
  </si>
  <si>
    <t>360 ONE PRIME LTD NCD 8.80% (18/05/2028)</t>
  </si>
  <si>
    <t>MUTHOOT FINANCE LTD 8.05% NCD (44 - B OPTION - I) (25/11/2027)</t>
  </si>
  <si>
    <t>PIRAMAL FINANCE LTD 9.15% NCD SR - 2 (17/06/2027)</t>
  </si>
  <si>
    <t>CREDILA FINANCIAL SERVICES PVT LTD NCD SR-A 8.24% (15/06/2027)</t>
  </si>
  <si>
    <t>UJJIVAN SMALL FINANCE BANK LTD CD (18/03/2027)</t>
  </si>
  <si>
    <t>ADANI POWER LTD (SR. - 1) 8.00% NCD (27/01/2028)</t>
  </si>
  <si>
    <t>INDOSTAR CAPITAL FINANCE LTD 9.25% NCD (SR-XXXII) (23/11/2027)</t>
  </si>
  <si>
    <t>PIRAMAL FINANCE LTD 9.12% NCD (06/08/2027)</t>
  </si>
  <si>
    <t>MUTHOOT FINCORP LTD CP (21/01/2027)</t>
  </si>
  <si>
    <t>EQUITAS SMALL FINANCE BANK CD (11/03/2027)</t>
  </si>
  <si>
    <t>^Note: Includes amount of ~Rs.372.60 Lakhs (at cost) for 3,726.01 units allotted towards Initial Contribution by the scheme (i.e. 25 bps of the schemes AUM as on December 31, 2022), as per SEBI Circular No. SEBI/HO/IMD/PoD2/P/CIR/2023/129 dated July 27, 2023. Also includes additional incremental contribution value and units to CDMDF.</t>
  </si>
  <si>
    <t>7.18 months</t>
  </si>
  <si>
    <t>5.67 months</t>
  </si>
  <si>
    <t>AVERAGE MATURITY : 7.18 months</t>
  </si>
  <si>
    <t>#with Interest Rate Swap Positions</t>
  </si>
  <si>
    <t>IRS TOTAL</t>
  </si>
  <si>
    <t>IRS</t>
  </si>
  <si>
    <t>** - YES BANK LTD - CD - 11/02/2027</t>
  </si>
  <si>
    <t>** - MUTHOOT FINCORP - CP - 21/01/2027 #</t>
  </si>
  <si>
    <t>** - AXIS BANK LTD - CD - 14/01/2027</t>
  </si>
  <si>
    <t>** - GIC HOUSING FINANCE LTD - CP - 28/01/2027</t>
  </si>
  <si>
    <t>** - IIFL FINANCE LTD - CP - 11/09/2026</t>
  </si>
  <si>
    <t>** - EQUITAS SMALL FINANCE BANK LTD - CD - 11/03/2027 #</t>
  </si>
  <si>
    <t>** - FEDERAL BANK LTD - CD - 09/06/2027</t>
  </si>
  <si>
    <t>** - UJJIVAN SMALL FINANCE BANK LTD - CD - 18/03/2027 #</t>
  </si>
  <si>
    <t>** - YES BANK LTD - CD - 05/03/2027</t>
  </si>
  <si>
    <t>** - HDFC BANK LTD - CD - 14/12/2026</t>
  </si>
  <si>
    <t>** 08.20 % ADANI POWER LTD - 25/01/2029</t>
  </si>
  <si>
    <t>** 08.75 % PIRAMAL FINANCE LTD - 29/10/2027</t>
  </si>
  <si>
    <t>** 08.90 % MUTHOOT FINANCE LTD - 07/10/2027</t>
  </si>
  <si>
    <t>** 09.12 % PIRAMAL FINANCE LTD - 06/08/2027 #</t>
  </si>
  <si>
    <t>** 08.65 % MUTHOOT FINANCE LTD - 31/01/2028</t>
  </si>
  <si>
    <t>** 09.25 % INDOSTAR CAPITAL FINANCE LTD - 24/01/2028 # $$</t>
  </si>
  <si>
    <t>** 07.49 % GIC HOUSING FINANCE LTD - 24/02/2027</t>
  </si>
  <si>
    <t>** 08.15 % GIC HOUSING FINANCE LTD - 28/01/2028 # $$</t>
  </si>
  <si>
    <t>** 08.60 % MUTHOOT FINANCE LTD - 02/03/2028</t>
  </si>
  <si>
    <t>** 08.80 % 360 ONE PRIME LTD - 18/05/2028 # $$</t>
  </si>
  <si>
    <t>** 08.24 % CREDILA FINANCIAL SERVICES LTD - 15/06/2027 #</t>
  </si>
  <si>
    <t>** 360 ONE PRIME LTD - 25/07/2028 - FRB</t>
  </si>
  <si>
    <t>** 09.25 % INDOSTAR CAPITAL FINANCE LTD - 23/11/2027 #</t>
  </si>
  <si>
    <t>** 07.83 % INDIAN RAILWAYS FINANCE CORPORATION LTD - 19/03/2027</t>
  </si>
  <si>
    <t>** 09.15 % PIRAMAL FINANCE LTD - 17/06/2027 #</t>
  </si>
  <si>
    <t>** 08.05 % MUTHOOT FINANCE LTD - 25/11/2027 # $$</t>
  </si>
  <si>
    <t>** 08.00 % ADANI POWER LTD - 27/01/2028 #</t>
  </si>
  <si>
    <t>** 07.91 % SUNDARAM HOME FINANCE LTD - 27/11/2026</t>
  </si>
  <si>
    <t>** 07.59 % REC LTD - 31/05/2027</t>
  </si>
  <si>
    <t>TATA CORPORATE BOND FUND SEGREGATED PORTFOLIO 1</t>
  </si>
  <si>
    <t>*Note : This security of Rs. 25 Crores face value was helfd earstwhile Tata Corporate Bond Fund which was merged with Tata Short Term Bond Fund on 14/12/2019</t>
  </si>
  <si>
    <t>IL &amp; FS FINANCIAL SERVICES LTD  8.54% NCD - 08/11/2019</t>
  </si>
  <si>
    <t>NE121H07BO7</t>
  </si>
  <si>
    <t>TATA SHORT TERM BOND FUND*</t>
  </si>
  <si>
    <t>INR</t>
  </si>
  <si>
    <t>Total Value of Claim Received 
(B+C = D)</t>
  </si>
  <si>
    <t>Cash Received (Amount 
Credited to Scheme) on 16.07.26  
(C )</t>
  </si>
  <si>
    <t>Receivables  accounted in last NAV (as on July 16, 2026)  
(A-B)</t>
  </si>
  <si>
    <t>Interim Payout 
Received till July 16, 2026  
(B)</t>
  </si>
  <si>
    <t>Provisions made on the date of maturity of security (A)</t>
  </si>
  <si>
    <t>Total Gross receivable</t>
  </si>
  <si>
    <t>Details of Security (NCD)</t>
  </si>
  <si>
    <t>Security ISIN</t>
  </si>
  <si>
    <t>^ IL&amp;FS group has made an interim distribution payout to IL&amp;FS Financial Services LTD (IFIN), an IL&amp;FS Group company on 1st March 2023. Tata Short Term Bond Fund has received Rs 6.5 crores payment towards securities of IL&amp;FS Financial Services LTD (IFIN), an IL&amp;FS Group company. Face Value of IL&amp;FS Financial Services LTD NCD was Rs 25 crores. Interim Payout is subject to final settlement.</t>
  </si>
  <si>
    <t>$$$  - IL &amp; FS FINANCIAL SERVICES LTD 8.54% NCD - (08/11/2019) - Principal due on 8th November 2019 is Rs 2,500.00 Lakhs and Interest is Rs.266.58 Lakhs</t>
  </si>
  <si>
    <t>$$  - INFRASTRUCTURE LEASING &amp; FINANCIAL SERVICES LTD CP (27/11/2018) - Principal due on 27th November 2018 is Rs 14,500.00 Lakhs</t>
  </si>
  <si>
    <t>$  - INFRASTRUCTURE LEASING &amp; FINANCIAL SERVICES LTD CP (26/09/2018) - Principal due on 26th September 2018 is Rs 2,500.00 Lakhs</t>
  </si>
  <si>
    <t xml:space="preserve"> -   </t>
  </si>
  <si>
    <t>INE121H07BO7</t>
  </si>
  <si>
    <t>IL &amp; FS FINANCIAL SERVICES LTD 8.54% NCD - 08/11/2019</t>
  </si>
  <si>
    <t>INE871D14JU2</t>
  </si>
  <si>
    <t>INFRASTRUCTURE LEASING &amp; FINANCIAL SERVICES LTD CP (27/11/2018)</t>
  </si>
  <si>
    <t>INE871D14JS6</t>
  </si>
  <si>
    <t xml:space="preserve">INFRASTRUCTURE LEASING &amp; FINANCIAL SERVICES LTD CP (26/09/2018)  </t>
  </si>
  <si>
    <t xml:space="preserve">Total Amount due ( principal and interest ) 
(Rupees in Lakhs) </t>
  </si>
  <si>
    <t xml:space="preserve">value of the security considered under net receivables ( value recognized in NAV as % to NAV) </t>
  </si>
  <si>
    <t>value of the security considered under net receivables  (value recognized in NAV in absolute terms. Rupees in Lakhs)</t>
  </si>
  <si>
    <t>ISIN Number</t>
  </si>
  <si>
    <t>Name  / Description Of The Security</t>
  </si>
  <si>
    <t>^Note: Includes amount of ~Rs. 558.70 Lakhs (at cost) for 5,587.02 units allotted towards Initial Contribution by the scheme (i.e. 25 bps of the schemes AUM as on December 31, 2022), as per SEBI Circular No. SEBI/HO/IMD/PoD2/P/CIR/2023/129 dated July 27, 2023. Also includes additional incremental contribution value and units to CDMDF.</t>
  </si>
  <si>
    <t>2.73 years</t>
  </si>
  <si>
    <t>2.27 years</t>
  </si>
  <si>
    <t>AVERAGE MATURITY : 2.73 YEARS</t>
  </si>
  <si>
    <t>** 08.85 % SANSAR JUNE 2024 TRUST - 25/07/2027 ^^</t>
  </si>
  <si>
    <t>** 08.09 % INDIA UNIVERSAL TRUST AL2 - 21/09/2027 ^^</t>
  </si>
  <si>
    <t>** 07.73 % TATA CAPITAL HOUSING FINANCE LTD - 14/01/2030</t>
  </si>
  <si>
    <t>** 07.74 % LIC HOUSING FINANCE LTD - 11/02/2028</t>
  </si>
  <si>
    <t>** 07.28 % REC LTD - 31/08/2029</t>
  </si>
  <si>
    <t>** 07.35 % BHARTI TELECOM LTD - 15/10/2027</t>
  </si>
  <si>
    <t>** 07.57 % LIC HOUSING FINANCE LTD - 23/11/2029</t>
  </si>
  <si>
    <t>** 07.38 % REC LTD - 28/02/2029</t>
  </si>
  <si>
    <t>** 07.90 % JAMNAGAR UTILITIES &amp; POWER PVT. LTD - 10/08/2028</t>
  </si>
  <si>
    <t>** 08.45 % NOMURA CAPITAL (INDIA) PVT LTD - 01/03/2027</t>
  </si>
  <si>
    <t>** 06.95 % REC LTD - 18/02/2028</t>
  </si>
  <si>
    <t>** 07.60 % POONAWALLA FINCORP LTD - 28/05/2027</t>
  </si>
  <si>
    <t>** 07.66 % BAJAJ HOUSING FINANCE LTD - 20/03/2028</t>
  </si>
  <si>
    <t>** 07.40 % BHARTI TELECOM LTD - 01/02/2029</t>
  </si>
  <si>
    <t>** 07.54 % INDIAN RAILWAYS FINANCE CORPORATION LTD - 31/10/2027</t>
  </si>
  <si>
    <t>Tata Short Term Fund</t>
  </si>
  <si>
    <t>TATA SHORT TERM FUND (The scheme has 1 segregated portfolio which was created under Corporate Bond Fund )</t>
  </si>
  <si>
    <t>8.72 years</t>
  </si>
  <si>
    <t>4.82 years</t>
  </si>
  <si>
    <t>AVERAGE MATURITY : 8.72 YEARS</t>
  </si>
  <si>
    <t>RBL BANK LTD</t>
  </si>
  <si>
    <t>DIAMOND POWER INFRASTRUCTURE LTD</t>
  </si>
  <si>
    <t>ADANI ENERGY SOLUTIONS LTD</t>
  </si>
  <si>
    <t>ZENSAR TECHNOLOGIES LTD</t>
  </si>
  <si>
    <t>VEDANTA ALUMINIUM METAL LTD</t>
  </si>
  <si>
    <t>GODREJ AGROVET LTD</t>
  </si>
  <si>
    <t>VARUN BEVERAGES LTD</t>
  </si>
  <si>
    <t>GLAXOSMITHKLINE PHARMACEUTICALS LTD</t>
  </si>
  <si>
    <t>THE RAMCO CEMENTS LTD</t>
  </si>
  <si>
    <t>MARUTI SUZUKI INDIA LTD</t>
  </si>
  <si>
    <t>MANAPPURAM FINANCE LTD</t>
  </si>
  <si>
    <t>METRO BRANDS LTD</t>
  </si>
  <si>
    <t>ADANI POWER LTD</t>
  </si>
  <si>
    <t>MUTHOOT FINANCE LTD</t>
  </si>
  <si>
    <t>SHRIRAM FINANCE LTD</t>
  </si>
  <si>
    <t>GRINDWELL NORTON LTD</t>
  </si>
  <si>
    <t>TATA CONSULTANCY SERVICES LTD</t>
  </si>
  <si>
    <t>RAINBOW CHILDRENS MEDICARE LTD</t>
  </si>
  <si>
    <t>KIRLOSKAR PNEUMATIC COMPANY LTD</t>
  </si>
  <si>
    <t>APOLLO HOSPITALS ENTERPRISE LTD</t>
  </si>
  <si>
    <t>ONE 97 COMMUNICATIONS LTD</t>
  </si>
  <si>
    <t>HCL TECHNOLOGIES LTD</t>
  </si>
  <si>
    <t>BILLIONBRAINS GARAGE VENTURES LTD (GROWW)</t>
  </si>
  <si>
    <t>OIL INDIA LTD</t>
  </si>
  <si>
    <t>KARUR VYSYA BANK LTD</t>
  </si>
  <si>
    <t>BSE LTD</t>
  </si>
  <si>
    <t>NESTLE INDIA LTD</t>
  </si>
  <si>
    <t>TITAN COMPANY LTD</t>
  </si>
  <si>
    <t>NIPPON LIFE INDIA  ASSET MANAGEMENT LTD</t>
  </si>
  <si>
    <t>SUN PHARMACEUTICAL INDUSTRIES LTD</t>
  </si>
  <si>
    <t>FUJIYAMA POWER SYSTEMS LTD</t>
  </si>
  <si>
    <t>TATA CONSUMER PRODUCTS LTD</t>
  </si>
  <si>
    <t>360 ONE WAM LTD</t>
  </si>
  <si>
    <t>KOTAK MAHINDRA BANK LTD</t>
  </si>
  <si>
    <t>ADANI PORTS AND SPECIAL ECONOMIC ZONE LTD</t>
  </si>
  <si>
    <t>PB FINTECH LTD</t>
  </si>
  <si>
    <t>POLYCAB INDIA LTD</t>
  </si>
  <si>
    <t>RADICO KHAITAN LTD</t>
  </si>
  <si>
    <t>EXIDE INDUSTRIES LTD</t>
  </si>
  <si>
    <t>DOMS INDUSTRIES LTD</t>
  </si>
  <si>
    <t>DIXON TECHNOLOGIES (INDIA) LTD</t>
  </si>
  <si>
    <t>COAL INDIA LTD</t>
  </si>
  <si>
    <t>MULTI COMMODITY EXCHANGE OF IND LTD</t>
  </si>
  <si>
    <t>ETERNAL LTD</t>
  </si>
  <si>
    <t>RELIANCE INDUSTRIES LTD</t>
  </si>
  <si>
    <t>ATHER ENERGY LTD</t>
  </si>
  <si>
    <t>ICICI BANK LTD</t>
  </si>
  <si>
    <t>SOLAR INDUSTRIES INDIA LTD</t>
  </si>
  <si>
    <t>0.04 months</t>
  </si>
  <si>
    <t>AVERAGE MATURITY : 0.04 months</t>
  </si>
  <si>
    <t>** TREASURY BILL 182 DAYS (10/09/2026) $$</t>
  </si>
  <si>
    <t>1.20 years</t>
  </si>
  <si>
    <t>1.15 years</t>
  </si>
  <si>
    <t>AVERAGE MATURITY : 1.20 YEARS</t>
  </si>
  <si>
    <t>** 07.20 % POWER GRID CORPORATION OF INDIA LTD - 09/08/2027</t>
  </si>
  <si>
    <t>** 07.30 % POWER GRID CORPORATION OF INDIA LTD - 19/06/2027</t>
  </si>
  <si>
    <t>** 07.70 % REC LTD - 10/12/2027</t>
  </si>
  <si>
    <t>2.94 years</t>
  </si>
  <si>
    <t>2.66 years</t>
  </si>
  <si>
    <t>AVERAGE MATURITY : 2.94 YEARS</t>
  </si>
  <si>
    <t>0.22 years</t>
  </si>
  <si>
    <t>^Note: Includes amount of ~Rs. 2,216.49 Lakhs (at cost) for 22,164.89 units allotted towards Initial Contribution by the scheme (i.e. 25 bps of the schemes AUM as on December 31, 2022), as per SEBI Circular No. SEBI/HO/IMD/PoD2/P/CIR/2023/129 dated July 27, 2023. Also includes additional incremental contribution value and units to CDMDF.</t>
  </si>
  <si>
    <t>Tata Dividend Yield Fund</t>
  </si>
  <si>
    <t>4.98 months</t>
  </si>
  <si>
    <t>4.97 months</t>
  </si>
  <si>
    <t>AVERAGE MATURITY : 4.98 MONTHS</t>
  </si>
  <si>
    <t>** - HDFC BANK LTD - CD - 09/03/2027</t>
  </si>
  <si>
    <t>** - NUVAMA WEALTH FINANCE LTD - CP - 27/01/2027</t>
  </si>
  <si>
    <t>** - NUVAMA WEALTH AND INVESTMENT LTD - CP - 27/01/2027</t>
  </si>
  <si>
    <t>** - ADITYA BIRLA CAPITAL LTD - CP - 29/01/2027</t>
  </si>
  <si>
    <t>** - AXIS BANK LTD - CD - 27/11/2026</t>
  </si>
  <si>
    <t>** - HSBC INVESTDIRECT FINANCIAL SERVICES (I) LTD - CP - 15/01/2027</t>
  </si>
  <si>
    <t>** - 360 ONE WAM LTD(ERSTWHILE IIFL WEALTH MANAGEMENT LTD) - CP - 25/01/2027</t>
  </si>
  <si>
    <t>** - HSBC INVESTDIRECT FINANCIAL SERVICES (I) LTD - CP - 29/01/2027</t>
  </si>
  <si>
    <t>** - JULIUS BAER CAPITAL IND PVT LTD - CP - 27/01/2027</t>
  </si>
  <si>
    <t>** - LIC HOUSING FINANCE LTD - CP - 11/02/2027</t>
  </si>
  <si>
    <t>** - MAHINDRA RURAL HOUSING FINANCE LTD - CP - 27/01/2027</t>
  </si>
  <si>
    <t>** - BIRLA GROUP HOLDINGS PRIVATE LTD - CP - 08/01/2027</t>
  </si>
  <si>
    <t>** - CTBC BANK CO. LTD - CD - 12/03/2027</t>
  </si>
  <si>
    <t>** - MAHINDRA &amp; MAHINDRA FINANCIAL SERVICES LTD - CP - 05/03/2027</t>
  </si>
  <si>
    <t>** - HDFC BANK LTD - CD - 12/03/2027</t>
  </si>
  <si>
    <t>** - 360 ONE PRIME LTD - CP - 25/01/2027</t>
  </si>
  <si>
    <t>** - MOTILAL OSWAL FINANCIAL SERV. LTD - CP - 28/01/2027</t>
  </si>
  <si>
    <t>** - DEUTSCHE INVESTMENT INDIA PVT LTD - CP - 11/01/2027</t>
  </si>
  <si>
    <t>** - INFINA FINANCE PVT LTD - CP - 30/11/2026</t>
  </si>
  <si>
    <t>** - JULIUS BAER CAPITAL IND PVT LTD - CP - 30/11/2026</t>
  </si>
  <si>
    <t>** - KISETSU SAISON FINANCE (INDIA) PRIVATE LTD - CP - 11/03/2027</t>
  </si>
  <si>
    <t>** - ANGEL ONE LTD - CP - 28/01/2027</t>
  </si>
  <si>
    <t>** - MOTILAL OSWAL FINANCIAL SERV. LTD - CP - 27/01/2027</t>
  </si>
  <si>
    <t>** - INFINA FINANCE PVT LTD - CP - 18/01/2027</t>
  </si>
  <si>
    <t>** - MAHINDRA &amp; MAHINDRA FINANCIAL SERVICES LTD - CP - 25/02/2027</t>
  </si>
  <si>
    <t>** - ADITYA BIRLA CAPITAL LTD - CP - 09/02/2027</t>
  </si>
  <si>
    <t>** - PILANI INVESTMENT &amp; INDUSTRIES CORPORATION LTD - CP - 11/03/2027</t>
  </si>
  <si>
    <t>** - MOTILAL OSWAL FINVEST LTD - CP - 28/01/2027</t>
  </si>
  <si>
    <t>** - HDFC BANK LTD - CD - 05/02/2027</t>
  </si>
  <si>
    <t>** - AXIS BANK LTD - CD - 16/12/2026</t>
  </si>
  <si>
    <t>** - JAMMU AND KASHMIR BANK LTD - CD - 08/03/2027</t>
  </si>
  <si>
    <t>** - BAJAJ HOUSING FINANCE LTD - CP - 27/01/2027</t>
  </si>
  <si>
    <t>** - ASEEM INFRASTRUCTURE FINANCE LTD - CP - 04/12/2026</t>
  </si>
  <si>
    <t>** - FEDERAL BANK LTD - CD - 04/03/2027</t>
  </si>
  <si>
    <t>** - AXIS BANK LTD - CD - 26/02/2027</t>
  </si>
  <si>
    <t>** - INDUSIND BANK LTD - CD - 22/01/2027</t>
  </si>
  <si>
    <t>** - JAMMU AND KASHMIR BANK LTD - CD - 24/02/2027</t>
  </si>
  <si>
    <t>** - IDFC FIRST BANK LTD - CD - 15/01/2027</t>
  </si>
  <si>
    <t>** - LIC HOUSING FINANCE LTD - CP - 05/03/2027</t>
  </si>
  <si>
    <t>24.84 years</t>
  </si>
  <si>
    <t>10.52 years</t>
  </si>
  <si>
    <t>AVERAGE MATURITY : 24.84 YEARS</t>
  </si>
  <si>
    <t>Tata GILT Fund</t>
  </si>
  <si>
    <t>CAN FIN HOMES LTD 8.20% NCD 3SR 2025 2027 (18/05/2027)</t>
  </si>
  <si>
    <t>TATA PROJECTS LTD NCD (SR. U) 8.30% (07/01/2028)</t>
  </si>
  <si>
    <t>GODREJ PROPERTIES LTD 8.30% (SR - 1) NCD (19/03/2027)</t>
  </si>
  <si>
    <t>CUBE HIGHWAYS TRUST NCD 7.2503 % SERIES VA TRANCHE 1 - 25/04/2028</t>
  </si>
  <si>
    <t>NATIONAL HOUSING BANK 7.59% NCD (08/09/2027)</t>
  </si>
  <si>
    <t>INDIAN RAILWAY FINANCE CORPORATION LTD (SR-191 A) 6.47% NCD (30/05/2028)</t>
  </si>
  <si>
    <t>EXPORT IMPORT BANK OF INDIA 7.35% NCD (SR AA02-2028) (27/07/2028)</t>
  </si>
  <si>
    <t>NATIONAL BANK FOR AGRICULTURE AND RURAL DEVELOPMENT  7.62% NCD (SR-23I) (31/01/2028)</t>
  </si>
  <si>
    <t>LIC HOUSING FINANCE LTD 7.95% NCD (TR-359) (29/01/2028)</t>
  </si>
  <si>
    <t>JOHN DEERE FINANCIAL INDIA PVT LTD 8.23% NCD (05/05/2028)</t>
  </si>
  <si>
    <t>^Note: Includes amount of ~Rs. 69.61 lakhs (at cost) for 696.07 units allotted towards Initial Contribution by the scheme (i.e. 25 bps of the schemes AUM as on December 31, 2022), as per SEBI Circular No. SEBI/HO/IMD/PoD2/P/CIR/2023/129 dated July 27, 2023. Also includes additional incremental contribution value and units to CDMDF.</t>
  </si>
  <si>
    <t>1.77 years</t>
  </si>
  <si>
    <t>1.35 years</t>
  </si>
  <si>
    <t>AVERAGE MATURITY : 1.77 YEARS</t>
  </si>
  <si>
    <t>CASH / NET CURRENT ASSETS</t>
  </si>
  <si>
    <t>** 08.60 % SANSAR JAN 2025 TRUST - 25/09/2028 ^^</t>
  </si>
  <si>
    <t>** MUTHOOT FINANCE LTD - 04/09/2029 - FRB</t>
  </si>
  <si>
    <t>** 07.62 % NABARD - 31/01/2028 #</t>
  </si>
  <si>
    <t>** 07.95 % LIC HOUSING FINANCE LTD - 29/01/2028 #</t>
  </si>
  <si>
    <t>** 07.25 % CUBE HIGHWAYS TRUST - 25/04/2028 #</t>
  </si>
  <si>
    <t>** 08.30 % TATA PROJECTS LTD - 07/01/2028 #</t>
  </si>
  <si>
    <t>** 08.23 % JOHN DEERE FINANCIAL INDIA PVT LTD - 05/05/2028 #</t>
  </si>
  <si>
    <t>** 08.20 % CAN FIN HOMES LTD - 18/05/2027 # $$</t>
  </si>
  <si>
    <t>** 08.30 % GODREJ PROPERTIES LTD - 19/03/2027 #</t>
  </si>
  <si>
    <t>** 06.47 % INDIAN RAILWAYS FINANCE CORPORATION LTD - 30/05/2028 #</t>
  </si>
  <si>
    <t>** 07.53 % POONAWALLA FINCORP LTD - 24/09/2027</t>
  </si>
  <si>
    <t>** 07.35 % EXIM - 27/07/2028 #</t>
  </si>
  <si>
    <t>** 07.59 % NATIONAL HOUSING BANK - 08/09/2027 #</t>
  </si>
  <si>
    <t>SDL MAHARASHTRA 6.81% (07/10/2028) #</t>
  </si>
  <si>
    <t>SDL GUJARAT 8.35% (06/03/2029) #</t>
  </si>
  <si>
    <t>SGS ANDHRA PRADESH 7.70% (06/12/2029) # $$</t>
  </si>
  <si>
    <t>Tata Floating Interest Rates Fund</t>
  </si>
  <si>
    <t>TATA MEDIUM TERM FUND SEGREGATED PORTFOLIO 1</t>
  </si>
  <si>
    <t>^Note: Includes amount of ~Rs. 105.25 Lakhs (at cost) for 1052.55 units allotted towards Initial Contribution by the scheme (i.e. 25 bps of the schemes AUM as on December 31, 2022), as per SEBI Circular No. SEBI/HO/IMD/PoD2/P/CIR/2023/129 dated July 27, 2023. Also includes additional incremental contribution value and units to CDMDF.</t>
  </si>
  <si>
    <t>4.38 years</t>
  </si>
  <si>
    <t>2.80 years</t>
  </si>
  <si>
    <t>AVERAGE MATURITY : 4.38 YEARS</t>
  </si>
  <si>
    <t>** 08.17 % INDIA UNIVERSAL TRUST AL2 - 21/11/2030 ^^</t>
  </si>
  <si>
    <t>** 08.20 % INDIA UNIVERSAL TRUST AL1 - 20/09/2030 ^^</t>
  </si>
  <si>
    <t>** 07.58 % SIDDHIVINAYAK SECURITISATION TRUST - 27/09/2030 ^^</t>
  </si>
  <si>
    <t>** 07.97 % LIC HOUSING FINANCE LTD - 28/01/2030</t>
  </si>
  <si>
    <t>** 07.72 % BHARAT SANCHAR NIGAM LTD - 22/12/2032</t>
  </si>
  <si>
    <t>** 07.99 % LIC HOUSING FINANCE LTD - 12/07/2029</t>
  </si>
  <si>
    <t>** 07.10 % BAJAJ HOUSING FINANCE LTD - 16/10/2028</t>
  </si>
  <si>
    <t>** 07.68 % LIC HOUSING FINANCE LTD - 29/05/2034</t>
  </si>
  <si>
    <t>** 07.69 % LIC HOUSING FINANCE LTD - 06/02/2034</t>
  </si>
  <si>
    <t>** 07.77 % BAJAJ FINANCE LTD - 17/04/2029</t>
  </si>
  <si>
    <t>** 07.83 % CHOLAMANDALAM INVT &amp; FIN  CO LTD - 28/06/2028</t>
  </si>
  <si>
    <t>** 09.00 % CHOLAMANDALAM INVT &amp; FIN  CO LTD - 23/01/2035</t>
  </si>
  <si>
    <t>** 08.15 % GIC HOUSING FINANCE LTD - 28/01/2028</t>
  </si>
  <si>
    <t>** 07.25 % BAJAJ HOUSING FINANCE LTD - 22/01/2029</t>
  </si>
  <si>
    <t>** 08.40 % POWER GRID CORPORATION OF INDIA LTD - 27/05/2028</t>
  </si>
  <si>
    <t>** 07.58 % LIC HOUSING FINANCE LTD - 23/03/2035</t>
  </si>
  <si>
    <t>** 07.38 % BAJAJ FINANCE LTD - 26/06/2028</t>
  </si>
  <si>
    <t>** 08.24 % POWER GRID CORPORATION OF INDIA LTD - 14/02/2029</t>
  </si>
  <si>
    <t>** 09.10 % CHOLAMANDALAM INVT &amp; FIN  CO LTD - 27/06/2031</t>
  </si>
  <si>
    <t>** 08.10 % GODREJ INDUSTRIES LTD - 22/05/2028</t>
  </si>
  <si>
    <t>** 06.47 % INDIAN RAILWAYS FINANCE CORPORATION LTD - 30/05/2028</t>
  </si>
  <si>
    <t>GOI - 6.90% (15/04/2065) $$</t>
  </si>
  <si>
    <t xml:space="preserve"> $$ - This Security has been kept as Margin for Derivatives</t>
  </si>
  <si>
    <t>GOI - 7.17% (17/04/2030) $$</t>
  </si>
  <si>
    <t>GOI - 6.97% (06/09/2026) $$</t>
  </si>
  <si>
    <t>GOI - 7.18% (14/08/2033) $$</t>
  </si>
  <si>
    <t>GOI - 5.74% (15/11/2026) $$</t>
  </si>
  <si>
    <t>GOI - 7.32% (13/11/2030) $$</t>
  </si>
  <si>
    <t>GOI - 7.09% (05/08/2054) $$</t>
  </si>
  <si>
    <t>GOI - 7.10% (08/04/2034) $$</t>
  </si>
  <si>
    <t>GOI - 7.34% (22/04/2064) $$</t>
  </si>
  <si>
    <t>GOI - 6.54% (17/01/2032) $$</t>
  </si>
  <si>
    <t>SMARTWORKS COWORKING SPACES LTD</t>
  </si>
  <si>
    <t>TRANSINDIA REAL ESTATE LTD</t>
  </si>
  <si>
    <t>SIEMENS ENERGY INDIA LTD</t>
  </si>
  <si>
    <t>LEELA PALACES HOTELS &amp; RESORTS LTD</t>
  </si>
  <si>
    <t>PHYSICSWALLAH LTD</t>
  </si>
  <si>
    <t>MANIPAL HEALTH ENTERPRISES LTD</t>
  </si>
  <si>
    <t>LAXMI DENTAL LTD</t>
  </si>
  <si>
    <t>** 08.15 % HDFC ERGO GENERAL INSURANCE COMPANY LTD - 26/09/2033</t>
  </si>
  <si>
    <t>MOTILAL OSWAL FINANCIAL SERVICE LTD</t>
  </si>
  <si>
    <t>INDUS TOWERS LTD</t>
  </si>
  <si>
    <t>BHARAT PETROLEUM CORPORATION LTD</t>
  </si>
  <si>
    <t>HERO MOTOCORP LTD</t>
  </si>
  <si>
    <t>HINDUSTAN ZINC LTD</t>
  </si>
  <si>
    <t>NTPC LTD</t>
  </si>
  <si>
    <t>ITC LTD</t>
  </si>
  <si>
    <t>POWER GRID CORPORATION OF INDIA LTD</t>
  </si>
  <si>
    <t>HDFC BANK LTD</t>
  </si>
  <si>
    <t>FEDERAL BANK LTD</t>
  </si>
  <si>
    <t>HINDUSTAN AERONAUTICS LTD</t>
  </si>
  <si>
    <t>CEAT LTD</t>
  </si>
  <si>
    <t>CARTRADE TECH LTD</t>
  </si>
  <si>
    <t>PETRONET LNG LTD</t>
  </si>
  <si>
    <t>INFOSYS LTD</t>
  </si>
  <si>
    <t>ENGINEERS INDIA LTD</t>
  </si>
  <si>
    <t>COROMANDEL INTERNATIONAL LTD</t>
  </si>
  <si>
    <t>SUN TV NETWORK LTD</t>
  </si>
  <si>
    <t>VEDANTA LTD</t>
  </si>
  <si>
    <t>JK TYRE &amp; INDUSTRIES LTD</t>
  </si>
  <si>
    <t>NATCO PHARMA LTD</t>
  </si>
  <si>
    <t>TIME TECHNOPLAST LTD</t>
  </si>
  <si>
    <t>PRESTIGE ESTATES PROJECTS LTD</t>
  </si>
  <si>
    <t>PNGS REVA DIAMOND JEWELLERY LTD</t>
  </si>
  <si>
    <t>SUDARSHAN CHEMICAL INDUSTRIES LTD</t>
  </si>
  <si>
    <t>USHA MARTIN LTD</t>
  </si>
  <si>
    <t>IDFC FIRST BANK LTD</t>
  </si>
  <si>
    <t>WOCKHARDT LTD</t>
  </si>
  <si>
    <t>QUESS CORP LTD</t>
  </si>
  <si>
    <t>BALRAMPUR CHINI MILLS LTD</t>
  </si>
  <si>
    <t>BASF INDIA LTD</t>
  </si>
  <si>
    <t>C.E. INFO SYSTEMS LTD</t>
  </si>
  <si>
    <t>CARBORUNDUM UNIVERSAL LTD</t>
  </si>
  <si>
    <t>GRAPHITE INDIA LTD</t>
  </si>
  <si>
    <t>NETWORK PEOPLE SERVICES TECHNOLOGIES LTD</t>
  </si>
  <si>
    <t>ANANT RAJ LTD</t>
  </si>
  <si>
    <t>DCB BANK LTD</t>
  </si>
  <si>
    <t>ELANTAS BECK INDIA LTD</t>
  </si>
  <si>
    <t>ACME SOLAR HOLDINGS LTD</t>
  </si>
  <si>
    <t>REDINGTON (INDIA) LTD</t>
  </si>
  <si>
    <t>WONDERLA HOLIDAYS LTD</t>
  </si>
  <si>
    <t>ASK AUTOMOTIVE LTD</t>
  </si>
  <si>
    <t>GREENPLY INDUSTRIES LTD</t>
  </si>
  <si>
    <t>SHOPPERS STOP LTD</t>
  </si>
  <si>
    <t>SUNDARAM CLAYTON LTD</t>
  </si>
  <si>
    <t>KIRLOSKAR FERROUS INDUSTRIES LTD</t>
  </si>
  <si>
    <t>KSB  LTD</t>
  </si>
  <si>
    <t>GUJARAT PIPAVAV PORT LTD</t>
  </si>
  <si>
    <t>KRSNAA DIAGNOSTICS LTD</t>
  </si>
  <si>
    <t>VIP INDUSTRIES LTD</t>
  </si>
  <si>
    <t>PCBL CHEMICAL LTD</t>
  </si>
  <si>
    <t>CIE AUTOMOTIVE INDIA LTD</t>
  </si>
  <si>
    <t>SUNDROP BRANDS LTD</t>
  </si>
  <si>
    <t>GOKALDAS EXPORTS  LTD</t>
  </si>
  <si>
    <t>FINOLEX CABLES LTD</t>
  </si>
  <si>
    <t>BLUSPRING ENTERPRISES LTD</t>
  </si>
  <si>
    <t>HONDA INDIA POWER PRODUCTS LTD</t>
  </si>
  <si>
    <t>KEYSTONE REALTORS LTD</t>
  </si>
  <si>
    <t>MM FORGINGS LTD</t>
  </si>
  <si>
    <t>JSW DULUX LTD</t>
  </si>
  <si>
    <t>AUGMONT ENTERPRISES LTD</t>
  </si>
  <si>
    <t>RAMCO INDUSTRIES LTD</t>
  </si>
  <si>
    <t>TRANSPORT CORPORATION OF INDIA LTD</t>
  </si>
  <si>
    <t>HIKAL LTD</t>
  </si>
  <si>
    <t>GANESHA ECOSPHERE LTD</t>
  </si>
  <si>
    <t>EVEREADY INDUSTRIES INDIA LTD</t>
  </si>
  <si>
    <t>SRI LOTUS DEVELOPERS AND REALTY LTD</t>
  </si>
  <si>
    <t>DIGITIDE SOLUTIONS LTD</t>
  </si>
  <si>
    <t>AUTOMOTIVE AXLES LTD</t>
  </si>
  <si>
    <t>ALLCARGO GLOBAL LTD</t>
  </si>
  <si>
    <t>ALLCARGO LOGISTICS LTD</t>
  </si>
  <si>
    <t>SAREGAMA INDIA LTD</t>
  </si>
  <si>
    <t>RALLIS INDIA LTD</t>
  </si>
  <si>
    <t>GRASIM INDUSTRIES LTD</t>
  </si>
  <si>
    <t>ABBOTT INDIA LTD</t>
  </si>
  <si>
    <t>CREDITACCESS GRAMEEN LTD</t>
  </si>
  <si>
    <t>PRICOL LTD</t>
  </si>
  <si>
    <t>** 07.80 % HDFC BANK LTD - 03/05/2033</t>
  </si>
  <si>
    <t>** 07.13 % NHPC LTD - 09/02/2029</t>
  </si>
  <si>
    <t>ULTRATECH CEMENT LTD</t>
  </si>
  <si>
    <t>TATA STEEL LTD</t>
  </si>
  <si>
    <t>AMBUJA CEMENTS LTD</t>
  </si>
  <si>
    <t>JINDAL STEEL LTD</t>
  </si>
  <si>
    <t>JSW STEEL LTD</t>
  </si>
  <si>
    <t>NAVIN FLUORINE INTERNATIONAL LTD</t>
  </si>
  <si>
    <t>INOX INDIA LTD</t>
  </si>
  <si>
    <t>DEE DEVELOPMENT ENGINEERS LTD</t>
  </si>
  <si>
    <t>WEST COAST PAPER MILLS LTD</t>
  </si>
  <si>
    <t>SUMITOMO CHEMICAL INDIA LTD</t>
  </si>
  <si>
    <t>NHPC LTD</t>
  </si>
  <si>
    <t>MAHANAGAR GAS LTD</t>
  </si>
  <si>
    <t>HINDUSTAN PETROLEUM CORPORATION LTD</t>
  </si>
  <si>
    <t>MOIL LTD</t>
  </si>
  <si>
    <t>NMDC LTD</t>
  </si>
  <si>
    <t>TATA POWER COMPANY LTD</t>
  </si>
  <si>
    <t>INDO-MIM LTD</t>
  </si>
  <si>
    <t>HINDALCO INDUSTRIES LTD</t>
  </si>
  <si>
    <t>UPL LTD</t>
  </si>
  <si>
    <t>AARTI INDUSTRIES LTD</t>
  </si>
  <si>
    <t>RHI MAGNESITA INDIA LTD</t>
  </si>
  <si>
    <t>CASTROL INDIA LTD</t>
  </si>
  <si>
    <t>CESC LTD</t>
  </si>
  <si>
    <t>NUVOCO VISTAS CORPORATION LTD</t>
  </si>
  <si>
    <t>APL APOLLO TUBES LTD</t>
  </si>
  <si>
    <t>INDIAN OIL CORPORATION LTD</t>
  </si>
  <si>
    <t>JINDAL STAINLESS LTD</t>
  </si>
  <si>
    <t>SHREE CEMENT LTD</t>
  </si>
  <si>
    <t>RATNAMANI METALS &amp; TUBES LTD</t>
  </si>
  <si>
    <t>SRF LTD</t>
  </si>
  <si>
    <t>BHARTI AIRTEL LTD</t>
  </si>
  <si>
    <t>LARSEN &amp; TOUBRO LTD</t>
  </si>
  <si>
    <t>BHARAT HEAVY ELECTRICALS LTD</t>
  </si>
  <si>
    <t>INTERGLOBE AVIATION LTD</t>
  </si>
  <si>
    <t>SUZLON ENERGY LTD</t>
  </si>
  <si>
    <t>BHARAT FORGE LTD</t>
  </si>
  <si>
    <t>ASHOK LEYLAND LTD</t>
  </si>
  <si>
    <t>SONA BLW PRECISION FORGINGS LTD</t>
  </si>
  <si>
    <t>FORTIS HEALTHCARE LTD</t>
  </si>
  <si>
    <t>HITACHI ENERGY INDIA LTD</t>
  </si>
  <si>
    <t>VODAFONE IDEA LTD</t>
  </si>
  <si>
    <t>MAX HEALTHCARE INSTITUTE LTD</t>
  </si>
  <si>
    <t>THE PHOENIX MILLS LTD</t>
  </si>
  <si>
    <t>DELHIVERY LTD</t>
  </si>
  <si>
    <t>HFCL LTD</t>
  </si>
  <si>
    <t>JSW ENERGY LTD</t>
  </si>
  <si>
    <t>INDIAN HOTELS CO. LTD</t>
  </si>
  <si>
    <t>TUBE INVESTMENTS OF INDIA LTD</t>
  </si>
  <si>
    <t>GODREJ PROPERTIES LTD</t>
  </si>
  <si>
    <t>KRISHNA INSTITUTE OF MEDICAL SCIENCES LTD</t>
  </si>
  <si>
    <t>ASTER DM QUALITY CARE LTD</t>
  </si>
  <si>
    <t>KIRLOSKAR OIL ENGINES LTD</t>
  </si>
  <si>
    <t>UNO MINDA LTD</t>
  </si>
  <si>
    <t>TORRENT POWER LTD</t>
  </si>
  <si>
    <t>OBEROI REALTY LTD</t>
  </si>
  <si>
    <t>CRAFTSMAN AUTOMATION LTD</t>
  </si>
  <si>
    <t>KALPATARU PROJECTS INTERNATIONAL LTD</t>
  </si>
  <si>
    <t>AEGIS LOGISTICS LTD</t>
  </si>
  <si>
    <t>ELGI EQUIPMENTS LTD</t>
  </si>
  <si>
    <t>NARAYANA HRUDAYALAYA LTD</t>
  </si>
  <si>
    <t>CONTAINER CORPORATION OF INDIA LTD</t>
  </si>
  <si>
    <t>THE GREAT EASTERN SHIPPING CO.LTD</t>
  </si>
  <si>
    <t>BRIGADE ENTERPRISES LTD</t>
  </si>
  <si>
    <t>ASAHI INDIA GLASS LTD</t>
  </si>
  <si>
    <t>ZF COMMERCIAL VEHICLE CONTROL SYSTEMS INDIA LTD</t>
  </si>
  <si>
    <t>DALMIA BHARAT LTD</t>
  </si>
  <si>
    <t>AMARA RAJA ENERGY &amp; MOBILITY LTD</t>
  </si>
  <si>
    <t>INDRAPRASTHA GAS LTD</t>
  </si>
  <si>
    <t>MOTHERSON SUMI WIRING INDIA LTD</t>
  </si>
  <si>
    <t>NBCC INDIA LTD</t>
  </si>
  <si>
    <t>JYOTI CNC AUTOMATION LTD</t>
  </si>
  <si>
    <t>JAIPRAKASH POWER VENTURES LTD</t>
  </si>
  <si>
    <t>BEML LTD</t>
  </si>
  <si>
    <t>ADITYA BIRLA REAL ESTATE LTD</t>
  </si>
  <si>
    <t>RELIANCE POWER LTD</t>
  </si>
  <si>
    <t>NCC LTD</t>
  </si>
  <si>
    <t>EIH LTD</t>
  </si>
  <si>
    <t>KEC INTERNATIONAL LTD</t>
  </si>
  <si>
    <t>LEMON TREE HOTELS LTD</t>
  </si>
  <si>
    <t>MAHINDRA &amp; MAHINDRA LTD</t>
  </si>
  <si>
    <t>BHARAT ELECTRONICS LTD</t>
  </si>
  <si>
    <t>BAJAJ AUTO LTD</t>
  </si>
  <si>
    <t>DIVI LABORATORIES LTD</t>
  </si>
  <si>
    <t>EICHER MOTORS LTD</t>
  </si>
  <si>
    <t>LAURUS LABS LTD</t>
  </si>
  <si>
    <t>CIPLA LTD</t>
  </si>
  <si>
    <t>LUPIN LTD</t>
  </si>
  <si>
    <t>DR REDDYS LABORATORIES LTD</t>
  </si>
  <si>
    <t>AUROBINDO PHARMA LTD</t>
  </si>
  <si>
    <t>TATA MOTORS PASSENGER VEHICLES LTD</t>
  </si>
  <si>
    <t>WELSPUN CORP LTD</t>
  </si>
  <si>
    <t>GLENMARK PHARMACEUTICALS LTD</t>
  </si>
  <si>
    <t>GLAND PHARMA LTD</t>
  </si>
  <si>
    <t>HAVELLS INDIA LTD</t>
  </si>
  <si>
    <t>ALKEM LABORATORIES LTD</t>
  </si>
  <si>
    <t>NEULAND LABORATORIES LTD</t>
  </si>
  <si>
    <t>VOLTAS LTD</t>
  </si>
  <si>
    <t>HINDUSTAN COPPER LTD</t>
  </si>
  <si>
    <t>AMBER ENTERPRISES INDIA LTD</t>
  </si>
  <si>
    <t>SUPREME INDUSTRIES LTD</t>
  </si>
  <si>
    <t>PAGE INDUSTRIES LTD</t>
  </si>
  <si>
    <t>HIMADRI SPECIALITY CHEMICAL LTD</t>
  </si>
  <si>
    <t>CROMPTON GREAVES CONSUMER ELECTRICALS LTD</t>
  </si>
  <si>
    <t>PI INDUSTRIES LTD</t>
  </si>
  <si>
    <t>ASTRAL LTD (ERSTWHILE ASTRAL POLY TECHNIK LTD)</t>
  </si>
  <si>
    <t>GRANULES INDIA LTD</t>
  </si>
  <si>
    <t>DEEPAK NITRITE LTD</t>
  </si>
  <si>
    <t>TIMKEN INDIA LTD</t>
  </si>
  <si>
    <t>KAJARIA CERAMICS LTD</t>
  </si>
  <si>
    <t>ATUL LTD</t>
  </si>
  <si>
    <t>TATA CHEMICALS LTD</t>
  </si>
  <si>
    <t>PG ELECTROPLAST LTD</t>
  </si>
  <si>
    <t>FORCE MOTORS LTD</t>
  </si>
  <si>
    <t>COHANCE LIFESCIENCES LTD</t>
  </si>
  <si>
    <t>WHIRLPOOL OF INDIA LTD</t>
  </si>
  <si>
    <t>CHAMBAL FERTILISER &amp; CHEMICALS LTD</t>
  </si>
  <si>
    <t>NATIONAL ALUMINIUM CO. LTD</t>
  </si>
  <si>
    <t>GE VERNOVA T&amp;D INDIA LTD</t>
  </si>
  <si>
    <t>L&amp;T FINANCE LTD</t>
  </si>
  <si>
    <t>ADITYA BIRLA CAPITAL LTD</t>
  </si>
  <si>
    <t>CUMMINS INDIA LTD</t>
  </si>
  <si>
    <t>STEEL AUTHORITY INDIA LTD</t>
  </si>
  <si>
    <t>AU SMALL FINANCE BANK LTD</t>
  </si>
  <si>
    <t>ADANI GREEN ENERGY LTD</t>
  </si>
  <si>
    <t>DLF LTD</t>
  </si>
  <si>
    <t>LODHA DEVELOPERS LTD</t>
  </si>
  <si>
    <t>SOBHA LTD</t>
  </si>
  <si>
    <t>AXIS BANK LTD</t>
  </si>
  <si>
    <t>INDUSIND BANK LTD</t>
  </si>
  <si>
    <t>YES BANK LTD</t>
  </si>
  <si>
    <t>BANDHAN BANK LTD</t>
  </si>
  <si>
    <t>TVS MOTOR COMPANY LTD</t>
  </si>
  <si>
    <t>TATA MOTORS LTD</t>
  </si>
  <si>
    <t>CHOLAMANDALAM INVESTMENT &amp; FINANCE CO LTD</t>
  </si>
  <si>
    <t>SAMVARDHANA MOTHERSON INTERNATIONAL LTD</t>
  </si>
  <si>
    <t>TORRENT PHARMACEUTICALS LTD</t>
  </si>
  <si>
    <t>AVENUE SUPERMARTS LTD</t>
  </si>
  <si>
    <t>CG POWER AND INDUSTRIAL SOLUTIONS LTD</t>
  </si>
  <si>
    <t>BRITANNIA INDUSTRIES LTD</t>
  </si>
  <si>
    <t>HDFC ASSET MANAGEMENT COMPANY LTD</t>
  </si>
  <si>
    <t>PIDILITE INDUSTRIES  LTD</t>
  </si>
  <si>
    <t>BAJAJ HOLDINGS &amp; INVESTMENT LTD</t>
  </si>
  <si>
    <t>POWER FINANCE CORPORATION  LTD</t>
  </si>
  <si>
    <t>GAIL ( INDIA ) LTD</t>
  </si>
  <si>
    <t>UNITED SPIRITS LTD</t>
  </si>
  <si>
    <t>BOSCH LTD</t>
  </si>
  <si>
    <t>LTM LTD</t>
  </si>
  <si>
    <t>REC LTD</t>
  </si>
  <si>
    <t>ABB INDIA LTD</t>
  </si>
  <si>
    <t>GODREJ CONSUMER PRODUCTS LTD</t>
  </si>
  <si>
    <t>SIEMENS LTD</t>
  </si>
  <si>
    <t>HYUNDAI MOTOR INDIA LTD</t>
  </si>
  <si>
    <t>ZYDUS LIFESCIENCES LTD</t>
  </si>
  <si>
    <t>INDIAN RAILWAY FINANCE CORPORATION LTD</t>
  </si>
  <si>
    <t>BIOCON LTD</t>
  </si>
  <si>
    <t>IPCA LABORATORIES LTD</t>
  </si>
  <si>
    <t>ACUTAAS CHEMICALS LTD</t>
  </si>
  <si>
    <t>AJANTA PHARMA LTD</t>
  </si>
  <si>
    <t>DR. LAL PATH LABS LTD</t>
  </si>
  <si>
    <t>GLOBAL HEALTH LTD</t>
  </si>
  <si>
    <t>SYNGENE INTERNATIONAL LTD</t>
  </si>
  <si>
    <t>PFIZER LTD</t>
  </si>
  <si>
    <t>POLY MEDICURE LTD</t>
  </si>
  <si>
    <t>MARICO LTD</t>
  </si>
  <si>
    <t>KEI INDUSTRIES  LTD</t>
  </si>
  <si>
    <t>APAR INDUSTRIES LTD</t>
  </si>
  <si>
    <t>LLOYDS METALS &amp; ENERGY LTD</t>
  </si>
  <si>
    <t>ORACLE FINANCIALS SERVICES SOFT LTD</t>
  </si>
  <si>
    <t>THERMAX LTD</t>
  </si>
  <si>
    <t>MAX FINANCIAL SERVICES LTD</t>
  </si>
  <si>
    <t>AIA ENGINEERING LTD</t>
  </si>
  <si>
    <t>TATA COMMUNICATIONS LTD</t>
  </si>
  <si>
    <t>ADANI TOTAL GAS LTD</t>
  </si>
  <si>
    <t>NLC INDIA LTD</t>
  </si>
  <si>
    <t>LINDE INDIA LTD</t>
  </si>
  <si>
    <t>3M INDIA LTD</t>
  </si>
  <si>
    <t>COFORGE LTD</t>
  </si>
  <si>
    <t>PERSISTENT SYSTEMS LTD</t>
  </si>
  <si>
    <t>INFO EDGE (INDIA) LTD</t>
  </si>
  <si>
    <t>SWIGGY LTD</t>
  </si>
  <si>
    <t>ICICI LOMBARD GENERAL INSURANCE CO. LTD</t>
  </si>
  <si>
    <t>MPHASIS LTD</t>
  </si>
  <si>
    <t>SUNDARAM FINANCE LTD</t>
  </si>
  <si>
    <t>MRF LTD</t>
  </si>
  <si>
    <t>COLGATE-PALMOLIVE INDIA LTD</t>
  </si>
  <si>
    <t>MAHINDRA AND MAHINDRA FINANCIAL SERVICES LTD</t>
  </si>
  <si>
    <t>DABUR INDIA LTD</t>
  </si>
  <si>
    <t>LENSKART SOLUTIONS LTD</t>
  </si>
  <si>
    <t>J K CEMENT LTD</t>
  </si>
  <si>
    <t>ICICI PRUDENTIAL LIFE INSURANCE COMPANY LTD</t>
  </si>
  <si>
    <t>GUJARAT FLUOROCHEMICALS LTD</t>
  </si>
  <si>
    <t>JUBILANT FOODWORKS LTD</t>
  </si>
  <si>
    <t>SBI CARDS AND PAYMENT SERVICES LTD</t>
  </si>
  <si>
    <t>BLUE STAR LTD</t>
  </si>
  <si>
    <t>BALKRISHNA INDUSTRIES LTD</t>
  </si>
  <si>
    <t>ITC HOTELS LTD</t>
  </si>
  <si>
    <t>LIC HOUSING FINANCE LTD</t>
  </si>
  <si>
    <t>SCHAEFFLER (I) LTD</t>
  </si>
  <si>
    <t>ICICI PRUDENTIAL ASSET MANAGEMENT COMPANY LTD</t>
  </si>
  <si>
    <t>AUTHUM INVESTMENT &amp; INFRASTRUCTURE LTD</t>
  </si>
  <si>
    <t>INDIAN RAILWAY CATERING AND TOURISM CORPORATION LTD</t>
  </si>
  <si>
    <t>BERGER PAINTS INDIA LTD</t>
  </si>
  <si>
    <t>APOLLO TYRES LTD</t>
  </si>
  <si>
    <t>K.P.R. MILL LTD</t>
  </si>
  <si>
    <t>COCHIN SHIPYARD LTD</t>
  </si>
  <si>
    <t>TATA ELXSI LTD</t>
  </si>
  <si>
    <t>PATANJALI FOODS LTD</t>
  </si>
  <si>
    <t>BHARAT DYNAMICS LTD</t>
  </si>
  <si>
    <t>AWL AGRI BUSINESS LTD</t>
  </si>
  <si>
    <t>ENDURANCE TECHNOLOGIES LTD</t>
  </si>
  <si>
    <t>L&amp;T TECHNOLOGY SERVICES LTD</t>
  </si>
  <si>
    <t>ESCORTS KUBOTA LTD</t>
  </si>
  <si>
    <t>KPIT TECHNOLOGIES LTD</t>
  </si>
  <si>
    <t>UNITED BREWERIES LTD</t>
  </si>
  <si>
    <t>INDIAN RENEWABLE ENERGY DEVELOPMENT AGENCY LTD</t>
  </si>
  <si>
    <t>HOUSING &amp; URBAN DEVELOPMENT CORPORATION LTD</t>
  </si>
  <si>
    <t>GODFREY PHILLIPS INDIA LTD</t>
  </si>
  <si>
    <t>TATA INVESTMENT CORPORATION LTD</t>
  </si>
  <si>
    <t>NTPC GREEN ENERGY LTD</t>
  </si>
  <si>
    <t>HEXAWARE TECHNOLOGIES LTD</t>
  </si>
  <si>
    <t>ANTHEM BIOSCIENCES LTD</t>
  </si>
  <si>
    <t>HONEYWELL AUTOMATION INDIA LTD</t>
  </si>
  <si>
    <t>ACC LTD</t>
  </si>
  <si>
    <t>SJVN LTD</t>
  </si>
  <si>
    <t>THE NEW INDIA ASSURANCE COMPANY LTD</t>
  </si>
  <si>
    <t>CHALET HOTELS LTD</t>
  </si>
  <si>
    <t>TBO TEK LTD</t>
  </si>
  <si>
    <t>DEVYANI INTERNATIONAL LTD</t>
  </si>
  <si>
    <t>SAPPHIRE FOODS INDIA LTD</t>
  </si>
  <si>
    <t>TRAVEL FOOD SERVICES LTD</t>
  </si>
  <si>
    <t>TECH MAHINDRA LTD</t>
  </si>
  <si>
    <t>WIPRO LTD</t>
  </si>
  <si>
    <t>MEESHO LTD</t>
  </si>
  <si>
    <t>SAGILITY LTD</t>
  </si>
  <si>
    <t>AFFLE 3I LTD</t>
  </si>
  <si>
    <t>CYIENT LTD</t>
  </si>
  <si>
    <t>INVENTURUS KNOWLEDGE SOLUTIONS LTD</t>
  </si>
  <si>
    <t>URBAN COMPANY LTD</t>
  </si>
  <si>
    <t>INDIAMART INTERMESH LTD</t>
  </si>
  <si>
    <t>TEJAS NETWORKS LTD</t>
  </si>
  <si>
    <t>BRAINBEES SOLUTIONS LTD</t>
  </si>
  <si>
    <t>INTELLECT DESIGN ARENA LTD</t>
  </si>
  <si>
    <t>SONATA SOFTWARE LTD</t>
  </si>
  <si>
    <t>PINE LABS LTD</t>
  </si>
  <si>
    <t>BIRLASOFT LTD</t>
  </si>
  <si>
    <t>ITI LTD</t>
  </si>
  <si>
    <t>RAILTEL CORPORATION OF INDIA LTD</t>
  </si>
  <si>
    <t>NEWGEN SOFTWARE TECHNOLOGIES LTD</t>
  </si>
  <si>
    <t>TATA TELE SERVICES(MAHARASHTRA)LTD</t>
  </si>
  <si>
    <t>LATENT VIEW ANALYTICS LTD</t>
  </si>
  <si>
    <t>BAJAJ FINANCE LTD</t>
  </si>
  <si>
    <t>BAJAJ FINSERV LTD</t>
  </si>
  <si>
    <t>SBI LIFE INSURANCE COMPANY LTD</t>
  </si>
  <si>
    <t>HDFC LIFE INSURANCE CO. LTD</t>
  </si>
  <si>
    <t>CENTRAL DEPOSITORY SERVICES (INDIA) LTD</t>
  </si>
  <si>
    <t>ANGEL ONE LTD</t>
  </si>
  <si>
    <t>KFIN TECHNOLOGIES LTD</t>
  </si>
  <si>
    <t>INDIAN ENERGY EXCHANGE LTD</t>
  </si>
  <si>
    <t>ADITYA BIRLA SUN LIFE AMC LTD</t>
  </si>
  <si>
    <t>UTI ASSET MANAGEMENT COMPANY LTD</t>
  </si>
  <si>
    <t>TVS MOTOR COMPANY LTD (PREFERENCE SHARE) EX DT - 25/08/2025</t>
  </si>
  <si>
    <t>HINDUSTAN UNILEVER LTD</t>
  </si>
  <si>
    <t>ASIAN PAINTS LTD</t>
  </si>
  <si>
    <t>TRENT LTD</t>
  </si>
  <si>
    <t>ADANI ENTERPRISES LTD</t>
  </si>
  <si>
    <t>PEARL GLOBAL INDUSTRIES LTD</t>
  </si>
  <si>
    <t>METROPOLIS HEALTHCARE LTD</t>
  </si>
  <si>
    <t>FIRSTSOURCE SOLUTIONS LTD</t>
  </si>
  <si>
    <t>GRAVITA INDIA LTD</t>
  </si>
  <si>
    <t>CAN FIN HOMES LTD</t>
  </si>
  <si>
    <t>VIJAYA DIAGNOSTIC CENTRE LTD</t>
  </si>
  <si>
    <t>PNB HOUSING FINANCE LTD</t>
  </si>
  <si>
    <t>WEWORK INDIA MANAGEMENT LTD</t>
  </si>
  <si>
    <t>EQUITAS SMALL FINANCE BANK LTD</t>
  </si>
  <si>
    <t>ORIENT ELECTRIC LTD</t>
  </si>
  <si>
    <t>UJJIVAN SMALL FINANCE BANK LTD</t>
  </si>
  <si>
    <t>VINATI ORGANICS LTD</t>
  </si>
  <si>
    <t>AADHAR HOUSING FINANCE LTD</t>
  </si>
  <si>
    <t>MASTEK LTD</t>
  </si>
  <si>
    <t>PIRAMAL FINANCE LTD</t>
  </si>
  <si>
    <t>HEALTHCARE GLOBAL ENTERPRISES LTD</t>
  </si>
  <si>
    <t>GREENPANEL INDUSTRIES LTD</t>
  </si>
  <si>
    <t>DR. AGARWALS HEALTH CARE LTD</t>
  </si>
  <si>
    <t>NIVA BUPA HEALTH INSURANCE COMPANY LTD</t>
  </si>
  <si>
    <t>H.G. INFRA ENGINEERING LTD</t>
  </si>
  <si>
    <t>BHARTI AIRTEL LTD^</t>
  </si>
  <si>
    <t>KOTAK MAHINDRA BANK LTD^</t>
  </si>
  <si>
    <t>PI INDUSTRIES LTD^</t>
  </si>
  <si>
    <t>INDUSIND BANK LTD^</t>
  </si>
  <si>
    <t>HINDUSTAN UNILEVER LTD^</t>
  </si>
  <si>
    <t>ICICI BANK LTD^</t>
  </si>
  <si>
    <t>ETERNAL LTD^</t>
  </si>
  <si>
    <t>** 07.45 % REC LTD - 29/04/2034</t>
  </si>
  <si>
    <t>** - FEDBANK FINANCIAL SERVICES LTD - CP - 29/01/2027</t>
  </si>
  <si>
    <t>** - PILANI INVESTMENT &amp; INDUSTRIES CORPORATION LTD - CP - 12/03/2027</t>
  </si>
  <si>
    <t>BHARTI AIRTEL LTD-FUT-29-SEP-26</t>
  </si>
  <si>
    <t>ETERNAL LTD-FUT-29-SEP-26</t>
  </si>
  <si>
    <t>HINDUSTAN UNILEVER LTD-FUT-29-SEP-26</t>
  </si>
  <si>
    <t>ICICI BANK LTD-FUT-29-SEP-26</t>
  </si>
  <si>
    <t>INDUSIND BANK LTD-FUT-29-SEP-26</t>
  </si>
  <si>
    <t>KOTAK MAHINDRA BANK LTD-FUT-29-SEP-26</t>
  </si>
  <si>
    <t>PI INDUSTRIES LTD-FUT-29-SEP-26</t>
  </si>
  <si>
    <t>AXIS BANK LTD-FUT-29-SEP-26</t>
  </si>
  <si>
    <t>RELIANCE INDUSTRIES LTD-FUT-29-SEP-26</t>
  </si>
  <si>
    <t>AXIS BANK LTD-FUT-25-AUG-26</t>
  </si>
  <si>
    <t>BHARTI AIRTEL LTD-FUT-25-AUG-26</t>
  </si>
  <si>
    <t>ETERNAL LTD-FUT-25-AUG-26</t>
  </si>
  <si>
    <t>HINDUSTAN UNILEVER LTD-FUT-25-AUG-26</t>
  </si>
  <si>
    <t>ICICI BANK LTD-FUT-25-AUG-26</t>
  </si>
  <si>
    <t>INDUSIND BANK LTD-FUT-25-AUG-26</t>
  </si>
  <si>
    <t>KOTAK MAHINDRA BANK LTD-FUT-25-AUG-26</t>
  </si>
  <si>
    <t>PI INDUSTRIES LTD-FUT-25-AUG-26</t>
  </si>
  <si>
    <t>RELIANCE INDUSTRIES LTD-FUT-25-AUG-26</t>
  </si>
  <si>
    <t>G R INFRAPROJECTS LTD</t>
  </si>
  <si>
    <t>GRASIM INDUSTRIES LTD^</t>
  </si>
  <si>
    <t>GRASIM INDUSTRIES LTD-FUT-29-SEP-26</t>
  </si>
  <si>
    <t>JSW CEMENT LTD</t>
  </si>
  <si>
    <t>WESTLIFE FOODWORLD LTD</t>
  </si>
  <si>
    <t>CEMINDIA PROJECTS LTD</t>
  </si>
  <si>
    <t>MAHINDRA LOGISTICS LTD</t>
  </si>
  <si>
    <t>SKF INDIA (INDUSTRIAL) LTD</t>
  </si>
  <si>
    <t>TRUALT BIOENERGY LTD</t>
  </si>
  <si>
    <t>PNC INFRATECH LTD</t>
  </si>
  <si>
    <t>KNR CONSTRUCTIONS LTD</t>
  </si>
  <si>
    <t>SKF INDIA LTD</t>
  </si>
  <si>
    <t>EPACK DURABLE LTD</t>
  </si>
  <si>
    <t>BAYER CROPSCIENCE LTD</t>
  </si>
  <si>
    <t>PROCTER &amp; GAMBLE HEALTH LTD</t>
  </si>
  <si>
    <t>FDC LTD</t>
  </si>
  <si>
    <t>GILLETTE INDIA LTD</t>
  </si>
  <si>
    <t>MOLBIO DIAGNOSTICS LTD</t>
  </si>
  <si>
    <t>SYMBIOTEC PHARMALAB LTD</t>
  </si>
  <si>
    <t>SANOFI CONSUMER HEALTHCARE INDIA LTD</t>
  </si>
  <si>
    <t>ZIM LABORATORIES LTD</t>
  </si>
  <si>
    <t>ORCHID PHARMA LTD</t>
  </si>
  <si>
    <t>ECLERX SERVICES LTD</t>
  </si>
  <si>
    <t>CERA SANITARYWARE LTD</t>
  </si>
  <si>
    <t>ETHOS LTD</t>
  </si>
  <si>
    <t>VENUS PIPES &amp; TUBES LTD</t>
  </si>
  <si>
    <t>HOME FIRST FINANCE COMPANY INDIA LTD</t>
  </si>
  <si>
    <t>BAJAJ ELECTRICALS LTD</t>
  </si>
  <si>
    <t>TARC LTD</t>
  </si>
  <si>
    <t>SBI FUNDS MANAGEMENT LTD</t>
  </si>
  <si>
    <t>TENNECO CLEAN AIR INDIA LTD</t>
  </si>
  <si>
    <t>DHOOT TRANSMISSION LTD</t>
  </si>
  <si>
    <t>KUSUMGAR LTD</t>
  </si>
  <si>
    <t>SUNDRAM FASTENERS LTD</t>
  </si>
  <si>
    <t>GUJARAT STATE FERTILIZERS &amp;CHEM LTD</t>
  </si>
  <si>
    <t>EMAMI LTD</t>
  </si>
  <si>
    <t>SANOFI INDIA LTD</t>
  </si>
  <si>
    <t>CITY UNION BANK LTD</t>
  </si>
  <si>
    <t>PSP PROJECTS LTD</t>
  </si>
  <si>
    <t>LAURUS LABS LTD^</t>
  </si>
  <si>
    <t>RADICO KHAITAN LTD^</t>
  </si>
  <si>
    <t>LAURUS LABS LTD-OPT-29-SEP-26</t>
  </si>
  <si>
    <t>RADICO KHAITAN LTD-OPT-29-SEP-26</t>
  </si>
  <si>
    <t>RATEGAIN TRAVEL TECHNOLOGIES LTD</t>
  </si>
  <si>
    <t>AMAGI MEDIA LABS LTD</t>
  </si>
  <si>
    <t>JUPITER LIFE LINE HOSPITALS LTD</t>
  </si>
  <si>
    <t>INDIGO PAINTS LTD</t>
  </si>
  <si>
    <t>JK PAPER LTD</t>
  </si>
  <si>
    <t>TEAMLEASE SERVICES LTD</t>
  </si>
  <si>
    <t>REPCO HOME FINANCE LTD</t>
  </si>
  <si>
    <t>ARVIND FASHIONS LTD</t>
  </si>
  <si>
    <t>S H KELKAR AND COMPANY LTD</t>
  </si>
  <si>
    <t>BHARAT BIJLEE LTD</t>
  </si>
  <si>
    <t>LOHIA CORP LTD</t>
  </si>
  <si>
    <t>OLA ELECTRIC MOBILITY LTD</t>
  </si>
  <si>
    <t>EID PARRY INDIA LTD</t>
  </si>
  <si>
    <t>VARDHMAN TEXTILES LTD</t>
  </si>
  <si>
    <t>ADITYA BIRLA LIFESTYLE BRANDS LTD</t>
  </si>
  <si>
    <t>VEDANT FASHIONS LTD</t>
  </si>
  <si>
    <t>TRIDENT LTD</t>
  </si>
  <si>
    <t>P &amp; G HYGIENE &amp; HEALTH CARE LTD</t>
  </si>
  <si>
    <t>PRIME FOCUS LTD</t>
  </si>
  <si>
    <t>JBM AUTO LTD</t>
  </si>
  <si>
    <t>ONEMI TECHNOLOGY SOLUTIONS LTD</t>
  </si>
  <si>
    <t>MUFIN GREEN FINANCE LTD</t>
  </si>
  <si>
    <t>PRUDENT CORPORATE ADVISORY SERVICES LTD</t>
  </si>
  <si>
    <t>RELIANCE INDUSTRIES LTD^</t>
  </si>
  <si>
    <t>BAJAJ FINANCE LTD^</t>
  </si>
  <si>
    <t>MAHINDRA &amp; MAHINDRA LTD^</t>
  </si>
  <si>
    <t>FEDERAL BANK LTD^</t>
  </si>
  <si>
    <t>POLYCAB INDIA LTD^</t>
  </si>
  <si>
    <t>BHARAT ELECTRONICS LTD^</t>
  </si>
  <si>
    <t>POWER GRID CORPORATION OF INDIA LTD^</t>
  </si>
  <si>
    <t>** 06.77 % TATA COMMUNICATIONS LTD - 07/08/2028</t>
  </si>
  <si>
    <t>** 07.68 % POONAWALLA FINCORP LTD - 20/03/2028</t>
  </si>
  <si>
    <t>** 08.40 % GODREJ PROPERTIES LTD - 25/01/2028</t>
  </si>
  <si>
    <t>** 07.58 % POONAWALLA FINCORP LTD - 08/09/2028</t>
  </si>
  <si>
    <t>** 07.59 % GIC HOUSING FINANCE LTD - 10/06/2027</t>
  </si>
  <si>
    <t>** 07.85 % BHARTI TELECOM LTD - 20/03/2029</t>
  </si>
  <si>
    <t>** 07.88 % MUTHOOT FINANCE LTD - 22/11/2028</t>
  </si>
  <si>
    <t>** 08.30 % TATA PROJECTS LTD - 07/01/2028</t>
  </si>
  <si>
    <t>** 08.25 % POONAWALLA FINCORP LTD - 11/05/2028</t>
  </si>
  <si>
    <t>** 07.13 % NHPC LTD - 11/02/2028</t>
  </si>
  <si>
    <t>** INDIAN RAILWAYS FINANCE CORPORATION LTD - 01/12/2035 - ZCB</t>
  </si>
  <si>
    <t>BAJAJ FINANCE LTD-FUT-29-SEP-26</t>
  </si>
  <si>
    <t>BHARAT ELECTRONICS LTD-FUT-29-SEP-26</t>
  </si>
  <si>
    <t>FEDERAL BANK LTD-FUT-29-SEP-26</t>
  </si>
  <si>
    <t>MAHINDRA &amp; MAHINDRA LTD-FUT-29-SEP-26</t>
  </si>
  <si>
    <t>POLYCAB INDIA LTD-FUT-29-SEP-26</t>
  </si>
  <si>
    <t>POWER GRID CORPORATION OF INDIA LTD-FUT-29-SEP-26</t>
  </si>
  <si>
    <t>RELIANCE INDUSTRIES LTD-OPT-29-SEP-26</t>
  </si>
  <si>
    <t>APOLLO HOSPITALS ENTERPRISE LTD-FUT-29-SEP-26</t>
  </si>
  <si>
    <t>APOLLO HOSPITALS ENTERPRISE LTD-FUT-25-AUG-26</t>
  </si>
  <si>
    <t>BAJAJ FINANCE LTD-FUT-25-AUG-26</t>
  </si>
  <si>
    <t>BAJAJ FINSERV LTD-FUT-25-AUG-26</t>
  </si>
  <si>
    <t>BHARAT ELECTRONICS LTD-FUT-25-AUG-26</t>
  </si>
  <si>
    <t>FEDERAL BANK LTD-FUT-25-AUG-26</t>
  </si>
  <si>
    <t>GRASIM INDUSTRIES LTD-FUT-25-AUG-26</t>
  </si>
  <si>
    <t>ITC LTD-FUT-25-AUG-26</t>
  </si>
  <si>
    <t>LARSEN &amp; TOUBRO LTD-FUT-25-AUG-26</t>
  </si>
  <si>
    <t>MAHINDRA &amp; MAHINDRA LTD-FUT-25-AUG-26</t>
  </si>
  <si>
    <t>POLYCAB INDIA LTD-FUT-25-AUG-26</t>
  </si>
  <si>
    <t>POWER GRID CORPORATION OF INDIA LTD-FUT-25-AUG-26</t>
  </si>
  <si>
    <t>TECH MAHINDRA LTD-OPT-25-AUG-26</t>
  </si>
  <si>
    <t>VOLTAS LTD^</t>
  </si>
  <si>
    <t>ASTRAL LTD (ERSTWHILE ASTRAL POLY TECHNIK LTD)^</t>
  </si>
  <si>
    <t>ALKEM LABORATORIES LTD^</t>
  </si>
  <si>
    <t>UNO MINDA LTD^</t>
  </si>
  <si>
    <t>AXIS BANK LTD^</t>
  </si>
  <si>
    <t>TITAN COMPANY LTD^</t>
  </si>
  <si>
    <t>DIVI LABORATORIES LTD^</t>
  </si>
  <si>
    <t>TATA MOTORS PASSENGER VEHICLES LTD^</t>
  </si>
  <si>
    <t>AU SMALL FINANCE BANK LTD^</t>
  </si>
  <si>
    <t>HDFC LIFE INSURANCE CO. LTD^</t>
  </si>
  <si>
    <t>DLF LTD^</t>
  </si>
  <si>
    <t>MARUTI SUZUKI INDIA LTD^</t>
  </si>
  <si>
    <t>ADANI GREEN ENERGY LTD^</t>
  </si>
  <si>
    <t>EICHER MOTORS LTD^</t>
  </si>
  <si>
    <t>DABUR INDIA LTD^</t>
  </si>
  <si>
    <t>BAJAJ FINSERV LTD^</t>
  </si>
  <si>
    <t>IDFC FIRST BANK LTD^</t>
  </si>
  <si>
    <t>TATA POWER COMPANY LTD^</t>
  </si>
  <si>
    <t>POWER FINANCE CORPORATION  LTD^</t>
  </si>
  <si>
    <t>JSW STEEL LTD^</t>
  </si>
  <si>
    <t>INTERGLOBE AVIATION LTD^</t>
  </si>
  <si>
    <t>BSE LTD^</t>
  </si>
  <si>
    <t>AMBUJA CEMENTS LTD^</t>
  </si>
  <si>
    <t>PB FINTECH LTD^</t>
  </si>
  <si>
    <t>NTPC LTD^</t>
  </si>
  <si>
    <t>TATA STEEL LTD^</t>
  </si>
  <si>
    <t>COLGATE-PALMOLIVE INDIA LTD^</t>
  </si>
  <si>
    <t>ADANI ENTERPRISES LTD^</t>
  </si>
  <si>
    <t>SUPREME INDUSTRIES LTD^</t>
  </si>
  <si>
    <t>YES BANK LTD^</t>
  </si>
  <si>
    <t>BOSCH LTD^</t>
  </si>
  <si>
    <t>ADANI PORTS AND SPECIAL ECONOMIC ZONE LTD^</t>
  </si>
  <si>
    <t>HINDALCO INDUSTRIES LTD^</t>
  </si>
  <si>
    <t>BHARAT FORGE LTD^</t>
  </si>
  <si>
    <t>ITC LTD^</t>
  </si>
  <si>
    <t>PRESTIGE ESTATES PROJECTS LTD^</t>
  </si>
  <si>
    <t>HDFC ASSET MANAGEMENT COMPANY LTD^</t>
  </si>
  <si>
    <t>HINDUSTAN AERONAUTICS LTD^</t>
  </si>
  <si>
    <t>INDIAN OIL CORPORATION LTD^</t>
  </si>
  <si>
    <t>NESTLE INDIA LTD^</t>
  </si>
  <si>
    <t>ASIAN PAINTS LTD^</t>
  </si>
  <si>
    <t>VEDANTA LTD^</t>
  </si>
  <si>
    <t>SUN PHARMACEUTICAL INDUSTRIES LTD^</t>
  </si>
  <si>
    <t>HERO MOTOCORP LTD^</t>
  </si>
  <si>
    <t>PNB HOUSING FINANCE LTD^</t>
  </si>
  <si>
    <t>SBI CARDS AND PAYMENT SERVICES LTD^</t>
  </si>
  <si>
    <t>TATA CONSULTANCY SERVICES LTD^</t>
  </si>
  <si>
    <t>HCL TECHNOLOGIES LTD^</t>
  </si>
  <si>
    <t>SUZLON ENERGY LTD^</t>
  </si>
  <si>
    <t>ONE 97 COMMUNICATIONS LTD^</t>
  </si>
  <si>
    <t>BAJAJ HOLDINGS &amp; INVESTMENT LTD^</t>
  </si>
  <si>
    <t>GAIL ( INDIA ) LTD^</t>
  </si>
  <si>
    <t>ZYDUS LIFESCIENCES LTD^</t>
  </si>
  <si>
    <t>MARICO LTD^</t>
  </si>
  <si>
    <t>TORRENT PHARMACEUTICALS LTD^</t>
  </si>
  <si>
    <t>MPHASIS LTD^</t>
  </si>
  <si>
    <t>HINDUSTAN PETROLEUM CORPORATION LTD^</t>
  </si>
  <si>
    <t>SAMVARDHANA MOTHERSON INTERNATIONAL LTD^</t>
  </si>
  <si>
    <t>UNITED SPIRITS LTD^</t>
  </si>
  <si>
    <t>TECH MAHINDRA LTD^</t>
  </si>
  <si>
    <t>SRF LTD^</t>
  </si>
  <si>
    <t>TUBE INVESTMENTS OF INDIA LTD^</t>
  </si>
  <si>
    <t>UPL LTD^</t>
  </si>
  <si>
    <t>DELHIVERY LTD^</t>
  </si>
  <si>
    <t>HINDUSTAN ZINC LTD^</t>
  </si>
  <si>
    <t>GE VERNOVA T&amp;D INDIA LTD^</t>
  </si>
  <si>
    <t>CENTRAL DEPOSITORY SERVICES (INDIA) LTD^</t>
  </si>
  <si>
    <t>NATIONAL ALUMINIUM CO. LTD^</t>
  </si>
  <si>
    <t>ADITYA BIRLA CAPITAL LTD^</t>
  </si>
  <si>
    <t>THE PHOENIX MILLS LTD^</t>
  </si>
  <si>
    <t>MAX HEALTHCARE INSTITUTE LTD^</t>
  </si>
  <si>
    <t>ULTRATECH CEMENT LTD^</t>
  </si>
  <si>
    <t>PIDILITE INDUSTRIES  LTD^</t>
  </si>
  <si>
    <t>CIPLA LTD^</t>
  </si>
  <si>
    <t>PG ELECTROPLAST LTD^</t>
  </si>
  <si>
    <t>APOLLO HOSPITALS ENTERPRISE LTD^</t>
  </si>
  <si>
    <t>HDFC BANK LTD^</t>
  </si>
  <si>
    <t>COFORGE LTD^</t>
  </si>
  <si>
    <t>VARUN BEVERAGES LTD^</t>
  </si>
  <si>
    <t>SBI LIFE INSURANCE COMPANY LTD^</t>
  </si>
  <si>
    <t>LUPIN LTD^</t>
  </si>
  <si>
    <t>SHRIRAM FINANCE LTD^</t>
  </si>
  <si>
    <t>INFOSYS LTD^</t>
  </si>
  <si>
    <t>FORTIS HEALTHCARE LTD^</t>
  </si>
  <si>
    <t>MULTI COMMODITY EXCHANGE OF IND LTD^</t>
  </si>
  <si>
    <t>PATANJALI FOODS LTD^</t>
  </si>
  <si>
    <t>APL APOLLO TUBES LTD^</t>
  </si>
  <si>
    <t>NBCC INDIA LTD^</t>
  </si>
  <si>
    <t>INDIAN ENERGY EXCHANGE LTD^</t>
  </si>
  <si>
    <t>TATA CONSUMER PRODUCTS LTD^</t>
  </si>
  <si>
    <t>INFO EDGE (INDIA) LTD^</t>
  </si>
  <si>
    <t>MUTHOOT FINANCE LTD^</t>
  </si>
  <si>
    <t>JINDAL STEEL LTD^</t>
  </si>
  <si>
    <t>LIC HOUSING FINANCE LTD^</t>
  </si>
  <si>
    <t>ICICI LOMBARD GENERAL INSURANCE CO. LTD^</t>
  </si>
  <si>
    <t>CONTAINER CORPORATION OF INDIA LTD^</t>
  </si>
  <si>
    <t>LARSEN &amp; TOUBRO LTD^</t>
  </si>
  <si>
    <t>AUROBINDO PHARMA LTD^</t>
  </si>
  <si>
    <t>INDIAN HOTELS CO. LTD^</t>
  </si>
  <si>
    <t>CHOLAMANDALAM INVESTMENT &amp; FINANCE CO LTD^</t>
  </si>
  <si>
    <t>BHARAT PETROLEUM CORPORATION LTD^</t>
  </si>
  <si>
    <t>RBL BANK LTD^</t>
  </si>
  <si>
    <t>CROMPTON GREAVES CONSUMER ELECTRICALS LTD^</t>
  </si>
  <si>
    <t>JSW ENERGY LTD^</t>
  </si>
  <si>
    <t>STEEL AUTHORITY INDIA LTD^</t>
  </si>
  <si>
    <t>SOLAR INDUSTRIES INDIA LTD^</t>
  </si>
  <si>
    <t>GODREJ PROPERTIES LTD^</t>
  </si>
  <si>
    <t>GODREJ CONSUMER PRODUCTS LTD^</t>
  </si>
  <si>
    <t>MAX FINANCIAL SERVICES LTD^</t>
  </si>
  <si>
    <t>BIOCON LTD^</t>
  </si>
  <si>
    <t>GLENMARK PHARMACEUTICALS LTD^</t>
  </si>
  <si>
    <t>ASHOK LEYLAND LTD^</t>
  </si>
  <si>
    <t>BANDHAN BANK LTD^</t>
  </si>
  <si>
    <t>ADANI ENERGY SOLUTIONS LTD^</t>
  </si>
  <si>
    <t>CUMMINS INDIA LTD^</t>
  </si>
  <si>
    <t>NMDC LTD^</t>
  </si>
  <si>
    <t>MANAPPURAM FINANCE LTD^</t>
  </si>
  <si>
    <t>COAL INDIA LTD^</t>
  </si>
  <si>
    <t>BHARAT HEAVY ELECTRICALS LTD^</t>
  </si>
  <si>
    <t>TVS MOTOR COMPANY LTD^</t>
  </si>
  <si>
    <t>ADANI POWER LTD^</t>
  </si>
  <si>
    <t>INDUS TOWERS LTD^</t>
  </si>
  <si>
    <t>VODAFONE IDEA LTD^</t>
  </si>
  <si>
    <t>** 07.30 % BHARTI TELECOM LTD - 01/12/2027</t>
  </si>
  <si>
    <t>** 06.40 % LIC HOUSING FINANCE LTD - 30/11/2026</t>
  </si>
  <si>
    <t>** 08.19 % CHOLAMANDALAM INVT &amp; FIN  CO LTD - 26/03/2027</t>
  </si>
  <si>
    <t>** 07.91 % TATA CAPITAL LTD - 03/12/2026</t>
  </si>
  <si>
    <t>** 08.15 % L&amp;T FINANCE LTD - 04/01/2027</t>
  </si>
  <si>
    <t>** - CHOLAMANDALAM INVT &amp; FIN  CO LTD - CP - 22/01/2027</t>
  </si>
  <si>
    <t>** - HDFC BANK LTD - CD - 22/01/2027</t>
  </si>
  <si>
    <t>ADANI ENERGY SOLUTIONS LTD-FUT-29-SEP-26</t>
  </si>
  <si>
    <t>ADANI ENTERPRISES LTD-FUT-27-OCT-26</t>
  </si>
  <si>
    <t>ADANI ENTERPRISES LTD-FUT-29-SEP-26</t>
  </si>
  <si>
    <t>ADANI GREEN ENERGY LTD-FUT-27-OCT-26</t>
  </si>
  <si>
    <t>ADANI GREEN ENERGY LTD-FUT-29-SEP-26</t>
  </si>
  <si>
    <t>ADANI PORTS AND SPECIAL ECONOMIC ZONE LTD-FUT-27-OCT-26</t>
  </si>
  <si>
    <t>ADANI PORTS AND SPECIAL ECONOMIC ZONE LTD-FUT-29-SEP-26</t>
  </si>
  <si>
    <t>ADANI POWER LTD-FUT-29-SEP-26</t>
  </si>
  <si>
    <t>ADITYA BIRLA CAPITAL LTD-FUT-29-SEP-26</t>
  </si>
  <si>
    <t>ALKEM LABORATORIES LTD-FUT-29-SEP-26</t>
  </si>
  <si>
    <t>AMBUJA CEMENTS LTD-FUT-27-OCT-26</t>
  </si>
  <si>
    <t>AMBUJA CEMENTS LTD-FUT-29-SEP-26</t>
  </si>
  <si>
    <t>APL APOLLO TUBES LTD-FUT-29-SEP-26</t>
  </si>
  <si>
    <t>APOLLO HOSPITALS ENTERPRISE LTD-FUT-27-OCT-26</t>
  </si>
  <si>
    <t>ASHOK LEYLAND LTD-FUT-29-SEP-26</t>
  </si>
  <si>
    <t>ASIAN PAINTS LTD-FUT-27-OCT-26</t>
  </si>
  <si>
    <t>ASIAN PAINTS LTD-FUT-29-SEP-26</t>
  </si>
  <si>
    <t>ASTRAL LTD (ERSTWHILE ASTRAL POLY TECHNIK LTD)-FUT-29-SEP-26</t>
  </si>
  <si>
    <t>AU SMALL FINANCE BANK LTD-FUT-27-OCT-26</t>
  </si>
  <si>
    <t>AU SMALL FINANCE BANK LTD-FUT-29-SEP-26</t>
  </si>
  <si>
    <t>AUROBINDO PHARMA LTD-FUT-29-SEP-26</t>
  </si>
  <si>
    <t>AXIS BANK LTD-FUT-23-NOV-26</t>
  </si>
  <si>
    <t>AXIS BANK LTD-FUT-27-OCT-26</t>
  </si>
  <si>
    <t>BAJAJ FINANCE LTD-FUT-27-OCT-26</t>
  </si>
  <si>
    <t>BAJAJ FINSERV LTD-FUT-23-NOV-26</t>
  </si>
  <si>
    <t>BAJAJ FINSERV LTD-FUT-29-SEP-26</t>
  </si>
  <si>
    <t>BAJAJ HOLDINGS &amp; INVESTMENT LTD-FUT-29-SEP-26</t>
  </si>
  <si>
    <t>BANDHAN BANK LTD-FUT-29-SEP-26</t>
  </si>
  <si>
    <t>BHARAT ELECTRONICS LTD-FUT-23-NOV-26</t>
  </si>
  <si>
    <t>BHARAT ELECTRONICS LTD-FUT-27-OCT-26</t>
  </si>
  <si>
    <t>BHARAT FORGE LTD-FUT-29-SEP-26</t>
  </si>
  <si>
    <t>BHARAT HEAVY ELECTRICALS LTD-FUT-29-SEP-26</t>
  </si>
  <si>
    <t>BHARAT PETROLEUM CORPORATION LTD-FUT-29-SEP-26</t>
  </si>
  <si>
    <t>BHARTI AIRTEL LTD-FUT-23-NOV-26</t>
  </si>
  <si>
    <t>BHARTI AIRTEL LTD-FUT-27-OCT-26</t>
  </si>
  <si>
    <t>BIOCON LTD-FUT-29-SEP-26</t>
  </si>
  <si>
    <t>BOSCH LTD-FUT-27-OCT-26</t>
  </si>
  <si>
    <t>BOSCH LTD-FUT-29-SEP-26</t>
  </si>
  <si>
    <t>BSE LTD-FUT-29-SEP-26</t>
  </si>
  <si>
    <t>CENTRAL DEPOSITORY SERVICES (INDIA) LTD-FUT-29-SEP-26</t>
  </si>
  <si>
    <t>CHOLAMANDALAM INVESTMENT &amp; FINANCE CO LTD-FUT-29-SEP-26</t>
  </si>
  <si>
    <t>CIPLA LTD-FUT-29-SEP-26</t>
  </si>
  <si>
    <t>COAL INDIA LTD-FUT-29-SEP-26</t>
  </si>
  <si>
    <t>COFORGE LTD-FUT-29-SEP-26</t>
  </si>
  <si>
    <t>COLGATE-PALMOLIVE INDIA LTD-FUT-29-SEP-26</t>
  </si>
  <si>
    <t>CONTAINER CORPORATION OF INDIA LTD-FUT-29-SEP-26</t>
  </si>
  <si>
    <t>CROMPTON GREAVES CONSUMER ELECTRICALS LTD-FUT-29-SEP-26</t>
  </si>
  <si>
    <t>CUMMINS INDIA LTD-FUT-29-SEP-26</t>
  </si>
  <si>
    <t>DABUR INDIA LTD-FUT-27-OCT-26</t>
  </si>
  <si>
    <t>DABUR INDIA LTD-FUT-29-SEP-26</t>
  </si>
  <si>
    <t>DELHIVERY LTD-FUT-29-SEP-26</t>
  </si>
  <si>
    <t>DIVI LABORATORIES LTD-FUT-27-OCT-26</t>
  </si>
  <si>
    <t>DIVI LABORATORIES LTD-FUT-29-SEP-26</t>
  </si>
  <si>
    <t>DLF LTD-FUT-27-OCT-26</t>
  </si>
  <si>
    <t>DLF LTD-FUT-29-SEP-26</t>
  </si>
  <si>
    <t>EICHER MOTORS LTD-FUT-27-OCT-26</t>
  </si>
  <si>
    <t>EICHER MOTORS LTD-FUT-29-SEP-26</t>
  </si>
  <si>
    <t>FORTIS HEALTHCARE LTD-FUT-29-SEP-26</t>
  </si>
  <si>
    <t>GAIL ( INDIA ) LTD-FUT-29-SEP-26</t>
  </si>
  <si>
    <t>GE VERNOVA T&amp;D INDIA LTD-FUT-27-OCT-26</t>
  </si>
  <si>
    <t>GE VERNOVA T&amp;D INDIA LTD-FUT-29-SEP-26</t>
  </si>
  <si>
    <t>GLENMARK PHARMACEUTICALS LTD-FUT-29-SEP-26</t>
  </si>
  <si>
    <t>GODREJ CONSUMER PRODUCTS LTD-FUT-29-SEP-26</t>
  </si>
  <si>
    <t>GODREJ PROPERTIES LTD-FUT-29-SEP-26</t>
  </si>
  <si>
    <t>HCL TECHNOLOGIES LTD-FUT-29-SEP-26</t>
  </si>
  <si>
    <t>HDFC ASSET MANAGEMENT COMPANY LTD-FUT-27-OCT-26</t>
  </si>
  <si>
    <t>HDFC ASSET MANAGEMENT COMPANY LTD-FUT-29-SEP-26</t>
  </si>
  <si>
    <t>HDFC BANK LTD-FUT-23-NOV-26</t>
  </si>
  <si>
    <t>HDFC BANK LTD-FUT-27-OCT-26</t>
  </si>
  <si>
    <t>HDFC BANK LTD-FUT-29-SEP-26</t>
  </si>
  <si>
    <t>HDFC LIFE INSURANCE CO. LTD-FUT-27-OCT-26</t>
  </si>
  <si>
    <t>HDFC LIFE INSURANCE CO. LTD-FUT-29-SEP-26</t>
  </si>
  <si>
    <t>HERO MOTOCORP LTD-FUT-29-SEP-26</t>
  </si>
  <si>
    <t>HINDALCO INDUSTRIES LTD-FUT-23-NOV-26</t>
  </si>
  <si>
    <t>HINDALCO INDUSTRIES LTD-FUT-27-OCT-26</t>
  </si>
  <si>
    <t>HINDALCO INDUSTRIES LTD-FUT-29-SEP-26</t>
  </si>
  <si>
    <t>HINDUSTAN AERONAUTICS LTD-FUT-27-OCT-26</t>
  </si>
  <si>
    <t>HINDUSTAN AERONAUTICS LTD-FUT-29-SEP-26</t>
  </si>
  <si>
    <t>HINDUSTAN PETROLEUM CORPORATION LTD-FUT-29-SEP-26</t>
  </si>
  <si>
    <t>HINDUSTAN UNILEVER LTD-FUT-27-OCT-26</t>
  </si>
  <si>
    <t>HINDUSTAN ZINC LTD-FUT-29-SEP-26</t>
  </si>
  <si>
    <t>ICICI BANK LTD-FUT-23-NOV-26</t>
  </si>
  <si>
    <t>ICICI BANK LTD-FUT-27-OCT-26</t>
  </si>
  <si>
    <t>ICICI LOMBARD GENERAL INSURANCE CO. LTD-FUT-29-SEP-26</t>
  </si>
  <si>
    <t>IDFC FIRST BANK LTD-FUT-27-OCT-26</t>
  </si>
  <si>
    <t>IDFC FIRST BANK LTD-FUT-29-SEP-26</t>
  </si>
  <si>
    <t>INDIAN ENERGY EXCHANGE LTD-FUT-29-SEP-26</t>
  </si>
  <si>
    <t>INDIAN HOTELS CO. LTD-FUT-29-SEP-26</t>
  </si>
  <si>
    <t>INDIAN OIL CORPORATION LTD-FUT-23-NOV-26</t>
  </si>
  <si>
    <t>INDIAN OIL CORPORATION LTD-FUT-29-SEP-26</t>
  </si>
  <si>
    <t>INDUS TOWERS LTD-FUT-29-SEP-26</t>
  </si>
  <si>
    <t>INFO EDGE (INDIA) LTD-FUT-29-SEP-26</t>
  </si>
  <si>
    <t>INFOSYS LTD-FUT-29-SEP-26</t>
  </si>
  <si>
    <t>INTERGLOBE AVIATION LTD-FUT-27-OCT-26</t>
  </si>
  <si>
    <t>INTERGLOBE AVIATION LTD-FUT-29-SEP-26</t>
  </si>
  <si>
    <t>ITC LTD-FUT-23-NOV-26</t>
  </si>
  <si>
    <t>ITC LTD-FUT-27-OCT-26</t>
  </si>
  <si>
    <t>ITC LTD-FUT-29-SEP-26</t>
  </si>
  <si>
    <t>JINDAL STEEL LTD-FUT-29-SEP-26</t>
  </si>
  <si>
    <t>JSW ENERGY LTD-FUT-29-SEP-26</t>
  </si>
  <si>
    <t>JSW STEEL LTD-FUT-27-OCT-26</t>
  </si>
  <si>
    <t>JSW STEEL LTD-FUT-29-SEP-26</t>
  </si>
  <si>
    <t>KOTAK MAHINDRA BANK LTD-FUT-27-OCT-26</t>
  </si>
  <si>
    <t>LARSEN &amp; TOUBRO LTD-FUT-29-SEP-26</t>
  </si>
  <si>
    <t>LIC HOUSING FINANCE LTD-FUT-29-SEP-26</t>
  </si>
  <si>
    <t>LUPIN LTD-FUT-29-SEP-26</t>
  </si>
  <si>
    <t>MANAPPURAM FINANCE LTD-FUT-29-SEP-26</t>
  </si>
  <si>
    <t>MARICO LTD-FUT-27-OCT-26</t>
  </si>
  <si>
    <t>MARICO LTD-FUT-29-SEP-26</t>
  </si>
  <si>
    <t>MARUTI SUZUKI INDIA LTD-FUT-27-OCT-26</t>
  </si>
  <si>
    <t>MARUTI SUZUKI INDIA LTD-FUT-29-SEP-26</t>
  </si>
  <si>
    <t>MAX FINANCIAL SERVICES LTD-FUT-29-SEP-26</t>
  </si>
  <si>
    <t>MAX HEALTHCARE INSTITUTE LTD-FUT-27-OCT-26</t>
  </si>
  <si>
    <t>MAX HEALTHCARE INSTITUTE LTD-FUT-29-SEP-26</t>
  </si>
  <si>
    <t>MPHASIS LTD-FUT-29-SEP-26</t>
  </si>
  <si>
    <t>MULTI COMMODITY EXCHANGE OF IND LTD-FUT-29-SEP-26</t>
  </si>
  <si>
    <t>MUTHOOT FINANCE LTD-FUT-29-SEP-26</t>
  </si>
  <si>
    <t>NATIONAL ALUMINIUM CO. LTD-FUT-29-SEP-26</t>
  </si>
  <si>
    <t>NBCC INDIA LTD-FUT-29-SEP-26</t>
  </si>
  <si>
    <t>NESTLE INDIA LTD-FUT-29-SEP-26</t>
  </si>
  <si>
    <t>NMDC LTD-FUT-29-SEP-26</t>
  </si>
  <si>
    <t>NTPC LTD-FUT-27-OCT-26</t>
  </si>
  <si>
    <t>NTPC LTD-FUT-29-SEP-26</t>
  </si>
  <si>
    <t>ONE 97 COMMUNICATIONS LTD-FUT-29-SEP-26</t>
  </si>
  <si>
    <t>PATANJALI FOODS LTD-FUT-29-SEP-26</t>
  </si>
  <si>
    <t>PB FINTECH LTD-FUT-27-OCT-26</t>
  </si>
  <si>
    <t>PB FINTECH LTD-FUT-29-SEP-26</t>
  </si>
  <si>
    <t>PG ELECTROPLAST LTD-FUT-29-SEP-26</t>
  </si>
  <si>
    <t>PIDILITE INDUSTRIES  LTD-FUT-29-SEP-26</t>
  </si>
  <si>
    <t>PNB HOUSING FINANCE LTD-FUT-29-SEP-26</t>
  </si>
  <si>
    <t>POWER FINANCE CORPORATION  LTD-FUT-27-OCT-26</t>
  </si>
  <si>
    <t>POWER FINANCE CORPORATION  LTD-FUT-29-SEP-26</t>
  </si>
  <si>
    <t>POWER GRID CORPORATION OF INDIA LTD-FUT-27-OCT-26</t>
  </si>
  <si>
    <t>PRESTIGE ESTATES PROJECTS LTD-FUT-29-SEP-26</t>
  </si>
  <si>
    <t>RBL BANK LTD-FUT-29-SEP-26</t>
  </si>
  <si>
    <t>RELIANCE INDUSTRIES LTD-FUT-23-NOV-26</t>
  </si>
  <si>
    <t>RELIANCE INDUSTRIES LTD-FUT-27-OCT-26</t>
  </si>
  <si>
    <t>SAMVARDHANA MOTHERSON INTERNATIONAL LTD-FUT-27-OCT-26</t>
  </si>
  <si>
    <t>SAMVARDHANA MOTHERSON INTERNATIONAL LTD-FUT-29-SEP-26</t>
  </si>
  <si>
    <t>SBI CARDS AND PAYMENT SERVICES LTD-FUT-29-SEP-26</t>
  </si>
  <si>
    <t>SBI LIFE INSURANCE COMPANY LTD-FUT-29-SEP-26</t>
  </si>
  <si>
    <t>SHRIRAM FINANCE LTD-FUT-29-SEP-26</t>
  </si>
  <si>
    <t>SOLAR INDUSTRIES INDIA LTD-FUT-29-SEP-26</t>
  </si>
  <si>
    <t>SRF LTD-FUT-29-SEP-26</t>
  </si>
  <si>
    <t>STEEL AUTHORITY INDIA LTD-FUT-27-OCT-26</t>
  </si>
  <si>
    <t>STEEL AUTHORITY INDIA LTD-FUT-29-SEP-26</t>
  </si>
  <si>
    <t>SUN PHARMACEUTICAL INDUSTRIES LTD-FUT-29-SEP-26</t>
  </si>
  <si>
    <t>SUPREME INDUSTRIES LTD-FUT-27-OCT-26</t>
  </si>
  <si>
    <t>SUPREME INDUSTRIES LTD-FUT-29-SEP-26</t>
  </si>
  <si>
    <t>SUZLON ENERGY LTD-FUT-27-OCT-26</t>
  </si>
  <si>
    <t>SUZLON ENERGY LTD-FUT-29-SEP-26</t>
  </si>
  <si>
    <t>TATA CONSULTANCY SERVICES LTD-FUT-27-OCT-26</t>
  </si>
  <si>
    <t>TATA CONSULTANCY SERVICES LTD-FUT-29-SEP-26</t>
  </si>
  <si>
    <t>TATA CONSUMER PRODUCTS LTD-FUT-29-SEP-26</t>
  </si>
  <si>
    <t>TATA MOTORS PASSENGER VEHICLES LTD-FUT-23-NOV-26</t>
  </si>
  <si>
    <t>TATA MOTORS PASSENGER VEHICLES LTD-FUT-27-OCT-26</t>
  </si>
  <si>
    <t>TATA MOTORS PASSENGER VEHICLES LTD-FUT-29-SEP-26</t>
  </si>
  <si>
    <t>TATA POWER COMPANY LTD-FUT-27-OCT-26</t>
  </si>
  <si>
    <t>TATA POWER COMPANY LTD-FUT-29-SEP-26</t>
  </si>
  <si>
    <t>TATA STEEL LTD-FUT-23-NOV-26</t>
  </si>
  <si>
    <t>TATA STEEL LTD-FUT-27-OCT-26</t>
  </si>
  <si>
    <t>TATA STEEL LTD-FUT-29-SEP-26</t>
  </si>
  <si>
    <t>TECH MAHINDRA LTD-FUT-29-SEP-26</t>
  </si>
  <si>
    <t>THE PHOENIX MILLS LTD-FUT-29-SEP-26</t>
  </si>
  <si>
    <t>TITAN COMPANY LTD-FUT-29-SEP-26</t>
  </si>
  <si>
    <t>TORRENT PHARMACEUTICALS LTD-FUT-27-OCT-26</t>
  </si>
  <si>
    <t>TORRENT PHARMACEUTICALS LTD-FUT-29-SEP-26</t>
  </si>
  <si>
    <t>TUBE INVESTMENTS OF INDIA LTD-FUT-27-OCT-26</t>
  </si>
  <si>
    <t>TUBE INVESTMENTS OF INDIA LTD-FUT-29-SEP-26</t>
  </si>
  <si>
    <t>TVS MOTOR COMPANY LTD-FUT-29-SEP-26</t>
  </si>
  <si>
    <t>ULTRATECH CEMENT LTD-FUT-27-OCT-26</t>
  </si>
  <si>
    <t>ULTRATECH CEMENT LTD-FUT-29-SEP-26</t>
  </si>
  <si>
    <t>UNITED SPIRITS LTD-FUT-29-SEP-26</t>
  </si>
  <si>
    <t>UNO MINDA LTD-FUT-29-SEP-26</t>
  </si>
  <si>
    <t>UPL LTD-FUT-29-SEP-26</t>
  </si>
  <si>
    <t>VARUN BEVERAGES LTD-FUT-27-OCT-26</t>
  </si>
  <si>
    <t>VARUN BEVERAGES LTD-FUT-29-SEP-26</t>
  </si>
  <si>
    <t>VEDANTA LTD-FUT-23-NOV-26</t>
  </si>
  <si>
    <t>VEDANTA LTD-FUT-29-SEP-26</t>
  </si>
  <si>
    <t>VODAFONE IDEA LTD-FUT-29-SEP-26</t>
  </si>
  <si>
    <t>VOLTAS LTD-FUT-27-OCT-26</t>
  </si>
  <si>
    <t>VOLTAS LTD-FUT-29-SEP-26</t>
  </si>
  <si>
    <t>YES BANK LTD-FUT-23-NOV-26</t>
  </si>
  <si>
    <t>YES BANK LTD-FUT-27-OCT-26</t>
  </si>
  <si>
    <t>YES BANK LTD-FUT-29-SEP-26</t>
  </si>
  <si>
    <t>ZYDUS LIFESCIENCES LTD-FUT-29-SEP-26</t>
  </si>
  <si>
    <t>ABB INDIA LTD-FUT-29-SEP-26</t>
  </si>
  <si>
    <t>BRITANNIA INDUSTRIES LTD-FUT-29-SEP-26</t>
  </si>
  <si>
    <t>CG POWER AND INDUSTRIAL SOLUTIONS LTD-FUT-29-SEP-26</t>
  </si>
  <si>
    <t>HAVELLS INDIA LTD-FUT-29-SEP-26</t>
  </si>
  <si>
    <t>ICICI PRUDENTIAL LIFE INSURANCE COMPANY LTD-FUT-29-SEP-26</t>
  </si>
  <si>
    <t>LAURUS LABS LTD-FUT-29-SEP-26</t>
  </si>
  <si>
    <t>PETRONET LNG LTD-FUT-29-SEP-26</t>
  </si>
  <si>
    <t>SONA BLW PRECISION FORGINGS LTD-FUT-29-SEP-26</t>
  </si>
  <si>
    <t>ABB INDIA LTD-FUT-25-AUG-26</t>
  </si>
  <si>
    <t>ADANI ENERGY SOLUTIONS LTD-FUT-25-AUG-26</t>
  </si>
  <si>
    <t>ADANI ENTERPRISES LTD-FUT-25-AUG-26</t>
  </si>
  <si>
    <t>ADANI GREEN ENERGY LTD-FUT-25-AUG-26</t>
  </si>
  <si>
    <t>ADANI PORTS AND SPECIAL ECONOMIC ZONE LTD-FUT-25-AUG-26</t>
  </si>
  <si>
    <t>ADANI POWER LTD-FUT-25-AUG-26</t>
  </si>
  <si>
    <t>ADITYA BIRLA CAPITAL LTD-FUT-25-AUG-26</t>
  </si>
  <si>
    <t>ALKEM LABORATORIES LTD-FUT-25-AUG-26</t>
  </si>
  <si>
    <t>AMBUJA CEMENTS LTD-FUT-25-AUG-26</t>
  </si>
  <si>
    <t>APL APOLLO TUBES LTD-FUT-25-AUG-26</t>
  </si>
  <si>
    <t>ASHOK LEYLAND LTD-FUT-25-AUG-26</t>
  </si>
  <si>
    <t>ASIAN PAINTS LTD-FUT-25-AUG-26</t>
  </si>
  <si>
    <t>AU SMALL FINANCE BANK LTD-FUT-25-AUG-26</t>
  </si>
  <si>
    <t>AUROBINDO PHARMA LTD-FUT-25-AUG-26</t>
  </si>
  <si>
    <t>BAJAJ AUTO LTD-FUT-25-AUG-26</t>
  </si>
  <si>
    <t>BANDHAN BANK LTD-FUT-25-AUG-26</t>
  </si>
  <si>
    <t>BHARAT FORGE LTD-FUT-25-AUG-26</t>
  </si>
  <si>
    <t>BHARAT HEAVY ELECTRICALS LTD-FUT-25-AUG-26</t>
  </si>
  <si>
    <t>BHARAT PETROLEUM CORPORATION LTD-FUT-25-AUG-26</t>
  </si>
  <si>
    <t>BIOCON LTD-FUT-25-AUG-26</t>
  </si>
  <si>
    <t>BOSCH LTD-FUT-25-AUG-26</t>
  </si>
  <si>
    <t>BRITANNIA INDUSTRIES LTD-FUT-25-AUG-26</t>
  </si>
  <si>
    <t>BSE LTD-FUT-25-AUG-26</t>
  </si>
  <si>
    <t>CG POWER AND INDUSTRIAL SOLUTIONS LTD-FUT-25-AUG-26</t>
  </si>
  <si>
    <t>CHOLAMANDALAM INVESTMENT &amp; FINANCE CO LTD-FUT-25-AUG-26</t>
  </si>
  <si>
    <t>CIPLA LTD-FUT-25-AUG-26</t>
  </si>
  <si>
    <t>COAL INDIA LTD-FUT-25-AUG-26</t>
  </si>
  <si>
    <t>COFORGE LTD-FUT-25-AUG-26</t>
  </si>
  <si>
    <t>CONTAINER CORPORATION OF INDIA LTD-FUT-25-AUG-26</t>
  </si>
  <si>
    <t>CROMPTON GREAVES CONSUMER ELECTRICALS LTD-FUT-25-AUG-26</t>
  </si>
  <si>
    <t>CUMMINS INDIA LTD-FUT-25-AUG-26</t>
  </si>
  <si>
    <t>DABUR INDIA LTD-FUT-25-AUG-26</t>
  </si>
  <si>
    <t>DALMIA BHARAT LTD-FUT-25-AUG-26</t>
  </si>
  <si>
    <t>DELHIVERY LTD-FUT-25-AUG-26</t>
  </si>
  <si>
    <t>DIVI LABORATORIES LTD-FUT-25-AUG-26</t>
  </si>
  <si>
    <t>DLF LTD-FUT-25-AUG-26</t>
  </si>
  <si>
    <t>EICHER MOTORS LTD-FUT-25-AUG-26</t>
  </si>
  <si>
    <t>FORTIS HEALTHCARE LTD-FUT-25-AUG-26</t>
  </si>
  <si>
    <t>GAIL ( INDIA ) LTD-FUT-25-AUG-26</t>
  </si>
  <si>
    <t>GE VERNOVA T&amp;D INDIA LTD-FUT-25-AUG-26</t>
  </si>
  <si>
    <t>GLENMARK PHARMACEUTICALS LTD-FUT-25-AUG-26</t>
  </si>
  <si>
    <t>GODREJ CONSUMER PRODUCTS LTD-FUT-25-AUG-26</t>
  </si>
  <si>
    <t>GODREJ PROPERTIES LTD-FUT-25-AUG-26</t>
  </si>
  <si>
    <t>HAVELLS INDIA LTD-FUT-25-AUG-26</t>
  </si>
  <si>
    <t>HCL TECHNOLOGIES LTD-FUT-25-AUG-26</t>
  </si>
  <si>
    <t>HDFC ASSET MANAGEMENT COMPANY LTD-FUT-25-AUG-26</t>
  </si>
  <si>
    <t>HDFC BANK LTD-FUT-25-AUG-26</t>
  </si>
  <si>
    <t>HDFC LIFE INSURANCE CO. LTD-FUT-25-AUG-26</t>
  </si>
  <si>
    <t>HERO MOTOCORP LTD-FUT-25-AUG-26</t>
  </si>
  <si>
    <t>HINDALCO INDUSTRIES LTD-FUT-25-AUG-26</t>
  </si>
  <si>
    <t>HINDUSTAN AERONAUTICS LTD-FUT-25-AUG-26</t>
  </si>
  <si>
    <t>HINDUSTAN PETROLEUM CORPORATION LTD-FUT-25-AUG-26</t>
  </si>
  <si>
    <t>HINDUSTAN ZINC LTD-FUT-25-AUG-26</t>
  </si>
  <si>
    <t>ICICI LOMBARD GENERAL INSURANCE CO. LTD-FUT-25-AUG-26</t>
  </si>
  <si>
    <t>ICICI PRUDENTIAL LIFE INSURANCE COMPANY LTD-FUT-25-AUG-26</t>
  </si>
  <si>
    <t>IDFC FIRST BANK LTD-FUT-25-AUG-26</t>
  </si>
  <si>
    <t>INDIAN ENERGY EXCHANGE LTD-FUT-25-AUG-26</t>
  </si>
  <si>
    <t>INDIAN HOTELS CO. LTD-FUT-25-AUG-26</t>
  </si>
  <si>
    <t>INDIAN OIL CORPORATION LTD-FUT-25-AUG-26</t>
  </si>
  <si>
    <t>INDUS TOWERS LTD-FUT-25-AUG-26</t>
  </si>
  <si>
    <t>INFO EDGE (INDIA) LTD-FUT-25-AUG-26</t>
  </si>
  <si>
    <t>INFOSYS LTD-FUT-25-AUG-26</t>
  </si>
  <si>
    <t>INTERGLOBE AVIATION LTD-FUT-25-AUG-26</t>
  </si>
  <si>
    <t>JINDAL STEEL LTD-FUT-25-AUG-26</t>
  </si>
  <si>
    <t>JSW ENERGY LTD-FUT-25-AUG-26</t>
  </si>
  <si>
    <t>JSW STEEL LTD-FUT-25-AUG-26</t>
  </si>
  <si>
    <t>LAURUS LABS LTD-FUT-25-AUG-26</t>
  </si>
  <si>
    <t>LIC HOUSING FINANCE LTD-FUT-25-AUG-26</t>
  </si>
  <si>
    <t>LUPIN LTD-FUT-25-AUG-26</t>
  </si>
  <si>
    <t>MANAPPURAM FINANCE LTD-FUT-25-AUG-26</t>
  </si>
  <si>
    <t>MARICO LTD-FUT-25-AUG-26</t>
  </si>
  <si>
    <t>MARUTI SUZUKI INDIA LTD-FUT-25-AUG-26</t>
  </si>
  <si>
    <t>MAX FINANCIAL SERVICES LTD-FUT-25-AUG-26</t>
  </si>
  <si>
    <t>MAX HEALTHCARE INSTITUTE LTD-FUT-25-AUG-26</t>
  </si>
  <si>
    <t>MPHASIS LTD-FUT-25-AUG-26</t>
  </si>
  <si>
    <t>MULTI COMMODITY EXCHANGE OF IND LTD-FUT-25-AUG-26</t>
  </si>
  <si>
    <t>MUTHOOT FINANCE LTD-FUT-25-AUG-26</t>
  </si>
  <si>
    <t>NATIONAL ALUMINIUM CO. LTD-FUT-25-AUG-26</t>
  </si>
  <si>
    <t>NBCC INDIA LTD-FUT-25-AUG-26</t>
  </si>
  <si>
    <t>NESTLE INDIA LTD-FUT-25-AUG-26</t>
  </si>
  <si>
    <t>NMDC LTD-FUT-25-AUG-26</t>
  </si>
  <si>
    <t>NTPC LTD-FUT-25-AUG-26</t>
  </si>
  <si>
    <t>ONE 97 COMMUNICATIONS LTD-FUT-25-AUG-26</t>
  </si>
  <si>
    <t>PATANJALI FOODS LTD-FUT-25-AUG-26</t>
  </si>
  <si>
    <t>PB FINTECH LTD-FUT-25-AUG-26</t>
  </si>
  <si>
    <t>PERSISTENT SYSTEMS LTD-FUT-25-AUG-26</t>
  </si>
  <si>
    <t>PETRONET LNG LTD-FUT-25-AUG-26</t>
  </si>
  <si>
    <t>PG ELECTROPLAST LTD-FUT-25-AUG-26</t>
  </si>
  <si>
    <t>PIDILITE INDUSTRIES  LTD-FUT-25-AUG-26</t>
  </si>
  <si>
    <t>PNB HOUSING FINANCE LTD-FUT-25-AUG-26</t>
  </si>
  <si>
    <t>POWER FINANCE CORPORATION  LTD-FUT-25-AUG-26</t>
  </si>
  <si>
    <t>PRESTIGE ESTATES PROJECTS LTD-FUT-25-AUG-26</t>
  </si>
  <si>
    <t>RBL BANK LTD-FUT-25-AUG-26</t>
  </si>
  <si>
    <t>REC LTD-FUT-25-AUG-26</t>
  </si>
  <si>
    <t>SAMVARDHANA MOTHERSON INTERNATIONAL LTD-FUT-25-AUG-26</t>
  </si>
  <si>
    <t>SBI LIFE INSURANCE COMPANY LTD-FUT-25-AUG-26</t>
  </si>
  <si>
    <t>SHRIRAM FINANCE LTD-FUT-25-AUG-26</t>
  </si>
  <si>
    <t>SOLAR INDUSTRIES INDIA LTD-FUT-25-AUG-26</t>
  </si>
  <si>
    <t>SONA BLW PRECISION FORGINGS LTD-FUT-25-AUG-26</t>
  </si>
  <si>
    <t>SRF LTD-FUT-25-AUG-26</t>
  </si>
  <si>
    <t>STEEL AUTHORITY INDIA LTD-FUT-25-AUG-26</t>
  </si>
  <si>
    <t>SUN PHARMACEUTICAL INDUSTRIES LTD-FUT-25-AUG-26</t>
  </si>
  <si>
    <t>SUPREME INDUSTRIES LTD-FUT-25-AUG-26</t>
  </si>
  <si>
    <t>SUZLON ENERGY LTD-FUT-25-AUG-26</t>
  </si>
  <si>
    <t>TATA CONSULTANCY SERVICES LTD-FUT-25-AUG-26</t>
  </si>
  <si>
    <t>TATA CONSUMER PRODUCTS LTD-FUT-25-AUG-26</t>
  </si>
  <si>
    <t>TATA MOTORS PASSENGER VEHICLES LTD-FUT-25-AUG-26</t>
  </si>
  <si>
    <t>TATA POWER COMPANY LTD-FUT-25-AUG-26</t>
  </si>
  <si>
    <t>TATA STEEL LTD-FUT-25-AUG-26</t>
  </si>
  <si>
    <t>TECH MAHINDRA LTD-FUT-25-AUG-26</t>
  </si>
  <si>
    <t>THE PHOENIX MILLS LTD-FUT-25-AUG-26</t>
  </si>
  <si>
    <t>TITAN COMPANY LTD-FUT-25-AUG-26</t>
  </si>
  <si>
    <t>TORRENT PHARMACEUTICALS LTD-FUT-25-AUG-26</t>
  </si>
  <si>
    <t>TRENT LTD-FUT-25-AUG-26</t>
  </si>
  <si>
    <t>TUBE INVESTMENTS OF INDIA LTD-FUT-25-AUG-26</t>
  </si>
  <si>
    <t>TVS MOTOR COMPANY LTD-FUT-25-AUG-26</t>
  </si>
  <si>
    <t>ULTRATECH CEMENT LTD-FUT-25-AUG-26</t>
  </si>
  <si>
    <t>UNITED SPIRITS LTD-FUT-25-AUG-26</t>
  </si>
  <si>
    <t>UNO MINDA LTD-FUT-25-AUG-26</t>
  </si>
  <si>
    <t>UPL LTD-FUT-25-AUG-26</t>
  </si>
  <si>
    <t>VARUN BEVERAGES LTD-FUT-25-AUG-26</t>
  </si>
  <si>
    <t>VEDANTA LTD-FUT-25-AUG-26</t>
  </si>
  <si>
    <t>VODAFONE IDEA LTD-FUT-25-AUG-26</t>
  </si>
  <si>
    <t>YES BANK LTD-FUT-25-AUG-26</t>
  </si>
  <si>
    <t>ZYDUS LIFESCIENCES LTD-FUT-25-AUG-26</t>
  </si>
  <si>
    <t>** 08.75 % LIC HOUSING FINANCE LTD - 08/12/2028</t>
  </si>
  <si>
    <t>** 08.50 % CHOLAMANDALAM INVT &amp; FIN  CO LTD - 25/07/2027</t>
  </si>
  <si>
    <t>** 08.10 % ICICI HOME FINANCE CO.LTD - 05/03/2027</t>
  </si>
  <si>
    <t>** 06.92 % INDIAN RAILWAYS FINANCE CORPORATION LTD - 31/08/2031</t>
  </si>
  <si>
    <t>** - BIRLA GROUP HOLDINGS PRIVATE LTD - CP - 12/03/2027</t>
  </si>
  <si>
    <t xml:space="preserve">^Hedging positions through Commodity futures (ETCD) as on </t>
  </si>
  <si>
    <t>Long/Short (Lots)</t>
  </si>
  <si>
    <t>Current Price of the contract  </t>
  </si>
  <si>
    <t>SILVER</t>
  </si>
  <si>
    <t>SILVERFUTMCXSEP2026CFUT</t>
  </si>
  <si>
    <t xml:space="preserve">Total exposure due to Commodity futures as a %age of net assets </t>
  </si>
  <si>
    <t>Total Number of Contracts where Commodities futures (ETCDs) were Bought:</t>
  </si>
  <si>
    <t>No.</t>
  </si>
  <si>
    <t>SILVER (30 KG) COMMODITYSEP2026CFUT</t>
  </si>
  <si>
    <t>CRUDE OIL (100 BARRELS) COMMODITYSEP2026CFUT</t>
  </si>
  <si>
    <t>SILVER MINI (5 KGS) COMMODITYNOV2026CFUT</t>
  </si>
  <si>
    <t>SILVER MINI (5 KGS) COMMODITYAUG2026CFUT</t>
  </si>
  <si>
    <t>Total Number of Contracts where Commodities futures (ETCDs) were Sold:</t>
  </si>
  <si>
    <t>Gross Notional Value of Contracts where Commodities futures (ETCDs) were Bought:</t>
  </si>
  <si>
    <t>Gross Notional Value of Contracts where Commodities futures (ETCDs) were Sold:</t>
  </si>
  <si>
    <t>@ Included in Total Margins provided in Table 'Disclosure of Funds parked in short term deposits as Margin Deposit as of 31st August 2026</t>
  </si>
  <si>
    <t>COPPER (2500 KGS) COMMODITYNOV2026CFUT</t>
  </si>
  <si>
    <t>ALUMINIUM (5 MT-5000 GMS) COMMODITYAUG2026CFUT</t>
  </si>
  <si>
    <t>ALUMINIUM (5 MT-5000 GMS) COMMODITYSEP2026CFUT</t>
  </si>
  <si>
    <t>COPPER (2500 KGS) COMMODITYAUG2026CFUT</t>
  </si>
  <si>
    <t>COPPER (2500 KGS) COMMODITYDEC2026CFUT</t>
  </si>
  <si>
    <t>SILVERFUTMCXDEC2026CFUT</t>
  </si>
  <si>
    <t>GOLDFUTMCXDEC2026CFUT</t>
  </si>
  <si>
    <t>GOLDFUTMCXOCT2026CFUT</t>
  </si>
  <si>
    <t>PORTFOLIO TURNOVER RATIO: 0.13 TIMES</t>
  </si>
  <si>
    <t>PORTFOLIO TURNOVER RATIO: 0.02 TIMES</t>
  </si>
  <si>
    <t>PORTFOLIO TURNOVER RATIO: 0.16 TIMES</t>
  </si>
  <si>
    <t>PORTFOLIO TURNOVER RATIO: 0.94 TIMES</t>
  </si>
  <si>
    <t>PORTFOLIO TURNOVER RATIO: 0.27 TIMES</t>
  </si>
  <si>
    <t>PORTFOLIO TURNOVER RATIO: 0.36 TIMES</t>
  </si>
  <si>
    <t>PORTFOLIO TURNOVER RATIO: 0.21 TIMES</t>
  </si>
  <si>
    <t>PORTFOLIO TURNOVER RATIO: 0.83 TIMES</t>
  </si>
  <si>
    <t>PORTFOLIO TURNOVER RATIO: 0.2 TIMES</t>
  </si>
  <si>
    <t>PORTFOLIO TURNOVER RATIO: 0.05 TIMES</t>
  </si>
  <si>
    <t>PORTFOLIO TURNOVER RATIO: 0.01 TIMES</t>
  </si>
  <si>
    <t>PORTFOLIO TURNOVER RATIO: 1.62 TIMES</t>
  </si>
  <si>
    <t>PORTFOLIO TURNOVER RATIO: 0.35 TIMES</t>
  </si>
  <si>
    <t>PORTFOLIO TURNOVER RATIO: 0.44 TIMES</t>
  </si>
  <si>
    <t>PORTFOLIO TURNOVER RATIO: 0.49 TIMES</t>
  </si>
  <si>
    <t>PORTFOLIO TURNOVER RATIO: 0.12 TIMES</t>
  </si>
  <si>
    <t>PORTFOLIO TURNOVER RATIO: 0.17 TIMES</t>
  </si>
  <si>
    <t>PORTFOLIO TURNOVER RATIO: 0.3 TIMES</t>
  </si>
  <si>
    <t>PORTFOLIO TURNOVER RATIO: 0.85 TIMES</t>
  </si>
  <si>
    <t>PORTFOLIO TURNOVER RATIO: 8.11 TIMES</t>
  </si>
  <si>
    <t>AVERAGE MATURITY : 0.08 YEARS</t>
  </si>
  <si>
    <t>•Returns that correspond to the total returns of the securities as represented by the BSE Multicap Consumption 50-30-20 Index, subject to tracking error.
*Investors should consult their financial advisors if in doubt about whether the product is suitable for them.</t>
  </si>
  <si>
    <t>•Returns that correspond to the total returns of the securities as represented by the BSE Quality Total Return Index, subject to tracking error.
*Investors should consult their financial advisors if in doubt about whether the product is suitable for them.</t>
  </si>
  <si>
    <t>•To reflect / mirror the BSE Sensex returns by investing in the same stocks which comprises of BSE Sensex.
*Investors should consult their financial advisors if in doubt about whether the product is suitable for them.</t>
  </si>
  <si>
    <t>•To reflect / mirror the Nifty Next 50 returns by investing in the same stocks which comprises of NIFTY Next 50.
*Investors should consult their financial advisors if in doubt about whether the product is suitable for them.</t>
  </si>
  <si>
    <t>B) UNLISTED</t>
  </si>
  <si>
    <t>An open ended fund replicating / tracking the BSE Multicap Consumption 50:30:20 Index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</si>
</sst>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_(* #,##0.00_);_(* \(#,##0.00\);_(* &quot;-&quot;??_);_(@_)"/>
    <numFmt numFmtId="165" formatCode="[$-409]d\-mmmm\-yyyy;@"/>
    <numFmt numFmtId="166" formatCode="#,##0.00000"/>
    <numFmt numFmtId="167" formatCode="0.00000"/>
    <numFmt numFmtId="168" formatCode="0.0000"/>
    <numFmt numFmtId="169" formatCode="######0.00000"/>
    <numFmt numFmtId="170" formatCode="#,##0.0000"/>
    <numFmt numFmtId="171" formatCode="#,##0.00_ ;[Red]\-#,##0.00\ "/>
  </numFmts>
  <fonts count="43">
    <font>
      <sz val="10"/>
      <name val="Arial"/>
    </font>
    <font>
      <sz val="11"/>
      <color theme="1"/>
      <name val="Aptos Narrow"/>
      <family val="2"/>
      <scheme val="minor"/>
    </font>
    <font>
      <sz val="10"/>
      <name val="Arial"/>
    </font>
    <font>
      <sz val="11"/>
      <color indexed="8"/>
      <name val="Calibri"/>
      <family val="2"/>
    </font>
    <font>
      <sz val="11"/>
      <color indexed="9"/>
      <name val="Calibri"/>
      <family val="2"/>
    </font>
    <font>
      <sz val="11"/>
      <color indexed="20"/>
      <name val="Calibri"/>
      <family val="2"/>
    </font>
    <font>
      <b/>
      <sz val="11"/>
      <color indexed="10"/>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u/>
      <sz val="10"/>
      <color indexed="12"/>
      <name val="Arial"/>
      <family val="2"/>
    </font>
    <font>
      <sz val="11"/>
      <color indexed="62"/>
      <name val="Calibri"/>
      <family val="2"/>
    </font>
    <font>
      <sz val="11"/>
      <color indexed="10"/>
      <name val="Calibri"/>
      <family val="2"/>
    </font>
    <font>
      <sz val="11"/>
      <color indexed="19"/>
      <name val="Calibri"/>
      <family val="2"/>
    </font>
    <font>
      <sz val="10"/>
      <name val="Arial"/>
      <family val="2"/>
    </font>
    <font>
      <b/>
      <sz val="11"/>
      <color indexed="63"/>
      <name val="Calibri"/>
      <family val="2"/>
    </font>
    <font>
      <b/>
      <sz val="18"/>
      <color indexed="62"/>
      <name val="Cambria"/>
      <family val="2"/>
    </font>
    <font>
      <b/>
      <sz val="11"/>
      <color indexed="8"/>
      <name val="Calibri"/>
      <family val="2"/>
    </font>
    <font>
      <sz val="10"/>
      <name val="Rupee Foradian"/>
      <family val="2"/>
    </font>
    <font>
      <sz val="10"/>
      <name val="Rupee Foradian"/>
    </font>
    <font>
      <b/>
      <sz val="10"/>
      <name val="Rupee Foradian"/>
    </font>
    <font>
      <sz val="11"/>
      <name val="Calibri"/>
      <family val="2"/>
    </font>
    <font>
      <b/>
      <sz val="11"/>
      <name val="Calibri"/>
      <family val="2"/>
    </font>
    <font>
      <sz val="11"/>
      <name val="Aptos Narrow"/>
      <family val="2"/>
    </font>
    <font>
      <b/>
      <sz val="10"/>
      <name val="Rupee Foradian"/>
      <family val="2"/>
    </font>
    <font>
      <i/>
      <sz val="11"/>
      <name val="Calibri"/>
      <family val="2"/>
    </font>
    <font>
      <sz val="11"/>
      <name val="Aptos Narrow"/>
      <family val="2"/>
      <scheme val="minor"/>
    </font>
    <font>
      <b/>
      <sz val="11"/>
      <name val="Aptos Narrow"/>
      <family val="2"/>
      <scheme val="minor"/>
    </font>
    <font>
      <b/>
      <sz val="14"/>
      <name val="Aptos Narrow"/>
      <family val="2"/>
      <scheme val="minor"/>
    </font>
    <font>
      <b/>
      <sz val="12"/>
      <name val="Arial"/>
      <family val="2"/>
    </font>
    <font>
      <b/>
      <sz val="10"/>
      <name val="Arial"/>
      <family val="2"/>
    </font>
    <font>
      <sz val="10"/>
      <color indexed="8"/>
      <name val="Arial"/>
      <family val="2"/>
    </font>
    <font>
      <b/>
      <sz val="12"/>
      <color indexed="8"/>
      <name val="Aptos Narrow"/>
      <family val="2"/>
      <scheme val="minor"/>
    </font>
    <font>
      <b/>
      <sz val="10"/>
      <color indexed="8"/>
      <name val="Aptos Narrow"/>
      <family val="2"/>
      <scheme val="minor"/>
    </font>
    <font>
      <sz val="8"/>
      <color indexed="8"/>
      <name val="Aptos Narrow"/>
      <family val="2"/>
      <scheme val="minor"/>
    </font>
    <font>
      <sz val="8"/>
      <color theme="1"/>
      <name val="Aptos Narrow"/>
      <family val="2"/>
      <scheme val="minor"/>
    </font>
    <font>
      <sz val="10"/>
      <color indexed="8"/>
      <name val="Aptos Narrow"/>
      <family val="2"/>
      <scheme val="minor"/>
    </font>
    <font>
      <b/>
      <sz val="11"/>
      <color theme="1"/>
      <name val="Calibri"/>
      <family val="2"/>
    </font>
    <font>
      <sz val="11"/>
      <name val="Aptos"/>
      <family val="2"/>
    </font>
    <font>
      <sz val="11"/>
      <color theme="1"/>
      <name val="Times New Roman"/>
      <family val="1"/>
    </font>
  </fonts>
  <fills count="21">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
      <patternFill patternType="solid">
        <fgColor indexed="44"/>
        <bgColor indexed="64"/>
      </patternFill>
    </fill>
    <fill>
      <patternFill patternType="solid">
        <fgColor theme="4" tint="0.39997558519241921"/>
        <bgColor indexed="64"/>
      </patternFill>
    </fill>
    <fill>
      <patternFill patternType="solid">
        <fgColor theme="0"/>
        <bgColor indexed="64"/>
      </patternFill>
    </fill>
  </fills>
  <borders count="4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59">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4" borderId="0" applyNumberFormat="0" applyBorder="0" applyAlignment="0" applyProtection="0"/>
    <xf numFmtId="0" fontId="3" fillId="6" borderId="0" applyNumberFormat="0" applyBorder="0" applyAlignment="0" applyProtection="0"/>
    <xf numFmtId="0" fontId="3" fillId="3"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6" borderId="0" applyNumberFormat="0" applyBorder="0" applyAlignment="0" applyProtection="0"/>
    <xf numFmtId="0" fontId="3" fillId="4" borderId="0" applyNumberFormat="0" applyBorder="0" applyAlignment="0" applyProtection="0"/>
    <xf numFmtId="0" fontId="4" fillId="6"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8" borderId="0" applyNumberFormat="0" applyBorder="0" applyAlignment="0" applyProtection="0"/>
    <xf numFmtId="0" fontId="4" fillId="6" borderId="0" applyNumberFormat="0" applyBorder="0" applyAlignment="0" applyProtection="0"/>
    <xf numFmtId="0" fontId="4" fillId="3" borderId="0" applyNumberFormat="0" applyBorder="0" applyAlignment="0" applyProtection="0"/>
    <xf numFmtId="0" fontId="4" fillId="11"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5" fillId="15" borderId="0" applyNumberFormat="0" applyBorder="0" applyAlignment="0" applyProtection="0"/>
    <xf numFmtId="0" fontId="6" fillId="16" borderId="1" applyNumberFormat="0" applyAlignment="0" applyProtection="0"/>
    <xf numFmtId="0" fontId="7" fillId="17" borderId="2" applyNumberFormat="0" applyAlignment="0" applyProtection="0"/>
    <xf numFmtId="164" fontId="2" fillId="0" borderId="0" applyFont="0" applyFill="0" applyBorder="0" applyAlignment="0" applyProtection="0"/>
    <xf numFmtId="0" fontId="8" fillId="0" borderId="0" applyNumberFormat="0" applyFill="0" applyBorder="0" applyAlignment="0" applyProtection="0"/>
    <xf numFmtId="0" fontId="9" fillId="6"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0" borderId="0" applyNumberFormat="0" applyFill="0" applyBorder="0" applyAlignment="0" applyProtection="0">
      <alignment vertical="top"/>
      <protection locked="0"/>
    </xf>
    <xf numFmtId="0" fontId="14" fillId="7" borderId="1" applyNumberFormat="0" applyAlignment="0" applyProtection="0"/>
    <xf numFmtId="0" fontId="15" fillId="0" borderId="6" applyNumberFormat="0" applyFill="0" applyAlignment="0" applyProtection="0"/>
    <xf numFmtId="0" fontId="16" fillId="7" borderId="0" applyNumberFormat="0" applyBorder="0" applyAlignment="0" applyProtection="0"/>
    <xf numFmtId="0" fontId="17" fillId="0" borderId="0"/>
    <xf numFmtId="0" fontId="17" fillId="0" borderId="0"/>
    <xf numFmtId="0" fontId="17" fillId="4" borderId="7" applyNumberFormat="0" applyFont="0" applyAlignment="0" applyProtection="0"/>
    <xf numFmtId="0" fontId="18" fillId="16" borderId="8" applyNumberFormat="0" applyAlignment="0" applyProtection="0"/>
    <xf numFmtId="9" fontId="17" fillId="0" borderId="0" applyFont="0" applyFill="0" applyBorder="0" applyAlignment="0" applyProtection="0"/>
    <xf numFmtId="0" fontId="19" fillId="0" borderId="0" applyNumberFormat="0" applyFill="0" applyBorder="0" applyAlignment="0" applyProtection="0"/>
    <xf numFmtId="0" fontId="20" fillId="0" borderId="9" applyNumberFormat="0" applyFill="0" applyAlignment="0" applyProtection="0"/>
    <xf numFmtId="0" fontId="15" fillId="0" borderId="0" applyNumberFormat="0" applyFill="0" applyBorder="0" applyAlignment="0" applyProtection="0"/>
    <xf numFmtId="43" fontId="2" fillId="0" borderId="0" applyFont="0" applyFill="0" applyBorder="0" applyAlignment="0" applyProtection="0"/>
    <xf numFmtId="0" fontId="1" fillId="0" borderId="0"/>
    <xf numFmtId="0" fontId="34" fillId="0" borderId="0"/>
    <xf numFmtId="0" fontId="1" fillId="0" borderId="0"/>
    <xf numFmtId="9" fontId="17" fillId="0" borderId="0" applyFont="0" applyFill="0" applyBorder="0" applyAlignment="0" applyProtection="0"/>
    <xf numFmtId="0" fontId="17" fillId="0" borderId="0"/>
    <xf numFmtId="0" fontId="17" fillId="0" borderId="0"/>
    <xf numFmtId="9" fontId="1" fillId="0" borderId="0" applyFont="0" applyFill="0" applyBorder="0" applyAlignment="0" applyProtection="0"/>
    <xf numFmtId="0" fontId="1" fillId="0" borderId="0"/>
    <xf numFmtId="43" fontId="17" fillId="0" borderId="0" applyFont="0" applyFill="0" applyBorder="0" applyAlignment="0" applyProtection="0"/>
    <xf numFmtId="43" fontId="3" fillId="0" borderId="0" applyFont="0" applyFill="0" applyBorder="0" applyAlignment="0" applyProtection="0"/>
    <xf numFmtId="9" fontId="2" fillId="0" borderId="0" applyFont="0" applyFill="0" applyBorder="0" applyAlignment="0" applyProtection="0"/>
  </cellStyleXfs>
  <cellXfs count="317">
    <xf numFmtId="0" fontId="0" fillId="0" borderId="0" xfId="0"/>
    <xf numFmtId="0" fontId="21" fillId="0" borderId="0" xfId="0" applyFont="1"/>
    <xf numFmtId="0" fontId="22" fillId="0" borderId="0" xfId="0" applyFont="1"/>
    <xf numFmtId="0" fontId="13" fillId="0" borderId="0" xfId="35" applyAlignment="1" applyProtection="1"/>
    <xf numFmtId="0" fontId="23" fillId="0" borderId="0" xfId="0" applyFont="1"/>
    <xf numFmtId="0" fontId="23" fillId="0" borderId="10" xfId="0" applyFont="1" applyBorder="1"/>
    <xf numFmtId="0" fontId="23" fillId="0" borderId="0" xfId="0" applyFont="1" applyAlignment="1">
      <alignment wrapText="1"/>
    </xf>
    <xf numFmtId="2" fontId="22" fillId="0" borderId="0" xfId="0" applyNumberFormat="1" applyFont="1"/>
    <xf numFmtId="2" fontId="23" fillId="0" borderId="10" xfId="0" applyNumberFormat="1" applyFont="1" applyBorder="1"/>
    <xf numFmtId="2" fontId="23" fillId="0" borderId="0" xfId="0" applyNumberFormat="1" applyFont="1"/>
    <xf numFmtId="2" fontId="22" fillId="0" borderId="0" xfId="0" applyNumberFormat="1" applyFont="1" applyAlignment="1">
      <alignment horizontal="right"/>
    </xf>
    <xf numFmtId="2" fontId="23" fillId="0" borderId="10" xfId="0" applyNumberFormat="1" applyFont="1" applyBorder="1" applyAlignment="1">
      <alignment horizontal="right"/>
    </xf>
    <xf numFmtId="2" fontId="23" fillId="0" borderId="0" xfId="0" applyNumberFormat="1" applyFont="1" applyAlignment="1">
      <alignment horizontal="right"/>
    </xf>
    <xf numFmtId="0" fontId="22" fillId="0" borderId="11" xfId="0" applyFont="1" applyBorder="1"/>
    <xf numFmtId="0" fontId="22" fillId="0" borderId="12" xfId="0" applyFont="1" applyBorder="1"/>
    <xf numFmtId="2" fontId="22" fillId="0" borderId="12" xfId="0" applyNumberFormat="1" applyFont="1" applyBorder="1"/>
    <xf numFmtId="0" fontId="24" fillId="0" borderId="12" xfId="0" applyFont="1" applyBorder="1"/>
    <xf numFmtId="2" fontId="24" fillId="0" borderId="12" xfId="0" applyNumberFormat="1" applyFont="1" applyBorder="1"/>
    <xf numFmtId="2" fontId="24" fillId="0" borderId="12" xfId="0" applyNumberFormat="1" applyFont="1" applyBorder="1" applyAlignment="1">
      <alignment wrapText="1"/>
    </xf>
    <xf numFmtId="0" fontId="22" fillId="0" borderId="13" xfId="0" applyFont="1" applyBorder="1"/>
    <xf numFmtId="0" fontId="24" fillId="0" borderId="12" xfId="0" applyFont="1" applyBorder="1" applyAlignment="1">
      <alignment wrapText="1"/>
    </xf>
    <xf numFmtId="2" fontId="22" fillId="0" borderId="12" xfId="0" applyNumberFormat="1" applyFont="1" applyBorder="1" applyAlignment="1">
      <alignment horizontal="right"/>
    </xf>
    <xf numFmtId="0" fontId="22" fillId="0" borderId="14" xfId="0" applyFont="1" applyBorder="1"/>
    <xf numFmtId="2" fontId="22" fillId="0" borderId="14" xfId="0" applyNumberFormat="1" applyFont="1" applyBorder="1"/>
    <xf numFmtId="0" fontId="23" fillId="0" borderId="12" xfId="0" applyFont="1" applyBorder="1"/>
    <xf numFmtId="165" fontId="23" fillId="0" borderId="12" xfId="0" applyNumberFormat="1" applyFont="1" applyBorder="1"/>
    <xf numFmtId="2" fontId="23" fillId="0" borderId="12" xfId="0" applyNumberFormat="1" applyFont="1" applyBorder="1"/>
    <xf numFmtId="0" fontId="23" fillId="0" borderId="11" xfId="0" applyFont="1" applyBorder="1"/>
    <xf numFmtId="2" fontId="22" fillId="0" borderId="14" xfId="0" applyNumberFormat="1" applyFont="1" applyBorder="1" applyAlignment="1">
      <alignment horizontal="right"/>
    </xf>
    <xf numFmtId="2" fontId="23" fillId="0" borderId="12" xfId="0" applyNumberFormat="1" applyFont="1" applyBorder="1" applyAlignment="1">
      <alignment horizontal="right"/>
    </xf>
    <xf numFmtId="2" fontId="22" fillId="0" borderId="15" xfId="0" applyNumberFormat="1" applyFont="1" applyBorder="1" applyAlignment="1">
      <alignment horizontal="right"/>
    </xf>
    <xf numFmtId="165" fontId="23" fillId="0" borderId="0" xfId="0" applyNumberFormat="1" applyFont="1"/>
    <xf numFmtId="2" fontId="23" fillId="0" borderId="15" xfId="0" applyNumberFormat="1" applyFont="1" applyBorder="1" applyAlignment="1">
      <alignment horizontal="right"/>
    </xf>
    <xf numFmtId="0" fontId="25" fillId="0" borderId="11" xfId="0" applyFont="1" applyBorder="1" applyAlignment="1">
      <alignment vertical="center" wrapText="1"/>
    </xf>
    <xf numFmtId="0" fontId="24" fillId="0" borderId="11" xfId="0" applyFont="1" applyBorder="1" applyAlignment="1">
      <alignment vertical="center" wrapText="1"/>
    </xf>
    <xf numFmtId="0" fontId="24" fillId="0" borderId="11" xfId="0" applyFont="1" applyBorder="1" applyAlignment="1">
      <alignment horizontal="justify" vertical="center" wrapText="1"/>
    </xf>
    <xf numFmtId="0" fontId="25" fillId="0" borderId="12" xfId="0" applyFont="1" applyBorder="1" applyAlignment="1">
      <alignment vertical="center" wrapText="1"/>
    </xf>
    <xf numFmtId="0" fontId="24" fillId="0" borderId="12" xfId="0" applyFont="1" applyBorder="1" applyAlignment="1">
      <alignment horizontal="justify" vertical="center" wrapText="1"/>
    </xf>
    <xf numFmtId="2" fontId="27" fillId="0" borderId="12" xfId="0" applyNumberFormat="1" applyFont="1" applyBorder="1" applyAlignment="1">
      <alignment horizontal="center"/>
    </xf>
    <xf numFmtId="0" fontId="25" fillId="0" borderId="12" xfId="0" applyFont="1" applyBorder="1"/>
    <xf numFmtId="2" fontId="25" fillId="0" borderId="12" xfId="0" applyNumberFormat="1" applyFont="1" applyBorder="1"/>
    <xf numFmtId="2" fontId="25" fillId="0" borderId="12" xfId="0" applyNumberFormat="1" applyFont="1" applyBorder="1" applyAlignment="1">
      <alignment wrapText="1"/>
    </xf>
    <xf numFmtId="0" fontId="24" fillId="0" borderId="12" xfId="0" applyFont="1" applyBorder="1" applyAlignment="1">
      <alignment vertical="center" wrapText="1"/>
    </xf>
    <xf numFmtId="2" fontId="22" fillId="0" borderId="20" xfId="0" applyNumberFormat="1" applyFont="1" applyBorder="1" applyAlignment="1">
      <alignment horizontal="right"/>
    </xf>
    <xf numFmtId="164" fontId="21" fillId="0" borderId="0" xfId="28" applyFont="1"/>
    <xf numFmtId="0" fontId="21" fillId="0" borderId="0" xfId="0" applyFont="1" applyAlignment="1">
      <alignment vertical="center" wrapText="1"/>
    </xf>
    <xf numFmtId="0" fontId="24" fillId="0" borderId="12" xfId="0" applyFont="1" applyBorder="1" applyAlignment="1">
      <alignment horizontal="left" vertical="center" wrapText="1"/>
    </xf>
    <xf numFmtId="2" fontId="25" fillId="0" borderId="12" xfId="0" applyNumberFormat="1" applyFont="1" applyBorder="1" applyAlignment="1">
      <alignment horizontal="center"/>
    </xf>
    <xf numFmtId="2" fontId="27" fillId="0" borderId="12" xfId="0" applyNumberFormat="1" applyFont="1" applyBorder="1" applyAlignment="1">
      <alignment horizontal="center" vertical="center"/>
    </xf>
    <xf numFmtId="0" fontId="25" fillId="0" borderId="12" xfId="40" applyFont="1" applyBorder="1" applyAlignment="1">
      <alignment horizontal="center" vertical="center" wrapText="1"/>
    </xf>
    <xf numFmtId="2" fontId="25" fillId="0" borderId="12" xfId="40" applyNumberFormat="1" applyFont="1" applyBorder="1" applyAlignment="1">
      <alignment horizontal="center" vertical="center" wrapText="1"/>
    </xf>
    <xf numFmtId="0" fontId="24" fillId="0" borderId="12" xfId="40" applyFont="1" applyBorder="1" applyAlignment="1">
      <alignment horizontal="justify" vertical="center" wrapText="1"/>
    </xf>
    <xf numFmtId="0" fontId="24" fillId="0" borderId="12" xfId="0" applyFont="1" applyBorder="1" applyAlignment="1">
      <alignment horizontal="center" vertical="center" wrapText="1"/>
    </xf>
    <xf numFmtId="10" fontId="0" fillId="0" borderId="40" xfId="54" applyNumberFormat="1" applyFont="1" applyBorder="1" applyAlignment="1">
      <alignment horizontal="center"/>
    </xf>
    <xf numFmtId="10" fontId="0" fillId="0" borderId="37" xfId="54" applyNumberFormat="1" applyFont="1" applyBorder="1" applyAlignment="1">
      <alignment horizontal="center"/>
    </xf>
    <xf numFmtId="0" fontId="0" fillId="0" borderId="12" xfId="0" applyBorder="1" applyAlignment="1">
      <alignment wrapText="1"/>
    </xf>
    <xf numFmtId="0" fontId="29" fillId="0" borderId="12" xfId="0" applyFont="1" applyBorder="1"/>
    <xf numFmtId="0" fontId="29" fillId="0" borderId="12" xfId="0" applyFont="1" applyBorder="1" applyAlignment="1">
      <alignment horizontal="left"/>
    </xf>
    <xf numFmtId="0" fontId="29" fillId="0" borderId="0" xfId="0" applyFont="1" applyAlignment="1">
      <alignment horizontal="left" vertical="center"/>
    </xf>
    <xf numFmtId="0" fontId="29" fillId="0" borderId="0" xfId="0" applyFont="1" applyAlignment="1">
      <alignment wrapText="1"/>
    </xf>
    <xf numFmtId="0" fontId="0" fillId="0" borderId="12" xfId="0" applyBorder="1" applyAlignment="1">
      <alignment horizontal="left" vertical="center"/>
    </xf>
    <xf numFmtId="0" fontId="29" fillId="0" borderId="0" xfId="0" applyFont="1" applyAlignment="1">
      <alignment horizontal="left"/>
    </xf>
    <xf numFmtId="0" fontId="30" fillId="19" borderId="12" xfId="0" applyFont="1" applyFill="1" applyBorder="1" applyAlignment="1">
      <alignment horizontal="center" vertical="center" wrapText="1"/>
    </xf>
    <xf numFmtId="0" fontId="29" fillId="0" borderId="12" xfId="0" applyFont="1" applyBorder="1" applyAlignment="1">
      <alignment horizontal="left" vertical="center"/>
    </xf>
    <xf numFmtId="0" fontId="29" fillId="0" borderId="12" xfId="0" applyFont="1" applyBorder="1" applyAlignment="1">
      <alignment horizontal="center" vertical="center"/>
    </xf>
    <xf numFmtId="0" fontId="29" fillId="0" borderId="12" xfId="0" applyFont="1" applyBorder="1" applyAlignment="1">
      <alignment horizontal="left" vertical="center" wrapText="1"/>
    </xf>
    <xf numFmtId="0" fontId="29" fillId="0" borderId="0" xfId="0" applyFont="1"/>
    <xf numFmtId="0" fontId="0" fillId="0" borderId="30" xfId="0" applyBorder="1"/>
    <xf numFmtId="0" fontId="0" fillId="0" borderId="31" xfId="0" applyBorder="1"/>
    <xf numFmtId="0" fontId="0" fillId="0" borderId="32" xfId="0" applyBorder="1"/>
    <xf numFmtId="0" fontId="33" fillId="0" borderId="33" xfId="0" applyFont="1" applyBorder="1"/>
    <xf numFmtId="0" fontId="33" fillId="0" borderId="34" xfId="0" applyFont="1" applyBorder="1"/>
    <xf numFmtId="0" fontId="33" fillId="0" borderId="35" xfId="0" applyFont="1" applyBorder="1"/>
    <xf numFmtId="0" fontId="0" fillId="0" borderId="36" xfId="0" applyBorder="1"/>
    <xf numFmtId="0" fontId="0" fillId="0" borderId="12" xfId="0" applyBorder="1"/>
    <xf numFmtId="0" fontId="0" fillId="0" borderId="38" xfId="0" applyBorder="1"/>
    <xf numFmtId="0" fontId="0" fillId="0" borderId="39" xfId="0" applyBorder="1"/>
    <xf numFmtId="0" fontId="1" fillId="0" borderId="0" xfId="48"/>
    <xf numFmtId="0" fontId="1" fillId="0" borderId="0" xfId="48" applyAlignment="1">
      <alignment vertical="center" wrapText="1"/>
    </xf>
    <xf numFmtId="15" fontId="36" fillId="19" borderId="12" xfId="48" applyNumberFormat="1" applyFont="1" applyFill="1" applyBorder="1" applyAlignment="1">
      <alignment horizontal="center" vertical="center" wrapText="1"/>
    </xf>
    <xf numFmtId="166" fontId="36" fillId="19" borderId="12" xfId="48" applyNumberFormat="1" applyFont="1" applyFill="1" applyBorder="1" applyAlignment="1">
      <alignment horizontal="center" vertical="center" wrapText="1"/>
    </xf>
    <xf numFmtId="167" fontId="36" fillId="19" borderId="12" xfId="48" applyNumberFormat="1" applyFont="1" applyFill="1" applyBorder="1" applyAlignment="1">
      <alignment horizontal="center" vertical="center" wrapText="1"/>
    </xf>
    <xf numFmtId="15" fontId="37" fillId="0" borderId="12" xfId="0" applyNumberFormat="1" applyFont="1" applyBorder="1" applyAlignment="1">
      <alignment horizontal="center"/>
    </xf>
    <xf numFmtId="168" fontId="37" fillId="0" borderId="12" xfId="0" applyNumberFormat="1" applyFont="1" applyBorder="1"/>
    <xf numFmtId="0" fontId="1" fillId="0" borderId="0" xfId="48" applyAlignment="1">
      <alignment horizontal="center"/>
    </xf>
    <xf numFmtId="0" fontId="1" fillId="0" borderId="0" xfId="48" applyAlignment="1">
      <alignment wrapText="1"/>
    </xf>
    <xf numFmtId="15" fontId="38" fillId="0" borderId="12" xfId="48" applyNumberFormat="1" applyFont="1" applyBorder="1" applyAlignment="1">
      <alignment horizontal="center" wrapText="1"/>
    </xf>
    <xf numFmtId="169" fontId="37" fillId="0" borderId="12" xfId="48" applyNumberFormat="1" applyFont="1" applyBorder="1" applyAlignment="1">
      <alignment horizontal="right" wrapText="1"/>
    </xf>
    <xf numFmtId="168" fontId="38" fillId="0" borderId="12" xfId="48" applyNumberFormat="1" applyFont="1" applyBorder="1" applyAlignment="1">
      <alignment wrapText="1"/>
    </xf>
    <xf numFmtId="169" fontId="37" fillId="0" borderId="0" xfId="48" applyNumberFormat="1" applyFont="1"/>
    <xf numFmtId="168" fontId="39" fillId="0" borderId="0" xfId="48" applyNumberFormat="1" applyFont="1"/>
    <xf numFmtId="15" fontId="37" fillId="0" borderId="0" xfId="0" applyNumberFormat="1" applyFont="1" applyAlignment="1">
      <alignment horizontal="center"/>
    </xf>
    <xf numFmtId="168" fontId="37" fillId="0" borderId="0" xfId="0" applyNumberFormat="1" applyFont="1"/>
    <xf numFmtId="0" fontId="38" fillId="0" borderId="12" xfId="48" applyFont="1" applyBorder="1" applyAlignment="1">
      <alignment horizontal="center" wrapText="1"/>
    </xf>
    <xf numFmtId="168" fontId="37" fillId="0" borderId="12" xfId="0" applyNumberFormat="1" applyFont="1" applyBorder="1" applyAlignment="1">
      <alignment horizontal="right"/>
    </xf>
    <xf numFmtId="15" fontId="39" fillId="0" borderId="0" xfId="48" applyNumberFormat="1" applyFont="1" applyAlignment="1">
      <alignment horizontal="center"/>
    </xf>
    <xf numFmtId="15" fontId="1" fillId="0" borderId="0" xfId="48" quotePrefix="1" applyNumberFormat="1" applyAlignment="1">
      <alignment horizontal="center"/>
    </xf>
    <xf numFmtId="15" fontId="39" fillId="0" borderId="0" xfId="48" quotePrefix="1" applyNumberFormat="1" applyFont="1" applyAlignment="1">
      <alignment horizontal="center"/>
    </xf>
    <xf numFmtId="170" fontId="39" fillId="0" borderId="0" xfId="48" applyNumberFormat="1" applyFont="1"/>
    <xf numFmtId="2" fontId="24" fillId="0" borderId="12" xfId="0" applyNumberFormat="1" applyFont="1" applyBorder="1" applyAlignment="1">
      <alignment horizontal="right"/>
    </xf>
    <xf numFmtId="10" fontId="24" fillId="0" borderId="12" xfId="0" applyNumberFormat="1" applyFont="1" applyBorder="1"/>
    <xf numFmtId="0" fontId="0" fillId="0" borderId="12" xfId="0" applyBorder="1" applyAlignment="1">
      <alignment horizontal="center" vertical="center"/>
    </xf>
    <xf numFmtId="14" fontId="0" fillId="0" borderId="12" xfId="0" applyNumberFormat="1" applyBorder="1"/>
    <xf numFmtId="0" fontId="30" fillId="0" borderId="0" xfId="0" applyFont="1" applyAlignment="1">
      <alignment horizontal="center" vertical="center" wrapText="1"/>
    </xf>
    <xf numFmtId="0" fontId="41" fillId="0" borderId="42" xfId="39" applyFont="1" applyBorder="1" applyAlignment="1">
      <alignment vertical="center"/>
    </xf>
    <xf numFmtId="0" fontId="25" fillId="0" borderId="12" xfId="40" applyFont="1" applyBorder="1" applyAlignment="1">
      <alignment vertical="center" wrapText="1"/>
    </xf>
    <xf numFmtId="0" fontId="24" fillId="0" borderId="0" xfId="40" applyFont="1"/>
    <xf numFmtId="0" fontId="26" fillId="0" borderId="12" xfId="40" applyFont="1" applyBorder="1" applyAlignment="1">
      <alignment vertical="center" wrapText="1"/>
    </xf>
    <xf numFmtId="0" fontId="24" fillId="0" borderId="0" xfId="40" applyFont="1" applyAlignment="1">
      <alignment wrapText="1"/>
    </xf>
    <xf numFmtId="0" fontId="24" fillId="0" borderId="12" xfId="40" applyFont="1" applyBorder="1"/>
    <xf numFmtId="2" fontId="25" fillId="0" borderId="12" xfId="40" applyNumberFormat="1" applyFont="1" applyBorder="1" applyAlignment="1">
      <alignment horizontal="center"/>
    </xf>
    <xf numFmtId="2" fontId="24" fillId="0" borderId="0" xfId="40" applyNumberFormat="1" applyFont="1"/>
    <xf numFmtId="2" fontId="24" fillId="0" borderId="12" xfId="40" applyNumberFormat="1" applyFont="1" applyBorder="1" applyAlignment="1">
      <alignment horizontal="center" vertical="center" wrapText="1"/>
    </xf>
    <xf numFmtId="0" fontId="24" fillId="0" borderId="12" xfId="40" applyFont="1" applyBorder="1" applyAlignment="1">
      <alignment horizontal="center" vertical="center" wrapText="1"/>
    </xf>
    <xf numFmtId="0" fontId="3" fillId="0" borderId="12" xfId="40" applyFont="1" applyBorder="1" applyAlignment="1">
      <alignment horizontal="center" vertical="center"/>
    </xf>
    <xf numFmtId="0" fontId="24" fillId="0" borderId="16" xfId="40" applyFont="1" applyBorder="1" applyAlignment="1">
      <alignment horizontal="center" vertical="center" wrapText="1"/>
    </xf>
    <xf numFmtId="0" fontId="25" fillId="0" borderId="12" xfId="40" applyFont="1" applyBorder="1"/>
    <xf numFmtId="2" fontId="24" fillId="0" borderId="12" xfId="40" applyNumberFormat="1" applyFont="1" applyBorder="1"/>
    <xf numFmtId="0" fontId="24" fillId="0" borderId="16" xfId="40" applyFont="1" applyBorder="1"/>
    <xf numFmtId="2" fontId="25" fillId="0" borderId="0" xfId="40" applyNumberFormat="1" applyFont="1" applyAlignment="1">
      <alignment horizontal="center"/>
    </xf>
    <xf numFmtId="2" fontId="24" fillId="0" borderId="0" xfId="40" applyNumberFormat="1" applyFont="1" applyAlignment="1">
      <alignment horizontal="center"/>
    </xf>
    <xf numFmtId="0" fontId="24" fillId="0" borderId="12" xfId="40" applyFont="1" applyBorder="1" applyAlignment="1">
      <alignment horizontal="justify" wrapText="1"/>
    </xf>
    <xf numFmtId="0" fontId="24" fillId="0" borderId="13" xfId="40" applyFont="1" applyBorder="1"/>
    <xf numFmtId="2" fontId="25" fillId="0" borderId="13" xfId="40" applyNumberFormat="1" applyFont="1" applyBorder="1" applyAlignment="1">
      <alignment horizontal="center"/>
    </xf>
    <xf numFmtId="2" fontId="25" fillId="0" borderId="17" xfId="40" applyNumberFormat="1" applyFont="1" applyBorder="1" applyAlignment="1">
      <alignment horizontal="center"/>
    </xf>
    <xf numFmtId="2" fontId="24" fillId="0" borderId="0" xfId="40" applyNumberFormat="1" applyFont="1" applyAlignment="1">
      <alignment horizontal="right"/>
    </xf>
    <xf numFmtId="0" fontId="25" fillId="0" borderId="18" xfId="40" applyFont="1" applyBorder="1" applyAlignment="1">
      <alignment vertical="center" wrapText="1"/>
    </xf>
    <xf numFmtId="0" fontId="24" fillId="0" borderId="19" xfId="40" applyFont="1" applyBorder="1" applyAlignment="1">
      <alignment horizontal="justify" vertical="center" wrapText="1"/>
    </xf>
    <xf numFmtId="0" fontId="24" fillId="0" borderId="0" xfId="40" applyFont="1" applyAlignment="1">
      <alignment vertical="center" wrapText="1"/>
    </xf>
    <xf numFmtId="0" fontId="25" fillId="0" borderId="11" xfId="40" applyFont="1" applyBorder="1" applyAlignment="1">
      <alignment vertical="center" wrapText="1"/>
    </xf>
    <xf numFmtId="0" fontId="24" fillId="0" borderId="0" xfId="40" applyFont="1" applyAlignment="1">
      <alignment horizontal="center" vertical="center"/>
    </xf>
    <xf numFmtId="2" fontId="24" fillId="0" borderId="12" xfId="40" applyNumberFormat="1" applyFont="1" applyBorder="1" applyAlignment="1">
      <alignment horizontal="justify" vertical="center" wrapText="1"/>
    </xf>
    <xf numFmtId="0" fontId="24" fillId="0" borderId="12" xfId="40" applyFont="1" applyBorder="1" applyAlignment="1">
      <alignment vertical="center" wrapText="1"/>
    </xf>
    <xf numFmtId="0" fontId="24" fillId="0" borderId="0" xfId="40" applyFont="1" applyAlignment="1">
      <alignment horizontal="center"/>
    </xf>
    <xf numFmtId="10" fontId="24" fillId="0" borderId="12" xfId="51" applyNumberFormat="1" applyFont="1" applyBorder="1"/>
    <xf numFmtId="0" fontId="23" fillId="0" borderId="0" xfId="39" applyFont="1"/>
    <xf numFmtId="0" fontId="22" fillId="0" borderId="0" xfId="39" applyFont="1"/>
    <xf numFmtId="2" fontId="22" fillId="0" borderId="0" xfId="39" applyNumberFormat="1" applyFont="1" applyAlignment="1">
      <alignment horizontal="right"/>
    </xf>
    <xf numFmtId="2" fontId="22" fillId="0" borderId="0" xfId="39" applyNumberFormat="1" applyFont="1"/>
    <xf numFmtId="1" fontId="17" fillId="0" borderId="12" xfId="39" applyNumberFormat="1" applyBorder="1"/>
    <xf numFmtId="14" fontId="17" fillId="0" borderId="12" xfId="39" applyNumberFormat="1" applyBorder="1"/>
    <xf numFmtId="0" fontId="17" fillId="0" borderId="12" xfId="39" applyBorder="1"/>
    <xf numFmtId="0" fontId="17" fillId="0" borderId="12" xfId="39" applyBorder="1" applyAlignment="1">
      <alignment horizontal="center" vertical="center"/>
    </xf>
    <xf numFmtId="0" fontId="22" fillId="0" borderId="14" xfId="39" applyFont="1" applyBorder="1"/>
    <xf numFmtId="0" fontId="24" fillId="0" borderId="12" xfId="39" applyFont="1" applyBorder="1"/>
    <xf numFmtId="0" fontId="24" fillId="0" borderId="12" xfId="39" applyFont="1" applyBorder="1" applyAlignment="1">
      <alignment wrapText="1"/>
    </xf>
    <xf numFmtId="0" fontId="17" fillId="0" borderId="0" xfId="39"/>
    <xf numFmtId="0" fontId="24" fillId="0" borderId="0" xfId="39" applyFont="1" applyAlignment="1">
      <alignment horizontal="left" vertical="center" wrapText="1"/>
    </xf>
    <xf numFmtId="0" fontId="24" fillId="0" borderId="0" xfId="39" applyFont="1"/>
    <xf numFmtId="2" fontId="24" fillId="0" borderId="12" xfId="39" applyNumberFormat="1" applyFont="1" applyBorder="1" applyAlignment="1">
      <alignment horizontal="right"/>
    </xf>
    <xf numFmtId="10" fontId="1" fillId="0" borderId="12" xfId="51" applyNumberFormat="1" applyFont="1" applyFill="1" applyBorder="1" applyAlignment="1">
      <alignment horizontal="right" vertical="center"/>
    </xf>
    <xf numFmtId="0" fontId="29" fillId="0" borderId="0" xfId="53" applyFont="1"/>
    <xf numFmtId="4" fontId="29" fillId="0" borderId="0" xfId="39" applyNumberFormat="1" applyFont="1" applyAlignment="1">
      <alignment horizontal="center" vertical="center"/>
    </xf>
    <xf numFmtId="0" fontId="29" fillId="0" borderId="0" xfId="39" applyFont="1"/>
    <xf numFmtId="2" fontId="29" fillId="0" borderId="0" xfId="39" applyNumberFormat="1" applyFont="1" applyAlignment="1">
      <alignment horizontal="center"/>
    </xf>
    <xf numFmtId="0" fontId="30" fillId="0" borderId="0" xfId="52" applyFont="1"/>
    <xf numFmtId="4" fontId="30" fillId="0" borderId="0" xfId="52" applyNumberFormat="1" applyFont="1" applyAlignment="1">
      <alignment horizontal="center"/>
    </xf>
    <xf numFmtId="0" fontId="30" fillId="0" borderId="0" xfId="39" applyFont="1"/>
    <xf numFmtId="4" fontId="29" fillId="0" borderId="0" xfId="52" applyNumberFormat="1" applyFont="1" applyAlignment="1">
      <alignment horizontal="center"/>
    </xf>
    <xf numFmtId="0" fontId="29" fillId="0" borderId="0" xfId="39" applyFont="1" applyAlignment="1">
      <alignment wrapText="1"/>
    </xf>
    <xf numFmtId="2" fontId="30" fillId="0" borderId="0" xfId="52" applyNumberFormat="1" applyFont="1" applyAlignment="1">
      <alignment horizontal="center"/>
    </xf>
    <xf numFmtId="2" fontId="30" fillId="0" borderId="0" xfId="39" applyNumberFormat="1" applyFont="1"/>
    <xf numFmtId="0" fontId="30" fillId="0" borderId="0" xfId="39" applyFont="1" applyAlignment="1">
      <alignment vertical="center"/>
    </xf>
    <xf numFmtId="2" fontId="24" fillId="0" borderId="0" xfId="53" applyNumberFormat="1" applyFont="1" applyAlignment="1">
      <alignment horizontal="right"/>
    </xf>
    <xf numFmtId="0" fontId="24" fillId="0" borderId="0" xfId="53" applyFont="1"/>
    <xf numFmtId="4" fontId="24" fillId="0" borderId="0" xfId="39" applyNumberFormat="1" applyFont="1" applyAlignment="1">
      <alignment horizontal="center" vertical="center"/>
    </xf>
    <xf numFmtId="2" fontId="24" fillId="0" borderId="0" xfId="39" applyNumberFormat="1" applyFont="1" applyAlignment="1">
      <alignment horizontal="center"/>
    </xf>
    <xf numFmtId="0" fontId="25" fillId="0" borderId="0" xfId="52" applyFont="1"/>
    <xf numFmtId="4" fontId="25" fillId="0" borderId="0" xfId="39" applyNumberFormat="1" applyFont="1" applyAlignment="1">
      <alignment horizontal="center"/>
    </xf>
    <xf numFmtId="0" fontId="25" fillId="0" borderId="0" xfId="39" applyFont="1"/>
    <xf numFmtId="4" fontId="24" fillId="0" borderId="0" xfId="39" applyNumberFormat="1" applyFont="1" applyAlignment="1">
      <alignment horizontal="center"/>
    </xf>
    <xf numFmtId="0" fontId="24" fillId="0" borderId="0" xfId="39" applyFont="1" applyAlignment="1">
      <alignment wrapText="1"/>
    </xf>
    <xf numFmtId="2" fontId="25" fillId="0" borderId="0" xfId="52" applyNumberFormat="1" applyFont="1" applyAlignment="1">
      <alignment horizontal="center"/>
    </xf>
    <xf numFmtId="2" fontId="24" fillId="0" borderId="0" xfId="53" applyNumberFormat="1" applyFont="1"/>
    <xf numFmtId="2" fontId="25" fillId="0" borderId="0" xfId="39" applyNumberFormat="1" applyFont="1" applyAlignment="1">
      <alignment horizontal="right"/>
    </xf>
    <xf numFmtId="2" fontId="25" fillId="0" borderId="0" xfId="39" applyNumberFormat="1" applyFont="1"/>
    <xf numFmtId="0" fontId="25" fillId="0" borderId="0" xfId="39" applyFont="1" applyAlignment="1">
      <alignment vertical="center"/>
    </xf>
    <xf numFmtId="2" fontId="24" fillId="0" borderId="0" xfId="39" applyNumberFormat="1" applyFont="1" applyAlignment="1">
      <alignment horizontal="right"/>
    </xf>
    <xf numFmtId="2" fontId="24" fillId="0" borderId="0" xfId="39" applyNumberFormat="1" applyFont="1"/>
    <xf numFmtId="3" fontId="41" fillId="0" borderId="32" xfId="39" applyNumberFormat="1" applyFont="1" applyBorder="1" applyAlignment="1">
      <alignment horizontal="right" vertical="center"/>
    </xf>
    <xf numFmtId="0" fontId="41" fillId="0" borderId="32" xfId="39" applyFont="1" applyBorder="1" applyAlignment="1">
      <alignment vertical="center" wrapText="1"/>
    </xf>
    <xf numFmtId="0" fontId="41" fillId="0" borderId="32" xfId="39" applyFont="1" applyBorder="1" applyAlignment="1">
      <alignment vertical="center"/>
    </xf>
    <xf numFmtId="2" fontId="24" fillId="0" borderId="0" xfId="39" applyNumberFormat="1" applyFont="1" applyAlignment="1">
      <alignment horizontal="right" vertical="center"/>
    </xf>
    <xf numFmtId="0" fontId="24" fillId="0" borderId="0" xfId="39" applyFont="1" applyAlignment="1">
      <alignment vertical="center"/>
    </xf>
    <xf numFmtId="4" fontId="24" fillId="0" borderId="12" xfId="39" applyNumberFormat="1" applyFont="1" applyBorder="1" applyAlignment="1">
      <alignment horizontal="right" vertical="center"/>
    </xf>
    <xf numFmtId="0" fontId="24" fillId="0" borderId="12" xfId="39" applyFont="1" applyBorder="1" applyAlignment="1">
      <alignment horizontal="center" vertical="center"/>
    </xf>
    <xf numFmtId="4" fontId="24" fillId="0" borderId="12" xfId="39" applyNumberFormat="1" applyFont="1" applyBorder="1" applyAlignment="1">
      <alignment horizontal="center" vertical="center"/>
    </xf>
    <xf numFmtId="0" fontId="24" fillId="0" borderId="12" xfId="39" applyFont="1" applyBorder="1" applyAlignment="1">
      <alignment vertical="center"/>
    </xf>
    <xf numFmtId="2" fontId="24" fillId="0" borderId="12" xfId="39" applyNumberFormat="1" applyFont="1" applyBorder="1" applyAlignment="1">
      <alignment horizontal="right" vertical="center"/>
    </xf>
    <xf numFmtId="2" fontId="25" fillId="0" borderId="12" xfId="39" applyNumberFormat="1" applyFont="1" applyBorder="1" applyAlignment="1">
      <alignment horizontal="center" vertical="center" wrapText="1"/>
    </xf>
    <xf numFmtId="0" fontId="25" fillId="0" borderId="12" xfId="39" applyFont="1" applyBorder="1" applyAlignment="1">
      <alignment horizontal="center" vertical="center" wrapText="1"/>
    </xf>
    <xf numFmtId="4" fontId="25" fillId="0" borderId="12" xfId="39" applyNumberFormat="1" applyFont="1" applyBorder="1" applyAlignment="1">
      <alignment horizontal="center" vertical="center" wrapText="1"/>
    </xf>
    <xf numFmtId="10" fontId="22" fillId="0" borderId="14" xfId="51" applyNumberFormat="1" applyFont="1" applyBorder="1"/>
    <xf numFmtId="2" fontId="22" fillId="0" borderId="14" xfId="51" applyNumberFormat="1" applyFont="1" applyBorder="1"/>
    <xf numFmtId="10" fontId="17" fillId="0" borderId="0" xfId="54" applyNumberFormat="1" applyFont="1" applyBorder="1"/>
    <xf numFmtId="2" fontId="17" fillId="0" borderId="0" xfId="39" applyNumberFormat="1"/>
    <xf numFmtId="10" fontId="17" fillId="0" borderId="12" xfId="54" applyNumberFormat="1" applyFont="1" applyBorder="1"/>
    <xf numFmtId="2" fontId="17" fillId="0" borderId="12" xfId="39" applyNumberFormat="1" applyBorder="1"/>
    <xf numFmtId="2" fontId="29" fillId="0" borderId="0" xfId="39" applyNumberFormat="1" applyFont="1"/>
    <xf numFmtId="0" fontId="40" fillId="0" borderId="12" xfId="50" applyFont="1" applyBorder="1" applyAlignment="1">
      <alignment horizontal="center" vertical="center"/>
    </xf>
    <xf numFmtId="0" fontId="24" fillId="0" borderId="0" xfId="0" applyFont="1"/>
    <xf numFmtId="165" fontId="25" fillId="0" borderId="12" xfId="0" applyNumberFormat="1" applyFont="1" applyBorder="1"/>
    <xf numFmtId="43" fontId="20" fillId="0" borderId="0" xfId="56" applyFont="1" applyFill="1" applyAlignment="1">
      <alignment vertical="center"/>
    </xf>
    <xf numFmtId="0" fontId="25" fillId="0" borderId="0" xfId="52" applyFont="1" applyAlignment="1">
      <alignment vertical="center"/>
    </xf>
    <xf numFmtId="2" fontId="25" fillId="0" borderId="0" xfId="0" applyNumberFormat="1" applyFont="1" applyAlignment="1">
      <alignment horizontal="right" vertical="center"/>
    </xf>
    <xf numFmtId="0" fontId="20" fillId="0" borderId="12" xfId="52" applyFont="1" applyBorder="1" applyAlignment="1">
      <alignment horizontal="center" vertical="center" wrapText="1"/>
    </xf>
    <xf numFmtId="0" fontId="20" fillId="0" borderId="16" xfId="52" applyFont="1" applyBorder="1" applyAlignment="1">
      <alignment horizontal="center" vertical="center" wrapText="1"/>
    </xf>
    <xf numFmtId="4" fontId="20" fillId="0" borderId="12" xfId="56" applyNumberFormat="1" applyFont="1" applyFill="1" applyBorder="1" applyAlignment="1">
      <alignment horizontal="center" vertical="center" wrapText="1"/>
    </xf>
    <xf numFmtId="4" fontId="20" fillId="0" borderId="12" xfId="52" applyNumberFormat="1" applyFont="1" applyBorder="1" applyAlignment="1">
      <alignment horizontal="center" vertical="center" wrapText="1"/>
    </xf>
    <xf numFmtId="0" fontId="25" fillId="0" borderId="12" xfId="0" applyFont="1" applyBorder="1" applyAlignment="1">
      <alignment horizontal="center" vertical="center" wrapText="1"/>
    </xf>
    <xf numFmtId="171" fontId="0" fillId="0" borderId="12" xfId="0" applyNumberFormat="1" applyBorder="1"/>
    <xf numFmtId="0" fontId="24" fillId="0" borderId="0" xfId="0" quotePrefix="1" applyFont="1" applyAlignment="1">
      <alignment vertical="center"/>
    </xf>
    <xf numFmtId="0" fontId="24" fillId="0" borderId="0" xfId="0" applyFont="1" applyAlignment="1">
      <alignment vertical="center"/>
    </xf>
    <xf numFmtId="2" fontId="24" fillId="0" borderId="0" xfId="0" applyNumberFormat="1" applyFont="1" applyAlignment="1">
      <alignment horizontal="right" vertical="center"/>
    </xf>
    <xf numFmtId="2" fontId="24" fillId="0" borderId="0" xfId="0" applyNumberFormat="1" applyFont="1"/>
    <xf numFmtId="2" fontId="24" fillId="0" borderId="0" xfId="0" applyNumberFormat="1" applyFont="1" applyAlignment="1">
      <alignment horizontal="right"/>
    </xf>
    <xf numFmtId="0" fontId="25" fillId="0" borderId="0" xfId="0" applyFont="1" applyAlignment="1">
      <alignment horizontal="left" vertical="center" wrapText="1"/>
    </xf>
    <xf numFmtId="10" fontId="25" fillId="0" borderId="0" xfId="51" applyNumberFormat="1" applyFont="1" applyFill="1" applyAlignment="1">
      <alignment horizontal="center" vertical="center"/>
    </xf>
    <xf numFmtId="10" fontId="40" fillId="0" borderId="0" xfId="51" applyNumberFormat="1" applyFont="1" applyFill="1" applyAlignment="1">
      <alignment horizontal="center" vertical="center"/>
    </xf>
    <xf numFmtId="0" fontId="20" fillId="0" borderId="12" xfId="52" applyFont="1" applyBorder="1" applyAlignment="1">
      <alignment horizontal="justify" vertical="center" wrapText="1"/>
    </xf>
    <xf numFmtId="4" fontId="20" fillId="0" borderId="12" xfId="56" applyNumberFormat="1" applyFont="1" applyFill="1" applyBorder="1" applyAlignment="1">
      <alignment horizontal="center" vertical="center"/>
    </xf>
    <xf numFmtId="0" fontId="3" fillId="0" borderId="12" xfId="52" applyFont="1" applyBorder="1" applyAlignment="1">
      <alignment horizontal="justify" vertical="center" wrapText="1"/>
    </xf>
    <xf numFmtId="4" fontId="3" fillId="0" borderId="12" xfId="56" applyNumberFormat="1" applyFont="1" applyFill="1" applyBorder="1" applyAlignment="1">
      <alignment horizontal="right" vertical="center"/>
    </xf>
    <xf numFmtId="164" fontId="42" fillId="0" borderId="12" xfId="0" applyNumberFormat="1" applyFont="1" applyBorder="1"/>
    <xf numFmtId="4" fontId="25" fillId="0" borderId="12" xfId="0" applyNumberFormat="1" applyFont="1" applyBorder="1" applyAlignment="1">
      <alignment horizontal="right"/>
    </xf>
    <xf numFmtId="43" fontId="42" fillId="0" borderId="12" xfId="57" applyFont="1" applyFill="1" applyBorder="1"/>
    <xf numFmtId="2" fontId="25" fillId="0" borderId="0" xfId="0" applyNumberFormat="1" applyFont="1" applyAlignment="1">
      <alignment horizontal="right"/>
    </xf>
    <xf numFmtId="0" fontId="20" fillId="0" borderId="12" xfId="0" applyFont="1" applyBorder="1" applyAlignment="1">
      <alignment vertical="center"/>
    </xf>
    <xf numFmtId="43" fontId="25" fillId="0" borderId="12" xfId="56" applyFont="1" applyFill="1" applyBorder="1" applyAlignment="1">
      <alignment horizontal="right"/>
    </xf>
    <xf numFmtId="4" fontId="25" fillId="0" borderId="0" xfId="55" applyNumberFormat="1" applyFont="1"/>
    <xf numFmtId="0" fontId="25" fillId="0" borderId="0" xfId="55" applyFont="1"/>
    <xf numFmtId="2" fontId="25" fillId="0" borderId="0" xfId="55" applyNumberFormat="1" applyFont="1" applyAlignment="1">
      <alignment horizontal="right"/>
    </xf>
    <xf numFmtId="0" fontId="20" fillId="0" borderId="0" xfId="0" applyFont="1" applyAlignment="1">
      <alignment vertical="center"/>
    </xf>
    <xf numFmtId="43" fontId="25" fillId="0" borderId="0" xfId="56" applyFont="1" applyFill="1" applyBorder="1" applyAlignment="1">
      <alignment horizontal="right"/>
    </xf>
    <xf numFmtId="2" fontId="23" fillId="0" borderId="14" xfId="0" applyNumberFormat="1" applyFont="1" applyBorder="1" applyAlignment="1">
      <alignment horizontal="right"/>
    </xf>
    <xf numFmtId="10" fontId="23" fillId="0" borderId="0" xfId="58" applyNumberFormat="1" applyFont="1" applyAlignment="1">
      <alignment horizontal="center"/>
    </xf>
    <xf numFmtId="0" fontId="23" fillId="0" borderId="0" xfId="0" applyFont="1" applyAlignment="1">
      <alignment horizontal="center"/>
    </xf>
    <xf numFmtId="0" fontId="25" fillId="0" borderId="15" xfId="0" applyFont="1" applyBorder="1" applyAlignment="1">
      <alignment horizontal="center" vertical="center" wrapText="1"/>
    </xf>
    <xf numFmtId="0" fontId="25" fillId="0" borderId="20" xfId="0" applyFont="1" applyBorder="1" applyAlignment="1">
      <alignment horizontal="center" vertical="center" wrapText="1"/>
    </xf>
    <xf numFmtId="0" fontId="25" fillId="0" borderId="14" xfId="0" applyFont="1" applyBorder="1" applyAlignment="1">
      <alignment horizontal="center" vertical="center" wrapText="1"/>
    </xf>
    <xf numFmtId="0" fontId="25" fillId="0" borderId="0" xfId="0" applyFont="1" applyAlignment="1">
      <alignment horizontal="center" vertical="center" wrapText="1"/>
    </xf>
    <xf numFmtId="0" fontId="31" fillId="19" borderId="11" xfId="0" applyFont="1" applyFill="1" applyBorder="1" applyAlignment="1">
      <alignment horizontal="center"/>
    </xf>
    <xf numFmtId="0" fontId="31" fillId="19" borderId="10" xfId="0" applyFont="1" applyFill="1" applyBorder="1" applyAlignment="1">
      <alignment horizontal="center"/>
    </xf>
    <xf numFmtId="0" fontId="31" fillId="19" borderId="16" xfId="0" applyFont="1" applyFill="1" applyBorder="1" applyAlignment="1">
      <alignment horizontal="center"/>
    </xf>
    <xf numFmtId="0" fontId="32" fillId="0" borderId="27" xfId="0" applyFont="1" applyBorder="1" applyAlignment="1">
      <alignment horizontal="center"/>
    </xf>
    <xf numFmtId="0" fontId="32" fillId="0" borderId="28" xfId="0" applyFont="1" applyBorder="1" applyAlignment="1">
      <alignment horizontal="center"/>
    </xf>
    <xf numFmtId="0" fontId="32" fillId="0" borderId="29" xfId="0" applyFont="1" applyBorder="1" applyAlignment="1">
      <alignment horizontal="center"/>
    </xf>
    <xf numFmtId="0" fontId="35" fillId="0" borderId="12" xfId="49" applyFont="1" applyBorder="1" applyAlignment="1">
      <alignment horizontal="center"/>
    </xf>
    <xf numFmtId="0" fontId="40" fillId="0" borderId="11" xfId="50" applyFont="1" applyBorder="1" applyAlignment="1">
      <alignment horizontal="center" vertical="center"/>
    </xf>
    <xf numFmtId="0" fontId="40" fillId="0" borderId="10" xfId="50" applyFont="1" applyBorder="1" applyAlignment="1">
      <alignment horizontal="center" vertical="center"/>
    </xf>
    <xf numFmtId="0" fontId="40" fillId="0" borderId="16" xfId="50" applyFont="1" applyBorder="1" applyAlignment="1">
      <alignment horizontal="center" vertical="center"/>
    </xf>
    <xf numFmtId="0" fontId="35" fillId="20" borderId="12" xfId="49" applyFont="1" applyFill="1" applyBorder="1" applyAlignment="1">
      <alignment horizontal="center"/>
    </xf>
    <xf numFmtId="0" fontId="23" fillId="18" borderId="12" xfId="0" applyFont="1" applyFill="1" applyBorder="1" applyAlignment="1">
      <alignment horizontal="center"/>
    </xf>
    <xf numFmtId="2" fontId="24" fillId="0" borderId="12" xfId="0" applyNumberFormat="1" applyFont="1" applyBorder="1" applyAlignment="1">
      <alignment horizontal="center" vertical="top" wrapText="1"/>
    </xf>
    <xf numFmtId="0" fontId="21" fillId="0" borderId="12" xfId="0" applyFont="1" applyBorder="1" applyAlignment="1">
      <alignment horizontal="center"/>
    </xf>
    <xf numFmtId="2" fontId="24" fillId="0" borderId="12" xfId="43" applyNumberFormat="1" applyFont="1" applyBorder="1" applyAlignment="1">
      <alignment horizontal="center" vertical="top" wrapText="1"/>
    </xf>
    <xf numFmtId="9" fontId="21" fillId="0" borderId="12" xfId="43" applyFont="1" applyBorder="1" applyAlignment="1">
      <alignment horizontal="center"/>
    </xf>
    <xf numFmtId="2" fontId="28" fillId="0" borderId="12" xfId="0" applyNumberFormat="1" applyFont="1" applyBorder="1" applyAlignment="1">
      <alignment horizontal="center" vertical="center" wrapText="1"/>
    </xf>
    <xf numFmtId="0" fontId="24" fillId="0" borderId="12" xfId="0" applyFont="1" applyBorder="1" applyAlignment="1">
      <alignment horizontal="center"/>
    </xf>
    <xf numFmtId="0" fontId="25" fillId="0" borderId="12" xfId="0" applyFont="1" applyBorder="1" applyAlignment="1">
      <alignment horizontal="left" vertical="top" wrapText="1"/>
    </xf>
    <xf numFmtId="0" fontId="24" fillId="0" borderId="12" xfId="39" applyFont="1" applyBorder="1" applyAlignment="1">
      <alignment horizontal="left" vertical="center"/>
    </xf>
    <xf numFmtId="2" fontId="25" fillId="0" borderId="12" xfId="0" applyNumberFormat="1" applyFont="1" applyBorder="1" applyAlignment="1">
      <alignment horizontal="center" vertical="top" wrapText="1"/>
    </xf>
    <xf numFmtId="2" fontId="24" fillId="0" borderId="12" xfId="28" applyNumberFormat="1" applyFont="1" applyBorder="1" applyAlignment="1">
      <alignment horizontal="center" vertical="top" wrapText="1"/>
    </xf>
    <xf numFmtId="164" fontId="21" fillId="0" borderId="12" xfId="28" applyFont="1" applyBorder="1" applyAlignment="1">
      <alignment horizontal="center"/>
    </xf>
    <xf numFmtId="2" fontId="24" fillId="0" borderId="15" xfId="0" applyNumberFormat="1" applyFont="1" applyBorder="1" applyAlignment="1">
      <alignment horizontal="center" vertical="top" wrapText="1"/>
    </xf>
    <xf numFmtId="2" fontId="24" fillId="0" borderId="20" xfId="0" applyNumberFormat="1" applyFont="1" applyBorder="1" applyAlignment="1">
      <alignment horizontal="center" vertical="top" wrapText="1"/>
    </xf>
    <xf numFmtId="2" fontId="24" fillId="0" borderId="14" xfId="0" applyNumberFormat="1" applyFont="1" applyBorder="1" applyAlignment="1">
      <alignment horizontal="center" vertical="top" wrapText="1"/>
    </xf>
    <xf numFmtId="0" fontId="21" fillId="0" borderId="15" xfId="0" applyFont="1" applyBorder="1" applyAlignment="1">
      <alignment horizontal="center"/>
    </xf>
    <xf numFmtId="0" fontId="21" fillId="0" borderId="20" xfId="0" applyFont="1" applyBorder="1" applyAlignment="1">
      <alignment horizontal="center"/>
    </xf>
    <xf numFmtId="0" fontId="21" fillId="0" borderId="14" xfId="0" applyFont="1" applyBorder="1" applyAlignment="1">
      <alignment horizontal="center"/>
    </xf>
    <xf numFmtId="0" fontId="24" fillId="0" borderId="12" xfId="39" applyFont="1" applyBorder="1" applyAlignment="1">
      <alignment horizontal="left" vertical="center" wrapText="1"/>
    </xf>
    <xf numFmtId="0" fontId="24" fillId="0" borderId="12" xfId="0" applyFont="1" applyBorder="1"/>
    <xf numFmtId="2" fontId="24" fillId="0" borderId="12" xfId="40" applyNumberFormat="1" applyFont="1" applyBorder="1" applyAlignment="1">
      <alignment horizontal="center" vertical="top"/>
    </xf>
    <xf numFmtId="0" fontId="24" fillId="0" borderId="12" xfId="40" applyFont="1" applyBorder="1" applyAlignment="1">
      <alignment horizontal="center"/>
    </xf>
    <xf numFmtId="0" fontId="25" fillId="0" borderId="12" xfId="40" applyFont="1" applyBorder="1" applyAlignment="1">
      <alignment horizontal="center" vertical="center" wrapText="1"/>
    </xf>
    <xf numFmtId="2" fontId="25" fillId="0" borderId="12" xfId="40" applyNumberFormat="1" applyFont="1" applyBorder="1" applyAlignment="1">
      <alignment horizontal="center" vertical="center" wrapText="1"/>
    </xf>
    <xf numFmtId="0" fontId="30" fillId="18" borderId="12" xfId="39" applyFont="1" applyFill="1" applyBorder="1" applyAlignment="1">
      <alignment horizontal="center"/>
    </xf>
    <xf numFmtId="0" fontId="24" fillId="0" borderId="12" xfId="40" applyFont="1" applyBorder="1" applyAlignment="1">
      <alignment horizontal="justify" vertical="center" wrapText="1"/>
    </xf>
    <xf numFmtId="0" fontId="24" fillId="0" borderId="12" xfId="39" applyFont="1" applyBorder="1" applyAlignment="1">
      <alignment horizontal="left" vertical="top" wrapText="1"/>
    </xf>
    <xf numFmtId="0" fontId="23" fillId="18" borderId="11" xfId="0" applyFont="1" applyFill="1" applyBorder="1" applyAlignment="1">
      <alignment horizontal="center"/>
    </xf>
    <xf numFmtId="0" fontId="23" fillId="18" borderId="10" xfId="0" applyFont="1" applyFill="1" applyBorder="1" applyAlignment="1">
      <alignment horizontal="center"/>
    </xf>
    <xf numFmtId="0" fontId="23" fillId="18" borderId="16" xfId="0" applyFont="1" applyFill="1" applyBorder="1" applyAlignment="1">
      <alignment horizontal="center"/>
    </xf>
    <xf numFmtId="0" fontId="24" fillId="0" borderId="11" xfId="40" applyFont="1" applyBorder="1" applyAlignment="1">
      <alignment horizontal="justify" vertical="center" wrapText="1"/>
    </xf>
    <xf numFmtId="0" fontId="24" fillId="0" borderId="10" xfId="40" applyFont="1" applyBorder="1" applyAlignment="1">
      <alignment horizontal="justify" vertical="center" wrapText="1"/>
    </xf>
    <xf numFmtId="0" fontId="24" fillId="0" borderId="16" xfId="40" applyFont="1" applyBorder="1" applyAlignment="1">
      <alignment horizontal="justify" vertical="center" wrapText="1"/>
    </xf>
    <xf numFmtId="0" fontId="25" fillId="0" borderId="11" xfId="40" applyFont="1" applyBorder="1" applyAlignment="1">
      <alignment horizontal="center" vertical="center" wrapText="1"/>
    </xf>
    <xf numFmtId="0" fontId="25" fillId="0" borderId="10" xfId="40" applyFont="1" applyBorder="1" applyAlignment="1">
      <alignment horizontal="center" vertical="center" wrapText="1"/>
    </xf>
    <xf numFmtId="0" fontId="25" fillId="0" borderId="16" xfId="40" applyFont="1" applyBorder="1" applyAlignment="1">
      <alignment horizontal="center" vertical="center" wrapText="1"/>
    </xf>
    <xf numFmtId="2" fontId="25" fillId="0" borderId="15" xfId="40" applyNumberFormat="1" applyFont="1" applyBorder="1" applyAlignment="1">
      <alignment horizontal="center" vertical="center" wrapText="1"/>
    </xf>
    <xf numFmtId="2" fontId="25" fillId="0" borderId="20" xfId="40" applyNumberFormat="1" applyFont="1" applyBorder="1" applyAlignment="1">
      <alignment horizontal="center" vertical="center" wrapText="1"/>
    </xf>
    <xf numFmtId="2" fontId="25" fillId="0" borderId="14" xfId="40" applyNumberFormat="1" applyFont="1" applyBorder="1" applyAlignment="1">
      <alignment horizontal="center" vertical="center" wrapText="1"/>
    </xf>
    <xf numFmtId="0" fontId="25" fillId="0" borderId="15" xfId="40" applyFont="1" applyBorder="1" applyAlignment="1">
      <alignment horizontal="center" vertical="center" wrapText="1"/>
    </xf>
    <xf numFmtId="0" fontId="25" fillId="0" borderId="20" xfId="40" applyFont="1" applyBorder="1" applyAlignment="1">
      <alignment horizontal="center" vertical="center" wrapText="1"/>
    </xf>
    <xf numFmtId="0" fontId="25" fillId="0" borderId="14" xfId="40" applyFont="1" applyBorder="1" applyAlignment="1">
      <alignment horizontal="center" vertical="center" wrapText="1"/>
    </xf>
    <xf numFmtId="0" fontId="41" fillId="0" borderId="41" xfId="39" applyFont="1" applyBorder="1" applyAlignment="1">
      <alignment horizontal="center" vertical="center" wrapText="1"/>
    </xf>
    <xf numFmtId="0" fontId="41" fillId="0" borderId="42" xfId="39" applyFont="1" applyBorder="1" applyAlignment="1">
      <alignment horizontal="center" vertical="center" wrapText="1"/>
    </xf>
    <xf numFmtId="0" fontId="25" fillId="18" borderId="12" xfId="39" applyFont="1" applyFill="1" applyBorder="1" applyAlignment="1">
      <alignment horizontal="center"/>
    </xf>
    <xf numFmtId="0" fontId="41" fillId="0" borderId="41" xfId="39" applyFont="1" applyBorder="1" applyAlignment="1">
      <alignment vertical="center"/>
    </xf>
    <xf numFmtId="0" fontId="41" fillId="0" borderId="42" xfId="39" applyFont="1" applyBorder="1" applyAlignment="1">
      <alignment vertical="center"/>
    </xf>
    <xf numFmtId="0" fontId="41" fillId="0" borderId="41" xfId="39" applyFont="1" applyBorder="1" applyAlignment="1">
      <alignment vertical="center" wrapText="1"/>
    </xf>
    <xf numFmtId="0" fontId="41" fillId="0" borderId="42" xfId="39" applyFont="1" applyBorder="1" applyAlignment="1">
      <alignment vertical="center" wrapText="1"/>
    </xf>
    <xf numFmtId="2" fontId="24" fillId="0" borderId="12" xfId="40" applyNumberFormat="1" applyFont="1" applyBorder="1" applyAlignment="1">
      <alignment horizontal="center"/>
    </xf>
    <xf numFmtId="2" fontId="24" fillId="0" borderId="21" xfId="40" applyNumberFormat="1" applyFont="1" applyBorder="1" applyAlignment="1">
      <alignment horizontal="center" vertical="top"/>
    </xf>
    <xf numFmtId="2" fontId="24" fillId="0" borderId="22" xfId="40" applyNumberFormat="1" applyFont="1" applyBorder="1" applyAlignment="1">
      <alignment horizontal="center" vertical="top"/>
    </xf>
    <xf numFmtId="2" fontId="24" fillId="0" borderId="23" xfId="40" applyNumberFormat="1" applyFont="1" applyBorder="1" applyAlignment="1">
      <alignment horizontal="center" vertical="top"/>
    </xf>
    <xf numFmtId="0" fontId="24" fillId="0" borderId="24" xfId="40" applyFont="1" applyBorder="1" applyAlignment="1">
      <alignment horizontal="center"/>
    </xf>
    <xf numFmtId="0" fontId="24" fillId="0" borderId="25" xfId="40" applyFont="1" applyBorder="1" applyAlignment="1">
      <alignment horizontal="center"/>
    </xf>
    <xf numFmtId="0" fontId="24" fillId="0" borderId="26" xfId="40" applyFont="1" applyBorder="1" applyAlignment="1">
      <alignment horizontal="center"/>
    </xf>
    <xf numFmtId="0" fontId="24" fillId="0" borderId="11" xfId="39" applyFont="1" applyBorder="1" applyAlignment="1">
      <alignment horizontal="left" vertical="center" wrapText="1"/>
    </xf>
    <xf numFmtId="0" fontId="24" fillId="0" borderId="10" xfId="39" applyFont="1" applyBorder="1" applyAlignment="1">
      <alignment horizontal="left" vertical="center" wrapText="1"/>
    </xf>
    <xf numFmtId="0" fontId="24" fillId="0" borderId="16" xfId="39" applyFont="1" applyBorder="1" applyAlignment="1">
      <alignment horizontal="left" vertical="center" wrapText="1"/>
    </xf>
    <xf numFmtId="0" fontId="24" fillId="0" borderId="11" xfId="39" applyFont="1" applyBorder="1" applyAlignment="1">
      <alignment horizontal="left" vertical="center"/>
    </xf>
    <xf numFmtId="0" fontId="24" fillId="0" borderId="10" xfId="39" applyFont="1" applyBorder="1" applyAlignment="1">
      <alignment horizontal="left" vertical="center"/>
    </xf>
    <xf numFmtId="0" fontId="24" fillId="0" borderId="16" xfId="39" applyFont="1" applyBorder="1" applyAlignment="1">
      <alignment horizontal="left" vertical="center"/>
    </xf>
    <xf numFmtId="0" fontId="23" fillId="18" borderId="11" xfId="39" applyFont="1" applyFill="1" applyBorder="1" applyAlignment="1">
      <alignment horizontal="center"/>
    </xf>
    <xf numFmtId="0" fontId="23" fillId="18" borderId="10" xfId="39" applyFont="1" applyFill="1" applyBorder="1" applyAlignment="1">
      <alignment horizontal="center"/>
    </xf>
    <xf numFmtId="0" fontId="23" fillId="18" borderId="16" xfId="39" applyFont="1" applyFill="1" applyBorder="1" applyAlignment="1">
      <alignment horizontal="center"/>
    </xf>
  </cellXfs>
  <cellStyles count="59">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2" xfId="47" xr:uid="{95D30EFD-B15D-44EE-9E27-93DE328777C9}"/>
    <cellStyle name="Comma 2 2" xfId="56" xr:uid="{C44ACD02-883C-4D35-8E1A-D91AB65AED19}"/>
    <cellStyle name="Comma 3" xfId="57" xr:uid="{6B097FEB-978F-42C8-96F5-03CEBA28A88D}"/>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Hyperlink" xfId="35" builtinId="8"/>
    <cellStyle name="Input" xfId="36" builtinId="20" customBuiltin="1"/>
    <cellStyle name="Linked Cell" xfId="37" builtinId="24" customBuiltin="1"/>
    <cellStyle name="Neutral" xfId="38" builtinId="28" customBuiltin="1"/>
    <cellStyle name="Normal" xfId="0" builtinId="0"/>
    <cellStyle name="Normal 2" xfId="48" xr:uid="{7D467A89-8DF0-4BBE-B469-3C72FA0AB42F}"/>
    <cellStyle name="Normal 2 2" xfId="49" xr:uid="{9600A747-379F-4493-9E0D-7BD02BB4F5C9}"/>
    <cellStyle name="Normal 2 3" xfId="39" xr:uid="{ECB12B57-FCB6-429F-A579-46A643EABCFF}"/>
    <cellStyle name="Normal 2 3 2" xfId="53" xr:uid="{67D3A20D-89B3-4465-8A34-301F05302794}"/>
    <cellStyle name="Normal 2 4" xfId="50" xr:uid="{85D3BA1B-0400-471F-85DD-22265BE5614D}"/>
    <cellStyle name="Normal 3" xfId="40" xr:uid="{B7594FD5-78F0-4A44-BA49-2A1768E7F755}"/>
    <cellStyle name="Normal 3 2" xfId="52" xr:uid="{FA637368-C337-4C32-B6F2-99368B1B24C6}"/>
    <cellStyle name="Normal 5" xfId="55" xr:uid="{17DE3CB6-AFAF-4249-B817-49C32198832C}"/>
    <cellStyle name="Note" xfId="41" builtinId="10" customBuiltin="1"/>
    <cellStyle name="Output" xfId="42" builtinId="21" customBuiltin="1"/>
    <cellStyle name="Percent" xfId="58" builtinId="5"/>
    <cellStyle name="Percent 2" xfId="51" xr:uid="{28AD70F1-CECC-40C0-B1E5-36B1A2D21C96}"/>
    <cellStyle name="Percent 3" xfId="54" xr:uid="{77748C86-C67B-4EE8-991E-6548D8B72842}"/>
    <cellStyle name="Percent 6" xfId="43" xr:uid="{BE658EB1-B4B6-411F-9F8D-E24950FF9F5A}"/>
    <cellStyle name="Title" xfId="44" builtinId="15" customBuiltin="1"/>
    <cellStyle name="Total" xfId="45" builtinId="25" customBuiltin="1"/>
    <cellStyle name="Warning Text" xfId="46" builtinId="11" customBuiltin="1"/>
  </cellStyles>
  <dxfs count="8">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1.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png"/></Relationships>
</file>

<file path=xl/drawings/_rels/drawing52.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5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png"/></Relationships>
</file>

<file path=xl/drawings/_rels/drawing5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5.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56.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57.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1.png"/></Relationships>
</file>

<file path=xl/drawings/_rels/drawing58.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3.png"/></Relationships>
</file>

<file path=xl/drawings/_rels/drawing59.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60.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6.png"/></Relationships>
</file>

<file path=xl/drawings/_rels/drawing61.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18.png"/></Relationships>
</file>

<file path=xl/drawings/_rels/drawing62.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5.png"/></Relationships>
</file>

<file path=xl/drawings/_rels/drawing63.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7.png"/></Relationships>
</file>

<file path=xl/drawings/_rels/drawing64.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5.png"/></Relationships>
</file>

<file path=xl/drawings/_rels/drawing6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5.png"/></Relationships>
</file>

<file path=xl/drawings/_rels/drawing66.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3.png"/></Relationships>
</file>

<file path=xl/drawings/_rels/drawing67.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3</xdr:col>
      <xdr:colOff>57150</xdr:colOff>
      <xdr:row>2</xdr:row>
      <xdr:rowOff>101601</xdr:rowOff>
    </xdr:from>
    <xdr:to>
      <xdr:col>4</xdr:col>
      <xdr:colOff>0</xdr:colOff>
      <xdr:row>6</xdr:row>
      <xdr:rowOff>1</xdr:rowOff>
    </xdr:to>
    <xdr:pic>
      <xdr:nvPicPr>
        <xdr:cNvPr id="2" name="Picture 8">
          <a:extLst>
            <a:ext uri="{FF2B5EF4-FFF2-40B4-BE49-F238E27FC236}">
              <a16:creationId xmlns:a16="http://schemas.microsoft.com/office/drawing/2014/main" id="{1CBA92CD-53C0-4527-B7A5-3192B832C0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15350" y="425451"/>
          <a:ext cx="1990725" cy="708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76200</xdr:colOff>
      <xdr:row>2</xdr:row>
      <xdr:rowOff>95251</xdr:rowOff>
    </xdr:from>
    <xdr:to>
      <xdr:col>3</xdr:col>
      <xdr:colOff>0</xdr:colOff>
      <xdr:row>6</xdr:row>
      <xdr:rowOff>3703</xdr:rowOff>
    </xdr:to>
    <xdr:pic>
      <xdr:nvPicPr>
        <xdr:cNvPr id="3" name="Picture 10">
          <a:extLst>
            <a:ext uri="{FF2B5EF4-FFF2-40B4-BE49-F238E27FC236}">
              <a16:creationId xmlns:a16="http://schemas.microsoft.com/office/drawing/2014/main" id="{B0ECCE09-0F73-476A-95D9-D3DC504020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86525" y="419101"/>
          <a:ext cx="1971675" cy="7180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82550</xdr:colOff>
      <xdr:row>2</xdr:row>
      <xdr:rowOff>76201</xdr:rowOff>
    </xdr:from>
    <xdr:to>
      <xdr:col>4</xdr:col>
      <xdr:colOff>0</xdr:colOff>
      <xdr:row>6</xdr:row>
      <xdr:rowOff>63501</xdr:rowOff>
    </xdr:to>
    <xdr:pic>
      <xdr:nvPicPr>
        <xdr:cNvPr id="2" name="Picture 6">
          <a:extLst>
            <a:ext uri="{FF2B5EF4-FFF2-40B4-BE49-F238E27FC236}">
              <a16:creationId xmlns:a16="http://schemas.microsoft.com/office/drawing/2014/main" id="{55781FB5-10B3-4FE7-A26E-860350777A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50275" y="400051"/>
          <a:ext cx="1965325" cy="796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57150</xdr:rowOff>
    </xdr:from>
    <xdr:to>
      <xdr:col>3</xdr:col>
      <xdr:colOff>0</xdr:colOff>
      <xdr:row>6</xdr:row>
      <xdr:rowOff>71503</xdr:rowOff>
    </xdr:to>
    <xdr:pic>
      <xdr:nvPicPr>
        <xdr:cNvPr id="3" name="Picture 8">
          <a:extLst>
            <a:ext uri="{FF2B5EF4-FFF2-40B4-BE49-F238E27FC236}">
              <a16:creationId xmlns:a16="http://schemas.microsoft.com/office/drawing/2014/main" id="{F1ED845D-8B17-48FD-A816-EAD4CB3000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57950" y="381000"/>
          <a:ext cx="2009775" cy="823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12700</xdr:colOff>
      <xdr:row>2</xdr:row>
      <xdr:rowOff>82551</xdr:rowOff>
    </xdr:from>
    <xdr:to>
      <xdr:col>4</xdr:col>
      <xdr:colOff>0</xdr:colOff>
      <xdr:row>6</xdr:row>
      <xdr:rowOff>317500</xdr:rowOff>
    </xdr:to>
    <xdr:pic>
      <xdr:nvPicPr>
        <xdr:cNvPr id="2" name="Picture 3">
          <a:extLst>
            <a:ext uri="{FF2B5EF4-FFF2-40B4-BE49-F238E27FC236}">
              <a16:creationId xmlns:a16="http://schemas.microsoft.com/office/drawing/2014/main" id="{1DA04A56-FE26-4F0D-B3E1-3E8EAE6E7C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83650" y="406401"/>
          <a:ext cx="2133600" cy="1155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107950</xdr:colOff>
      <xdr:row>2</xdr:row>
      <xdr:rowOff>82552</xdr:rowOff>
    </xdr:from>
    <xdr:to>
      <xdr:col>3</xdr:col>
      <xdr:colOff>2939</xdr:colOff>
      <xdr:row>6</xdr:row>
      <xdr:rowOff>316498</xdr:rowOff>
    </xdr:to>
    <xdr:pic>
      <xdr:nvPicPr>
        <xdr:cNvPr id="3" name="Picture 6">
          <a:extLst>
            <a:ext uri="{FF2B5EF4-FFF2-40B4-BE49-F238E27FC236}">
              <a16:creationId xmlns:a16="http://schemas.microsoft.com/office/drawing/2014/main" id="{AACFA670-3195-4FCF-8122-BBB45BC8FC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32600" y="406402"/>
          <a:ext cx="2041289" cy="115469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12700</xdr:colOff>
      <xdr:row>2</xdr:row>
      <xdr:rowOff>95250</xdr:rowOff>
    </xdr:from>
    <xdr:to>
      <xdr:col>4</xdr:col>
      <xdr:colOff>12700</xdr:colOff>
      <xdr:row>6</xdr:row>
      <xdr:rowOff>88900</xdr:rowOff>
    </xdr:to>
    <xdr:pic>
      <xdr:nvPicPr>
        <xdr:cNvPr id="2" name="Picture 1">
          <a:extLst>
            <a:ext uri="{FF2B5EF4-FFF2-40B4-BE49-F238E27FC236}">
              <a16:creationId xmlns:a16="http://schemas.microsoft.com/office/drawing/2014/main" id="{01FC36A5-0FB3-4E4A-9734-5AC7697326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80425" y="419100"/>
          <a:ext cx="2047875" cy="965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63500</xdr:rowOff>
    </xdr:from>
    <xdr:to>
      <xdr:col>3</xdr:col>
      <xdr:colOff>0</xdr:colOff>
      <xdr:row>6</xdr:row>
      <xdr:rowOff>65209</xdr:rowOff>
    </xdr:to>
    <xdr:pic>
      <xdr:nvPicPr>
        <xdr:cNvPr id="3" name="Picture 2">
          <a:extLst>
            <a:ext uri="{FF2B5EF4-FFF2-40B4-BE49-F238E27FC236}">
              <a16:creationId xmlns:a16="http://schemas.microsoft.com/office/drawing/2014/main" id="{4AD0B906-7211-4936-856E-DEA44B89B3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57950" y="387350"/>
          <a:ext cx="2009775" cy="9732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101600</xdr:colOff>
      <xdr:row>2</xdr:row>
      <xdr:rowOff>120650</xdr:rowOff>
    </xdr:from>
    <xdr:to>
      <xdr:col>4</xdr:col>
      <xdr:colOff>0</xdr:colOff>
      <xdr:row>6</xdr:row>
      <xdr:rowOff>133350</xdr:rowOff>
    </xdr:to>
    <xdr:pic>
      <xdr:nvPicPr>
        <xdr:cNvPr id="2" name="Picture 1">
          <a:extLst>
            <a:ext uri="{FF2B5EF4-FFF2-40B4-BE49-F238E27FC236}">
              <a16:creationId xmlns:a16="http://schemas.microsoft.com/office/drawing/2014/main" id="{EB4128EA-3EBD-4674-B656-BF70DD54A3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69325" y="444500"/>
          <a:ext cx="1946275" cy="984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88900</xdr:colOff>
      <xdr:row>2</xdr:row>
      <xdr:rowOff>95251</xdr:rowOff>
    </xdr:from>
    <xdr:to>
      <xdr:col>3</xdr:col>
      <xdr:colOff>0</xdr:colOff>
      <xdr:row>6</xdr:row>
      <xdr:rowOff>131977</xdr:rowOff>
    </xdr:to>
    <xdr:pic>
      <xdr:nvPicPr>
        <xdr:cNvPr id="3" name="Picture 2">
          <a:extLst>
            <a:ext uri="{FF2B5EF4-FFF2-40B4-BE49-F238E27FC236}">
              <a16:creationId xmlns:a16="http://schemas.microsoft.com/office/drawing/2014/main" id="{985CDAE8-843E-42C5-93FA-C0AC7F0A1E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08750" y="419101"/>
          <a:ext cx="1958975" cy="10082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57150</xdr:colOff>
      <xdr:row>2</xdr:row>
      <xdr:rowOff>25401</xdr:rowOff>
    </xdr:from>
    <xdr:to>
      <xdr:col>4</xdr:col>
      <xdr:colOff>0</xdr:colOff>
      <xdr:row>6</xdr:row>
      <xdr:rowOff>298450</xdr:rowOff>
    </xdr:to>
    <xdr:pic>
      <xdr:nvPicPr>
        <xdr:cNvPr id="2" name="Picture 5">
          <a:extLst>
            <a:ext uri="{FF2B5EF4-FFF2-40B4-BE49-F238E27FC236}">
              <a16:creationId xmlns:a16="http://schemas.microsoft.com/office/drawing/2014/main" id="{D200F975-F922-4EDA-B6C3-3A27159154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349251"/>
          <a:ext cx="2089150" cy="10096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2</xdr:row>
      <xdr:rowOff>44452</xdr:rowOff>
    </xdr:from>
    <xdr:to>
      <xdr:col>3</xdr:col>
      <xdr:colOff>0</xdr:colOff>
      <xdr:row>6</xdr:row>
      <xdr:rowOff>318661</xdr:rowOff>
    </xdr:to>
    <xdr:pic>
      <xdr:nvPicPr>
        <xdr:cNvPr id="3" name="Picture 6">
          <a:extLst>
            <a:ext uri="{FF2B5EF4-FFF2-40B4-BE49-F238E27FC236}">
              <a16:creationId xmlns:a16="http://schemas.microsoft.com/office/drawing/2014/main" id="{1E15F9A0-9B36-4FEE-8469-9E636538ABD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81800" y="368302"/>
          <a:ext cx="2089150" cy="10108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19050</xdr:colOff>
      <xdr:row>2</xdr:row>
      <xdr:rowOff>44451</xdr:rowOff>
    </xdr:from>
    <xdr:to>
      <xdr:col>4</xdr:col>
      <xdr:colOff>0</xdr:colOff>
      <xdr:row>6</xdr:row>
      <xdr:rowOff>38101</xdr:rowOff>
    </xdr:to>
    <xdr:pic>
      <xdr:nvPicPr>
        <xdr:cNvPr id="2" name="Picture 1">
          <a:extLst>
            <a:ext uri="{FF2B5EF4-FFF2-40B4-BE49-F238E27FC236}">
              <a16:creationId xmlns:a16="http://schemas.microsoft.com/office/drawing/2014/main" id="{76E383DD-EAE4-4C24-AA6A-EBE865F065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86775" y="368301"/>
          <a:ext cx="2028825" cy="803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139700</xdr:colOff>
      <xdr:row>2</xdr:row>
      <xdr:rowOff>25400</xdr:rowOff>
    </xdr:from>
    <xdr:to>
      <xdr:col>3</xdr:col>
      <xdr:colOff>0</xdr:colOff>
      <xdr:row>6</xdr:row>
      <xdr:rowOff>52768</xdr:rowOff>
    </xdr:to>
    <xdr:pic>
      <xdr:nvPicPr>
        <xdr:cNvPr id="3" name="Picture 2">
          <a:extLst>
            <a:ext uri="{FF2B5EF4-FFF2-40B4-BE49-F238E27FC236}">
              <a16:creationId xmlns:a16="http://schemas.microsoft.com/office/drawing/2014/main" id="{F3C301D7-E072-4081-A0F1-375627778A2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59550" y="349250"/>
          <a:ext cx="1908175" cy="8369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38100</xdr:colOff>
      <xdr:row>2</xdr:row>
      <xdr:rowOff>82551</xdr:rowOff>
    </xdr:from>
    <xdr:to>
      <xdr:col>4</xdr:col>
      <xdr:colOff>3175</xdr:colOff>
      <xdr:row>5</xdr:row>
      <xdr:rowOff>260350</xdr:rowOff>
    </xdr:to>
    <xdr:pic>
      <xdr:nvPicPr>
        <xdr:cNvPr id="2" name="Picture 1">
          <a:extLst>
            <a:ext uri="{FF2B5EF4-FFF2-40B4-BE49-F238E27FC236}">
              <a16:creationId xmlns:a16="http://schemas.microsoft.com/office/drawing/2014/main" id="{72649644-F4B5-4F45-80B8-1AF4E7F6DA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09050" y="406401"/>
          <a:ext cx="2111375" cy="9143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76200</xdr:rowOff>
    </xdr:from>
    <xdr:to>
      <xdr:col>3</xdr:col>
      <xdr:colOff>3175</xdr:colOff>
      <xdr:row>5</xdr:row>
      <xdr:rowOff>254524</xdr:rowOff>
    </xdr:to>
    <xdr:pic>
      <xdr:nvPicPr>
        <xdr:cNvPr id="3" name="Picture 2">
          <a:extLst>
            <a:ext uri="{FF2B5EF4-FFF2-40B4-BE49-F238E27FC236}">
              <a16:creationId xmlns:a16="http://schemas.microsoft.com/office/drawing/2014/main" id="{B888BB38-4EF0-46E2-AD91-9759040E38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2750" y="400050"/>
          <a:ext cx="2111375" cy="9149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57150</xdr:colOff>
      <xdr:row>2</xdr:row>
      <xdr:rowOff>57150</xdr:rowOff>
    </xdr:from>
    <xdr:to>
      <xdr:col>2</xdr:col>
      <xdr:colOff>2044700</xdr:colOff>
      <xdr:row>5</xdr:row>
      <xdr:rowOff>432751</xdr:rowOff>
    </xdr:to>
    <xdr:pic>
      <xdr:nvPicPr>
        <xdr:cNvPr id="2" name="Picture 2">
          <a:extLst>
            <a:ext uri="{FF2B5EF4-FFF2-40B4-BE49-F238E27FC236}">
              <a16:creationId xmlns:a16="http://schemas.microsoft.com/office/drawing/2014/main" id="{8AE1F348-B1FD-4995-906F-BF5BA6F6C3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81800" y="381000"/>
          <a:ext cx="1987550" cy="11122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69850</xdr:colOff>
      <xdr:row>2</xdr:row>
      <xdr:rowOff>63501</xdr:rowOff>
    </xdr:from>
    <xdr:to>
      <xdr:col>4</xdr:col>
      <xdr:colOff>3175</xdr:colOff>
      <xdr:row>5</xdr:row>
      <xdr:rowOff>438150</xdr:rowOff>
    </xdr:to>
    <xdr:pic>
      <xdr:nvPicPr>
        <xdr:cNvPr id="3" name="Picture 2">
          <a:extLst>
            <a:ext uri="{FF2B5EF4-FFF2-40B4-BE49-F238E27FC236}">
              <a16:creationId xmlns:a16="http://schemas.microsoft.com/office/drawing/2014/main" id="{D4D92AFA-1FB0-4AB9-B968-4CE96003AF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40800" y="387351"/>
          <a:ext cx="2079625" cy="11112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57150</xdr:colOff>
      <xdr:row>2</xdr:row>
      <xdr:rowOff>57151</xdr:rowOff>
    </xdr:from>
    <xdr:to>
      <xdr:col>4</xdr:col>
      <xdr:colOff>0</xdr:colOff>
      <xdr:row>6</xdr:row>
      <xdr:rowOff>330200</xdr:rowOff>
    </xdr:to>
    <xdr:pic>
      <xdr:nvPicPr>
        <xdr:cNvPr id="2" name="Picture 1">
          <a:extLst>
            <a:ext uri="{FF2B5EF4-FFF2-40B4-BE49-F238E27FC236}">
              <a16:creationId xmlns:a16="http://schemas.microsoft.com/office/drawing/2014/main" id="{1A5BD5AC-B82A-4E95-A522-1DC0FD2093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381001"/>
          <a:ext cx="2089150" cy="10096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19050</xdr:colOff>
      <xdr:row>2</xdr:row>
      <xdr:rowOff>57151</xdr:rowOff>
    </xdr:from>
    <xdr:to>
      <xdr:col>3</xdr:col>
      <xdr:colOff>3175</xdr:colOff>
      <xdr:row>6</xdr:row>
      <xdr:rowOff>330200</xdr:rowOff>
    </xdr:to>
    <xdr:pic>
      <xdr:nvPicPr>
        <xdr:cNvPr id="3" name="Picture 2">
          <a:extLst>
            <a:ext uri="{FF2B5EF4-FFF2-40B4-BE49-F238E27FC236}">
              <a16:creationId xmlns:a16="http://schemas.microsoft.com/office/drawing/2014/main" id="{C5BD6B3D-3DE1-4D7F-A670-3A37383267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43700" y="381001"/>
          <a:ext cx="2130425" cy="10096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139700</xdr:colOff>
      <xdr:row>2</xdr:row>
      <xdr:rowOff>25400</xdr:rowOff>
    </xdr:from>
    <xdr:to>
      <xdr:col>4</xdr:col>
      <xdr:colOff>0</xdr:colOff>
      <xdr:row>6</xdr:row>
      <xdr:rowOff>152400</xdr:rowOff>
    </xdr:to>
    <xdr:pic>
      <xdr:nvPicPr>
        <xdr:cNvPr id="2" name="Picture 3">
          <a:extLst>
            <a:ext uri="{FF2B5EF4-FFF2-40B4-BE49-F238E27FC236}">
              <a16:creationId xmlns:a16="http://schemas.microsoft.com/office/drawing/2014/main" id="{DD0135E0-F072-4AAF-81D5-4982D2F9CB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10650" y="349250"/>
          <a:ext cx="2006600" cy="863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120650</xdr:colOff>
      <xdr:row>2</xdr:row>
      <xdr:rowOff>25400</xdr:rowOff>
    </xdr:from>
    <xdr:to>
      <xdr:col>3</xdr:col>
      <xdr:colOff>3175</xdr:colOff>
      <xdr:row>6</xdr:row>
      <xdr:rowOff>152400</xdr:rowOff>
    </xdr:to>
    <xdr:pic>
      <xdr:nvPicPr>
        <xdr:cNvPr id="3" name="Picture 4">
          <a:extLst>
            <a:ext uri="{FF2B5EF4-FFF2-40B4-BE49-F238E27FC236}">
              <a16:creationId xmlns:a16="http://schemas.microsoft.com/office/drawing/2014/main" id="{78ADE2A8-0692-4677-BE68-7C56163713F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45300" y="349250"/>
          <a:ext cx="2028825" cy="863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3</xdr:col>
      <xdr:colOff>76200</xdr:colOff>
      <xdr:row>2</xdr:row>
      <xdr:rowOff>6351</xdr:rowOff>
    </xdr:from>
    <xdr:to>
      <xdr:col>3</xdr:col>
      <xdr:colOff>2044700</xdr:colOff>
      <xdr:row>6</xdr:row>
      <xdr:rowOff>292100</xdr:rowOff>
    </xdr:to>
    <xdr:pic>
      <xdr:nvPicPr>
        <xdr:cNvPr id="2" name="Picture 3">
          <a:extLst>
            <a:ext uri="{FF2B5EF4-FFF2-40B4-BE49-F238E27FC236}">
              <a16:creationId xmlns:a16="http://schemas.microsoft.com/office/drawing/2014/main" id="{C18A667F-E734-49E5-B86C-E29C803EBB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47150" y="330201"/>
          <a:ext cx="1968500" cy="10223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19050</xdr:colOff>
      <xdr:row>2</xdr:row>
      <xdr:rowOff>25403</xdr:rowOff>
    </xdr:from>
    <xdr:to>
      <xdr:col>3</xdr:col>
      <xdr:colOff>3175</xdr:colOff>
      <xdr:row>6</xdr:row>
      <xdr:rowOff>310309</xdr:rowOff>
    </xdr:to>
    <xdr:pic>
      <xdr:nvPicPr>
        <xdr:cNvPr id="3" name="Picture 4">
          <a:extLst>
            <a:ext uri="{FF2B5EF4-FFF2-40B4-BE49-F238E27FC236}">
              <a16:creationId xmlns:a16="http://schemas.microsoft.com/office/drawing/2014/main" id="{53DB9E09-27A2-46DF-B9C0-E7F6ACCADA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43700" y="349253"/>
          <a:ext cx="2130425" cy="10215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69850</xdr:colOff>
      <xdr:row>2</xdr:row>
      <xdr:rowOff>57150</xdr:rowOff>
    </xdr:from>
    <xdr:to>
      <xdr:col>4</xdr:col>
      <xdr:colOff>0</xdr:colOff>
      <xdr:row>7</xdr:row>
      <xdr:rowOff>6349</xdr:rowOff>
    </xdr:to>
    <xdr:pic>
      <xdr:nvPicPr>
        <xdr:cNvPr id="2" name="Picture 3">
          <a:extLst>
            <a:ext uri="{FF2B5EF4-FFF2-40B4-BE49-F238E27FC236}">
              <a16:creationId xmlns:a16="http://schemas.microsoft.com/office/drawing/2014/main" id="{CC07B61D-0325-4836-9187-422708858E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40800" y="381000"/>
          <a:ext cx="2076450" cy="8699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101600</xdr:colOff>
      <xdr:row>2</xdr:row>
      <xdr:rowOff>38098</xdr:rowOff>
    </xdr:from>
    <xdr:to>
      <xdr:col>3</xdr:col>
      <xdr:colOff>0</xdr:colOff>
      <xdr:row>7</xdr:row>
      <xdr:rowOff>2853</xdr:rowOff>
    </xdr:to>
    <xdr:pic>
      <xdr:nvPicPr>
        <xdr:cNvPr id="3" name="Picture 4">
          <a:extLst>
            <a:ext uri="{FF2B5EF4-FFF2-40B4-BE49-F238E27FC236}">
              <a16:creationId xmlns:a16="http://schemas.microsoft.com/office/drawing/2014/main" id="{F3254172-F2D0-496B-B38D-8312CFC230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26250" y="361948"/>
          <a:ext cx="2044700" cy="8855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139700</xdr:colOff>
      <xdr:row>2</xdr:row>
      <xdr:rowOff>63500</xdr:rowOff>
    </xdr:from>
    <xdr:to>
      <xdr:col>4</xdr:col>
      <xdr:colOff>3175</xdr:colOff>
      <xdr:row>6</xdr:row>
      <xdr:rowOff>165099</xdr:rowOff>
    </xdr:to>
    <xdr:pic>
      <xdr:nvPicPr>
        <xdr:cNvPr id="2" name="Picture 3">
          <a:extLst>
            <a:ext uri="{FF2B5EF4-FFF2-40B4-BE49-F238E27FC236}">
              <a16:creationId xmlns:a16="http://schemas.microsoft.com/office/drawing/2014/main" id="{44DF7560-2E50-4D99-8E27-AC18D52DC6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10650" y="387350"/>
          <a:ext cx="2009775" cy="8381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2</xdr:row>
      <xdr:rowOff>19050</xdr:rowOff>
    </xdr:from>
    <xdr:to>
      <xdr:col>2</xdr:col>
      <xdr:colOff>2044700</xdr:colOff>
      <xdr:row>6</xdr:row>
      <xdr:rowOff>171524</xdr:rowOff>
    </xdr:to>
    <xdr:pic>
      <xdr:nvPicPr>
        <xdr:cNvPr id="3" name="Picture 4">
          <a:extLst>
            <a:ext uri="{FF2B5EF4-FFF2-40B4-BE49-F238E27FC236}">
              <a16:creationId xmlns:a16="http://schemas.microsoft.com/office/drawing/2014/main" id="{59D0DDA0-6B5B-4D42-838C-C2352EED22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56400" y="342900"/>
          <a:ext cx="2012950" cy="8890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3</xdr:col>
      <xdr:colOff>88900</xdr:colOff>
      <xdr:row>2</xdr:row>
      <xdr:rowOff>139701</xdr:rowOff>
    </xdr:from>
    <xdr:to>
      <xdr:col>4</xdr:col>
      <xdr:colOff>0</xdr:colOff>
      <xdr:row>7</xdr:row>
      <xdr:rowOff>0</xdr:rowOff>
    </xdr:to>
    <xdr:pic>
      <xdr:nvPicPr>
        <xdr:cNvPr id="2" name="Picture 1">
          <a:extLst>
            <a:ext uri="{FF2B5EF4-FFF2-40B4-BE49-F238E27FC236}">
              <a16:creationId xmlns:a16="http://schemas.microsoft.com/office/drawing/2014/main" id="{2D8C8C4B-B93D-4AE7-9D75-628152765A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56625" y="463551"/>
          <a:ext cx="1958975" cy="1003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76200</xdr:colOff>
      <xdr:row>2</xdr:row>
      <xdr:rowOff>95250</xdr:rowOff>
    </xdr:from>
    <xdr:to>
      <xdr:col>3</xdr:col>
      <xdr:colOff>0</xdr:colOff>
      <xdr:row>7</xdr:row>
      <xdr:rowOff>495</xdr:rowOff>
    </xdr:to>
    <xdr:pic>
      <xdr:nvPicPr>
        <xdr:cNvPr id="3" name="Picture 2">
          <a:extLst>
            <a:ext uri="{FF2B5EF4-FFF2-40B4-BE49-F238E27FC236}">
              <a16:creationId xmlns:a16="http://schemas.microsoft.com/office/drawing/2014/main" id="{DA89A646-071E-464B-BD7C-85CCDEE9C2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96050" y="419100"/>
          <a:ext cx="1971675" cy="1048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3</xdr:col>
      <xdr:colOff>38100</xdr:colOff>
      <xdr:row>2</xdr:row>
      <xdr:rowOff>177801</xdr:rowOff>
    </xdr:from>
    <xdr:to>
      <xdr:col>4</xdr:col>
      <xdr:colOff>0</xdr:colOff>
      <xdr:row>7</xdr:row>
      <xdr:rowOff>677320</xdr:rowOff>
    </xdr:to>
    <xdr:pic>
      <xdr:nvPicPr>
        <xdr:cNvPr id="2" name="Picture 1">
          <a:extLst>
            <a:ext uri="{FF2B5EF4-FFF2-40B4-BE49-F238E27FC236}">
              <a16:creationId xmlns:a16="http://schemas.microsoft.com/office/drawing/2014/main" id="{936CCDD3-E435-4BA5-B93E-26A249A0C0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09050" y="501651"/>
          <a:ext cx="2108200" cy="14202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25400</xdr:colOff>
      <xdr:row>2</xdr:row>
      <xdr:rowOff>133350</xdr:rowOff>
    </xdr:from>
    <xdr:to>
      <xdr:col>3</xdr:col>
      <xdr:colOff>0</xdr:colOff>
      <xdr:row>7</xdr:row>
      <xdr:rowOff>698499</xdr:rowOff>
    </xdr:to>
    <xdr:pic>
      <xdr:nvPicPr>
        <xdr:cNvPr id="3" name="Picture 2">
          <a:extLst>
            <a:ext uri="{FF2B5EF4-FFF2-40B4-BE49-F238E27FC236}">
              <a16:creationId xmlns:a16="http://schemas.microsoft.com/office/drawing/2014/main" id="{A0FBD582-9174-4414-9C79-79584330F9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50050" y="457200"/>
          <a:ext cx="2120900" cy="14858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3</xdr:col>
      <xdr:colOff>57150</xdr:colOff>
      <xdr:row>2</xdr:row>
      <xdr:rowOff>63501</xdr:rowOff>
    </xdr:from>
    <xdr:to>
      <xdr:col>4</xdr:col>
      <xdr:colOff>0</xdr:colOff>
      <xdr:row>6</xdr:row>
      <xdr:rowOff>111125</xdr:rowOff>
    </xdr:to>
    <xdr:pic>
      <xdr:nvPicPr>
        <xdr:cNvPr id="2" name="Picture 3">
          <a:extLst>
            <a:ext uri="{FF2B5EF4-FFF2-40B4-BE49-F238E27FC236}">
              <a16:creationId xmlns:a16="http://schemas.microsoft.com/office/drawing/2014/main" id="{E2E254D8-6C17-4983-B7E0-E58D7B95AB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24875" y="387351"/>
          <a:ext cx="1990725" cy="8572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50800</xdr:colOff>
      <xdr:row>2</xdr:row>
      <xdr:rowOff>38101</xdr:rowOff>
    </xdr:from>
    <xdr:to>
      <xdr:col>3</xdr:col>
      <xdr:colOff>0</xdr:colOff>
      <xdr:row>6</xdr:row>
      <xdr:rowOff>80831</xdr:rowOff>
    </xdr:to>
    <xdr:pic>
      <xdr:nvPicPr>
        <xdr:cNvPr id="3" name="Picture 4">
          <a:extLst>
            <a:ext uri="{FF2B5EF4-FFF2-40B4-BE49-F238E27FC236}">
              <a16:creationId xmlns:a16="http://schemas.microsoft.com/office/drawing/2014/main" id="{A84F409C-7A5A-48FB-91F5-086348A1A2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70650" y="361951"/>
          <a:ext cx="1997075" cy="8523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3</xdr:col>
      <xdr:colOff>38100</xdr:colOff>
      <xdr:row>2</xdr:row>
      <xdr:rowOff>76200</xdr:rowOff>
    </xdr:from>
    <xdr:to>
      <xdr:col>3</xdr:col>
      <xdr:colOff>1974850</xdr:colOff>
      <xdr:row>6</xdr:row>
      <xdr:rowOff>180975</xdr:rowOff>
    </xdr:to>
    <xdr:pic>
      <xdr:nvPicPr>
        <xdr:cNvPr id="2" name="Picture 1">
          <a:extLst>
            <a:ext uri="{FF2B5EF4-FFF2-40B4-BE49-F238E27FC236}">
              <a16:creationId xmlns:a16="http://schemas.microsoft.com/office/drawing/2014/main" id="{841EDFDE-6240-45A2-8594-C718FD4478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05825" y="400050"/>
          <a:ext cx="193675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12700</xdr:colOff>
      <xdr:row>2</xdr:row>
      <xdr:rowOff>63500</xdr:rowOff>
    </xdr:from>
    <xdr:to>
      <xdr:col>3</xdr:col>
      <xdr:colOff>3175</xdr:colOff>
      <xdr:row>7</xdr:row>
      <xdr:rowOff>1280</xdr:rowOff>
    </xdr:to>
    <xdr:pic>
      <xdr:nvPicPr>
        <xdr:cNvPr id="3" name="Picture 2">
          <a:extLst>
            <a:ext uri="{FF2B5EF4-FFF2-40B4-BE49-F238E27FC236}">
              <a16:creationId xmlns:a16="http://schemas.microsoft.com/office/drawing/2014/main" id="{01B47E7B-F91C-4E12-BC5C-1C61BDA57A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2550" y="387350"/>
          <a:ext cx="2038350" cy="8045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3</xdr:col>
      <xdr:colOff>177800</xdr:colOff>
      <xdr:row>2</xdr:row>
      <xdr:rowOff>6351</xdr:rowOff>
    </xdr:from>
    <xdr:to>
      <xdr:col>3</xdr:col>
      <xdr:colOff>2044700</xdr:colOff>
      <xdr:row>6</xdr:row>
      <xdr:rowOff>31751</xdr:rowOff>
    </xdr:to>
    <xdr:pic>
      <xdr:nvPicPr>
        <xdr:cNvPr id="2" name="Picture 1">
          <a:extLst>
            <a:ext uri="{FF2B5EF4-FFF2-40B4-BE49-F238E27FC236}">
              <a16:creationId xmlns:a16="http://schemas.microsoft.com/office/drawing/2014/main" id="{2145DA3A-064F-439F-9616-FF9E4BA4AB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45525" y="330201"/>
          <a:ext cx="1866900" cy="835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171450</xdr:colOff>
      <xdr:row>2</xdr:row>
      <xdr:rowOff>25399</xdr:rowOff>
    </xdr:from>
    <xdr:to>
      <xdr:col>3</xdr:col>
      <xdr:colOff>0</xdr:colOff>
      <xdr:row>6</xdr:row>
      <xdr:rowOff>25462</xdr:rowOff>
    </xdr:to>
    <xdr:pic>
      <xdr:nvPicPr>
        <xdr:cNvPr id="3" name="Picture 2">
          <a:extLst>
            <a:ext uri="{FF2B5EF4-FFF2-40B4-BE49-F238E27FC236}">
              <a16:creationId xmlns:a16="http://schemas.microsoft.com/office/drawing/2014/main" id="{EA6E28E9-A541-4803-BDC3-5430089074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91300" y="349249"/>
          <a:ext cx="1876425" cy="8096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3</xdr:col>
      <xdr:colOff>101600</xdr:colOff>
      <xdr:row>2</xdr:row>
      <xdr:rowOff>82551</xdr:rowOff>
    </xdr:from>
    <xdr:to>
      <xdr:col>4</xdr:col>
      <xdr:colOff>0</xdr:colOff>
      <xdr:row>6</xdr:row>
      <xdr:rowOff>63501</xdr:rowOff>
    </xdr:to>
    <xdr:pic>
      <xdr:nvPicPr>
        <xdr:cNvPr id="2" name="Picture 3">
          <a:extLst>
            <a:ext uri="{FF2B5EF4-FFF2-40B4-BE49-F238E27FC236}">
              <a16:creationId xmlns:a16="http://schemas.microsoft.com/office/drawing/2014/main" id="{D67BBA63-E153-4990-8801-A578CD12AB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69325" y="406401"/>
          <a:ext cx="1946275"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107950</xdr:colOff>
      <xdr:row>2</xdr:row>
      <xdr:rowOff>44450</xdr:rowOff>
    </xdr:from>
    <xdr:to>
      <xdr:col>3</xdr:col>
      <xdr:colOff>0</xdr:colOff>
      <xdr:row>6</xdr:row>
      <xdr:rowOff>95250</xdr:rowOff>
    </xdr:to>
    <xdr:pic>
      <xdr:nvPicPr>
        <xdr:cNvPr id="3" name="Picture 4">
          <a:extLst>
            <a:ext uri="{FF2B5EF4-FFF2-40B4-BE49-F238E27FC236}">
              <a16:creationId xmlns:a16="http://schemas.microsoft.com/office/drawing/2014/main" id="{CDFA069F-23AB-4498-84FA-5A499F5121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27800" y="368300"/>
          <a:ext cx="1939925" cy="860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3</xdr:col>
      <xdr:colOff>158750</xdr:colOff>
      <xdr:row>2</xdr:row>
      <xdr:rowOff>101600</xdr:rowOff>
    </xdr:from>
    <xdr:to>
      <xdr:col>4</xdr:col>
      <xdr:colOff>3175</xdr:colOff>
      <xdr:row>7</xdr:row>
      <xdr:rowOff>0</xdr:rowOff>
    </xdr:to>
    <xdr:pic>
      <xdr:nvPicPr>
        <xdr:cNvPr id="2" name="Picture 1">
          <a:extLst>
            <a:ext uri="{FF2B5EF4-FFF2-40B4-BE49-F238E27FC236}">
              <a16:creationId xmlns:a16="http://schemas.microsoft.com/office/drawing/2014/main" id="{272BDD24-0297-4030-9702-771B2ADBF0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26475" y="425450"/>
          <a:ext cx="1892300" cy="1041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95250</xdr:rowOff>
    </xdr:from>
    <xdr:to>
      <xdr:col>3</xdr:col>
      <xdr:colOff>6350</xdr:colOff>
      <xdr:row>7</xdr:row>
      <xdr:rowOff>2537</xdr:rowOff>
    </xdr:to>
    <xdr:pic>
      <xdr:nvPicPr>
        <xdr:cNvPr id="3" name="Picture 2">
          <a:extLst>
            <a:ext uri="{FF2B5EF4-FFF2-40B4-BE49-F238E27FC236}">
              <a16:creationId xmlns:a16="http://schemas.microsoft.com/office/drawing/2014/main" id="{D6A37714-6C6B-453D-A616-85076A4CC1C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57950" y="419100"/>
          <a:ext cx="2016125" cy="10502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3</xdr:col>
      <xdr:colOff>171450</xdr:colOff>
      <xdr:row>2</xdr:row>
      <xdr:rowOff>107951</xdr:rowOff>
    </xdr:from>
    <xdr:to>
      <xdr:col>3</xdr:col>
      <xdr:colOff>2044700</xdr:colOff>
      <xdr:row>6</xdr:row>
      <xdr:rowOff>95251</xdr:rowOff>
    </xdr:to>
    <xdr:pic>
      <xdr:nvPicPr>
        <xdr:cNvPr id="2" name="Picture 1">
          <a:extLst>
            <a:ext uri="{FF2B5EF4-FFF2-40B4-BE49-F238E27FC236}">
              <a16:creationId xmlns:a16="http://schemas.microsoft.com/office/drawing/2014/main" id="{68364F80-D25F-4CDB-A226-E1FC4473ED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39175" y="431801"/>
          <a:ext cx="1873250" cy="796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50800</xdr:colOff>
      <xdr:row>2</xdr:row>
      <xdr:rowOff>107950</xdr:rowOff>
    </xdr:from>
    <xdr:to>
      <xdr:col>3</xdr:col>
      <xdr:colOff>3175</xdr:colOff>
      <xdr:row>6</xdr:row>
      <xdr:rowOff>35574</xdr:rowOff>
    </xdr:to>
    <xdr:pic>
      <xdr:nvPicPr>
        <xdr:cNvPr id="3" name="Picture 2">
          <a:extLst>
            <a:ext uri="{FF2B5EF4-FFF2-40B4-BE49-F238E27FC236}">
              <a16:creationId xmlns:a16="http://schemas.microsoft.com/office/drawing/2014/main" id="{910FF71D-0DFA-4346-BD29-0EE83AA6B1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70650" y="431800"/>
          <a:ext cx="2000250" cy="7372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3</xdr:col>
      <xdr:colOff>152400</xdr:colOff>
      <xdr:row>2</xdr:row>
      <xdr:rowOff>44451</xdr:rowOff>
    </xdr:from>
    <xdr:to>
      <xdr:col>4</xdr:col>
      <xdr:colOff>0</xdr:colOff>
      <xdr:row>6</xdr:row>
      <xdr:rowOff>38101</xdr:rowOff>
    </xdr:to>
    <xdr:pic>
      <xdr:nvPicPr>
        <xdr:cNvPr id="2" name="Picture 3">
          <a:extLst>
            <a:ext uri="{FF2B5EF4-FFF2-40B4-BE49-F238E27FC236}">
              <a16:creationId xmlns:a16="http://schemas.microsoft.com/office/drawing/2014/main" id="{AC199C7E-DD64-421D-AC6E-D6FC5B27BC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20125" y="368301"/>
          <a:ext cx="1895475" cy="803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2</xdr:row>
      <xdr:rowOff>25399</xdr:rowOff>
    </xdr:from>
    <xdr:to>
      <xdr:col>3</xdr:col>
      <xdr:colOff>0</xdr:colOff>
      <xdr:row>6</xdr:row>
      <xdr:rowOff>30915</xdr:rowOff>
    </xdr:to>
    <xdr:pic>
      <xdr:nvPicPr>
        <xdr:cNvPr id="3" name="Picture 4">
          <a:extLst>
            <a:ext uri="{FF2B5EF4-FFF2-40B4-BE49-F238E27FC236}">
              <a16:creationId xmlns:a16="http://schemas.microsoft.com/office/drawing/2014/main" id="{CBD0BD9F-5290-4E6E-925F-2DAA8EACE7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51600" y="349249"/>
          <a:ext cx="2016125" cy="8151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3</xdr:col>
      <xdr:colOff>38100</xdr:colOff>
      <xdr:row>2</xdr:row>
      <xdr:rowOff>95251</xdr:rowOff>
    </xdr:from>
    <xdr:to>
      <xdr:col>4</xdr:col>
      <xdr:colOff>38100</xdr:colOff>
      <xdr:row>6</xdr:row>
      <xdr:rowOff>101601</xdr:rowOff>
    </xdr:to>
    <xdr:pic>
      <xdr:nvPicPr>
        <xdr:cNvPr id="2" name="Picture 3">
          <a:extLst>
            <a:ext uri="{FF2B5EF4-FFF2-40B4-BE49-F238E27FC236}">
              <a16:creationId xmlns:a16="http://schemas.microsoft.com/office/drawing/2014/main" id="{CDD276E0-B3AE-421C-BB71-73B93F7553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05825" y="419101"/>
          <a:ext cx="2047875" cy="815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2</xdr:row>
      <xdr:rowOff>25400</xdr:rowOff>
    </xdr:from>
    <xdr:to>
      <xdr:col>3</xdr:col>
      <xdr:colOff>6350</xdr:colOff>
      <xdr:row>6</xdr:row>
      <xdr:rowOff>96959</xdr:rowOff>
    </xdr:to>
    <xdr:pic>
      <xdr:nvPicPr>
        <xdr:cNvPr id="3" name="Picture 4">
          <a:extLst>
            <a:ext uri="{FF2B5EF4-FFF2-40B4-BE49-F238E27FC236}">
              <a16:creationId xmlns:a16="http://schemas.microsoft.com/office/drawing/2014/main" id="{30606732-8F24-44AF-A425-B440849F8C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51600" y="349250"/>
          <a:ext cx="2022475" cy="8811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3</xdr:col>
      <xdr:colOff>38100</xdr:colOff>
      <xdr:row>2</xdr:row>
      <xdr:rowOff>57150</xdr:rowOff>
    </xdr:from>
    <xdr:to>
      <xdr:col>4</xdr:col>
      <xdr:colOff>0</xdr:colOff>
      <xdr:row>6</xdr:row>
      <xdr:rowOff>95250</xdr:rowOff>
    </xdr:to>
    <xdr:pic>
      <xdr:nvPicPr>
        <xdr:cNvPr id="2" name="Picture 3">
          <a:extLst>
            <a:ext uri="{FF2B5EF4-FFF2-40B4-BE49-F238E27FC236}">
              <a16:creationId xmlns:a16="http://schemas.microsoft.com/office/drawing/2014/main" id="{27C93DA1-261A-4992-8F97-04DFDF8A95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05825" y="381000"/>
          <a:ext cx="2009775"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12700</xdr:colOff>
      <xdr:row>2</xdr:row>
      <xdr:rowOff>44451</xdr:rowOff>
    </xdr:from>
    <xdr:to>
      <xdr:col>3</xdr:col>
      <xdr:colOff>0</xdr:colOff>
      <xdr:row>6</xdr:row>
      <xdr:rowOff>69851</xdr:rowOff>
    </xdr:to>
    <xdr:pic>
      <xdr:nvPicPr>
        <xdr:cNvPr id="3" name="Picture 4">
          <a:extLst>
            <a:ext uri="{FF2B5EF4-FFF2-40B4-BE49-F238E27FC236}">
              <a16:creationId xmlns:a16="http://schemas.microsoft.com/office/drawing/2014/main" id="{B6F55311-7261-48E2-95C4-44A2FCDADE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32550" y="368301"/>
          <a:ext cx="2035175" cy="835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2</xdr:col>
      <xdr:colOff>127000</xdr:colOff>
      <xdr:row>2</xdr:row>
      <xdr:rowOff>44450</xdr:rowOff>
    </xdr:from>
    <xdr:to>
      <xdr:col>2</xdr:col>
      <xdr:colOff>1969795</xdr:colOff>
      <xdr:row>7</xdr:row>
      <xdr:rowOff>63500</xdr:rowOff>
    </xdr:to>
    <xdr:pic>
      <xdr:nvPicPr>
        <xdr:cNvPr id="2" name="Picture 6">
          <a:extLst>
            <a:ext uri="{FF2B5EF4-FFF2-40B4-BE49-F238E27FC236}">
              <a16:creationId xmlns:a16="http://schemas.microsoft.com/office/drawing/2014/main" id="{6AB722A8-AE60-4EE2-8B9C-CEC4A5A33E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1650" y="368300"/>
          <a:ext cx="1842795" cy="939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9621</xdr:colOff>
      <xdr:row>2</xdr:row>
      <xdr:rowOff>67348</xdr:rowOff>
    </xdr:from>
    <xdr:to>
      <xdr:col>4</xdr:col>
      <xdr:colOff>3271</xdr:colOff>
      <xdr:row>7</xdr:row>
      <xdr:rowOff>31750</xdr:rowOff>
    </xdr:to>
    <xdr:pic>
      <xdr:nvPicPr>
        <xdr:cNvPr id="3" name="Picture 3">
          <a:extLst>
            <a:ext uri="{FF2B5EF4-FFF2-40B4-BE49-F238E27FC236}">
              <a16:creationId xmlns:a16="http://schemas.microsoft.com/office/drawing/2014/main" id="{54C17522-12BC-4714-8BCA-0404C03214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80571" y="391198"/>
          <a:ext cx="2139950" cy="8851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3</xdr:col>
      <xdr:colOff>88900</xdr:colOff>
      <xdr:row>2</xdr:row>
      <xdr:rowOff>82550</xdr:rowOff>
    </xdr:from>
    <xdr:to>
      <xdr:col>4</xdr:col>
      <xdr:colOff>0</xdr:colOff>
      <xdr:row>6</xdr:row>
      <xdr:rowOff>114299</xdr:rowOff>
    </xdr:to>
    <xdr:pic>
      <xdr:nvPicPr>
        <xdr:cNvPr id="2" name="Picture 1">
          <a:extLst>
            <a:ext uri="{FF2B5EF4-FFF2-40B4-BE49-F238E27FC236}">
              <a16:creationId xmlns:a16="http://schemas.microsoft.com/office/drawing/2014/main" id="{42488A3F-7C33-4171-89BF-21BAD4C9D6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9850" y="406400"/>
          <a:ext cx="2057400" cy="7683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76200</xdr:colOff>
      <xdr:row>2</xdr:row>
      <xdr:rowOff>82550</xdr:rowOff>
    </xdr:from>
    <xdr:to>
      <xdr:col>3</xdr:col>
      <xdr:colOff>0</xdr:colOff>
      <xdr:row>6</xdr:row>
      <xdr:rowOff>114299</xdr:rowOff>
    </xdr:to>
    <xdr:pic>
      <xdr:nvPicPr>
        <xdr:cNvPr id="3" name="Picture 2">
          <a:extLst>
            <a:ext uri="{FF2B5EF4-FFF2-40B4-BE49-F238E27FC236}">
              <a16:creationId xmlns:a16="http://schemas.microsoft.com/office/drawing/2014/main" id="{449FF96B-1DA2-4D20-BD8C-219FE0C9A6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00850" y="406400"/>
          <a:ext cx="2070100" cy="7683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3</xdr:col>
      <xdr:colOff>76200</xdr:colOff>
      <xdr:row>2</xdr:row>
      <xdr:rowOff>44450</xdr:rowOff>
    </xdr:from>
    <xdr:to>
      <xdr:col>4</xdr:col>
      <xdr:colOff>3175</xdr:colOff>
      <xdr:row>6</xdr:row>
      <xdr:rowOff>171450</xdr:rowOff>
    </xdr:to>
    <xdr:pic>
      <xdr:nvPicPr>
        <xdr:cNvPr id="2" name="Picture 1">
          <a:extLst>
            <a:ext uri="{FF2B5EF4-FFF2-40B4-BE49-F238E27FC236}">
              <a16:creationId xmlns:a16="http://schemas.microsoft.com/office/drawing/2014/main" id="{398AB003-1CA7-45F8-8D70-4B32071689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47150" y="368300"/>
          <a:ext cx="2073275" cy="863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57149</xdr:rowOff>
    </xdr:from>
    <xdr:to>
      <xdr:col>3</xdr:col>
      <xdr:colOff>0</xdr:colOff>
      <xdr:row>6</xdr:row>
      <xdr:rowOff>169712</xdr:rowOff>
    </xdr:to>
    <xdr:pic>
      <xdr:nvPicPr>
        <xdr:cNvPr id="3" name="Picture 2">
          <a:extLst>
            <a:ext uri="{FF2B5EF4-FFF2-40B4-BE49-F238E27FC236}">
              <a16:creationId xmlns:a16="http://schemas.microsoft.com/office/drawing/2014/main" id="{912D4712-1D89-4F63-9B06-3E887CED50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2750" y="380999"/>
          <a:ext cx="2108200" cy="8491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3</xdr:col>
      <xdr:colOff>88900</xdr:colOff>
      <xdr:row>2</xdr:row>
      <xdr:rowOff>57152</xdr:rowOff>
    </xdr:from>
    <xdr:to>
      <xdr:col>3</xdr:col>
      <xdr:colOff>2044700</xdr:colOff>
      <xdr:row>6</xdr:row>
      <xdr:rowOff>292100</xdr:rowOff>
    </xdr:to>
    <xdr:pic>
      <xdr:nvPicPr>
        <xdr:cNvPr id="2" name="Picture 1">
          <a:extLst>
            <a:ext uri="{FF2B5EF4-FFF2-40B4-BE49-F238E27FC236}">
              <a16:creationId xmlns:a16="http://schemas.microsoft.com/office/drawing/2014/main" id="{B47AC438-6B8A-4177-BA35-A0EA2BA476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9850" y="381002"/>
          <a:ext cx="1955800" cy="971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88900</xdr:colOff>
      <xdr:row>2</xdr:row>
      <xdr:rowOff>82552</xdr:rowOff>
    </xdr:from>
    <xdr:to>
      <xdr:col>2</xdr:col>
      <xdr:colOff>2044700</xdr:colOff>
      <xdr:row>6</xdr:row>
      <xdr:rowOff>311097</xdr:rowOff>
    </xdr:to>
    <xdr:pic>
      <xdr:nvPicPr>
        <xdr:cNvPr id="3" name="Picture 2">
          <a:extLst>
            <a:ext uri="{FF2B5EF4-FFF2-40B4-BE49-F238E27FC236}">
              <a16:creationId xmlns:a16="http://schemas.microsoft.com/office/drawing/2014/main" id="{FED5F1B7-48ED-498D-9505-835781F453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813550" y="406402"/>
          <a:ext cx="1955800" cy="9651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3</xdr:col>
      <xdr:colOff>57149</xdr:colOff>
      <xdr:row>2</xdr:row>
      <xdr:rowOff>82552</xdr:rowOff>
    </xdr:from>
    <xdr:to>
      <xdr:col>4</xdr:col>
      <xdr:colOff>923</xdr:colOff>
      <xdr:row>6</xdr:row>
      <xdr:rowOff>317500</xdr:rowOff>
    </xdr:to>
    <xdr:pic>
      <xdr:nvPicPr>
        <xdr:cNvPr id="2" name="Picture 1">
          <a:extLst>
            <a:ext uri="{FF2B5EF4-FFF2-40B4-BE49-F238E27FC236}">
              <a16:creationId xmlns:a16="http://schemas.microsoft.com/office/drawing/2014/main" id="{31C25420-3B10-4808-9F22-E5143AD7F9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099" y="406402"/>
          <a:ext cx="2090074" cy="971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69850</xdr:colOff>
      <xdr:row>2</xdr:row>
      <xdr:rowOff>38103</xdr:rowOff>
    </xdr:from>
    <xdr:to>
      <xdr:col>3</xdr:col>
      <xdr:colOff>3175</xdr:colOff>
      <xdr:row>6</xdr:row>
      <xdr:rowOff>283043</xdr:rowOff>
    </xdr:to>
    <xdr:pic>
      <xdr:nvPicPr>
        <xdr:cNvPr id="3" name="Picture 2">
          <a:extLst>
            <a:ext uri="{FF2B5EF4-FFF2-40B4-BE49-F238E27FC236}">
              <a16:creationId xmlns:a16="http://schemas.microsoft.com/office/drawing/2014/main" id="{478089BC-1DB5-477E-9AE3-3621ABBEA5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94500" y="361953"/>
          <a:ext cx="2079625" cy="981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3</xdr:col>
      <xdr:colOff>82550</xdr:colOff>
      <xdr:row>2</xdr:row>
      <xdr:rowOff>95251</xdr:rowOff>
    </xdr:from>
    <xdr:to>
      <xdr:col>4</xdr:col>
      <xdr:colOff>0</xdr:colOff>
      <xdr:row>6</xdr:row>
      <xdr:rowOff>57151</xdr:rowOff>
    </xdr:to>
    <xdr:pic>
      <xdr:nvPicPr>
        <xdr:cNvPr id="2" name="Picture 1">
          <a:extLst>
            <a:ext uri="{FF2B5EF4-FFF2-40B4-BE49-F238E27FC236}">
              <a16:creationId xmlns:a16="http://schemas.microsoft.com/office/drawing/2014/main" id="{D10EC33A-5DE9-4439-8015-547EFAA6A8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50275" y="419101"/>
          <a:ext cx="1965325"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63501</xdr:rowOff>
    </xdr:from>
    <xdr:to>
      <xdr:col>3</xdr:col>
      <xdr:colOff>0</xdr:colOff>
      <xdr:row>6</xdr:row>
      <xdr:rowOff>60593</xdr:rowOff>
    </xdr:to>
    <xdr:pic>
      <xdr:nvPicPr>
        <xdr:cNvPr id="3" name="Picture 2">
          <a:extLst>
            <a:ext uri="{FF2B5EF4-FFF2-40B4-BE49-F238E27FC236}">
              <a16:creationId xmlns:a16="http://schemas.microsoft.com/office/drawing/2014/main" id="{2ABFF2BD-B6AE-4778-AC46-834702FC8D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57950" y="387351"/>
          <a:ext cx="2009775" cy="8067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3</xdr:col>
      <xdr:colOff>76200</xdr:colOff>
      <xdr:row>2</xdr:row>
      <xdr:rowOff>127001</xdr:rowOff>
    </xdr:from>
    <xdr:to>
      <xdr:col>4</xdr:col>
      <xdr:colOff>0</xdr:colOff>
      <xdr:row>6</xdr:row>
      <xdr:rowOff>330200</xdr:rowOff>
    </xdr:to>
    <xdr:pic>
      <xdr:nvPicPr>
        <xdr:cNvPr id="2" name="Picture 1">
          <a:extLst>
            <a:ext uri="{FF2B5EF4-FFF2-40B4-BE49-F238E27FC236}">
              <a16:creationId xmlns:a16="http://schemas.microsoft.com/office/drawing/2014/main" id="{D6861694-DB2D-4C81-9F06-9E143D697A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47150" y="450851"/>
          <a:ext cx="2070100" cy="9397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2</xdr:row>
      <xdr:rowOff>76204</xdr:rowOff>
    </xdr:from>
    <xdr:to>
      <xdr:col>3</xdr:col>
      <xdr:colOff>3175</xdr:colOff>
      <xdr:row>6</xdr:row>
      <xdr:rowOff>330353</xdr:rowOff>
    </xdr:to>
    <xdr:pic>
      <xdr:nvPicPr>
        <xdr:cNvPr id="3" name="Picture 2">
          <a:extLst>
            <a:ext uri="{FF2B5EF4-FFF2-40B4-BE49-F238E27FC236}">
              <a16:creationId xmlns:a16="http://schemas.microsoft.com/office/drawing/2014/main" id="{1A9D8A4F-568E-4528-A855-AC94C22816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81800" y="400054"/>
          <a:ext cx="2092325" cy="9907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3</xdr:col>
      <xdr:colOff>57150</xdr:colOff>
      <xdr:row>2</xdr:row>
      <xdr:rowOff>95251</xdr:rowOff>
    </xdr:from>
    <xdr:to>
      <xdr:col>4</xdr:col>
      <xdr:colOff>3175</xdr:colOff>
      <xdr:row>6</xdr:row>
      <xdr:rowOff>317500</xdr:rowOff>
    </xdr:to>
    <xdr:pic>
      <xdr:nvPicPr>
        <xdr:cNvPr id="2" name="Picture 1">
          <a:extLst>
            <a:ext uri="{FF2B5EF4-FFF2-40B4-BE49-F238E27FC236}">
              <a16:creationId xmlns:a16="http://schemas.microsoft.com/office/drawing/2014/main" id="{250DEBDD-64E2-450D-B59C-21A3FA5FA48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419101"/>
          <a:ext cx="2092325" cy="9588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2</xdr:row>
      <xdr:rowOff>57154</xdr:rowOff>
    </xdr:from>
    <xdr:to>
      <xdr:col>2</xdr:col>
      <xdr:colOff>2044700</xdr:colOff>
      <xdr:row>6</xdr:row>
      <xdr:rowOff>283770</xdr:rowOff>
    </xdr:to>
    <xdr:pic>
      <xdr:nvPicPr>
        <xdr:cNvPr id="3" name="Picture 2">
          <a:extLst>
            <a:ext uri="{FF2B5EF4-FFF2-40B4-BE49-F238E27FC236}">
              <a16:creationId xmlns:a16="http://schemas.microsoft.com/office/drawing/2014/main" id="{B77E1FDA-B66E-491C-83C9-260CF3EAFE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56400" y="381004"/>
          <a:ext cx="2012950" cy="9632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3</xdr:col>
      <xdr:colOff>31750</xdr:colOff>
      <xdr:row>2</xdr:row>
      <xdr:rowOff>57152</xdr:rowOff>
    </xdr:from>
    <xdr:to>
      <xdr:col>4</xdr:col>
      <xdr:colOff>0</xdr:colOff>
      <xdr:row>7</xdr:row>
      <xdr:rowOff>0</xdr:rowOff>
    </xdr:to>
    <xdr:pic>
      <xdr:nvPicPr>
        <xdr:cNvPr id="2" name="Picture 1">
          <a:extLst>
            <a:ext uri="{FF2B5EF4-FFF2-40B4-BE49-F238E27FC236}">
              <a16:creationId xmlns:a16="http://schemas.microsoft.com/office/drawing/2014/main" id="{BBA69A9C-2E2E-42EC-A603-322CD03E39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02700" y="381002"/>
          <a:ext cx="2114550" cy="10477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2</xdr:row>
      <xdr:rowOff>57152</xdr:rowOff>
    </xdr:from>
    <xdr:to>
      <xdr:col>2</xdr:col>
      <xdr:colOff>2044700</xdr:colOff>
      <xdr:row>7</xdr:row>
      <xdr:rowOff>0</xdr:rowOff>
    </xdr:to>
    <xdr:pic>
      <xdr:nvPicPr>
        <xdr:cNvPr id="3" name="Picture 2">
          <a:extLst>
            <a:ext uri="{FF2B5EF4-FFF2-40B4-BE49-F238E27FC236}">
              <a16:creationId xmlns:a16="http://schemas.microsoft.com/office/drawing/2014/main" id="{F607FE99-26A6-45B2-A58C-610994B1C4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24650" y="381002"/>
          <a:ext cx="2044700" cy="10477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3</xdr:col>
      <xdr:colOff>139700</xdr:colOff>
      <xdr:row>2</xdr:row>
      <xdr:rowOff>1</xdr:rowOff>
    </xdr:from>
    <xdr:to>
      <xdr:col>3</xdr:col>
      <xdr:colOff>2019300</xdr:colOff>
      <xdr:row>6</xdr:row>
      <xdr:rowOff>361950</xdr:rowOff>
    </xdr:to>
    <xdr:pic>
      <xdr:nvPicPr>
        <xdr:cNvPr id="2" name="Picture 1">
          <a:extLst>
            <a:ext uri="{FF2B5EF4-FFF2-40B4-BE49-F238E27FC236}">
              <a16:creationId xmlns:a16="http://schemas.microsoft.com/office/drawing/2014/main" id="{49FA9173-068C-4ECA-ABB7-78A90B4156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10650" y="323851"/>
          <a:ext cx="1879600" cy="10985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2</xdr:row>
      <xdr:rowOff>38103</xdr:rowOff>
    </xdr:from>
    <xdr:to>
      <xdr:col>3</xdr:col>
      <xdr:colOff>3175</xdr:colOff>
      <xdr:row>6</xdr:row>
      <xdr:rowOff>337113</xdr:rowOff>
    </xdr:to>
    <xdr:pic>
      <xdr:nvPicPr>
        <xdr:cNvPr id="3" name="Picture 2">
          <a:extLst>
            <a:ext uri="{FF2B5EF4-FFF2-40B4-BE49-F238E27FC236}">
              <a16:creationId xmlns:a16="http://schemas.microsoft.com/office/drawing/2014/main" id="{F8326E0E-FD21-415D-81F3-7AE6439629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81800" y="361953"/>
          <a:ext cx="2092325" cy="1035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3</xdr:col>
      <xdr:colOff>31750</xdr:colOff>
      <xdr:row>2</xdr:row>
      <xdr:rowOff>76201</xdr:rowOff>
    </xdr:from>
    <xdr:to>
      <xdr:col>4</xdr:col>
      <xdr:colOff>3175</xdr:colOff>
      <xdr:row>6</xdr:row>
      <xdr:rowOff>361950</xdr:rowOff>
    </xdr:to>
    <xdr:pic>
      <xdr:nvPicPr>
        <xdr:cNvPr id="2" name="Picture 1">
          <a:extLst>
            <a:ext uri="{FF2B5EF4-FFF2-40B4-BE49-F238E27FC236}">
              <a16:creationId xmlns:a16="http://schemas.microsoft.com/office/drawing/2014/main" id="{E7BE2599-CA55-4A7F-9D45-71690183CB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02700" y="400051"/>
          <a:ext cx="2117725" cy="10223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2</xdr:row>
      <xdr:rowOff>38103</xdr:rowOff>
    </xdr:from>
    <xdr:to>
      <xdr:col>3</xdr:col>
      <xdr:colOff>3175</xdr:colOff>
      <xdr:row>6</xdr:row>
      <xdr:rowOff>325651</xdr:rowOff>
    </xdr:to>
    <xdr:pic>
      <xdr:nvPicPr>
        <xdr:cNvPr id="3" name="Picture 2">
          <a:extLst>
            <a:ext uri="{FF2B5EF4-FFF2-40B4-BE49-F238E27FC236}">
              <a16:creationId xmlns:a16="http://schemas.microsoft.com/office/drawing/2014/main" id="{79548E83-DDF3-4FAE-8648-E4D21DD9E7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56400" y="361953"/>
          <a:ext cx="2117725" cy="10241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3</xdr:col>
      <xdr:colOff>0</xdr:colOff>
      <xdr:row>2</xdr:row>
      <xdr:rowOff>82551</xdr:rowOff>
    </xdr:from>
    <xdr:to>
      <xdr:col>3</xdr:col>
      <xdr:colOff>2044700</xdr:colOff>
      <xdr:row>6</xdr:row>
      <xdr:rowOff>133350</xdr:rowOff>
    </xdr:to>
    <xdr:pic>
      <xdr:nvPicPr>
        <xdr:cNvPr id="2" name="Picture 1">
          <a:extLst>
            <a:ext uri="{FF2B5EF4-FFF2-40B4-BE49-F238E27FC236}">
              <a16:creationId xmlns:a16="http://schemas.microsoft.com/office/drawing/2014/main" id="{C0A73B3C-7628-4A4E-A9F1-CC39D11208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70950" y="406401"/>
          <a:ext cx="2044700" cy="7873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12700</xdr:colOff>
      <xdr:row>2</xdr:row>
      <xdr:rowOff>76201</xdr:rowOff>
    </xdr:from>
    <xdr:to>
      <xdr:col>2</xdr:col>
      <xdr:colOff>2025650</xdr:colOff>
      <xdr:row>6</xdr:row>
      <xdr:rowOff>127000</xdr:rowOff>
    </xdr:to>
    <xdr:pic>
      <xdr:nvPicPr>
        <xdr:cNvPr id="3" name="Picture 2">
          <a:extLst>
            <a:ext uri="{FF2B5EF4-FFF2-40B4-BE49-F238E27FC236}">
              <a16:creationId xmlns:a16="http://schemas.microsoft.com/office/drawing/2014/main" id="{D90EC19E-AB31-447F-85B5-61710C8BA6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37350" y="400051"/>
          <a:ext cx="2012950" cy="7873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3</xdr:col>
      <xdr:colOff>19050</xdr:colOff>
      <xdr:row>2</xdr:row>
      <xdr:rowOff>76201</xdr:rowOff>
    </xdr:from>
    <xdr:to>
      <xdr:col>3</xdr:col>
      <xdr:colOff>2038350</xdr:colOff>
      <xdr:row>6</xdr:row>
      <xdr:rowOff>304800</xdr:rowOff>
    </xdr:to>
    <xdr:pic>
      <xdr:nvPicPr>
        <xdr:cNvPr id="2" name="Picture 5">
          <a:extLst>
            <a:ext uri="{FF2B5EF4-FFF2-40B4-BE49-F238E27FC236}">
              <a16:creationId xmlns:a16="http://schemas.microsoft.com/office/drawing/2014/main" id="{04D93B46-BD29-4CB4-A98B-E56EA9B10E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90000" y="400051"/>
          <a:ext cx="2019300" cy="9651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19050</xdr:colOff>
      <xdr:row>2</xdr:row>
      <xdr:rowOff>76202</xdr:rowOff>
    </xdr:from>
    <xdr:to>
      <xdr:col>3</xdr:col>
      <xdr:colOff>3175</xdr:colOff>
      <xdr:row>6</xdr:row>
      <xdr:rowOff>303974</xdr:rowOff>
    </xdr:to>
    <xdr:pic>
      <xdr:nvPicPr>
        <xdr:cNvPr id="3" name="Picture 6">
          <a:extLst>
            <a:ext uri="{FF2B5EF4-FFF2-40B4-BE49-F238E27FC236}">
              <a16:creationId xmlns:a16="http://schemas.microsoft.com/office/drawing/2014/main" id="{EC3B4292-B99A-4BDF-BEAB-3490B6CFB2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43700" y="400052"/>
          <a:ext cx="2130425" cy="9643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3</xdr:col>
      <xdr:colOff>82550</xdr:colOff>
      <xdr:row>2</xdr:row>
      <xdr:rowOff>82552</xdr:rowOff>
    </xdr:from>
    <xdr:to>
      <xdr:col>4</xdr:col>
      <xdr:colOff>0</xdr:colOff>
      <xdr:row>6</xdr:row>
      <xdr:rowOff>311150</xdr:rowOff>
    </xdr:to>
    <xdr:pic>
      <xdr:nvPicPr>
        <xdr:cNvPr id="2" name="Picture 1">
          <a:extLst>
            <a:ext uri="{FF2B5EF4-FFF2-40B4-BE49-F238E27FC236}">
              <a16:creationId xmlns:a16="http://schemas.microsoft.com/office/drawing/2014/main" id="{0DE9A7C9-7BA4-44CD-9330-17F9D4306A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0" y="406402"/>
          <a:ext cx="2063750" cy="965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82553</xdr:rowOff>
    </xdr:from>
    <xdr:to>
      <xdr:col>3</xdr:col>
      <xdr:colOff>3175</xdr:colOff>
      <xdr:row>6</xdr:row>
      <xdr:rowOff>313331</xdr:rowOff>
    </xdr:to>
    <xdr:pic>
      <xdr:nvPicPr>
        <xdr:cNvPr id="3" name="Picture 2">
          <a:extLst>
            <a:ext uri="{FF2B5EF4-FFF2-40B4-BE49-F238E27FC236}">
              <a16:creationId xmlns:a16="http://schemas.microsoft.com/office/drawing/2014/main" id="{BEB521A6-E78A-45B6-8BB4-96E26D2341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2750" y="406403"/>
          <a:ext cx="2111375" cy="9673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3</xdr:col>
      <xdr:colOff>139700</xdr:colOff>
      <xdr:row>2</xdr:row>
      <xdr:rowOff>69851</xdr:rowOff>
    </xdr:from>
    <xdr:to>
      <xdr:col>3</xdr:col>
      <xdr:colOff>1968500</xdr:colOff>
      <xdr:row>6</xdr:row>
      <xdr:rowOff>298450</xdr:rowOff>
    </xdr:to>
    <xdr:pic>
      <xdr:nvPicPr>
        <xdr:cNvPr id="2" name="Picture 1">
          <a:extLst>
            <a:ext uri="{FF2B5EF4-FFF2-40B4-BE49-F238E27FC236}">
              <a16:creationId xmlns:a16="http://schemas.microsoft.com/office/drawing/2014/main" id="{C51B3E05-B868-4C44-9B04-2F455399CB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10650" y="393701"/>
          <a:ext cx="1828800" cy="9651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107950</xdr:colOff>
      <xdr:row>2</xdr:row>
      <xdr:rowOff>25401</xdr:rowOff>
    </xdr:from>
    <xdr:to>
      <xdr:col>2</xdr:col>
      <xdr:colOff>1974850</xdr:colOff>
      <xdr:row>6</xdr:row>
      <xdr:rowOff>250141</xdr:rowOff>
    </xdr:to>
    <xdr:pic>
      <xdr:nvPicPr>
        <xdr:cNvPr id="3" name="Picture 2">
          <a:extLst>
            <a:ext uri="{FF2B5EF4-FFF2-40B4-BE49-F238E27FC236}">
              <a16:creationId xmlns:a16="http://schemas.microsoft.com/office/drawing/2014/main" id="{2CDE8921-25C6-4BB4-AA48-373E56120F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32600" y="349251"/>
          <a:ext cx="1866900" cy="9613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3</xdr:col>
      <xdr:colOff>50800</xdr:colOff>
      <xdr:row>2</xdr:row>
      <xdr:rowOff>76201</xdr:rowOff>
    </xdr:from>
    <xdr:to>
      <xdr:col>3</xdr:col>
      <xdr:colOff>2025650</xdr:colOff>
      <xdr:row>7</xdr:row>
      <xdr:rowOff>0</xdr:rowOff>
    </xdr:to>
    <xdr:pic>
      <xdr:nvPicPr>
        <xdr:cNvPr id="2" name="Picture 1">
          <a:extLst>
            <a:ext uri="{FF2B5EF4-FFF2-40B4-BE49-F238E27FC236}">
              <a16:creationId xmlns:a16="http://schemas.microsoft.com/office/drawing/2014/main" id="{3B644CFE-4218-43C9-BD97-EE0B1AF57F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18525" y="400051"/>
          <a:ext cx="1974850" cy="8667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57151</xdr:rowOff>
    </xdr:from>
    <xdr:to>
      <xdr:col>3</xdr:col>
      <xdr:colOff>0</xdr:colOff>
      <xdr:row>7</xdr:row>
      <xdr:rowOff>12700</xdr:rowOff>
    </xdr:to>
    <xdr:pic>
      <xdr:nvPicPr>
        <xdr:cNvPr id="3" name="Picture 2">
          <a:extLst>
            <a:ext uri="{FF2B5EF4-FFF2-40B4-BE49-F238E27FC236}">
              <a16:creationId xmlns:a16="http://schemas.microsoft.com/office/drawing/2014/main" id="{2FAD6932-1A15-4222-984C-9DF6ABA2B6A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2750" y="381001"/>
          <a:ext cx="2108200" cy="876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3</xdr:col>
      <xdr:colOff>101600</xdr:colOff>
      <xdr:row>2</xdr:row>
      <xdr:rowOff>82551</xdr:rowOff>
    </xdr:from>
    <xdr:to>
      <xdr:col>3</xdr:col>
      <xdr:colOff>2019300</xdr:colOff>
      <xdr:row>6</xdr:row>
      <xdr:rowOff>292100</xdr:rowOff>
    </xdr:to>
    <xdr:pic>
      <xdr:nvPicPr>
        <xdr:cNvPr id="2" name="Picture 1">
          <a:extLst>
            <a:ext uri="{FF2B5EF4-FFF2-40B4-BE49-F238E27FC236}">
              <a16:creationId xmlns:a16="http://schemas.microsoft.com/office/drawing/2014/main" id="{B38DE005-EE1C-431F-A4E6-F678557B0D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72550" y="406401"/>
          <a:ext cx="1917700" cy="9461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2</xdr:row>
      <xdr:rowOff>25401</xdr:rowOff>
    </xdr:from>
    <xdr:to>
      <xdr:col>3</xdr:col>
      <xdr:colOff>3175</xdr:colOff>
      <xdr:row>6</xdr:row>
      <xdr:rowOff>239550</xdr:rowOff>
    </xdr:to>
    <xdr:pic>
      <xdr:nvPicPr>
        <xdr:cNvPr id="3" name="Picture 2">
          <a:extLst>
            <a:ext uri="{FF2B5EF4-FFF2-40B4-BE49-F238E27FC236}">
              <a16:creationId xmlns:a16="http://schemas.microsoft.com/office/drawing/2014/main" id="{039FCDB1-1D05-401C-9D62-BAE20675B4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56400" y="349251"/>
          <a:ext cx="2117725" cy="9507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3</xdr:col>
      <xdr:colOff>69850</xdr:colOff>
      <xdr:row>2</xdr:row>
      <xdr:rowOff>57151</xdr:rowOff>
    </xdr:from>
    <xdr:to>
      <xdr:col>3</xdr:col>
      <xdr:colOff>1943100</xdr:colOff>
      <xdr:row>6</xdr:row>
      <xdr:rowOff>177800</xdr:rowOff>
    </xdr:to>
    <xdr:pic>
      <xdr:nvPicPr>
        <xdr:cNvPr id="2" name="Picture 1">
          <a:extLst>
            <a:ext uri="{FF2B5EF4-FFF2-40B4-BE49-F238E27FC236}">
              <a16:creationId xmlns:a16="http://schemas.microsoft.com/office/drawing/2014/main" id="{833465DA-D681-4AD0-9C61-65C045A371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40800" y="381001"/>
          <a:ext cx="1873250" cy="8572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50800</xdr:colOff>
      <xdr:row>2</xdr:row>
      <xdr:rowOff>38100</xdr:rowOff>
    </xdr:from>
    <xdr:to>
      <xdr:col>2</xdr:col>
      <xdr:colOff>2044700</xdr:colOff>
      <xdr:row>7</xdr:row>
      <xdr:rowOff>1749</xdr:rowOff>
    </xdr:to>
    <xdr:pic>
      <xdr:nvPicPr>
        <xdr:cNvPr id="3" name="Picture 2">
          <a:extLst>
            <a:ext uri="{FF2B5EF4-FFF2-40B4-BE49-F238E27FC236}">
              <a16:creationId xmlns:a16="http://schemas.microsoft.com/office/drawing/2014/main" id="{0BF90DBB-E588-4ED0-BF5E-8101A5CFE1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70650" y="361950"/>
          <a:ext cx="1993900" cy="9066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3</xdr:col>
      <xdr:colOff>57150</xdr:colOff>
      <xdr:row>2</xdr:row>
      <xdr:rowOff>101601</xdr:rowOff>
    </xdr:from>
    <xdr:to>
      <xdr:col>4</xdr:col>
      <xdr:colOff>0</xdr:colOff>
      <xdr:row>6</xdr:row>
      <xdr:rowOff>0</xdr:rowOff>
    </xdr:to>
    <xdr:pic>
      <xdr:nvPicPr>
        <xdr:cNvPr id="2" name="Picture 1">
          <a:extLst>
            <a:ext uri="{FF2B5EF4-FFF2-40B4-BE49-F238E27FC236}">
              <a16:creationId xmlns:a16="http://schemas.microsoft.com/office/drawing/2014/main" id="{4EEF4887-7BBD-481F-BB67-D7602E4681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425451"/>
          <a:ext cx="2089150" cy="8191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69850</xdr:colOff>
      <xdr:row>2</xdr:row>
      <xdr:rowOff>76200</xdr:rowOff>
    </xdr:from>
    <xdr:to>
      <xdr:col>3</xdr:col>
      <xdr:colOff>3175</xdr:colOff>
      <xdr:row>5</xdr:row>
      <xdr:rowOff>160374</xdr:rowOff>
    </xdr:to>
    <xdr:pic>
      <xdr:nvPicPr>
        <xdr:cNvPr id="3" name="Picture 2">
          <a:extLst>
            <a:ext uri="{FF2B5EF4-FFF2-40B4-BE49-F238E27FC236}">
              <a16:creationId xmlns:a16="http://schemas.microsoft.com/office/drawing/2014/main" id="{EBB1FC99-B954-4175-B589-497E2391E5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94500" y="400050"/>
          <a:ext cx="2079625" cy="8207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3</xdr:col>
      <xdr:colOff>69850</xdr:colOff>
      <xdr:row>2</xdr:row>
      <xdr:rowOff>44451</xdr:rowOff>
    </xdr:from>
    <xdr:to>
      <xdr:col>4</xdr:col>
      <xdr:colOff>0</xdr:colOff>
      <xdr:row>6</xdr:row>
      <xdr:rowOff>317500</xdr:rowOff>
    </xdr:to>
    <xdr:pic>
      <xdr:nvPicPr>
        <xdr:cNvPr id="2" name="Picture 1">
          <a:extLst>
            <a:ext uri="{FF2B5EF4-FFF2-40B4-BE49-F238E27FC236}">
              <a16:creationId xmlns:a16="http://schemas.microsoft.com/office/drawing/2014/main" id="{752771D6-6DC9-4C4D-A976-7754F48EB7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40800" y="368301"/>
          <a:ext cx="2076450" cy="10096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88900</xdr:colOff>
      <xdr:row>2</xdr:row>
      <xdr:rowOff>19052</xdr:rowOff>
    </xdr:from>
    <xdr:to>
      <xdr:col>3</xdr:col>
      <xdr:colOff>0</xdr:colOff>
      <xdr:row>6</xdr:row>
      <xdr:rowOff>293825</xdr:rowOff>
    </xdr:to>
    <xdr:pic>
      <xdr:nvPicPr>
        <xdr:cNvPr id="3" name="Picture 2">
          <a:extLst>
            <a:ext uri="{FF2B5EF4-FFF2-40B4-BE49-F238E27FC236}">
              <a16:creationId xmlns:a16="http://schemas.microsoft.com/office/drawing/2014/main" id="{934721AA-EB85-44A3-97C0-BE2F1A7F2D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13550" y="342902"/>
          <a:ext cx="2057400" cy="10113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2</xdr:col>
      <xdr:colOff>2127250</xdr:colOff>
      <xdr:row>2</xdr:row>
      <xdr:rowOff>25400</xdr:rowOff>
    </xdr:from>
    <xdr:to>
      <xdr:col>4</xdr:col>
      <xdr:colOff>0</xdr:colOff>
      <xdr:row>7</xdr:row>
      <xdr:rowOff>533400</xdr:rowOff>
    </xdr:to>
    <xdr:pic>
      <xdr:nvPicPr>
        <xdr:cNvPr id="2" name="Picture 1">
          <a:extLst>
            <a:ext uri="{FF2B5EF4-FFF2-40B4-BE49-F238E27FC236}">
              <a16:creationId xmlns:a16="http://schemas.microsoft.com/office/drawing/2014/main" id="{792BAABC-972B-4C3B-93FB-2568AD2842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51900" y="349250"/>
          <a:ext cx="2165350" cy="1428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2</xdr:row>
      <xdr:rowOff>2</xdr:rowOff>
    </xdr:from>
    <xdr:to>
      <xdr:col>3</xdr:col>
      <xdr:colOff>0</xdr:colOff>
      <xdr:row>7</xdr:row>
      <xdr:rowOff>541400</xdr:rowOff>
    </xdr:to>
    <xdr:pic>
      <xdr:nvPicPr>
        <xdr:cNvPr id="3" name="Picture 2">
          <a:extLst>
            <a:ext uri="{FF2B5EF4-FFF2-40B4-BE49-F238E27FC236}">
              <a16:creationId xmlns:a16="http://schemas.microsoft.com/office/drawing/2014/main" id="{12678C15-97BD-47DD-87CF-8021205EDB8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24650" y="323852"/>
          <a:ext cx="2146300" cy="14621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2</xdr:col>
      <xdr:colOff>2127250</xdr:colOff>
      <xdr:row>2</xdr:row>
      <xdr:rowOff>25401</xdr:rowOff>
    </xdr:from>
    <xdr:to>
      <xdr:col>4</xdr:col>
      <xdr:colOff>0</xdr:colOff>
      <xdr:row>7</xdr:row>
      <xdr:rowOff>127001</xdr:rowOff>
    </xdr:to>
    <xdr:pic>
      <xdr:nvPicPr>
        <xdr:cNvPr id="2" name="Picture 1">
          <a:extLst>
            <a:ext uri="{FF2B5EF4-FFF2-40B4-BE49-F238E27FC236}">
              <a16:creationId xmlns:a16="http://schemas.microsoft.com/office/drawing/2014/main" id="{72ED3A09-B417-46CA-B379-43AD5789C8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51900" y="349251"/>
          <a:ext cx="2165350" cy="1022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2</xdr:row>
      <xdr:rowOff>2</xdr:rowOff>
    </xdr:from>
    <xdr:to>
      <xdr:col>3</xdr:col>
      <xdr:colOff>0</xdr:colOff>
      <xdr:row>7</xdr:row>
      <xdr:rowOff>124906</xdr:rowOff>
    </xdr:to>
    <xdr:pic>
      <xdr:nvPicPr>
        <xdr:cNvPr id="3" name="Picture 2">
          <a:extLst>
            <a:ext uri="{FF2B5EF4-FFF2-40B4-BE49-F238E27FC236}">
              <a16:creationId xmlns:a16="http://schemas.microsoft.com/office/drawing/2014/main" id="{BD2BDAA8-FAE1-4440-9816-23ED58801A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24650" y="323852"/>
          <a:ext cx="2146300" cy="10456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2</xdr:col>
      <xdr:colOff>2127250</xdr:colOff>
      <xdr:row>2</xdr:row>
      <xdr:rowOff>25400</xdr:rowOff>
    </xdr:from>
    <xdr:to>
      <xdr:col>4</xdr:col>
      <xdr:colOff>0</xdr:colOff>
      <xdr:row>7</xdr:row>
      <xdr:rowOff>669496</xdr:rowOff>
    </xdr:to>
    <xdr:pic>
      <xdr:nvPicPr>
        <xdr:cNvPr id="2" name="Picture 1">
          <a:extLst>
            <a:ext uri="{FF2B5EF4-FFF2-40B4-BE49-F238E27FC236}">
              <a16:creationId xmlns:a16="http://schemas.microsoft.com/office/drawing/2014/main" id="{A2E34C6E-6042-4064-A79C-06F7BE7DF6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51900" y="349250"/>
          <a:ext cx="2165350" cy="15648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2</xdr:row>
      <xdr:rowOff>0</xdr:rowOff>
    </xdr:from>
    <xdr:to>
      <xdr:col>3</xdr:col>
      <xdr:colOff>0</xdr:colOff>
      <xdr:row>7</xdr:row>
      <xdr:rowOff>679450</xdr:rowOff>
    </xdr:to>
    <xdr:pic>
      <xdr:nvPicPr>
        <xdr:cNvPr id="3" name="Picture 2">
          <a:extLst>
            <a:ext uri="{FF2B5EF4-FFF2-40B4-BE49-F238E27FC236}">
              <a16:creationId xmlns:a16="http://schemas.microsoft.com/office/drawing/2014/main" id="{D9A9DEB4-E74C-402E-BA44-C4A2948B7A4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24650" y="323850"/>
          <a:ext cx="2146300" cy="1600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3</xdr:col>
      <xdr:colOff>50800</xdr:colOff>
      <xdr:row>2</xdr:row>
      <xdr:rowOff>63501</xdr:rowOff>
    </xdr:from>
    <xdr:to>
      <xdr:col>4</xdr:col>
      <xdr:colOff>0</xdr:colOff>
      <xdr:row>7</xdr:row>
      <xdr:rowOff>698500</xdr:rowOff>
    </xdr:to>
    <xdr:pic>
      <xdr:nvPicPr>
        <xdr:cNvPr id="2" name="Picture 1">
          <a:extLst>
            <a:ext uri="{FF2B5EF4-FFF2-40B4-BE49-F238E27FC236}">
              <a16:creationId xmlns:a16="http://schemas.microsoft.com/office/drawing/2014/main" id="{7FAB1AA5-E0A3-48D8-8806-AEB2B2519B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21750" y="387351"/>
          <a:ext cx="2095500" cy="15557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101600</xdr:colOff>
      <xdr:row>2</xdr:row>
      <xdr:rowOff>57150</xdr:rowOff>
    </xdr:from>
    <xdr:to>
      <xdr:col>3</xdr:col>
      <xdr:colOff>3175</xdr:colOff>
      <xdr:row>7</xdr:row>
      <xdr:rowOff>641350</xdr:rowOff>
    </xdr:to>
    <xdr:pic>
      <xdr:nvPicPr>
        <xdr:cNvPr id="3" name="Picture 2">
          <a:extLst>
            <a:ext uri="{FF2B5EF4-FFF2-40B4-BE49-F238E27FC236}">
              <a16:creationId xmlns:a16="http://schemas.microsoft.com/office/drawing/2014/main" id="{45D8D46C-019E-4B05-96F5-15FAC746840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826250" y="381000"/>
          <a:ext cx="2047875"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3</xdr:col>
      <xdr:colOff>38100</xdr:colOff>
      <xdr:row>2</xdr:row>
      <xdr:rowOff>82551</xdr:rowOff>
    </xdr:from>
    <xdr:to>
      <xdr:col>4</xdr:col>
      <xdr:colOff>0</xdr:colOff>
      <xdr:row>6</xdr:row>
      <xdr:rowOff>349250</xdr:rowOff>
    </xdr:to>
    <xdr:pic>
      <xdr:nvPicPr>
        <xdr:cNvPr id="2" name="Picture 1">
          <a:extLst>
            <a:ext uri="{FF2B5EF4-FFF2-40B4-BE49-F238E27FC236}">
              <a16:creationId xmlns:a16="http://schemas.microsoft.com/office/drawing/2014/main" id="{2DD98F2C-9EFD-4051-A7C7-6B0A5880B1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09050" y="406401"/>
          <a:ext cx="2108200" cy="1003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50800</xdr:colOff>
      <xdr:row>2</xdr:row>
      <xdr:rowOff>25401</xdr:rowOff>
    </xdr:from>
    <xdr:to>
      <xdr:col>2</xdr:col>
      <xdr:colOff>2044700</xdr:colOff>
      <xdr:row>6</xdr:row>
      <xdr:rowOff>311150</xdr:rowOff>
    </xdr:to>
    <xdr:pic>
      <xdr:nvPicPr>
        <xdr:cNvPr id="3" name="Picture 2">
          <a:extLst>
            <a:ext uri="{FF2B5EF4-FFF2-40B4-BE49-F238E27FC236}">
              <a16:creationId xmlns:a16="http://schemas.microsoft.com/office/drawing/2014/main" id="{7AA61D63-8DF1-430C-8082-285327D6392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75450" y="349251"/>
          <a:ext cx="1993900" cy="10223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2</xdr:col>
      <xdr:colOff>19050</xdr:colOff>
      <xdr:row>2</xdr:row>
      <xdr:rowOff>63501</xdr:rowOff>
    </xdr:from>
    <xdr:to>
      <xdr:col>2</xdr:col>
      <xdr:colOff>2044700</xdr:colOff>
      <xdr:row>7</xdr:row>
      <xdr:rowOff>274704</xdr:rowOff>
    </xdr:to>
    <xdr:pic>
      <xdr:nvPicPr>
        <xdr:cNvPr id="2" name="Picture 2">
          <a:extLst>
            <a:ext uri="{FF2B5EF4-FFF2-40B4-BE49-F238E27FC236}">
              <a16:creationId xmlns:a16="http://schemas.microsoft.com/office/drawing/2014/main" id="{604D0D8F-4EEF-4A51-94EC-96924EAABC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43700" y="387351"/>
          <a:ext cx="2025650" cy="15002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19050</xdr:colOff>
      <xdr:row>2</xdr:row>
      <xdr:rowOff>95251</xdr:rowOff>
    </xdr:from>
    <xdr:to>
      <xdr:col>4</xdr:col>
      <xdr:colOff>3175</xdr:colOff>
      <xdr:row>7</xdr:row>
      <xdr:rowOff>266700</xdr:rowOff>
    </xdr:to>
    <xdr:pic>
      <xdr:nvPicPr>
        <xdr:cNvPr id="3" name="Picture 2">
          <a:extLst>
            <a:ext uri="{FF2B5EF4-FFF2-40B4-BE49-F238E27FC236}">
              <a16:creationId xmlns:a16="http://schemas.microsoft.com/office/drawing/2014/main" id="{046D9AEB-6D4E-41ED-9936-93D34661F7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90000" y="419101"/>
          <a:ext cx="2130425" cy="1460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3</xdr:col>
      <xdr:colOff>88900</xdr:colOff>
      <xdr:row>2</xdr:row>
      <xdr:rowOff>25401</xdr:rowOff>
    </xdr:from>
    <xdr:to>
      <xdr:col>4</xdr:col>
      <xdr:colOff>0</xdr:colOff>
      <xdr:row>7</xdr:row>
      <xdr:rowOff>0</xdr:rowOff>
    </xdr:to>
    <xdr:pic>
      <xdr:nvPicPr>
        <xdr:cNvPr id="2" name="Picture 1">
          <a:extLst>
            <a:ext uri="{FF2B5EF4-FFF2-40B4-BE49-F238E27FC236}">
              <a16:creationId xmlns:a16="http://schemas.microsoft.com/office/drawing/2014/main" id="{8C03E506-F600-43DE-8C17-2B85D632F1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9850" y="349251"/>
          <a:ext cx="2057400" cy="1079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69850</xdr:colOff>
      <xdr:row>2</xdr:row>
      <xdr:rowOff>19055</xdr:rowOff>
    </xdr:from>
    <xdr:to>
      <xdr:col>3</xdr:col>
      <xdr:colOff>3175</xdr:colOff>
      <xdr:row>6</xdr:row>
      <xdr:rowOff>365817</xdr:rowOff>
    </xdr:to>
    <xdr:pic>
      <xdr:nvPicPr>
        <xdr:cNvPr id="3" name="Picture 6">
          <a:extLst>
            <a:ext uri="{FF2B5EF4-FFF2-40B4-BE49-F238E27FC236}">
              <a16:creationId xmlns:a16="http://schemas.microsoft.com/office/drawing/2014/main" id="{5AF502FC-661D-4AA0-8B22-BC84188F1C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94500" y="342905"/>
          <a:ext cx="2079625" cy="10833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2</xdr:col>
      <xdr:colOff>31750</xdr:colOff>
      <xdr:row>2</xdr:row>
      <xdr:rowOff>38101</xdr:rowOff>
    </xdr:from>
    <xdr:to>
      <xdr:col>3</xdr:col>
      <xdr:colOff>0</xdr:colOff>
      <xdr:row>6</xdr:row>
      <xdr:rowOff>364306</xdr:rowOff>
    </xdr:to>
    <xdr:pic>
      <xdr:nvPicPr>
        <xdr:cNvPr id="2" name="Picture 2">
          <a:extLst>
            <a:ext uri="{FF2B5EF4-FFF2-40B4-BE49-F238E27FC236}">
              <a16:creationId xmlns:a16="http://schemas.microsoft.com/office/drawing/2014/main" id="{3FD37C2C-C50C-41DB-96C3-CF3CF45739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56400" y="361951"/>
          <a:ext cx="2114550" cy="10628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57150</xdr:colOff>
      <xdr:row>2</xdr:row>
      <xdr:rowOff>6353</xdr:rowOff>
    </xdr:from>
    <xdr:to>
      <xdr:col>4</xdr:col>
      <xdr:colOff>0</xdr:colOff>
      <xdr:row>6</xdr:row>
      <xdr:rowOff>349250</xdr:rowOff>
    </xdr:to>
    <xdr:pic>
      <xdr:nvPicPr>
        <xdr:cNvPr id="3" name="Picture 2">
          <a:extLst>
            <a:ext uri="{FF2B5EF4-FFF2-40B4-BE49-F238E27FC236}">
              <a16:creationId xmlns:a16="http://schemas.microsoft.com/office/drawing/2014/main" id="{C2DD0200-37D1-4287-92B5-A282E8858C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28100" y="330203"/>
          <a:ext cx="2089150" cy="10794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3</xdr:col>
      <xdr:colOff>209550</xdr:colOff>
      <xdr:row>2</xdr:row>
      <xdr:rowOff>127001</xdr:rowOff>
    </xdr:from>
    <xdr:to>
      <xdr:col>3</xdr:col>
      <xdr:colOff>1955800</xdr:colOff>
      <xdr:row>7</xdr:row>
      <xdr:rowOff>330200</xdr:rowOff>
    </xdr:to>
    <xdr:pic>
      <xdr:nvPicPr>
        <xdr:cNvPr id="2" name="Picture 1">
          <a:extLst>
            <a:ext uri="{FF2B5EF4-FFF2-40B4-BE49-F238E27FC236}">
              <a16:creationId xmlns:a16="http://schemas.microsoft.com/office/drawing/2014/main" id="{7181C5AF-1301-431A-A966-287E6BE19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80500" y="450851"/>
          <a:ext cx="1746250" cy="13080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247650</xdr:colOff>
      <xdr:row>2</xdr:row>
      <xdr:rowOff>88901</xdr:rowOff>
    </xdr:from>
    <xdr:to>
      <xdr:col>2</xdr:col>
      <xdr:colOff>2006297</xdr:colOff>
      <xdr:row>7</xdr:row>
      <xdr:rowOff>311150</xdr:rowOff>
    </xdr:to>
    <xdr:pic>
      <xdr:nvPicPr>
        <xdr:cNvPr id="3" name="Picture 2">
          <a:extLst>
            <a:ext uri="{FF2B5EF4-FFF2-40B4-BE49-F238E27FC236}">
              <a16:creationId xmlns:a16="http://schemas.microsoft.com/office/drawing/2014/main" id="{969DDC55-BE73-47C5-9F40-0AB3C1195A0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72300" y="412751"/>
          <a:ext cx="1758647" cy="13271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5.xml><?xml version="1.0" encoding="utf-8"?>
<xdr:wsDr xmlns:xdr="http://schemas.openxmlformats.org/drawingml/2006/spreadsheetDrawing" xmlns:a="http://schemas.openxmlformats.org/drawingml/2006/main">
  <xdr:oneCellAnchor>
    <xdr:from>
      <xdr:col>3</xdr:col>
      <xdr:colOff>82550</xdr:colOff>
      <xdr:row>2</xdr:row>
      <xdr:rowOff>69850</xdr:rowOff>
    </xdr:from>
    <xdr:ext cx="1962150" cy="1009650"/>
    <xdr:pic>
      <xdr:nvPicPr>
        <xdr:cNvPr id="2" name="Picture 2">
          <a:extLst>
            <a:ext uri="{FF2B5EF4-FFF2-40B4-BE49-F238E27FC236}">
              <a16:creationId xmlns:a16="http://schemas.microsoft.com/office/drawing/2014/main" id="{E1FBA9D2-155D-4845-89C7-D4359BDBF8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6600" y="387350"/>
          <a:ext cx="1962150"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57150</xdr:colOff>
      <xdr:row>2</xdr:row>
      <xdr:rowOff>146050</xdr:rowOff>
    </xdr:from>
    <xdr:ext cx="1955800" cy="923925"/>
    <xdr:pic>
      <xdr:nvPicPr>
        <xdr:cNvPr id="3" name="Picture 2">
          <a:extLst>
            <a:ext uri="{FF2B5EF4-FFF2-40B4-BE49-F238E27FC236}">
              <a16:creationId xmlns:a16="http://schemas.microsoft.com/office/drawing/2014/main" id="{19BAEE95-0F64-4DF4-BE8D-FDA7CB35B6B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39850" y="463550"/>
          <a:ext cx="1955800"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6.xml><?xml version="1.0" encoding="utf-8"?>
<xdr:wsDr xmlns:xdr="http://schemas.openxmlformats.org/drawingml/2006/spreadsheetDrawing" xmlns:a="http://schemas.openxmlformats.org/drawingml/2006/main">
  <xdr:oneCellAnchor>
    <xdr:from>
      <xdr:col>3</xdr:col>
      <xdr:colOff>142875</xdr:colOff>
      <xdr:row>2</xdr:row>
      <xdr:rowOff>76201</xdr:rowOff>
    </xdr:from>
    <xdr:ext cx="1876425" cy="1365249"/>
    <xdr:pic>
      <xdr:nvPicPr>
        <xdr:cNvPr id="2" name="Picture 1">
          <a:extLst>
            <a:ext uri="{FF2B5EF4-FFF2-40B4-BE49-F238E27FC236}">
              <a16:creationId xmlns:a16="http://schemas.microsoft.com/office/drawing/2014/main" id="{0697D430-9207-43A5-B8EA-77221899A8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66925" y="393701"/>
          <a:ext cx="1876425" cy="13652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38100</xdr:colOff>
      <xdr:row>2</xdr:row>
      <xdr:rowOff>66676</xdr:rowOff>
    </xdr:from>
    <xdr:ext cx="2012950" cy="1395207"/>
    <xdr:pic>
      <xdr:nvPicPr>
        <xdr:cNvPr id="3" name="Picture 2">
          <a:extLst>
            <a:ext uri="{FF2B5EF4-FFF2-40B4-BE49-F238E27FC236}">
              <a16:creationId xmlns:a16="http://schemas.microsoft.com/office/drawing/2014/main" id="{0A0994CC-BC32-48E3-B03D-98072255219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0800" y="384176"/>
          <a:ext cx="2012950" cy="13952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7.xml><?xml version="1.0" encoding="utf-8"?>
<xdr:wsDr xmlns:xdr="http://schemas.openxmlformats.org/drawingml/2006/spreadsheetDrawing" xmlns:a="http://schemas.openxmlformats.org/drawingml/2006/main">
  <xdr:oneCellAnchor>
    <xdr:from>
      <xdr:col>3</xdr:col>
      <xdr:colOff>53975</xdr:colOff>
      <xdr:row>2</xdr:row>
      <xdr:rowOff>48413</xdr:rowOff>
    </xdr:from>
    <xdr:ext cx="1962150" cy="1367637"/>
    <xdr:pic>
      <xdr:nvPicPr>
        <xdr:cNvPr id="2" name="Picture 1">
          <a:extLst>
            <a:ext uri="{FF2B5EF4-FFF2-40B4-BE49-F238E27FC236}">
              <a16:creationId xmlns:a16="http://schemas.microsoft.com/office/drawing/2014/main" id="{C66946D4-3BD3-4102-AEBC-5B4CFBDAB5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8025" y="365913"/>
          <a:ext cx="1962150" cy="13676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41276</xdr:colOff>
      <xdr:row>2</xdr:row>
      <xdr:rowOff>85726</xdr:rowOff>
    </xdr:from>
    <xdr:ext cx="1930400" cy="1333499"/>
    <xdr:pic>
      <xdr:nvPicPr>
        <xdr:cNvPr id="3" name="Picture 2">
          <a:extLst>
            <a:ext uri="{FF2B5EF4-FFF2-40B4-BE49-F238E27FC236}">
              <a16:creationId xmlns:a16="http://schemas.microsoft.com/office/drawing/2014/main" id="{7E573508-473B-4431-AE9C-E4E647DA55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3976" y="403226"/>
          <a:ext cx="1930400" cy="1333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8.xml><?xml version="1.0" encoding="utf-8"?>
<xdr:wsDr xmlns:xdr="http://schemas.openxmlformats.org/drawingml/2006/spreadsheetDrawing" xmlns:a="http://schemas.openxmlformats.org/drawingml/2006/main">
  <xdr:oneCellAnchor>
    <xdr:from>
      <xdr:col>3</xdr:col>
      <xdr:colOff>123825</xdr:colOff>
      <xdr:row>2</xdr:row>
      <xdr:rowOff>19051</xdr:rowOff>
    </xdr:from>
    <xdr:ext cx="1838325" cy="1416049"/>
    <xdr:pic>
      <xdr:nvPicPr>
        <xdr:cNvPr id="2" name="Picture 3">
          <a:extLst>
            <a:ext uri="{FF2B5EF4-FFF2-40B4-BE49-F238E27FC236}">
              <a16:creationId xmlns:a16="http://schemas.microsoft.com/office/drawing/2014/main" id="{41C0E7C4-7554-407A-9517-C99B0D0BF8B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47875" y="336551"/>
          <a:ext cx="1838325" cy="1416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69850</xdr:colOff>
      <xdr:row>2</xdr:row>
      <xdr:rowOff>95250</xdr:rowOff>
    </xdr:from>
    <xdr:ext cx="1952625" cy="1314449"/>
    <xdr:pic>
      <xdr:nvPicPr>
        <xdr:cNvPr id="3" name="Picture 2">
          <a:extLst>
            <a:ext uri="{FF2B5EF4-FFF2-40B4-BE49-F238E27FC236}">
              <a16:creationId xmlns:a16="http://schemas.microsoft.com/office/drawing/2014/main" id="{87910C7F-122F-4C6A-B11C-3ECE4A90C2B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2550" y="412750"/>
          <a:ext cx="1952625" cy="1314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9.xml><?xml version="1.0" encoding="utf-8"?>
<xdr:wsDr xmlns:xdr="http://schemas.openxmlformats.org/drawingml/2006/spreadsheetDrawing" xmlns:a="http://schemas.openxmlformats.org/drawingml/2006/main">
  <xdr:oneCellAnchor>
    <xdr:from>
      <xdr:col>2</xdr:col>
      <xdr:colOff>19051</xdr:colOff>
      <xdr:row>2</xdr:row>
      <xdr:rowOff>19052</xdr:rowOff>
    </xdr:from>
    <xdr:ext cx="2130425" cy="1059314"/>
    <xdr:pic>
      <xdr:nvPicPr>
        <xdr:cNvPr id="2" name="Picture 1">
          <a:extLst>
            <a:ext uri="{FF2B5EF4-FFF2-40B4-BE49-F238E27FC236}">
              <a16:creationId xmlns:a16="http://schemas.microsoft.com/office/drawing/2014/main" id="{2E800733-FB0C-4EB9-AA7F-B9DE6345A0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01751" y="336552"/>
          <a:ext cx="2130425" cy="1059314"/>
        </a:xfrm>
        <a:prstGeom prst="rect">
          <a:avLst/>
        </a:prstGeom>
      </xdr:spPr>
    </xdr:pic>
    <xdr:clientData/>
  </xdr:oneCellAnchor>
  <xdr:oneCellAnchor>
    <xdr:from>
      <xdr:col>3</xdr:col>
      <xdr:colOff>19050</xdr:colOff>
      <xdr:row>2</xdr:row>
      <xdr:rowOff>25400</xdr:rowOff>
    </xdr:from>
    <xdr:ext cx="1962150" cy="1028700"/>
    <xdr:pic>
      <xdr:nvPicPr>
        <xdr:cNvPr id="3" name="Picture 2">
          <a:extLst>
            <a:ext uri="{FF2B5EF4-FFF2-40B4-BE49-F238E27FC236}">
              <a16:creationId xmlns:a16="http://schemas.microsoft.com/office/drawing/2014/main" id="{3D9167BB-1A41-45DF-947F-BA3F662425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43100" y="342900"/>
          <a:ext cx="196215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0.xml><?xml version="1.0" encoding="utf-8"?>
<xdr:wsDr xmlns:xdr="http://schemas.openxmlformats.org/drawingml/2006/spreadsheetDrawing" xmlns:a="http://schemas.openxmlformats.org/drawingml/2006/main">
  <xdr:oneCellAnchor>
    <xdr:from>
      <xdr:col>3</xdr:col>
      <xdr:colOff>57150</xdr:colOff>
      <xdr:row>2</xdr:row>
      <xdr:rowOff>66675</xdr:rowOff>
    </xdr:from>
    <xdr:ext cx="1971675" cy="962025"/>
    <xdr:pic>
      <xdr:nvPicPr>
        <xdr:cNvPr id="2" name="Picture 2">
          <a:extLst>
            <a:ext uri="{FF2B5EF4-FFF2-40B4-BE49-F238E27FC236}">
              <a16:creationId xmlns:a16="http://schemas.microsoft.com/office/drawing/2014/main" id="{A7DFCE2F-5F87-4A54-A030-D67858E4FA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81200" y="384175"/>
          <a:ext cx="197167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107950</xdr:colOff>
      <xdr:row>2</xdr:row>
      <xdr:rowOff>82550</xdr:rowOff>
    </xdr:from>
    <xdr:ext cx="1895475" cy="962025"/>
    <xdr:pic>
      <xdr:nvPicPr>
        <xdr:cNvPr id="3" name="Picture 5">
          <a:extLst>
            <a:ext uri="{FF2B5EF4-FFF2-40B4-BE49-F238E27FC236}">
              <a16:creationId xmlns:a16="http://schemas.microsoft.com/office/drawing/2014/main" id="{6AA2B1B8-21DC-4ABE-9573-CB2A0A75ABC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90650" y="400050"/>
          <a:ext cx="189547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1.xml><?xml version="1.0" encoding="utf-8"?>
<xdr:wsDr xmlns:xdr="http://schemas.openxmlformats.org/drawingml/2006/spreadsheetDrawing" xmlns:a="http://schemas.openxmlformats.org/drawingml/2006/main">
  <xdr:oneCellAnchor>
    <xdr:from>
      <xdr:col>3</xdr:col>
      <xdr:colOff>114300</xdr:colOff>
      <xdr:row>2</xdr:row>
      <xdr:rowOff>1</xdr:rowOff>
    </xdr:from>
    <xdr:ext cx="1847850" cy="1015999"/>
    <xdr:pic>
      <xdr:nvPicPr>
        <xdr:cNvPr id="2" name="Picture 2">
          <a:extLst>
            <a:ext uri="{FF2B5EF4-FFF2-40B4-BE49-F238E27FC236}">
              <a16:creationId xmlns:a16="http://schemas.microsoft.com/office/drawing/2014/main" id="{172C6DE1-FC75-426D-98E4-43756C8A8E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38350" y="317501"/>
          <a:ext cx="1847850" cy="1015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28575</xdr:colOff>
      <xdr:row>2</xdr:row>
      <xdr:rowOff>28575</xdr:rowOff>
    </xdr:from>
    <xdr:ext cx="1981200" cy="987426"/>
    <xdr:pic>
      <xdr:nvPicPr>
        <xdr:cNvPr id="3" name="Picture 2">
          <a:extLst>
            <a:ext uri="{FF2B5EF4-FFF2-40B4-BE49-F238E27FC236}">
              <a16:creationId xmlns:a16="http://schemas.microsoft.com/office/drawing/2014/main" id="{D1654A13-4405-44BA-99A9-D483F05D63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11275" y="346075"/>
          <a:ext cx="1981200" cy="9874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2.xml><?xml version="1.0" encoding="utf-8"?>
<xdr:wsDr xmlns:xdr="http://schemas.openxmlformats.org/drawingml/2006/spreadsheetDrawing" xmlns:a="http://schemas.openxmlformats.org/drawingml/2006/main">
  <xdr:oneCellAnchor>
    <xdr:from>
      <xdr:col>3</xdr:col>
      <xdr:colOff>101600</xdr:colOff>
      <xdr:row>2</xdr:row>
      <xdr:rowOff>76200</xdr:rowOff>
    </xdr:from>
    <xdr:ext cx="1943100" cy="958850"/>
    <xdr:pic>
      <xdr:nvPicPr>
        <xdr:cNvPr id="2" name="Picture 1">
          <a:extLst>
            <a:ext uri="{FF2B5EF4-FFF2-40B4-BE49-F238E27FC236}">
              <a16:creationId xmlns:a16="http://schemas.microsoft.com/office/drawing/2014/main" id="{A05AF9D0-FAF8-4B8D-B9ED-2F1A282611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650" y="393700"/>
          <a:ext cx="1943100" cy="958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57150</xdr:colOff>
      <xdr:row>2</xdr:row>
      <xdr:rowOff>107950</xdr:rowOff>
    </xdr:from>
    <xdr:ext cx="1955800" cy="923925"/>
    <xdr:pic>
      <xdr:nvPicPr>
        <xdr:cNvPr id="3" name="Picture 2">
          <a:extLst>
            <a:ext uri="{FF2B5EF4-FFF2-40B4-BE49-F238E27FC236}">
              <a16:creationId xmlns:a16="http://schemas.microsoft.com/office/drawing/2014/main" id="{D831D3BD-FE0B-4D2E-BDB3-F3605E9AD3A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39850" y="425450"/>
          <a:ext cx="1955800"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3.xml><?xml version="1.0" encoding="utf-8"?>
<xdr:wsDr xmlns:xdr="http://schemas.openxmlformats.org/drawingml/2006/spreadsheetDrawing" xmlns:a="http://schemas.openxmlformats.org/drawingml/2006/main">
  <xdr:oneCellAnchor>
    <xdr:from>
      <xdr:col>2</xdr:col>
      <xdr:colOff>177800</xdr:colOff>
      <xdr:row>2</xdr:row>
      <xdr:rowOff>31750</xdr:rowOff>
    </xdr:from>
    <xdr:ext cx="1895475" cy="962025"/>
    <xdr:pic>
      <xdr:nvPicPr>
        <xdr:cNvPr id="2" name="Picture 5">
          <a:extLst>
            <a:ext uri="{FF2B5EF4-FFF2-40B4-BE49-F238E27FC236}">
              <a16:creationId xmlns:a16="http://schemas.microsoft.com/office/drawing/2014/main" id="{56C65E4A-B8A8-4629-A34A-563955C455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60500" y="349250"/>
          <a:ext cx="189547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63500</xdr:colOff>
      <xdr:row>2</xdr:row>
      <xdr:rowOff>44450</xdr:rowOff>
    </xdr:from>
    <xdr:ext cx="1971675" cy="962025"/>
    <xdr:pic>
      <xdr:nvPicPr>
        <xdr:cNvPr id="3" name="Picture 2">
          <a:extLst>
            <a:ext uri="{FF2B5EF4-FFF2-40B4-BE49-F238E27FC236}">
              <a16:creationId xmlns:a16="http://schemas.microsoft.com/office/drawing/2014/main" id="{C3308EBC-4DD9-4322-8D8E-E079504B1E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87550" y="361950"/>
          <a:ext cx="197167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4.xml><?xml version="1.0" encoding="utf-8"?>
<xdr:wsDr xmlns:xdr="http://schemas.openxmlformats.org/drawingml/2006/spreadsheetDrawing" xmlns:a="http://schemas.openxmlformats.org/drawingml/2006/main">
  <xdr:oneCellAnchor>
    <xdr:from>
      <xdr:col>3</xdr:col>
      <xdr:colOff>82550</xdr:colOff>
      <xdr:row>2</xdr:row>
      <xdr:rowOff>22225</xdr:rowOff>
    </xdr:from>
    <xdr:ext cx="1962150" cy="1190625"/>
    <xdr:pic>
      <xdr:nvPicPr>
        <xdr:cNvPr id="2" name="Picture 1">
          <a:extLst>
            <a:ext uri="{FF2B5EF4-FFF2-40B4-BE49-F238E27FC236}">
              <a16:creationId xmlns:a16="http://schemas.microsoft.com/office/drawing/2014/main" id="{67A9137D-C750-4EC0-907B-5D91BC8B12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6600" y="339725"/>
          <a:ext cx="1962150"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165100</xdr:colOff>
      <xdr:row>2</xdr:row>
      <xdr:rowOff>98425</xdr:rowOff>
    </xdr:from>
    <xdr:ext cx="1895475" cy="1095375"/>
    <xdr:pic>
      <xdr:nvPicPr>
        <xdr:cNvPr id="3" name="Picture 6">
          <a:extLst>
            <a:ext uri="{FF2B5EF4-FFF2-40B4-BE49-F238E27FC236}">
              <a16:creationId xmlns:a16="http://schemas.microsoft.com/office/drawing/2014/main" id="{69C813D7-6C2F-4BE8-B7B1-D1FDFF0AF9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47800" y="415925"/>
          <a:ext cx="1895475"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5.xml><?xml version="1.0" encoding="utf-8"?>
<xdr:wsDr xmlns:xdr="http://schemas.openxmlformats.org/drawingml/2006/spreadsheetDrawing" xmlns:a="http://schemas.openxmlformats.org/drawingml/2006/main">
  <xdr:oneCellAnchor>
    <xdr:from>
      <xdr:col>3</xdr:col>
      <xdr:colOff>101600</xdr:colOff>
      <xdr:row>2</xdr:row>
      <xdr:rowOff>76200</xdr:rowOff>
    </xdr:from>
    <xdr:ext cx="1943100" cy="990600"/>
    <xdr:pic>
      <xdr:nvPicPr>
        <xdr:cNvPr id="2" name="Picture 2">
          <a:extLst>
            <a:ext uri="{FF2B5EF4-FFF2-40B4-BE49-F238E27FC236}">
              <a16:creationId xmlns:a16="http://schemas.microsoft.com/office/drawing/2014/main" id="{E18A2E20-64F6-4CA1-BF0B-8114F344EE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650" y="393700"/>
          <a:ext cx="1943100"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63500</xdr:colOff>
      <xdr:row>2</xdr:row>
      <xdr:rowOff>76202</xdr:rowOff>
    </xdr:from>
    <xdr:ext cx="1981200" cy="995700"/>
    <xdr:pic>
      <xdr:nvPicPr>
        <xdr:cNvPr id="3" name="Picture 6">
          <a:extLst>
            <a:ext uri="{FF2B5EF4-FFF2-40B4-BE49-F238E27FC236}">
              <a16:creationId xmlns:a16="http://schemas.microsoft.com/office/drawing/2014/main" id="{B2538F43-28EC-4A16-917A-EE7921FBBB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6200" y="393702"/>
          <a:ext cx="1981200" cy="995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6.xml><?xml version="1.0" encoding="utf-8"?>
<xdr:wsDr xmlns:xdr="http://schemas.openxmlformats.org/drawingml/2006/spreadsheetDrawing" xmlns:a="http://schemas.openxmlformats.org/drawingml/2006/main">
  <xdr:oneCellAnchor>
    <xdr:from>
      <xdr:col>3</xdr:col>
      <xdr:colOff>107950</xdr:colOff>
      <xdr:row>2</xdr:row>
      <xdr:rowOff>120651</xdr:rowOff>
    </xdr:from>
    <xdr:ext cx="1914525" cy="1117599"/>
    <xdr:pic>
      <xdr:nvPicPr>
        <xdr:cNvPr id="2" name="Picture 1">
          <a:extLst>
            <a:ext uri="{FF2B5EF4-FFF2-40B4-BE49-F238E27FC236}">
              <a16:creationId xmlns:a16="http://schemas.microsoft.com/office/drawing/2014/main" id="{5915EF31-4EB4-490B-B2B7-33546A3E1D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32000" y="438151"/>
          <a:ext cx="1914525" cy="1117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88900</xdr:colOff>
      <xdr:row>2</xdr:row>
      <xdr:rowOff>114301</xdr:rowOff>
    </xdr:from>
    <xdr:ext cx="1955800" cy="1153768"/>
    <xdr:pic>
      <xdr:nvPicPr>
        <xdr:cNvPr id="3" name="Picture 2">
          <a:extLst>
            <a:ext uri="{FF2B5EF4-FFF2-40B4-BE49-F238E27FC236}">
              <a16:creationId xmlns:a16="http://schemas.microsoft.com/office/drawing/2014/main" id="{DE657F20-972B-4E0E-8AB4-36081BB546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71600" y="431801"/>
          <a:ext cx="1955800" cy="11537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7.xml><?xml version="1.0" encoding="utf-8"?>
<xdr:wsDr xmlns:xdr="http://schemas.openxmlformats.org/drawingml/2006/spreadsheetDrawing" xmlns:a="http://schemas.openxmlformats.org/drawingml/2006/main">
  <xdr:oneCellAnchor>
    <xdr:from>
      <xdr:col>2</xdr:col>
      <xdr:colOff>53975</xdr:colOff>
      <xdr:row>2</xdr:row>
      <xdr:rowOff>95251</xdr:rowOff>
    </xdr:from>
    <xdr:ext cx="1952625" cy="1314449"/>
    <xdr:pic>
      <xdr:nvPicPr>
        <xdr:cNvPr id="2" name="Picture 2">
          <a:extLst>
            <a:ext uri="{FF2B5EF4-FFF2-40B4-BE49-F238E27FC236}">
              <a16:creationId xmlns:a16="http://schemas.microsoft.com/office/drawing/2014/main" id="{21A11BC5-5D6D-4053-8DEE-87017E8CC4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36675" y="412751"/>
          <a:ext cx="1952625" cy="1314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22225</xdr:colOff>
      <xdr:row>2</xdr:row>
      <xdr:rowOff>60325</xdr:rowOff>
    </xdr:from>
    <xdr:ext cx="1997075" cy="1393825"/>
    <xdr:pic>
      <xdr:nvPicPr>
        <xdr:cNvPr id="3" name="Picture 2">
          <a:extLst>
            <a:ext uri="{FF2B5EF4-FFF2-40B4-BE49-F238E27FC236}">
              <a16:creationId xmlns:a16="http://schemas.microsoft.com/office/drawing/2014/main" id="{E487A482-671B-4A93-A489-DEBD438103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46275" y="377825"/>
          <a:ext cx="1997075" cy="139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in_Sheet_1" connectionId="3547" xr16:uid="{84FEE835-74E5-46A8-B7AC-A0257E48C3EE}" autoFormatId="16" applyNumberFormats="0" applyBorderFormats="0" applyFontFormats="1" applyPatternFormats="1" applyAlignmentFormats="0" applyWidthHeightFormats="0">
  <queryTableRefresh nextId="6">
    <queryTableFields count="3">
      <queryTableField id="1" name="CLASSIFICATION"/>
      <queryTableField id="2" name="SCHEME CODE"/>
      <queryTableField id="3" name="SCHEME NAME"/>
    </queryTableFields>
    <queryTableDeletedFields count="1">
      <deletedField name="HYBRID_SCHEME"/>
    </queryTableDeletedFields>
    <sortState xmlns:xlrd2="http://schemas.microsoft.com/office/spreadsheetml/2017/richdata2" ref="A3:D69">
      <sortCondition ref="C2"/>
    </sortState>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TSLVFOF_Debt_Related" headers="0" connectionId="3539" xr16:uid="{19223FA6-B1B3-4F91-B543-FD5F8EDD76E9}"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TSLVFOF_Foreign_Units" connectionId="3549" xr16:uid="{03FC180C-1497-4A2E-8C77-93B997471133}"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TSLVFOF_FD" headers="0" connectionId="3545" xr16:uid="{C8AA18C2-A53F-4194-ABE7-4CE20AB5AE8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TSLVFOF_Securitied_Debt" headers="0" connectionId="3541" xr16:uid="{587DA429-CEE5-42A4-9FA6-BE230633614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TSLVFOF_Mutual_F_Units" headers="0" connectionId="3546" xr16:uid="{1C8B3598-54EA-459A-A775-15B15677DCA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TSLVFOF_EQ" connectionId="3535" xr16:uid="{7F38D880-AA4B-45D1-AADC-B772A4AC6A3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TSLVFOF_MM" headers="0" connectionId="3543" xr16:uid="{DFE25E8D-3EE5-467D-A4CB-83447F0DF39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TSLVFOF_EQ_FU_Related" connectionId="3538" xr16:uid="{472BCA60-8DB2-423D-B9CF-FA4A5B60AAA9}"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TSLVFOF_Aif_cat" headers="0" connectionId="3544" xr16:uid="{4DE4953A-6281-439C-861C-1F509AC515D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TSLVFOFNAV" headers="0" connectionId="3550" xr16:uid="{466BD6AA-4004-4325-A9C7-16DC295D92D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TSLVFOF_Securitied_Debt_1" headers="0" connectionId="3542" xr16:uid="{DC295FBB-AA6D-42B5-96E1-B0323CB8011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TSLVFOF_GOV_SEC" connectionId="3537" xr16:uid="{AB8B891A-3E90-48EE-8524-E6A2EA4DDD8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TSLVFOF_Debt_Related_UNLISTED" headers="0" connectionId="3540" xr16:uid="{934EE13D-BED7-4A03-A2FC-647A2BF6472F}"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TGLDFOF_EQ" connectionId="3521" xr16:uid="{622A78FE-A620-4A44-BB16-A770C42B3F1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TGLDFOF_Debt_Related_UNLISTED" headers="0" connectionId="3526" xr16:uid="{A99621A9-9F25-4F13-A589-36931BD1F916}"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TGLDFOF_Securitied_Debt" headers="0" connectionId="3527" xr16:uid="{0EF344AA-7346-4C1D-99AA-A4A3B7E9026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TGLDFOF_FD" headers="0" connectionId="3531" xr16:uid="{97852D5F-B94E-471B-836B-F81DF0E5CE8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TGLDFOFNAV" headers="0" connectionId="3534" xr16:uid="{A136DA32-B331-40B8-80DA-F392F12EE0D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TGLDFOF_MM" headers="0" connectionId="3529" xr16:uid="{0E095B91-E332-4BDE-B81F-16634C2E056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TGLDFOF_Securitied_Debt_1" headers="0" connectionId="3528" xr16:uid="{0A325940-2AF8-454E-9010-E82557F42D0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TGLDFOF_Debt_Related" headers="0" connectionId="3524" xr16:uid="{A78C93C1-CD0C-41BF-9893-3C0D410A190D}"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TGLDFOF_Mutual_F_Units" headers="0" connectionId="3532" xr16:uid="{193EE736-C66E-4D23-8F99-E6E454F126A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TGLDFOF_Aif_cat" headers="0" connectionId="3530" xr16:uid="{C2685D14-A1AA-49E9-8926-0AAE7FB7365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TGLDFOF_Foreign_Units" connectionId="3533" xr16:uid="{214D4C1C-A1C8-40D0-A26E-F97E52F0B7F7}"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TGLDFOF_EQ_FU_Related" connectionId="3523" xr16:uid="{BF1F9E2B-E4E4-40DE-8800-B16959999882}"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TGLDFOF_GOV_SEC" connectionId="3522" xr16:uid="{0CE060AE-A4A8-4D19-9BA3-CF85D00FD87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TIPAAFOF_Debt_Related" headers="0" connectionId="3510" xr16:uid="{5F546A99-CC24-48E6-978C-0269CD76079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9.xml><?xml version="1.0" encoding="utf-8"?>
<queryTable xmlns="http://schemas.openxmlformats.org/spreadsheetml/2006/main" xmlns:mc="http://schemas.openxmlformats.org/markup-compatibility/2006" xmlns:xr16="http://schemas.microsoft.com/office/spreadsheetml/2017/revision16" mc:Ignorable="xr16" name="TIPAAFOF_Aif_cat" headers="0" connectionId="3516" xr16:uid="{5C5EF6AB-686D-4174-BD17-352D93C75A8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0.xml><?xml version="1.0" encoding="utf-8"?>
<queryTable xmlns="http://schemas.openxmlformats.org/spreadsheetml/2006/main" xmlns:mc="http://schemas.openxmlformats.org/markup-compatibility/2006" xmlns:xr16="http://schemas.microsoft.com/office/spreadsheetml/2017/revision16" mc:Ignorable="xr16" name="TIPAAFOF_EQ" connectionId="3507" xr16:uid="{7B96E6AE-EC51-4198-B804-A62DBDF21A6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1.xml><?xml version="1.0" encoding="utf-8"?>
<queryTable xmlns="http://schemas.openxmlformats.org/spreadsheetml/2006/main" xmlns:mc="http://schemas.openxmlformats.org/markup-compatibility/2006" xmlns:xr16="http://schemas.microsoft.com/office/spreadsheetml/2017/revision16" mc:Ignorable="xr16" name="TIPAAFOF_Mutual_F_Units" headers="0" connectionId="3518" xr16:uid="{38A2E8D8-B97B-48B5-B6DF-A0FF123D678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2.xml><?xml version="1.0" encoding="utf-8"?>
<queryTable xmlns="http://schemas.openxmlformats.org/spreadsheetml/2006/main" xmlns:mc="http://schemas.openxmlformats.org/markup-compatibility/2006" xmlns:xr16="http://schemas.microsoft.com/office/spreadsheetml/2017/revision16" mc:Ignorable="xr16" name="TIPAAFOF_MM" headers="0" connectionId="3515" xr16:uid="{7964877A-EF6C-46A5-BB92-9A7289071BC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3.xml><?xml version="1.0" encoding="utf-8"?>
<queryTable xmlns="http://schemas.openxmlformats.org/spreadsheetml/2006/main" xmlns:mc="http://schemas.openxmlformats.org/markup-compatibility/2006" xmlns:xr16="http://schemas.microsoft.com/office/spreadsheetml/2017/revision16" mc:Ignorable="xr16" name="TIPAAFOF_GOV_SEC" connectionId="3509" xr16:uid="{B9843E95-6C14-4E12-AD8B-0E51FD75735A}"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4.xml><?xml version="1.0" encoding="utf-8"?>
<queryTable xmlns="http://schemas.openxmlformats.org/spreadsheetml/2006/main" xmlns:mc="http://schemas.openxmlformats.org/markup-compatibility/2006" xmlns:xr16="http://schemas.microsoft.com/office/spreadsheetml/2017/revision16" mc:Ignorable="xr16" name="TIPAAFOF_Securitied_Debt" headers="0" connectionId="3512" xr16:uid="{EAD63AC5-1AA8-4D79-897B-22724AD339C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5.xml><?xml version="1.0" encoding="utf-8"?>
<queryTable xmlns="http://schemas.openxmlformats.org/spreadsheetml/2006/main" xmlns:mc="http://schemas.openxmlformats.org/markup-compatibility/2006" xmlns:xr16="http://schemas.microsoft.com/office/spreadsheetml/2017/revision16" mc:Ignorable="xr16" name="TIPAAFOF_FD" headers="0" connectionId="3517" xr16:uid="{D7325191-500F-4F09-AD75-A7915996012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6.xml><?xml version="1.0" encoding="utf-8"?>
<queryTable xmlns="http://schemas.openxmlformats.org/spreadsheetml/2006/main" xmlns:mc="http://schemas.openxmlformats.org/markup-compatibility/2006" xmlns:xr16="http://schemas.microsoft.com/office/spreadsheetml/2017/revision16" mc:Ignorable="xr16" name="TIPAAFOF_Securitied_Debt_1" headers="0" connectionId="3513" xr16:uid="{B46B3296-6735-49C7-BCE3-3004E13FA4D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7.xml><?xml version="1.0" encoding="utf-8"?>
<queryTable xmlns="http://schemas.openxmlformats.org/spreadsheetml/2006/main" xmlns:mc="http://schemas.openxmlformats.org/markup-compatibility/2006" xmlns:xr16="http://schemas.microsoft.com/office/spreadsheetml/2017/revision16" mc:Ignorable="xr16" name="TIPAAFOF_EQ_FU_Related" connectionId="3508" xr16:uid="{F9F491DE-DC51-4A79-9C99-0DF0400D31EE}"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8.xml><?xml version="1.0" encoding="utf-8"?>
<queryTable xmlns="http://schemas.openxmlformats.org/spreadsheetml/2006/main" xmlns:mc="http://schemas.openxmlformats.org/markup-compatibility/2006" xmlns:xr16="http://schemas.microsoft.com/office/spreadsheetml/2017/revision16" mc:Ignorable="xr16" name="TIPAAFOF_Debt_Related_UNLISTED" headers="0" connectionId="3511" xr16:uid="{F067DCB0-1846-434B-801C-0A1DB3968FD0}"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39.xml><?xml version="1.0" encoding="utf-8"?>
<queryTable xmlns="http://schemas.openxmlformats.org/spreadsheetml/2006/main" xmlns:mc="http://schemas.openxmlformats.org/markup-compatibility/2006" xmlns:xr16="http://schemas.microsoft.com/office/spreadsheetml/2017/revision16" mc:Ignorable="xr16" name="TIPAAFOF_Foreign_Units" connectionId="3519" xr16:uid="{07A2176A-7BCC-4C5C-968F-8622D79E5003}"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40.xml><?xml version="1.0" encoding="utf-8"?>
<queryTable xmlns="http://schemas.openxmlformats.org/spreadsheetml/2006/main" xmlns:mc="http://schemas.openxmlformats.org/markup-compatibility/2006" xmlns:xr16="http://schemas.microsoft.com/office/spreadsheetml/2017/revision16" mc:Ignorable="xr16" name="TIPAAFOFNAV" headers="0" connectionId="3520" xr16:uid="{57E43BC7-D809-4458-B099-F9EDE9B4F93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1.xml><?xml version="1.0" encoding="utf-8"?>
<queryTable xmlns="http://schemas.openxmlformats.org/spreadsheetml/2006/main" xmlns:mc="http://schemas.openxmlformats.org/markup-compatibility/2006" xmlns:xr16="http://schemas.microsoft.com/office/spreadsheetml/2017/revision16" mc:Ignorable="xr16" name="TSLVETF_Foreign_Units" connectionId="3503" xr16:uid="{F762167C-E795-4B68-A079-AF7BE7A67210}"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42.xml><?xml version="1.0" encoding="utf-8"?>
<queryTable xmlns="http://schemas.openxmlformats.org/spreadsheetml/2006/main" xmlns:mc="http://schemas.openxmlformats.org/markup-compatibility/2006" xmlns:xr16="http://schemas.microsoft.com/office/spreadsheetml/2017/revision16" mc:Ignorable="xr16" name="TSLVETF_Securitied_Debt" headers="0" connectionId="3497" xr16:uid="{091A5338-394D-4722-8600-B0CDED5CD86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3.xml><?xml version="1.0" encoding="utf-8"?>
<queryTable xmlns="http://schemas.openxmlformats.org/spreadsheetml/2006/main" xmlns:mc="http://schemas.openxmlformats.org/markup-compatibility/2006" xmlns:xr16="http://schemas.microsoft.com/office/spreadsheetml/2017/revision16" mc:Ignorable="xr16" name="TSLVETF_EQ_FU_Related" connectionId="3493" xr16:uid="{C9D723EC-D0BB-4E69-9C14-50C6DD608D93}"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4.xml><?xml version="1.0" encoding="utf-8"?>
<queryTable xmlns="http://schemas.openxmlformats.org/spreadsheetml/2006/main" xmlns:mc="http://schemas.openxmlformats.org/markup-compatibility/2006" xmlns:xr16="http://schemas.microsoft.com/office/spreadsheetml/2017/revision16" mc:Ignorable="xr16" name="TSLVETF_FD" headers="0" connectionId="3501" xr16:uid="{7B767E58-61ED-433A-89A0-19DA5B9519E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5.xml><?xml version="1.0" encoding="utf-8"?>
<queryTable xmlns="http://schemas.openxmlformats.org/spreadsheetml/2006/main" xmlns:mc="http://schemas.openxmlformats.org/markup-compatibility/2006" xmlns:xr16="http://schemas.microsoft.com/office/spreadsheetml/2017/revision16" mc:Ignorable="xr16" name="TSLVETF_GOV_SEC" connectionId="3492" xr16:uid="{54C36991-76D6-41B3-A61E-BB5C85D46AE7}"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46.xml><?xml version="1.0" encoding="utf-8"?>
<queryTable xmlns="http://schemas.openxmlformats.org/spreadsheetml/2006/main" xmlns:mc="http://schemas.openxmlformats.org/markup-compatibility/2006" xmlns:xr16="http://schemas.microsoft.com/office/spreadsheetml/2017/revision16" mc:Ignorable="xr16" name="TSLVETFNAV" headers="0" connectionId="3504" xr16:uid="{4C1A0636-B08B-43F7-A03C-F571BB1B147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7.xml><?xml version="1.0" encoding="utf-8"?>
<queryTable xmlns="http://schemas.openxmlformats.org/spreadsheetml/2006/main" xmlns:mc="http://schemas.openxmlformats.org/markup-compatibility/2006" xmlns:xr16="http://schemas.microsoft.com/office/spreadsheetml/2017/revision16" mc:Ignorable="xr16" name="TSLVETF_Mutual_F_Units" headers="0" connectionId="3502" xr16:uid="{0E566926-D2C0-4A53-881B-728471A8C58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8.xml><?xml version="1.0" encoding="utf-8"?>
<queryTable xmlns="http://schemas.openxmlformats.org/spreadsheetml/2006/main" xmlns:mc="http://schemas.openxmlformats.org/markup-compatibility/2006" xmlns:xr16="http://schemas.microsoft.com/office/spreadsheetml/2017/revision16" mc:Ignorable="xr16" name="TSLVETF_Aif_cat" headers="0" connectionId="3500" xr16:uid="{47FD1B95-6953-4265-89D0-410127A05C7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9.xml><?xml version="1.0" encoding="utf-8"?>
<queryTable xmlns="http://schemas.openxmlformats.org/spreadsheetml/2006/main" xmlns:mc="http://schemas.openxmlformats.org/markup-compatibility/2006" xmlns:xr16="http://schemas.microsoft.com/office/spreadsheetml/2017/revision16" mc:Ignorable="xr16" name="TSLVETF_EQ" connectionId="3491" xr16:uid="{996BD20A-0F7A-4E78-AFB7-CF6B4319ABC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0.xml><?xml version="1.0" encoding="utf-8"?>
<queryTable xmlns="http://schemas.openxmlformats.org/spreadsheetml/2006/main" xmlns:mc="http://schemas.openxmlformats.org/markup-compatibility/2006" xmlns:xr16="http://schemas.microsoft.com/office/spreadsheetml/2017/revision16" mc:Ignorable="xr16" name="TSLVETF_Securitied_Debt_1" headers="0" connectionId="3498" xr16:uid="{C6C22629-3F94-439F-894B-3B5918166C7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1.xml><?xml version="1.0" encoding="utf-8"?>
<queryTable xmlns="http://schemas.openxmlformats.org/spreadsheetml/2006/main" xmlns:mc="http://schemas.openxmlformats.org/markup-compatibility/2006" xmlns:xr16="http://schemas.microsoft.com/office/spreadsheetml/2017/revision16" mc:Ignorable="xr16" name="TSLVETF_MM" headers="0" connectionId="3499" xr16:uid="{8E787C2B-5D5D-4AB8-A84F-BAB8DF234F2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2.xml><?xml version="1.0" encoding="utf-8"?>
<queryTable xmlns="http://schemas.openxmlformats.org/spreadsheetml/2006/main" xmlns:mc="http://schemas.openxmlformats.org/markup-compatibility/2006" xmlns:xr16="http://schemas.microsoft.com/office/spreadsheetml/2017/revision16" mc:Ignorable="xr16" name="TSLVETF_Debt_Related_UNLISTED" headers="0" connectionId="3496" xr16:uid="{57733AAF-3B4C-4557-818C-9AA5AFEB1509}"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53.xml><?xml version="1.0" encoding="utf-8"?>
<queryTable xmlns="http://schemas.openxmlformats.org/spreadsheetml/2006/main" xmlns:mc="http://schemas.openxmlformats.org/markup-compatibility/2006" xmlns:xr16="http://schemas.microsoft.com/office/spreadsheetml/2017/revision16" mc:Ignorable="xr16" name="TSLVETF_Debt_Related" headers="0" connectionId="3495" xr16:uid="{3DFE277C-ABFC-4951-82F0-2720BF864DFF}"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54.xml><?xml version="1.0" encoding="utf-8"?>
<queryTable xmlns="http://schemas.openxmlformats.org/spreadsheetml/2006/main" xmlns:mc="http://schemas.openxmlformats.org/markup-compatibility/2006" xmlns:xr16="http://schemas.microsoft.com/office/spreadsheetml/2017/revision16" mc:Ignorable="xr16" name="TGLDETF_EQ" connectionId="3477" xr16:uid="{FEB6592E-C1A5-4085-830C-57E3379FCC2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5.xml><?xml version="1.0" encoding="utf-8"?>
<queryTable xmlns="http://schemas.openxmlformats.org/spreadsheetml/2006/main" xmlns:mc="http://schemas.openxmlformats.org/markup-compatibility/2006" xmlns:xr16="http://schemas.microsoft.com/office/spreadsheetml/2017/revision16" mc:Ignorable="xr16" name="TGLDETF_Debt_Related_UNLISTED" headers="0" connectionId="3481" xr16:uid="{FC90CE79-8EAD-43F4-A7DD-91E614FA12D4}"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56.xml><?xml version="1.0" encoding="utf-8"?>
<queryTable xmlns="http://schemas.openxmlformats.org/spreadsheetml/2006/main" xmlns:mc="http://schemas.openxmlformats.org/markup-compatibility/2006" xmlns:xr16="http://schemas.microsoft.com/office/spreadsheetml/2017/revision16" mc:Ignorable="xr16" name="TGLDETF_MM" headers="0" connectionId="3485" xr16:uid="{7B1DF2BF-34C0-4B59-8007-140DA63B00A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7.xml><?xml version="1.0" encoding="utf-8"?>
<queryTable xmlns="http://schemas.openxmlformats.org/spreadsheetml/2006/main" xmlns:mc="http://schemas.openxmlformats.org/markup-compatibility/2006" xmlns:xr16="http://schemas.microsoft.com/office/spreadsheetml/2017/revision16" mc:Ignorable="xr16" name="TGLDETF_Aif_cat" headers="0" connectionId="3486" xr16:uid="{98FF170C-EBB7-47EB-9A4F-BE648553A33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8.xml><?xml version="1.0" encoding="utf-8"?>
<queryTable xmlns="http://schemas.openxmlformats.org/spreadsheetml/2006/main" xmlns:mc="http://schemas.openxmlformats.org/markup-compatibility/2006" xmlns:xr16="http://schemas.microsoft.com/office/spreadsheetml/2017/revision16" mc:Ignorable="xr16" name="TGLDETF_FD" headers="0" connectionId="3487" xr16:uid="{B4E7573F-81C3-4852-A6C6-E28C9ECF9FE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9.xml><?xml version="1.0" encoding="utf-8"?>
<queryTable xmlns="http://schemas.openxmlformats.org/spreadsheetml/2006/main" xmlns:mc="http://schemas.openxmlformats.org/markup-compatibility/2006" xmlns:xr16="http://schemas.microsoft.com/office/spreadsheetml/2017/revision16" mc:Ignorable="xr16" name="TGLDETFNAV" headers="0" connectionId="3490" xr16:uid="{ABDF80BD-8E4D-4343-8426-F0250372EEC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0.xml><?xml version="1.0" encoding="utf-8"?>
<queryTable xmlns="http://schemas.openxmlformats.org/spreadsheetml/2006/main" xmlns:mc="http://schemas.openxmlformats.org/markup-compatibility/2006" xmlns:xr16="http://schemas.microsoft.com/office/spreadsheetml/2017/revision16" mc:Ignorable="xr16" name="TGLDETF_Mutual_F_Units" headers="0" connectionId="3488" xr16:uid="{E3583554-4A3A-4ACA-8919-3ADAB198F75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1.xml><?xml version="1.0" encoding="utf-8"?>
<queryTable xmlns="http://schemas.openxmlformats.org/spreadsheetml/2006/main" xmlns:mc="http://schemas.openxmlformats.org/markup-compatibility/2006" xmlns:xr16="http://schemas.microsoft.com/office/spreadsheetml/2017/revision16" mc:Ignorable="xr16" name="TGLDETF_Securitied_Debt_1" headers="0" connectionId="3484" xr16:uid="{C1A2F899-8B7C-4388-8CCC-E7028E966C5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2.xml><?xml version="1.0" encoding="utf-8"?>
<queryTable xmlns="http://schemas.openxmlformats.org/spreadsheetml/2006/main" xmlns:mc="http://schemas.openxmlformats.org/markup-compatibility/2006" xmlns:xr16="http://schemas.microsoft.com/office/spreadsheetml/2017/revision16" mc:Ignorable="xr16" name="TGLDETF_Securitied_Debt" headers="0" connectionId="3482" xr16:uid="{BA49055B-946C-431B-BB94-20EA344E139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3.xml><?xml version="1.0" encoding="utf-8"?>
<queryTable xmlns="http://schemas.openxmlformats.org/spreadsheetml/2006/main" xmlns:mc="http://schemas.openxmlformats.org/markup-compatibility/2006" xmlns:xr16="http://schemas.microsoft.com/office/spreadsheetml/2017/revision16" mc:Ignorable="xr16" name="TGLDETF_Foreign_Units" connectionId="3489" xr16:uid="{4B939BDA-7B0B-46FE-BA2A-0625C312DEF0}"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64.xml><?xml version="1.0" encoding="utf-8"?>
<queryTable xmlns="http://schemas.openxmlformats.org/spreadsheetml/2006/main" xmlns:mc="http://schemas.openxmlformats.org/markup-compatibility/2006" xmlns:xr16="http://schemas.microsoft.com/office/spreadsheetml/2017/revision16" mc:Ignorable="xr16" name="TGLDETF_Debt_Related" headers="0" connectionId="3480" xr16:uid="{5A99FEAC-3FA5-44DD-93BC-7271A38CB0DC}"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65.xml><?xml version="1.0" encoding="utf-8"?>
<queryTable xmlns="http://schemas.openxmlformats.org/spreadsheetml/2006/main" xmlns:mc="http://schemas.openxmlformats.org/markup-compatibility/2006" xmlns:xr16="http://schemas.microsoft.com/office/spreadsheetml/2017/revision16" mc:Ignorable="xr16" name="TGLDETF_EQ_FU_Related" connectionId="3479" xr16:uid="{BC8E73DD-96D4-4C38-8125-4EA0AD3ED403}"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6.xml><?xml version="1.0" encoding="utf-8"?>
<queryTable xmlns="http://schemas.openxmlformats.org/spreadsheetml/2006/main" xmlns:mc="http://schemas.openxmlformats.org/markup-compatibility/2006" xmlns:xr16="http://schemas.microsoft.com/office/spreadsheetml/2017/revision16" mc:Ignorable="xr16" name="TGLDETF_GOV_SEC" connectionId="3478" xr16:uid="{5E191BCA-A619-44DA-8E7F-EFFB6FA10921}"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7.xml><?xml version="1.0" encoding="utf-8"?>
<queryTable xmlns="http://schemas.openxmlformats.org/spreadsheetml/2006/main" xmlns:mc="http://schemas.openxmlformats.org/markup-compatibility/2006" xmlns:xr16="http://schemas.microsoft.com/office/spreadsheetml/2017/revision16" mc:Ignorable="xr16" name="TEQPEF_Securitied_Debt_1" headers="0" connectionId="3469" xr16:uid="{69381EBB-05BE-47ED-8789-45D43BAE41B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8.xml><?xml version="1.0" encoding="utf-8"?>
<queryTable xmlns="http://schemas.openxmlformats.org/spreadsheetml/2006/main" xmlns:mc="http://schemas.openxmlformats.org/markup-compatibility/2006" xmlns:xr16="http://schemas.microsoft.com/office/spreadsheetml/2017/revision16" mc:Ignorable="xr16" name="TEQPEF_Aif_cat" headers="0" connectionId="3471" xr16:uid="{4EA6B423-7E5F-4E37-B926-FFCFBA0830E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9.xml><?xml version="1.0" encoding="utf-8"?>
<queryTable xmlns="http://schemas.openxmlformats.org/spreadsheetml/2006/main" xmlns:mc="http://schemas.openxmlformats.org/markup-compatibility/2006" xmlns:xr16="http://schemas.microsoft.com/office/spreadsheetml/2017/revision16" mc:Ignorable="xr16" name="TEQPEF_FD" headers="0" connectionId="3473" xr16:uid="{6FA33428-2AF6-4C2E-9C2F-C9F34A273C8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0.xml><?xml version="1.0" encoding="utf-8"?>
<queryTable xmlns="http://schemas.openxmlformats.org/spreadsheetml/2006/main" xmlns:mc="http://schemas.openxmlformats.org/markup-compatibility/2006" xmlns:xr16="http://schemas.microsoft.com/office/spreadsheetml/2017/revision16" mc:Ignorable="xr16" name="TEQPEF_EQ" connectionId="3463" xr16:uid="{07C3F9A5-A2E2-4D78-A01A-C0195028427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1.xml><?xml version="1.0" encoding="utf-8"?>
<queryTable xmlns="http://schemas.openxmlformats.org/spreadsheetml/2006/main" xmlns:mc="http://schemas.openxmlformats.org/markup-compatibility/2006" xmlns:xr16="http://schemas.microsoft.com/office/spreadsheetml/2017/revision16" mc:Ignorable="xr16" name="TEQPEF_Debt_Related" headers="0" connectionId="3466" xr16:uid="{96777ADB-76CB-4B9A-B800-6FE426475E92}"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72.xml><?xml version="1.0" encoding="utf-8"?>
<queryTable xmlns="http://schemas.openxmlformats.org/spreadsheetml/2006/main" xmlns:mc="http://schemas.openxmlformats.org/markup-compatibility/2006" xmlns:xr16="http://schemas.microsoft.com/office/spreadsheetml/2017/revision16" mc:Ignorable="xr16" name="TEQPEF_EQ_FU_Related" connectionId="3465" xr16:uid="{B8169491-6727-40D8-8F81-F91DBECB62A4}"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3.xml><?xml version="1.0" encoding="utf-8"?>
<queryTable xmlns="http://schemas.openxmlformats.org/spreadsheetml/2006/main" xmlns:mc="http://schemas.openxmlformats.org/markup-compatibility/2006" xmlns:xr16="http://schemas.microsoft.com/office/spreadsheetml/2017/revision16" mc:Ignorable="xr16" name="TEQPEF_Foreign_Units" connectionId="3475" xr16:uid="{00F9C4F8-1189-4195-9758-29A7C69DB8A2}"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74.xml><?xml version="1.0" encoding="utf-8"?>
<queryTable xmlns="http://schemas.openxmlformats.org/spreadsheetml/2006/main" xmlns:mc="http://schemas.openxmlformats.org/markup-compatibility/2006" xmlns:xr16="http://schemas.microsoft.com/office/spreadsheetml/2017/revision16" mc:Ignorable="xr16" name="TEQPEF_Debt_Related_UNLISTED" headers="0" connectionId="3467" xr16:uid="{E952BE92-DCE3-4317-A862-3EA808EF1034}"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75.xml><?xml version="1.0" encoding="utf-8"?>
<queryTable xmlns="http://schemas.openxmlformats.org/spreadsheetml/2006/main" xmlns:mc="http://schemas.openxmlformats.org/markup-compatibility/2006" xmlns:xr16="http://schemas.microsoft.com/office/spreadsheetml/2017/revision16" mc:Ignorable="xr16" name="TEQPEFNAV" headers="0" connectionId="3476" xr16:uid="{EC70A586-3663-4D36-BB1B-A84BF0D8C73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6.xml><?xml version="1.0" encoding="utf-8"?>
<queryTable xmlns="http://schemas.openxmlformats.org/spreadsheetml/2006/main" xmlns:mc="http://schemas.openxmlformats.org/markup-compatibility/2006" xmlns:xr16="http://schemas.microsoft.com/office/spreadsheetml/2017/revision16" mc:Ignorable="xr16" name="TEQPEF_Securitied_Debt" headers="0" connectionId="3468" xr16:uid="{D5981B99-095C-4D55-A4DF-5CEC14D2B9D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7.xml><?xml version="1.0" encoding="utf-8"?>
<queryTable xmlns="http://schemas.openxmlformats.org/spreadsheetml/2006/main" xmlns:mc="http://schemas.openxmlformats.org/markup-compatibility/2006" xmlns:xr16="http://schemas.microsoft.com/office/spreadsheetml/2017/revision16" mc:Ignorable="xr16" name="TEQPEF_Mutual_F_Units" headers="0" connectionId="3474" xr16:uid="{D3393B8E-3D4F-47EF-AEFF-41F86B0FAAB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8.xml><?xml version="1.0" encoding="utf-8"?>
<queryTable xmlns="http://schemas.openxmlformats.org/spreadsheetml/2006/main" xmlns:mc="http://schemas.openxmlformats.org/markup-compatibility/2006" xmlns:xr16="http://schemas.microsoft.com/office/spreadsheetml/2017/revision16" mc:Ignorable="xr16" name="TEQPEF_MM" headers="0" connectionId="3470" xr16:uid="{C22E94D5-E88B-49D7-A7C8-118412421F0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9.xml><?xml version="1.0" encoding="utf-8"?>
<queryTable xmlns="http://schemas.openxmlformats.org/spreadsheetml/2006/main" xmlns:mc="http://schemas.openxmlformats.org/markup-compatibility/2006" xmlns:xr16="http://schemas.microsoft.com/office/spreadsheetml/2017/revision16" mc:Ignorable="xr16" name="TEQPEF_GOV_SEC" connectionId="3464" xr16:uid="{4A286482-82F2-467C-BD43-CCE1BCBB19DE}"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80.xml><?xml version="1.0" encoding="utf-8"?>
<queryTable xmlns="http://schemas.openxmlformats.org/spreadsheetml/2006/main" xmlns:mc="http://schemas.openxmlformats.org/markup-compatibility/2006" xmlns:xr16="http://schemas.microsoft.com/office/spreadsheetml/2017/revision16" mc:Ignorable="xr16" name="TSCAPF_MM" headers="0" connectionId="3455" xr16:uid="{0A7BD866-301E-41FB-84A8-C4E20681754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1.xml><?xml version="1.0" encoding="utf-8"?>
<queryTable xmlns="http://schemas.openxmlformats.org/spreadsheetml/2006/main" xmlns:mc="http://schemas.openxmlformats.org/markup-compatibility/2006" xmlns:xr16="http://schemas.microsoft.com/office/spreadsheetml/2017/revision16" mc:Ignorable="xr16" name="TSCAPFNAV" headers="0" connectionId="3462" xr16:uid="{B311E2C0-E382-4D10-B492-E85FBF08074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2.xml><?xml version="1.0" encoding="utf-8"?>
<queryTable xmlns="http://schemas.openxmlformats.org/spreadsheetml/2006/main" xmlns:mc="http://schemas.openxmlformats.org/markup-compatibility/2006" xmlns:xr16="http://schemas.microsoft.com/office/spreadsheetml/2017/revision16" mc:Ignorable="xr16" name="TSCAPF_EQ" connectionId="3447" xr16:uid="{DE02BC74-97F7-48EB-B6E3-0B0F7B99AB6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3.xml><?xml version="1.0" encoding="utf-8"?>
<queryTable xmlns="http://schemas.openxmlformats.org/spreadsheetml/2006/main" xmlns:mc="http://schemas.openxmlformats.org/markup-compatibility/2006" xmlns:xr16="http://schemas.microsoft.com/office/spreadsheetml/2017/revision16" mc:Ignorable="xr16" name="TSCAPF_Securitied_Debt" headers="0" connectionId="3453" xr16:uid="{9F0D5F63-CFB5-47B1-AB92-1C97E98D529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4.xml><?xml version="1.0" encoding="utf-8"?>
<queryTable xmlns="http://schemas.openxmlformats.org/spreadsheetml/2006/main" xmlns:mc="http://schemas.openxmlformats.org/markup-compatibility/2006" xmlns:xr16="http://schemas.microsoft.com/office/spreadsheetml/2017/revision16" mc:Ignorable="xr16" name="TSCAPF_GOV_SEC" connectionId="3448" xr16:uid="{6AECFF25-A8A1-4CCA-9BA3-CC51F36519F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85.xml><?xml version="1.0" encoding="utf-8"?>
<queryTable xmlns="http://schemas.openxmlformats.org/spreadsheetml/2006/main" xmlns:mc="http://schemas.openxmlformats.org/markup-compatibility/2006" xmlns:xr16="http://schemas.microsoft.com/office/spreadsheetml/2017/revision16" mc:Ignorable="xr16" name="TSCAPF_Foreign_Units" connectionId="3459" xr16:uid="{A9E0283F-81E2-4E05-AE39-DA65E92D780A}"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86.xml><?xml version="1.0" encoding="utf-8"?>
<queryTable xmlns="http://schemas.openxmlformats.org/spreadsheetml/2006/main" xmlns:mc="http://schemas.openxmlformats.org/markup-compatibility/2006" xmlns:xr16="http://schemas.microsoft.com/office/spreadsheetml/2017/revision16" mc:Ignorable="xr16" name="TSCAPF_Securitied_Debt_1" headers="0" connectionId="3454" xr16:uid="{8A98D7FB-7269-4680-8B13-DD47A183921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7.xml><?xml version="1.0" encoding="utf-8"?>
<queryTable xmlns="http://schemas.openxmlformats.org/spreadsheetml/2006/main" xmlns:mc="http://schemas.openxmlformats.org/markup-compatibility/2006" xmlns:xr16="http://schemas.microsoft.com/office/spreadsheetml/2017/revision16" mc:Ignorable="xr16" name="TSCAPF_Aif_cat" headers="0" connectionId="3456" xr16:uid="{B5AC8C23-2B79-4243-B0D1-6A4B54F046A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8.xml><?xml version="1.0" encoding="utf-8"?>
<queryTable xmlns="http://schemas.openxmlformats.org/spreadsheetml/2006/main" xmlns:mc="http://schemas.openxmlformats.org/markup-compatibility/2006" xmlns:xr16="http://schemas.microsoft.com/office/spreadsheetml/2017/revision16" mc:Ignorable="xr16" name="TSCAPF_Debt_Related_UNLISTED" headers="0" connectionId="3452" xr16:uid="{7AD37216-B133-4181-A86F-ADEFFA8368F5}"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89.xml><?xml version="1.0" encoding="utf-8"?>
<queryTable xmlns="http://schemas.openxmlformats.org/spreadsheetml/2006/main" xmlns:mc="http://schemas.openxmlformats.org/markup-compatibility/2006" xmlns:xr16="http://schemas.microsoft.com/office/spreadsheetml/2017/revision16" mc:Ignorable="xr16" name="TSCAPF_Mutual_F_Units" headers="0" connectionId="3458" xr16:uid="{7E0E5F65-159D-445F-9D75-8964C5CE4D1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90.xml><?xml version="1.0" encoding="utf-8"?>
<queryTable xmlns="http://schemas.openxmlformats.org/spreadsheetml/2006/main" xmlns:mc="http://schemas.openxmlformats.org/markup-compatibility/2006" xmlns:xr16="http://schemas.microsoft.com/office/spreadsheetml/2017/revision16" mc:Ignorable="xr16" name="TSCAPF_Debt_Related" headers="0" connectionId="3451" xr16:uid="{166FBCAB-5EF4-433C-B081-FAE4CEFF81B6}"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91.xml><?xml version="1.0" encoding="utf-8"?>
<queryTable xmlns="http://schemas.openxmlformats.org/spreadsheetml/2006/main" xmlns:mc="http://schemas.openxmlformats.org/markup-compatibility/2006" xmlns:xr16="http://schemas.microsoft.com/office/spreadsheetml/2017/revision16" mc:Ignorable="xr16" name="TSCAPF_EQ_FU_Related" connectionId="3450" xr16:uid="{B21D5098-60E6-4213-810F-2E6E99E5903D}"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2.xml><?xml version="1.0" encoding="utf-8"?>
<queryTable xmlns="http://schemas.openxmlformats.org/spreadsheetml/2006/main" xmlns:mc="http://schemas.openxmlformats.org/markup-compatibility/2006" xmlns:xr16="http://schemas.microsoft.com/office/spreadsheetml/2017/revision16" mc:Ignorable="xr16" name="TSCAPF_FD" headers="0" connectionId="3457" xr16:uid="{6D9F3F3F-5CB6-40A4-90BD-81829494FC0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93.xml><?xml version="1.0" encoding="utf-8"?>
<queryTable xmlns="http://schemas.openxmlformats.org/spreadsheetml/2006/main" xmlns:mc="http://schemas.openxmlformats.org/markup-compatibility/2006" xmlns:xr16="http://schemas.microsoft.com/office/spreadsheetml/2017/revision16" mc:Ignorable="xr16" name="TRSFP_FD" headers="0" connectionId="3443" xr16:uid="{0DD47B17-E9A6-44E4-8162-B637B073ADA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94.xml><?xml version="1.0" encoding="utf-8"?>
<queryTable xmlns="http://schemas.openxmlformats.org/spreadsheetml/2006/main" xmlns:mc="http://schemas.openxmlformats.org/markup-compatibility/2006" xmlns:xr16="http://schemas.microsoft.com/office/spreadsheetml/2017/revision16" mc:Ignorable="xr16" name="TRSFP_Securitied_Debt_1" headers="0" connectionId="3440" xr16:uid="{F061668E-9BED-449A-839E-62A64E9A508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95.xml><?xml version="1.0" encoding="utf-8"?>
<queryTable xmlns="http://schemas.openxmlformats.org/spreadsheetml/2006/main" xmlns:mc="http://schemas.openxmlformats.org/markup-compatibility/2006" xmlns:xr16="http://schemas.microsoft.com/office/spreadsheetml/2017/revision16" mc:Ignorable="xr16" name="TRSFPNAV" headers="0" connectionId="3446" xr16:uid="{FCA9B30D-E502-42A7-9FE0-01850BF0B2B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6.xml><?xml version="1.0" encoding="utf-8"?>
<queryTable xmlns="http://schemas.openxmlformats.org/spreadsheetml/2006/main" xmlns:mc="http://schemas.openxmlformats.org/markup-compatibility/2006" xmlns:xr16="http://schemas.microsoft.com/office/spreadsheetml/2017/revision16" mc:Ignorable="xr16" name="TRSFP_Securitied_Debt" headers="0" connectionId="3439" xr16:uid="{7D231FB5-410C-4BE8-9E6D-1C460157773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97.xml><?xml version="1.0" encoding="utf-8"?>
<queryTable xmlns="http://schemas.openxmlformats.org/spreadsheetml/2006/main" xmlns:mc="http://schemas.openxmlformats.org/markup-compatibility/2006" xmlns:xr16="http://schemas.microsoft.com/office/spreadsheetml/2017/revision16" mc:Ignorable="xr16" name="TRSFP_Foreign_Units" connectionId="3445" xr16:uid="{84396A87-8A92-4BDA-8CED-4866D221082E}"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98.xml><?xml version="1.0" encoding="utf-8"?>
<queryTable xmlns="http://schemas.openxmlformats.org/spreadsheetml/2006/main" xmlns:mc="http://schemas.openxmlformats.org/markup-compatibility/2006" xmlns:xr16="http://schemas.microsoft.com/office/spreadsheetml/2017/revision16" mc:Ignorable="xr16" name="TRSFP_Mutual_F_Units" headers="0" connectionId="3444" xr16:uid="{9858D63A-7E17-400C-94E5-22C66AA1E40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99.xml><?xml version="1.0" encoding="utf-8"?>
<queryTable xmlns="http://schemas.openxmlformats.org/spreadsheetml/2006/main" xmlns:mc="http://schemas.openxmlformats.org/markup-compatibility/2006" xmlns:xr16="http://schemas.microsoft.com/office/spreadsheetml/2017/revision16" mc:Ignorable="xr16" name="TRSFP_Debt_Related_UNLISTED" headers="0" connectionId="3437" xr16:uid="{EAC91C05-4B8E-4A02-930E-E45F1E296A9A}"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00.xml><?xml version="1.0" encoding="utf-8"?>
<queryTable xmlns="http://schemas.openxmlformats.org/spreadsheetml/2006/main" xmlns:mc="http://schemas.openxmlformats.org/markup-compatibility/2006" xmlns:xr16="http://schemas.microsoft.com/office/spreadsheetml/2017/revision16" mc:Ignorable="xr16" name="TRSFP_GOV_SEC" connectionId="3434" xr16:uid="{7E7DC311-7828-4BE7-9F1F-B7C2354F1259}"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01.xml><?xml version="1.0" encoding="utf-8"?>
<queryTable xmlns="http://schemas.openxmlformats.org/spreadsheetml/2006/main" xmlns:mc="http://schemas.openxmlformats.org/markup-compatibility/2006" xmlns:xr16="http://schemas.microsoft.com/office/spreadsheetml/2017/revision16" mc:Ignorable="xr16" name="TRSFP_EQ_FU_Related" connectionId="3435" xr16:uid="{C44A7E97-0362-412F-9330-D26A576E9815}"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2.xml><?xml version="1.0" encoding="utf-8"?>
<queryTable xmlns="http://schemas.openxmlformats.org/spreadsheetml/2006/main" xmlns:mc="http://schemas.openxmlformats.org/markup-compatibility/2006" xmlns:xr16="http://schemas.microsoft.com/office/spreadsheetml/2017/revision16" mc:Ignorable="xr16" name="TRSFP_EQ" connectionId="3433" xr16:uid="{5CE281F4-0C49-4770-BF50-59AC796329B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3.xml><?xml version="1.0" encoding="utf-8"?>
<queryTable xmlns="http://schemas.openxmlformats.org/spreadsheetml/2006/main" xmlns:mc="http://schemas.openxmlformats.org/markup-compatibility/2006" xmlns:xr16="http://schemas.microsoft.com/office/spreadsheetml/2017/revision16" mc:Ignorable="xr16" name="TRSFP_Debt_Related" headers="0" connectionId="3436" xr16:uid="{16F332D0-3B7A-4C04-B4F7-A8D0152EFF64}"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04.xml><?xml version="1.0" encoding="utf-8"?>
<queryTable xmlns="http://schemas.openxmlformats.org/spreadsheetml/2006/main" xmlns:mc="http://schemas.openxmlformats.org/markup-compatibility/2006" xmlns:xr16="http://schemas.microsoft.com/office/spreadsheetml/2017/revision16" mc:Ignorable="xr16" name="TRSFP_MM" headers="0" connectionId="3441" xr16:uid="{EE2DE28B-0F35-49E6-811A-D302B4400C6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5.xml><?xml version="1.0" encoding="utf-8"?>
<queryTable xmlns="http://schemas.openxmlformats.org/spreadsheetml/2006/main" xmlns:mc="http://schemas.openxmlformats.org/markup-compatibility/2006" xmlns:xr16="http://schemas.microsoft.com/office/spreadsheetml/2017/revision16" mc:Ignorable="xr16" name="TRSFP_Aif_cat" headers="0" connectionId="3442" xr16:uid="{955C4D23-A791-481C-A794-1E9BD30FB86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6.xml><?xml version="1.0" encoding="utf-8"?>
<queryTable xmlns="http://schemas.openxmlformats.org/spreadsheetml/2006/main" xmlns:mc="http://schemas.openxmlformats.org/markup-compatibility/2006" xmlns:xr16="http://schemas.microsoft.com/office/spreadsheetml/2017/revision16" mc:Ignorable="xr16" name="TRSFM_GOV_SEC" connectionId="3420" xr16:uid="{B5C0E274-D2FF-4346-BBAC-600D40EA562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07.xml><?xml version="1.0" encoding="utf-8"?>
<queryTable xmlns="http://schemas.openxmlformats.org/spreadsheetml/2006/main" xmlns:mc="http://schemas.openxmlformats.org/markup-compatibility/2006" xmlns:xr16="http://schemas.microsoft.com/office/spreadsheetml/2017/revision16" mc:Ignorable="xr16" name="TRSFM_EQ_FU_Related" connectionId="3421" xr16:uid="{34F1A3F9-5722-4D30-9FDE-EA5A4AA1340E}"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8.xml><?xml version="1.0" encoding="utf-8"?>
<queryTable xmlns="http://schemas.openxmlformats.org/spreadsheetml/2006/main" xmlns:mc="http://schemas.openxmlformats.org/markup-compatibility/2006" xmlns:xr16="http://schemas.microsoft.com/office/spreadsheetml/2017/revision16" mc:Ignorable="xr16" name="TRSFM_Foreign_Units" connectionId="3431" xr16:uid="{323046B6-0B2D-4C46-B937-DABA16D0A34E}"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109.xml><?xml version="1.0" encoding="utf-8"?>
<queryTable xmlns="http://schemas.openxmlformats.org/spreadsheetml/2006/main" xmlns:mc="http://schemas.openxmlformats.org/markup-compatibility/2006" xmlns:xr16="http://schemas.microsoft.com/office/spreadsheetml/2017/revision16" mc:Ignorable="xr16" name="TRSFM_Mutual_F_Units" headers="0" connectionId="3430" xr16:uid="{88D16499-6D7D-4190-9FDD-F603AD1B2D4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0.xml><?xml version="1.0" encoding="utf-8"?>
<queryTable xmlns="http://schemas.openxmlformats.org/spreadsheetml/2006/main" xmlns:mc="http://schemas.openxmlformats.org/markup-compatibility/2006" xmlns:xr16="http://schemas.microsoft.com/office/spreadsheetml/2017/revision16" mc:Ignorable="xr16" name="TRSFM_Securitied_Debt" headers="0" connectionId="3424" xr16:uid="{F9C6D54F-710C-4FBC-9279-274EA288E21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1.xml><?xml version="1.0" encoding="utf-8"?>
<queryTable xmlns="http://schemas.openxmlformats.org/spreadsheetml/2006/main" xmlns:mc="http://schemas.openxmlformats.org/markup-compatibility/2006" xmlns:xr16="http://schemas.microsoft.com/office/spreadsheetml/2017/revision16" mc:Ignorable="xr16" name="TRSFMNAV" headers="0" connectionId="3432" xr16:uid="{7810294B-BD41-46A5-96C4-6BC8880D18F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2.xml><?xml version="1.0" encoding="utf-8"?>
<queryTable xmlns="http://schemas.openxmlformats.org/spreadsheetml/2006/main" xmlns:mc="http://schemas.openxmlformats.org/markup-compatibility/2006" xmlns:xr16="http://schemas.microsoft.com/office/spreadsheetml/2017/revision16" mc:Ignorable="xr16" name="TRSFM_Aif_cat" headers="0" connectionId="3428" xr16:uid="{9F32555F-A8D5-473D-AD96-0A825C7CBF4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3.xml><?xml version="1.0" encoding="utf-8"?>
<queryTable xmlns="http://schemas.openxmlformats.org/spreadsheetml/2006/main" xmlns:mc="http://schemas.openxmlformats.org/markup-compatibility/2006" xmlns:xr16="http://schemas.microsoft.com/office/spreadsheetml/2017/revision16" mc:Ignorable="xr16" name="TRSFM_Securitied_Debt_1" headers="0" connectionId="3425" xr16:uid="{6C851F85-400B-489A-97EF-6C5C1358A1D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4.xml><?xml version="1.0" encoding="utf-8"?>
<queryTable xmlns="http://schemas.openxmlformats.org/spreadsheetml/2006/main" xmlns:mc="http://schemas.openxmlformats.org/markup-compatibility/2006" xmlns:xr16="http://schemas.microsoft.com/office/spreadsheetml/2017/revision16" mc:Ignorable="xr16" name="TRSFM_MM" headers="0" connectionId="3426" xr16:uid="{561EEBD4-7C91-4C89-9D44-05F3BAB9D48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5.xml><?xml version="1.0" encoding="utf-8"?>
<queryTable xmlns="http://schemas.openxmlformats.org/spreadsheetml/2006/main" xmlns:mc="http://schemas.openxmlformats.org/markup-compatibility/2006" xmlns:xr16="http://schemas.microsoft.com/office/spreadsheetml/2017/revision16" mc:Ignorable="xr16" name="TRSFM_Debt_Related_UNLISTED" headers="0" connectionId="3423" xr16:uid="{F405CA09-D67F-4C16-AA13-C87FAF8D0234}"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16.xml><?xml version="1.0" encoding="utf-8"?>
<queryTable xmlns="http://schemas.openxmlformats.org/spreadsheetml/2006/main" xmlns:mc="http://schemas.openxmlformats.org/markup-compatibility/2006" xmlns:xr16="http://schemas.microsoft.com/office/spreadsheetml/2017/revision16" mc:Ignorable="xr16" name="TRSFM_FD" headers="0" connectionId="3429" xr16:uid="{ECD5BD9C-6B2F-4372-9E48-3591B43B330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7.xml><?xml version="1.0" encoding="utf-8"?>
<queryTable xmlns="http://schemas.openxmlformats.org/spreadsheetml/2006/main" xmlns:mc="http://schemas.openxmlformats.org/markup-compatibility/2006" xmlns:xr16="http://schemas.microsoft.com/office/spreadsheetml/2017/revision16" mc:Ignorable="xr16" name="TRSFM_Debt_Related" headers="0" connectionId="3422" xr16:uid="{E6ED051C-125E-45B4-AF3B-53E5C588DF09}"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18.xml><?xml version="1.0" encoding="utf-8"?>
<queryTable xmlns="http://schemas.openxmlformats.org/spreadsheetml/2006/main" xmlns:mc="http://schemas.openxmlformats.org/markup-compatibility/2006" xmlns:xr16="http://schemas.microsoft.com/office/spreadsheetml/2017/revision16" mc:Ignorable="xr16" name="TRSFM_EQ" connectionId="3419" xr16:uid="{BEBE21DB-BE9A-4D6E-B264-888DAEEBBD9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9.xml><?xml version="1.0" encoding="utf-8"?>
<queryTable xmlns="http://schemas.openxmlformats.org/spreadsheetml/2006/main" xmlns:mc="http://schemas.openxmlformats.org/markup-compatibility/2006" xmlns:xr16="http://schemas.microsoft.com/office/spreadsheetml/2017/revision16" mc:Ignorable="xr16" name="TREF_EQ_FU_Related" connectionId="3407" xr16:uid="{03F46DBA-12BF-4227-9E95-D7CF2C1E7529}"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0.xml><?xml version="1.0" encoding="utf-8"?>
<queryTable xmlns="http://schemas.openxmlformats.org/spreadsheetml/2006/main" xmlns:mc="http://schemas.openxmlformats.org/markup-compatibility/2006" xmlns:xr16="http://schemas.microsoft.com/office/spreadsheetml/2017/revision16" mc:Ignorable="xr16" name="TREF_Securitied_Debt_1" headers="0" connectionId="3411" xr16:uid="{355DE2AC-EB4D-427D-BDCA-6FB6D2B1FBF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1.xml><?xml version="1.0" encoding="utf-8"?>
<queryTable xmlns="http://schemas.openxmlformats.org/spreadsheetml/2006/main" xmlns:mc="http://schemas.openxmlformats.org/markup-compatibility/2006" xmlns:xr16="http://schemas.microsoft.com/office/spreadsheetml/2017/revision16" mc:Ignorable="xr16" name="TREF_Debt_Related_UNLISTED" headers="0" connectionId="3409" xr16:uid="{6E70FC73-BBE0-41C6-A350-BA8F16B20CC3}"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22.xml><?xml version="1.0" encoding="utf-8"?>
<queryTable xmlns="http://schemas.openxmlformats.org/spreadsheetml/2006/main" xmlns:mc="http://schemas.openxmlformats.org/markup-compatibility/2006" xmlns:xr16="http://schemas.microsoft.com/office/spreadsheetml/2017/revision16" mc:Ignorable="xr16" name="TREF_Securitied_Debt" headers="0" connectionId="3410" xr16:uid="{31CDF0A3-5EB5-4D23-828F-1F14370B653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3.xml><?xml version="1.0" encoding="utf-8"?>
<queryTable xmlns="http://schemas.openxmlformats.org/spreadsheetml/2006/main" xmlns:mc="http://schemas.openxmlformats.org/markup-compatibility/2006" xmlns:xr16="http://schemas.microsoft.com/office/spreadsheetml/2017/revision16" mc:Ignorable="xr16" name="TREF_FD" headers="0" connectionId="3414" xr16:uid="{2BE25BB0-2554-4490-A606-95E0E072D47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4.xml><?xml version="1.0" encoding="utf-8"?>
<queryTable xmlns="http://schemas.openxmlformats.org/spreadsheetml/2006/main" xmlns:mc="http://schemas.openxmlformats.org/markup-compatibility/2006" xmlns:xr16="http://schemas.microsoft.com/office/spreadsheetml/2017/revision16" mc:Ignorable="xr16" name="TREF_Debt_Related" headers="0" connectionId="3408" xr16:uid="{6EC8FEC4-EFFE-40FC-BA04-26843BD0F68B}"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25.xml><?xml version="1.0" encoding="utf-8"?>
<queryTable xmlns="http://schemas.openxmlformats.org/spreadsheetml/2006/main" xmlns:mc="http://schemas.openxmlformats.org/markup-compatibility/2006" xmlns:xr16="http://schemas.microsoft.com/office/spreadsheetml/2017/revision16" mc:Ignorable="xr16" name="TREFNAV" headers="0" connectionId="3418" xr16:uid="{50D12050-F408-4598-BB52-DB26871BC23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6.xml><?xml version="1.0" encoding="utf-8"?>
<queryTable xmlns="http://schemas.openxmlformats.org/spreadsheetml/2006/main" xmlns:mc="http://schemas.openxmlformats.org/markup-compatibility/2006" xmlns:xr16="http://schemas.microsoft.com/office/spreadsheetml/2017/revision16" mc:Ignorable="xr16" name="TREF_EQ" connectionId="3404" xr16:uid="{0C7699DF-A121-483B-949D-6F6B248ED7C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7.xml><?xml version="1.0" encoding="utf-8"?>
<queryTable xmlns="http://schemas.openxmlformats.org/spreadsheetml/2006/main" xmlns:mc="http://schemas.openxmlformats.org/markup-compatibility/2006" xmlns:xr16="http://schemas.microsoft.com/office/spreadsheetml/2017/revision16" mc:Ignorable="xr16" name="TREF_Mutual_F_Units" headers="0" connectionId="3415" xr16:uid="{B6C5C680-BAA6-4F26-BA88-30F8CA05DDC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8.xml><?xml version="1.0" encoding="utf-8"?>
<queryTable xmlns="http://schemas.openxmlformats.org/spreadsheetml/2006/main" xmlns:mc="http://schemas.openxmlformats.org/markup-compatibility/2006" xmlns:xr16="http://schemas.microsoft.com/office/spreadsheetml/2017/revision16" mc:Ignorable="xr16" name="TREF_MM" headers="0" connectionId="3412" xr16:uid="{A3FA4D34-4007-4C07-8A84-24BE509B507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9.xml><?xml version="1.0" encoding="utf-8"?>
<queryTable xmlns="http://schemas.openxmlformats.org/spreadsheetml/2006/main" xmlns:mc="http://schemas.openxmlformats.org/markup-compatibility/2006" xmlns:xr16="http://schemas.microsoft.com/office/spreadsheetml/2017/revision16" mc:Ignorable="xr16" name="TREF_GOV_SEC" connectionId="3406" xr16:uid="{A1C0A494-A7BF-4389-9F9D-4F06D3C760D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0.xml><?xml version="1.0" encoding="utf-8"?>
<queryTable xmlns="http://schemas.openxmlformats.org/spreadsheetml/2006/main" xmlns:mc="http://schemas.openxmlformats.org/markup-compatibility/2006" xmlns:xr16="http://schemas.microsoft.com/office/spreadsheetml/2017/revision16" mc:Ignorable="xr16" name="TREF_Foreign_Units" connectionId="3417" xr16:uid="{5552C231-B333-4272-B839-2D80C8DD9C00}"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131.xml><?xml version="1.0" encoding="utf-8"?>
<queryTable xmlns="http://schemas.openxmlformats.org/spreadsheetml/2006/main" xmlns:mc="http://schemas.openxmlformats.org/markup-compatibility/2006" xmlns:xr16="http://schemas.microsoft.com/office/spreadsheetml/2017/revision16" mc:Ignorable="xr16" name="TREF_Aif_cat" headers="0" connectionId="3413" xr16:uid="{DE453D15-817C-43B7-A03B-CF5957B9BAF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2.xml><?xml version="1.0" encoding="utf-8"?>
<queryTable xmlns="http://schemas.openxmlformats.org/spreadsheetml/2006/main" xmlns:mc="http://schemas.openxmlformats.org/markup-compatibility/2006" xmlns:xr16="http://schemas.microsoft.com/office/spreadsheetml/2017/revision16" mc:Ignorable="xr16" name="TNMIIF_Foreign_Units" connectionId="3402" xr16:uid="{752BAA43-110E-444F-968A-017850EDB0C8}"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133.xml><?xml version="1.0" encoding="utf-8"?>
<queryTable xmlns="http://schemas.openxmlformats.org/spreadsheetml/2006/main" xmlns:mc="http://schemas.openxmlformats.org/markup-compatibility/2006" xmlns:xr16="http://schemas.microsoft.com/office/spreadsheetml/2017/revision16" mc:Ignorable="xr16" name="TNMIIF_Securitied_Debt" headers="0" connectionId="3396" xr16:uid="{41155D60-E496-4285-9D19-A69A2FBC553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4.xml><?xml version="1.0" encoding="utf-8"?>
<queryTable xmlns="http://schemas.openxmlformats.org/spreadsheetml/2006/main" xmlns:mc="http://schemas.openxmlformats.org/markup-compatibility/2006" xmlns:xr16="http://schemas.microsoft.com/office/spreadsheetml/2017/revision16" mc:Ignorable="xr16" name="TNMIIF_EQ_FU_Related" connectionId="3392" xr16:uid="{0F070D98-6615-47E0-BF88-A889ECA010FE}"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5.xml><?xml version="1.0" encoding="utf-8"?>
<queryTable xmlns="http://schemas.openxmlformats.org/spreadsheetml/2006/main" xmlns:mc="http://schemas.openxmlformats.org/markup-compatibility/2006" xmlns:xr16="http://schemas.microsoft.com/office/spreadsheetml/2017/revision16" mc:Ignorable="xr16" name="TNMIIF_FD" headers="0" connectionId="3400" xr16:uid="{83AC5E0D-98F1-4A6A-B508-C0A139AD93C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6.xml><?xml version="1.0" encoding="utf-8"?>
<queryTable xmlns="http://schemas.openxmlformats.org/spreadsheetml/2006/main" xmlns:mc="http://schemas.openxmlformats.org/markup-compatibility/2006" xmlns:xr16="http://schemas.microsoft.com/office/spreadsheetml/2017/revision16" mc:Ignorable="xr16" name="TNMIIF_GOV_SEC" connectionId="3391" xr16:uid="{DBA7072D-360E-4B71-810F-EC12B2B53282}"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7.xml><?xml version="1.0" encoding="utf-8"?>
<queryTable xmlns="http://schemas.openxmlformats.org/spreadsheetml/2006/main" xmlns:mc="http://schemas.openxmlformats.org/markup-compatibility/2006" xmlns:xr16="http://schemas.microsoft.com/office/spreadsheetml/2017/revision16" mc:Ignorable="xr16" name="TNMIIFNAV" headers="0" connectionId="3403" xr16:uid="{FC6680B8-B528-406B-97D1-D695CF488EA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8.xml><?xml version="1.0" encoding="utf-8"?>
<queryTable xmlns="http://schemas.openxmlformats.org/spreadsheetml/2006/main" xmlns:mc="http://schemas.openxmlformats.org/markup-compatibility/2006" xmlns:xr16="http://schemas.microsoft.com/office/spreadsheetml/2017/revision16" mc:Ignorable="xr16" name="TNMIIF_Mutual_F_Units" headers="0" connectionId="3401" xr16:uid="{C8563F44-BD7C-4634-80CE-667B901CBDE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9.xml><?xml version="1.0" encoding="utf-8"?>
<queryTable xmlns="http://schemas.openxmlformats.org/spreadsheetml/2006/main" xmlns:mc="http://schemas.openxmlformats.org/markup-compatibility/2006" xmlns:xr16="http://schemas.microsoft.com/office/spreadsheetml/2017/revision16" mc:Ignorable="xr16" name="TNMIIF_Aif_cat" headers="0" connectionId="3399" xr16:uid="{F3788B23-D883-4D72-AA9C-2602E188DDA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0.xml><?xml version="1.0" encoding="utf-8"?>
<queryTable xmlns="http://schemas.openxmlformats.org/spreadsheetml/2006/main" xmlns:mc="http://schemas.openxmlformats.org/markup-compatibility/2006" xmlns:xr16="http://schemas.microsoft.com/office/spreadsheetml/2017/revision16" mc:Ignorable="xr16" name="TNMIIF_EQ" connectionId="3390" xr16:uid="{A6A3F3F4-C770-4EF6-83E6-CD8C600D235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41.xml><?xml version="1.0" encoding="utf-8"?>
<queryTable xmlns="http://schemas.openxmlformats.org/spreadsheetml/2006/main" xmlns:mc="http://schemas.openxmlformats.org/markup-compatibility/2006" xmlns:xr16="http://schemas.microsoft.com/office/spreadsheetml/2017/revision16" mc:Ignorable="xr16" name="TNMIIF_Securitied_Debt_1" headers="0" connectionId="3397" xr16:uid="{F755B4C5-B7F4-44DE-BAB8-4083AFFA688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2.xml><?xml version="1.0" encoding="utf-8"?>
<queryTable xmlns="http://schemas.openxmlformats.org/spreadsheetml/2006/main" xmlns:mc="http://schemas.openxmlformats.org/markup-compatibility/2006" xmlns:xr16="http://schemas.microsoft.com/office/spreadsheetml/2017/revision16" mc:Ignorable="xr16" name="TNMIIF_MM" headers="0" connectionId="3398" xr16:uid="{75F86367-3EFA-42AD-83B5-8D7FF671B4C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3.xml><?xml version="1.0" encoding="utf-8"?>
<queryTable xmlns="http://schemas.openxmlformats.org/spreadsheetml/2006/main" xmlns:mc="http://schemas.openxmlformats.org/markup-compatibility/2006" xmlns:xr16="http://schemas.microsoft.com/office/spreadsheetml/2017/revision16" mc:Ignorable="xr16" name="TNMIIF_Debt_Related_UNLISTED" headers="0" connectionId="3395" xr16:uid="{FD10E9B3-EAD0-47E9-A2E4-ABD9C935F057}"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44.xml><?xml version="1.0" encoding="utf-8"?>
<queryTable xmlns="http://schemas.openxmlformats.org/spreadsheetml/2006/main" xmlns:mc="http://schemas.openxmlformats.org/markup-compatibility/2006" xmlns:xr16="http://schemas.microsoft.com/office/spreadsheetml/2017/revision16" mc:Ignorable="xr16" name="TNMIIF_Debt_Related" headers="0" connectionId="3393" xr16:uid="{A442AD4F-2193-4E81-8DD4-6FC6D75B90F8}"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5.xml><?xml version="1.0" encoding="utf-8"?>
<queryTable xmlns="http://schemas.openxmlformats.org/spreadsheetml/2006/main" xmlns:mc="http://schemas.openxmlformats.org/markup-compatibility/2006" xmlns:xr16="http://schemas.microsoft.com/office/spreadsheetml/2017/revision16" mc:Ignorable="xr16" name="TNMIMIF_EQ" connectionId="3376" xr16:uid="{3636A02A-1DF7-4E9C-BD0D-3C2857144F1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46.xml><?xml version="1.0" encoding="utf-8"?>
<queryTable xmlns="http://schemas.openxmlformats.org/spreadsheetml/2006/main" xmlns:mc="http://schemas.openxmlformats.org/markup-compatibility/2006" xmlns:xr16="http://schemas.microsoft.com/office/spreadsheetml/2017/revision16" mc:Ignorable="xr16" name="TNMIMIF_Debt_Related_UNLISTED" headers="0" connectionId="3380" xr16:uid="{24E9D725-922C-4A85-800B-9BE1A1263227}"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47.xml><?xml version="1.0" encoding="utf-8"?>
<queryTable xmlns="http://schemas.openxmlformats.org/spreadsheetml/2006/main" xmlns:mc="http://schemas.openxmlformats.org/markup-compatibility/2006" xmlns:xr16="http://schemas.microsoft.com/office/spreadsheetml/2017/revision16" mc:Ignorable="xr16" name="TNMIMIF_MM" headers="0" connectionId="3384" xr16:uid="{F13D0F64-77F6-4CC7-B89B-33BB0B60836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8.xml><?xml version="1.0" encoding="utf-8"?>
<queryTable xmlns="http://schemas.openxmlformats.org/spreadsheetml/2006/main" xmlns:mc="http://schemas.openxmlformats.org/markup-compatibility/2006" xmlns:xr16="http://schemas.microsoft.com/office/spreadsheetml/2017/revision16" mc:Ignorable="xr16" name="TNMIMIF_Aif_cat" headers="0" connectionId="3385" xr16:uid="{F11305CA-4123-47DB-8A99-E511A73D9A0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9.xml><?xml version="1.0" encoding="utf-8"?>
<queryTable xmlns="http://schemas.openxmlformats.org/spreadsheetml/2006/main" xmlns:mc="http://schemas.openxmlformats.org/markup-compatibility/2006" xmlns:xr16="http://schemas.microsoft.com/office/spreadsheetml/2017/revision16" mc:Ignorable="xr16" name="TNMIMIF_FD" headers="0" connectionId="3386" xr16:uid="{3447BA5A-21A4-4CDE-99B2-9A9E9C59935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0.xml><?xml version="1.0" encoding="utf-8"?>
<queryTable xmlns="http://schemas.openxmlformats.org/spreadsheetml/2006/main" xmlns:mc="http://schemas.openxmlformats.org/markup-compatibility/2006" xmlns:xr16="http://schemas.microsoft.com/office/spreadsheetml/2017/revision16" mc:Ignorable="xr16" name="TNMIMIFNAV" headers="0" connectionId="3389" xr16:uid="{C102BEBF-C0B4-4807-A7DC-D8C96E134F0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1.xml><?xml version="1.0" encoding="utf-8"?>
<queryTable xmlns="http://schemas.openxmlformats.org/spreadsheetml/2006/main" xmlns:mc="http://schemas.openxmlformats.org/markup-compatibility/2006" xmlns:xr16="http://schemas.microsoft.com/office/spreadsheetml/2017/revision16" mc:Ignorable="xr16" name="TNMIMIF_Mutual_F_Units" headers="0" connectionId="3387" xr16:uid="{50DEE753-8B64-4941-9FBE-B24022E61B0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2.xml><?xml version="1.0" encoding="utf-8"?>
<queryTable xmlns="http://schemas.openxmlformats.org/spreadsheetml/2006/main" xmlns:mc="http://schemas.openxmlformats.org/markup-compatibility/2006" xmlns:xr16="http://schemas.microsoft.com/office/spreadsheetml/2017/revision16" mc:Ignorable="xr16" name="TNMIMIF_Securitied_Debt_1" headers="0" connectionId="3382" xr16:uid="{DBEEB972-FF3F-46DC-8069-82F00E81CA8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3.xml><?xml version="1.0" encoding="utf-8"?>
<queryTable xmlns="http://schemas.openxmlformats.org/spreadsheetml/2006/main" xmlns:mc="http://schemas.openxmlformats.org/markup-compatibility/2006" xmlns:xr16="http://schemas.microsoft.com/office/spreadsheetml/2017/revision16" mc:Ignorable="xr16" name="TNMIMIF_Securitied_Debt" headers="0" connectionId="3381" xr16:uid="{E9727E41-DFA7-487F-9CB4-B8434D045EB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4.xml><?xml version="1.0" encoding="utf-8"?>
<queryTable xmlns="http://schemas.openxmlformats.org/spreadsheetml/2006/main" xmlns:mc="http://schemas.openxmlformats.org/markup-compatibility/2006" xmlns:xr16="http://schemas.microsoft.com/office/spreadsheetml/2017/revision16" mc:Ignorable="xr16" name="TNMIMIF_Foreign_Units" connectionId="3388" xr16:uid="{78DBBDBB-32B0-4A02-BCCF-43261C027992}"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155.xml><?xml version="1.0" encoding="utf-8"?>
<queryTable xmlns="http://schemas.openxmlformats.org/spreadsheetml/2006/main" xmlns:mc="http://schemas.openxmlformats.org/markup-compatibility/2006" xmlns:xr16="http://schemas.microsoft.com/office/spreadsheetml/2017/revision16" mc:Ignorable="xr16" name="TNMIMIF_Debt_Related" headers="0" connectionId="3379" xr16:uid="{42A56537-28DE-4483-85CE-17B9B695752A}"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56.xml><?xml version="1.0" encoding="utf-8"?>
<queryTable xmlns="http://schemas.openxmlformats.org/spreadsheetml/2006/main" xmlns:mc="http://schemas.openxmlformats.org/markup-compatibility/2006" xmlns:xr16="http://schemas.microsoft.com/office/spreadsheetml/2017/revision16" mc:Ignorable="xr16" name="TNMIMIF_EQ_FU_Related" connectionId="3378" xr16:uid="{7E8BBE1F-8B0D-445D-B973-06220AE4324B}"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57.xml><?xml version="1.0" encoding="utf-8"?>
<queryTable xmlns="http://schemas.openxmlformats.org/spreadsheetml/2006/main" xmlns:mc="http://schemas.openxmlformats.org/markup-compatibility/2006" xmlns:xr16="http://schemas.microsoft.com/office/spreadsheetml/2017/revision16" mc:Ignorable="xr16" name="TNMIMIF_GOV_SEC" connectionId="3377" xr16:uid="{0FD29F46-EC14-45FA-BBD7-EC1BAD4E9059}"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8.xml><?xml version="1.0" encoding="utf-8"?>
<queryTable xmlns="http://schemas.openxmlformats.org/spreadsheetml/2006/main" xmlns:mc="http://schemas.openxmlformats.org/markup-compatibility/2006" xmlns:xr16="http://schemas.microsoft.com/office/spreadsheetml/2017/revision16" mc:Ignorable="xr16" name="TNA30IF_Securitied_Debt_1" headers="0" connectionId="3368" xr16:uid="{EA0602C1-6B2A-492F-8764-AA70A3EBF37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9.xml><?xml version="1.0" encoding="utf-8"?>
<queryTable xmlns="http://schemas.openxmlformats.org/spreadsheetml/2006/main" xmlns:mc="http://schemas.openxmlformats.org/markup-compatibility/2006" xmlns:xr16="http://schemas.microsoft.com/office/spreadsheetml/2017/revision16" mc:Ignorable="xr16" name="TNA30IF_Aif_cat" headers="0" connectionId="3370" xr16:uid="{034F6E9D-E9C6-4D42-94D3-64F671DD1D1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0.xml><?xml version="1.0" encoding="utf-8"?>
<queryTable xmlns="http://schemas.openxmlformats.org/spreadsheetml/2006/main" xmlns:mc="http://schemas.openxmlformats.org/markup-compatibility/2006" xmlns:xr16="http://schemas.microsoft.com/office/spreadsheetml/2017/revision16" mc:Ignorable="xr16" name="TNA30IF_FD" headers="0" connectionId="3371" xr16:uid="{7C1B6199-FBB8-49E0-9B77-25EE90C247A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1.xml><?xml version="1.0" encoding="utf-8"?>
<queryTable xmlns="http://schemas.openxmlformats.org/spreadsheetml/2006/main" xmlns:mc="http://schemas.openxmlformats.org/markup-compatibility/2006" xmlns:xr16="http://schemas.microsoft.com/office/spreadsheetml/2017/revision16" mc:Ignorable="xr16" name="TNA30IF_EQ" connectionId="3362" xr16:uid="{931E1843-02A2-49B3-9050-5C3BBFE1E24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62.xml><?xml version="1.0" encoding="utf-8"?>
<queryTable xmlns="http://schemas.openxmlformats.org/spreadsheetml/2006/main" xmlns:mc="http://schemas.openxmlformats.org/markup-compatibility/2006" xmlns:xr16="http://schemas.microsoft.com/office/spreadsheetml/2017/revision16" mc:Ignorable="xr16" name="TNA30IF_Debt_Related" headers="0" connectionId="3365" xr16:uid="{3ACD1FAB-3F9C-4C06-B08B-8DD0C9D3FB6F}"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63.xml><?xml version="1.0" encoding="utf-8"?>
<queryTable xmlns="http://schemas.openxmlformats.org/spreadsheetml/2006/main" xmlns:mc="http://schemas.openxmlformats.org/markup-compatibility/2006" xmlns:xr16="http://schemas.microsoft.com/office/spreadsheetml/2017/revision16" mc:Ignorable="xr16" name="TNA30IF_EQ_FU_Related" connectionId="3364" xr16:uid="{CC600339-32FD-4162-AFC7-24CF249884CB}"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64.xml><?xml version="1.0" encoding="utf-8"?>
<queryTable xmlns="http://schemas.openxmlformats.org/spreadsheetml/2006/main" xmlns:mc="http://schemas.openxmlformats.org/markup-compatibility/2006" xmlns:xr16="http://schemas.microsoft.com/office/spreadsheetml/2017/revision16" mc:Ignorable="xr16" name="TNA30IF_Foreign_Units" connectionId="3374" xr16:uid="{43FC1C66-EFD2-42C3-8938-57320A4C7265}"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165.xml><?xml version="1.0" encoding="utf-8"?>
<queryTable xmlns="http://schemas.openxmlformats.org/spreadsheetml/2006/main" xmlns:mc="http://schemas.openxmlformats.org/markup-compatibility/2006" xmlns:xr16="http://schemas.microsoft.com/office/spreadsheetml/2017/revision16" mc:Ignorable="xr16" name="TNA30IF_Debt_Related_UNLISTED" headers="0" connectionId="3366" xr16:uid="{EB72ECDC-0FDE-47AA-AE72-BF1DE96B4C8B}"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66.xml><?xml version="1.0" encoding="utf-8"?>
<queryTable xmlns="http://schemas.openxmlformats.org/spreadsheetml/2006/main" xmlns:mc="http://schemas.openxmlformats.org/markup-compatibility/2006" xmlns:xr16="http://schemas.microsoft.com/office/spreadsheetml/2017/revision16" mc:Ignorable="xr16" name="TNA30IFNAV" headers="0" connectionId="3375" xr16:uid="{F3E4C6CA-1C2C-4F6A-8C75-8F5BD59CF74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7.xml><?xml version="1.0" encoding="utf-8"?>
<queryTable xmlns="http://schemas.openxmlformats.org/spreadsheetml/2006/main" xmlns:mc="http://schemas.openxmlformats.org/markup-compatibility/2006" xmlns:xr16="http://schemas.microsoft.com/office/spreadsheetml/2017/revision16" mc:Ignorable="xr16" name="TNA30IF_Securitied_Debt" headers="0" connectionId="3367" xr16:uid="{86EBCEF9-33CC-43CC-8CD3-271A2C63681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8.xml><?xml version="1.0" encoding="utf-8"?>
<queryTable xmlns="http://schemas.openxmlformats.org/spreadsheetml/2006/main" xmlns:mc="http://schemas.openxmlformats.org/markup-compatibility/2006" xmlns:xr16="http://schemas.microsoft.com/office/spreadsheetml/2017/revision16" mc:Ignorable="xr16" name="TNA30IF_Mutual_F_Units" headers="0" connectionId="3373" xr16:uid="{3F9E6219-C89E-4DAD-BBA8-48DC6AF6E7E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9.xml><?xml version="1.0" encoding="utf-8"?>
<queryTable xmlns="http://schemas.openxmlformats.org/spreadsheetml/2006/main" xmlns:mc="http://schemas.openxmlformats.org/markup-compatibility/2006" xmlns:xr16="http://schemas.microsoft.com/office/spreadsheetml/2017/revision16" mc:Ignorable="xr16" name="TNA30IF_MM" headers="0" connectionId="3369" xr16:uid="{6D63CFB8-8115-4436-AD08-5DDEC292090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70.xml><?xml version="1.0" encoding="utf-8"?>
<queryTable xmlns="http://schemas.openxmlformats.org/spreadsheetml/2006/main" xmlns:mc="http://schemas.openxmlformats.org/markup-compatibility/2006" xmlns:xr16="http://schemas.microsoft.com/office/spreadsheetml/2017/revision16" mc:Ignorable="xr16" name="TNA30IF_GOV_SEC" connectionId="3363" xr16:uid="{B9610C6F-8BE9-40CC-B9AF-3A22F843B8E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1.xml><?xml version="1.0" encoding="utf-8"?>
<queryTable xmlns="http://schemas.openxmlformats.org/spreadsheetml/2006/main" xmlns:mc="http://schemas.openxmlformats.org/markup-compatibility/2006" xmlns:xr16="http://schemas.microsoft.com/office/spreadsheetml/2017/revision16" mc:Ignorable="xr16" name="TNRIF_MM" headers="0" connectionId="3355" xr16:uid="{FEFEC5CB-F304-46E7-B563-7D402C8A40D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72.xml><?xml version="1.0" encoding="utf-8"?>
<queryTable xmlns="http://schemas.openxmlformats.org/spreadsheetml/2006/main" xmlns:mc="http://schemas.openxmlformats.org/markup-compatibility/2006" xmlns:xr16="http://schemas.microsoft.com/office/spreadsheetml/2017/revision16" mc:Ignorable="xr16" name="TNRIFNAV" headers="0" connectionId="3360" xr16:uid="{775CFFA3-D4F0-45C5-801C-3A77A46C64C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3.xml><?xml version="1.0" encoding="utf-8"?>
<queryTable xmlns="http://schemas.openxmlformats.org/spreadsheetml/2006/main" xmlns:mc="http://schemas.openxmlformats.org/markup-compatibility/2006" xmlns:xr16="http://schemas.microsoft.com/office/spreadsheetml/2017/revision16" mc:Ignorable="xr16" name="TNRIF_EQ" connectionId="3345" xr16:uid="{5F0AF3F1-A417-4FC9-A616-FB95250CFD4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74.xml><?xml version="1.0" encoding="utf-8"?>
<queryTable xmlns="http://schemas.openxmlformats.org/spreadsheetml/2006/main" xmlns:mc="http://schemas.openxmlformats.org/markup-compatibility/2006" xmlns:xr16="http://schemas.microsoft.com/office/spreadsheetml/2017/revision16" mc:Ignorable="xr16" name="TNRIF_Securitied_Debt" headers="0" connectionId="3353" xr16:uid="{0CD3A3AD-A82D-45D9-BADF-2E987D3C003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75.xml><?xml version="1.0" encoding="utf-8"?>
<queryTable xmlns="http://schemas.openxmlformats.org/spreadsheetml/2006/main" xmlns:mc="http://schemas.openxmlformats.org/markup-compatibility/2006" xmlns:xr16="http://schemas.microsoft.com/office/spreadsheetml/2017/revision16" mc:Ignorable="xr16" name="TNRIF_GOV_SEC" connectionId="3346" xr16:uid="{761CB71D-1BB9-4E71-9F3A-02A84384B875}"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6.xml><?xml version="1.0" encoding="utf-8"?>
<queryTable xmlns="http://schemas.openxmlformats.org/spreadsheetml/2006/main" xmlns:mc="http://schemas.openxmlformats.org/markup-compatibility/2006" xmlns:xr16="http://schemas.microsoft.com/office/spreadsheetml/2017/revision16" mc:Ignorable="xr16" name="TNRIF_Foreign_Units" connectionId="3359" xr16:uid="{FD551191-469C-4C33-9BCE-DB65977F4C23}"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177.xml><?xml version="1.0" encoding="utf-8"?>
<queryTable xmlns="http://schemas.openxmlformats.org/spreadsheetml/2006/main" xmlns:mc="http://schemas.openxmlformats.org/markup-compatibility/2006" xmlns:xr16="http://schemas.microsoft.com/office/spreadsheetml/2017/revision16" mc:Ignorable="xr16" name="TNRIF_Securitied_Debt_1" headers="0" connectionId="3354" xr16:uid="{694A240A-5DA0-421F-9863-CF8ACCFE662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78.xml><?xml version="1.0" encoding="utf-8"?>
<queryTable xmlns="http://schemas.openxmlformats.org/spreadsheetml/2006/main" xmlns:mc="http://schemas.openxmlformats.org/markup-compatibility/2006" xmlns:xr16="http://schemas.microsoft.com/office/spreadsheetml/2017/revision16" mc:Ignorable="xr16" name="TNRIF_Aif_cat" headers="0" connectionId="3356" xr16:uid="{1E4EA04C-FD05-4644-A78E-CB456AA5F9C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79.xml><?xml version="1.0" encoding="utf-8"?>
<queryTable xmlns="http://schemas.openxmlformats.org/spreadsheetml/2006/main" xmlns:mc="http://schemas.openxmlformats.org/markup-compatibility/2006" xmlns:xr16="http://schemas.microsoft.com/office/spreadsheetml/2017/revision16" mc:Ignorable="xr16" name="TNRIF_Debt_Related_UNLISTED" headers="0" connectionId="3352" xr16:uid="{545FD67A-BF11-4855-8791-2C57E08E8F65}"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80.xml><?xml version="1.0" encoding="utf-8"?>
<queryTable xmlns="http://schemas.openxmlformats.org/spreadsheetml/2006/main" xmlns:mc="http://schemas.openxmlformats.org/markup-compatibility/2006" xmlns:xr16="http://schemas.microsoft.com/office/spreadsheetml/2017/revision16" mc:Ignorable="xr16" name="TNRIF_Mutual_F_Units" headers="0" connectionId="3358" xr16:uid="{B45A13B5-5452-4040-BC8E-A54132C8C75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81.xml><?xml version="1.0" encoding="utf-8"?>
<queryTable xmlns="http://schemas.openxmlformats.org/spreadsheetml/2006/main" xmlns:mc="http://schemas.openxmlformats.org/markup-compatibility/2006" xmlns:xr16="http://schemas.microsoft.com/office/spreadsheetml/2017/revision16" mc:Ignorable="xr16" name="TNRIF_Debt_Related" headers="0" connectionId="3351" xr16:uid="{81C42CC6-3AE4-46ED-90E9-627612B38187}"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82.xml><?xml version="1.0" encoding="utf-8"?>
<queryTable xmlns="http://schemas.openxmlformats.org/spreadsheetml/2006/main" xmlns:mc="http://schemas.openxmlformats.org/markup-compatibility/2006" xmlns:xr16="http://schemas.microsoft.com/office/spreadsheetml/2017/revision16" mc:Ignorable="xr16" name="TNRIF_EQ_FU_Related" connectionId="3347" xr16:uid="{E82CD209-E0C5-4AFF-A29B-A66B569DF108}"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83.xml><?xml version="1.0" encoding="utf-8"?>
<queryTable xmlns="http://schemas.openxmlformats.org/spreadsheetml/2006/main" xmlns:mc="http://schemas.openxmlformats.org/markup-compatibility/2006" xmlns:xr16="http://schemas.microsoft.com/office/spreadsheetml/2017/revision16" mc:Ignorable="xr16" name="TNRIF_FD" headers="0" connectionId="3357" xr16:uid="{80190285-ED5F-4F80-9119-8F5FA86FEC3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84.xml><?xml version="1.0" encoding="utf-8"?>
<queryTable xmlns="http://schemas.openxmlformats.org/spreadsheetml/2006/main" xmlns:mc="http://schemas.openxmlformats.org/markup-compatibility/2006" xmlns:xr16="http://schemas.microsoft.com/office/spreadsheetml/2017/revision16" mc:Ignorable="xr16" name="TNPBETF_FD" headers="0" connectionId="3341" xr16:uid="{96050777-B68B-4E6C-ADBD-5DA0C32AC40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85.xml><?xml version="1.0" encoding="utf-8"?>
<queryTable xmlns="http://schemas.openxmlformats.org/spreadsheetml/2006/main" xmlns:mc="http://schemas.openxmlformats.org/markup-compatibility/2006" xmlns:xr16="http://schemas.microsoft.com/office/spreadsheetml/2017/revision16" mc:Ignorable="xr16" name="TNPBETF_Securitied_Debt_1" headers="0" connectionId="3338" xr16:uid="{FEF027E6-EEA1-40F4-B715-8BC290EEAB6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86.xml><?xml version="1.0" encoding="utf-8"?>
<queryTable xmlns="http://schemas.openxmlformats.org/spreadsheetml/2006/main" xmlns:mc="http://schemas.openxmlformats.org/markup-compatibility/2006" xmlns:xr16="http://schemas.microsoft.com/office/spreadsheetml/2017/revision16" mc:Ignorable="xr16" name="TNPBETFNAV" headers="0" connectionId="3344" xr16:uid="{90DFEFEC-A0BB-4908-9D2F-CA253661FE7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87.xml><?xml version="1.0" encoding="utf-8"?>
<queryTable xmlns="http://schemas.openxmlformats.org/spreadsheetml/2006/main" xmlns:mc="http://schemas.openxmlformats.org/markup-compatibility/2006" xmlns:xr16="http://schemas.microsoft.com/office/spreadsheetml/2017/revision16" mc:Ignorable="xr16" name="TNPBETF_Securitied_Debt" headers="0" connectionId="3336" xr16:uid="{53E38840-D1DB-4DC7-BAFE-589EFEB1F40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88.xml><?xml version="1.0" encoding="utf-8"?>
<queryTable xmlns="http://schemas.openxmlformats.org/spreadsheetml/2006/main" xmlns:mc="http://schemas.openxmlformats.org/markup-compatibility/2006" xmlns:xr16="http://schemas.microsoft.com/office/spreadsheetml/2017/revision16" mc:Ignorable="xr16" name="TNPBETF_Foreign_Units" connectionId="3343" xr16:uid="{504DEF2F-4DFA-46B0-BF97-ADABD07817A2}"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189.xml><?xml version="1.0" encoding="utf-8"?>
<queryTable xmlns="http://schemas.openxmlformats.org/spreadsheetml/2006/main" xmlns:mc="http://schemas.openxmlformats.org/markup-compatibility/2006" xmlns:xr16="http://schemas.microsoft.com/office/spreadsheetml/2017/revision16" mc:Ignorable="xr16" name="TNPBETF_Mutual_F_Units" headers="0" connectionId="3342" xr16:uid="{0D994A92-BA06-4C94-8B6B-2D06F8B4B73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90.xml><?xml version="1.0" encoding="utf-8"?>
<queryTable xmlns="http://schemas.openxmlformats.org/spreadsheetml/2006/main" xmlns:mc="http://schemas.openxmlformats.org/markup-compatibility/2006" xmlns:xr16="http://schemas.microsoft.com/office/spreadsheetml/2017/revision16" mc:Ignorable="xr16" name="TNPBETF_Debt_Related_UNLISTED" headers="0" connectionId="3335" xr16:uid="{3F758D67-6438-4BF4-86B7-67A3A21C6A73}"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91.xml><?xml version="1.0" encoding="utf-8"?>
<queryTable xmlns="http://schemas.openxmlformats.org/spreadsheetml/2006/main" xmlns:mc="http://schemas.openxmlformats.org/markup-compatibility/2006" xmlns:xr16="http://schemas.microsoft.com/office/spreadsheetml/2017/revision16" mc:Ignorable="xr16" name="TNPBETF_GOV_SEC" connectionId="3332" xr16:uid="{714BCABD-DC50-433C-8F7D-9D50857F474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92.xml><?xml version="1.0" encoding="utf-8"?>
<queryTable xmlns="http://schemas.openxmlformats.org/spreadsheetml/2006/main" xmlns:mc="http://schemas.openxmlformats.org/markup-compatibility/2006" xmlns:xr16="http://schemas.microsoft.com/office/spreadsheetml/2017/revision16" mc:Ignorable="xr16" name="TNPBETF_EQ_FU_Related" connectionId="3333" xr16:uid="{705E0F6D-ADA7-41C2-8035-F3661228A730}"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93.xml><?xml version="1.0" encoding="utf-8"?>
<queryTable xmlns="http://schemas.openxmlformats.org/spreadsheetml/2006/main" xmlns:mc="http://schemas.openxmlformats.org/markup-compatibility/2006" xmlns:xr16="http://schemas.microsoft.com/office/spreadsheetml/2017/revision16" mc:Ignorable="xr16" name="TNPBETF_EQ" connectionId="3331" xr16:uid="{A0B81297-5272-4E17-B56B-A3BC17E3E31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94.xml><?xml version="1.0" encoding="utf-8"?>
<queryTable xmlns="http://schemas.openxmlformats.org/spreadsheetml/2006/main" xmlns:mc="http://schemas.openxmlformats.org/markup-compatibility/2006" xmlns:xr16="http://schemas.microsoft.com/office/spreadsheetml/2017/revision16" mc:Ignorable="xr16" name="TNPBETF_Debt_Related" headers="0" connectionId="3334" xr16:uid="{F3094546-B21D-4351-BA58-D7DF91B01DF9}"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95.xml><?xml version="1.0" encoding="utf-8"?>
<queryTable xmlns="http://schemas.openxmlformats.org/spreadsheetml/2006/main" xmlns:mc="http://schemas.openxmlformats.org/markup-compatibility/2006" xmlns:xr16="http://schemas.microsoft.com/office/spreadsheetml/2017/revision16" mc:Ignorable="xr16" name="TNPBETF_MM" headers="0" connectionId="3339" xr16:uid="{10CE6255-66E3-4D73-B44C-43AA145A400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96.xml><?xml version="1.0" encoding="utf-8"?>
<queryTable xmlns="http://schemas.openxmlformats.org/spreadsheetml/2006/main" xmlns:mc="http://schemas.openxmlformats.org/markup-compatibility/2006" xmlns:xr16="http://schemas.microsoft.com/office/spreadsheetml/2017/revision16" mc:Ignorable="xr16" name="TNPBETF_Aif_cat" headers="0" connectionId="3340" xr16:uid="{513EB6FA-9333-40B4-88E7-8D1042326E7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97.xml><?xml version="1.0" encoding="utf-8"?>
<queryTable xmlns="http://schemas.openxmlformats.org/spreadsheetml/2006/main" xmlns:mc="http://schemas.openxmlformats.org/markup-compatibility/2006" xmlns:xr16="http://schemas.microsoft.com/office/spreadsheetml/2017/revision16" mc:Ignorable="xr16" name="TNNIF_GOV_SEC" connectionId="3318" xr16:uid="{907B7E45-CB36-4340-8C4E-53FA7981FE01}"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98.xml><?xml version="1.0" encoding="utf-8"?>
<queryTable xmlns="http://schemas.openxmlformats.org/spreadsheetml/2006/main" xmlns:mc="http://schemas.openxmlformats.org/markup-compatibility/2006" xmlns:xr16="http://schemas.microsoft.com/office/spreadsheetml/2017/revision16" mc:Ignorable="xr16" name="TNNIF_EQ_FU_Related" connectionId="3319" xr16:uid="{AE4BA6B6-217D-4CAC-AD8B-A131B7E2C5B9}"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99.xml><?xml version="1.0" encoding="utf-8"?>
<queryTable xmlns="http://schemas.openxmlformats.org/spreadsheetml/2006/main" xmlns:mc="http://schemas.openxmlformats.org/markup-compatibility/2006" xmlns:xr16="http://schemas.microsoft.com/office/spreadsheetml/2017/revision16" mc:Ignorable="xr16" name="TNNIF_Foreign_Units" connectionId="3329" xr16:uid="{24069055-842F-4DB0-B58C-065680680ECF}"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200.xml><?xml version="1.0" encoding="utf-8"?>
<queryTable xmlns="http://schemas.openxmlformats.org/spreadsheetml/2006/main" xmlns:mc="http://schemas.openxmlformats.org/markup-compatibility/2006" xmlns:xr16="http://schemas.microsoft.com/office/spreadsheetml/2017/revision16" mc:Ignorable="xr16" name="TNNIF_Mutual_F_Units" headers="0" connectionId="3328" xr16:uid="{ED0D501E-1F90-4C7E-89E7-035DF1B8CB5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01.xml><?xml version="1.0" encoding="utf-8"?>
<queryTable xmlns="http://schemas.openxmlformats.org/spreadsheetml/2006/main" xmlns:mc="http://schemas.openxmlformats.org/markup-compatibility/2006" xmlns:xr16="http://schemas.microsoft.com/office/spreadsheetml/2017/revision16" mc:Ignorable="xr16" name="TNNIF_Securitied_Debt" headers="0" connectionId="3322" xr16:uid="{3DABC802-7129-4938-B864-0BBAA9207E2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02.xml><?xml version="1.0" encoding="utf-8"?>
<queryTable xmlns="http://schemas.openxmlformats.org/spreadsheetml/2006/main" xmlns:mc="http://schemas.openxmlformats.org/markup-compatibility/2006" xmlns:xr16="http://schemas.microsoft.com/office/spreadsheetml/2017/revision16" mc:Ignorable="xr16" name="TNNIFNAV" headers="0" connectionId="3330" xr16:uid="{1CFFB8DC-1E55-49B4-A48D-89A49198EFA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03.xml><?xml version="1.0" encoding="utf-8"?>
<queryTable xmlns="http://schemas.openxmlformats.org/spreadsheetml/2006/main" xmlns:mc="http://schemas.openxmlformats.org/markup-compatibility/2006" xmlns:xr16="http://schemas.microsoft.com/office/spreadsheetml/2017/revision16" mc:Ignorable="xr16" name="TNNIF_Aif_cat" headers="0" connectionId="3325" xr16:uid="{56B7DA68-7996-48F1-A1A9-AB3DF6FD1D3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04.xml><?xml version="1.0" encoding="utf-8"?>
<queryTable xmlns="http://schemas.openxmlformats.org/spreadsheetml/2006/main" xmlns:mc="http://schemas.openxmlformats.org/markup-compatibility/2006" xmlns:xr16="http://schemas.microsoft.com/office/spreadsheetml/2017/revision16" mc:Ignorable="xr16" name="TNNIF_Securitied_Debt_1" headers="0" connectionId="3323" xr16:uid="{CF7428BB-674F-4623-978E-FE85D5CD956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05.xml><?xml version="1.0" encoding="utf-8"?>
<queryTable xmlns="http://schemas.openxmlformats.org/spreadsheetml/2006/main" xmlns:mc="http://schemas.openxmlformats.org/markup-compatibility/2006" xmlns:xr16="http://schemas.microsoft.com/office/spreadsheetml/2017/revision16" mc:Ignorable="xr16" name="TNNIF_MM" headers="0" connectionId="3324" xr16:uid="{E823933B-AC87-4E5F-BAA4-1AF896C3CBC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06.xml><?xml version="1.0" encoding="utf-8"?>
<queryTable xmlns="http://schemas.openxmlformats.org/spreadsheetml/2006/main" xmlns:mc="http://schemas.openxmlformats.org/markup-compatibility/2006" xmlns:xr16="http://schemas.microsoft.com/office/spreadsheetml/2017/revision16" mc:Ignorable="xr16" name="TNNIF_Debt_Related_UNLISTED" headers="0" connectionId="3321" xr16:uid="{AF40DB8E-174E-4A3A-B2C8-EBA956DF8415}"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207.xml><?xml version="1.0" encoding="utf-8"?>
<queryTable xmlns="http://schemas.openxmlformats.org/spreadsheetml/2006/main" xmlns:mc="http://schemas.openxmlformats.org/markup-compatibility/2006" xmlns:xr16="http://schemas.microsoft.com/office/spreadsheetml/2017/revision16" mc:Ignorable="xr16" name="TNNIF_FD" headers="0" connectionId="3327" xr16:uid="{1B635851-2B8A-4D5C-8364-32482C972C8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08.xml><?xml version="1.0" encoding="utf-8"?>
<queryTable xmlns="http://schemas.openxmlformats.org/spreadsheetml/2006/main" xmlns:mc="http://schemas.openxmlformats.org/markup-compatibility/2006" xmlns:xr16="http://schemas.microsoft.com/office/spreadsheetml/2017/revision16" mc:Ignorable="xr16" name="TNNIF_Debt_Related" headers="0" connectionId="3320" xr16:uid="{26E16ACA-273C-4551-A29D-27D665909745}"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09.xml><?xml version="1.0" encoding="utf-8"?>
<queryTable xmlns="http://schemas.openxmlformats.org/spreadsheetml/2006/main" xmlns:mc="http://schemas.openxmlformats.org/markup-compatibility/2006" xmlns:xr16="http://schemas.microsoft.com/office/spreadsheetml/2017/revision16" mc:Ignorable="xr16" name="TNNIF_EQ" connectionId="3317" xr16:uid="{57A3CA24-11DA-40CE-85FA-D5B7D7D35A8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10.xml><?xml version="1.0" encoding="utf-8"?>
<queryTable xmlns="http://schemas.openxmlformats.org/spreadsheetml/2006/main" xmlns:mc="http://schemas.openxmlformats.org/markup-compatibility/2006" xmlns:xr16="http://schemas.microsoft.com/office/spreadsheetml/2017/revision16" mc:Ignorable="xr16" name="TNMSHIF_EQ_FU_Related" connectionId="3305" xr16:uid="{4BDE4613-7E76-4885-87AC-2C4ED5AAD11F}"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11.xml><?xml version="1.0" encoding="utf-8"?>
<queryTable xmlns="http://schemas.openxmlformats.org/spreadsheetml/2006/main" xmlns:mc="http://schemas.openxmlformats.org/markup-compatibility/2006" xmlns:xr16="http://schemas.microsoft.com/office/spreadsheetml/2017/revision16" mc:Ignorable="xr16" name="TNMSHIF_Securitied_Debt_1" headers="0" connectionId="3309" xr16:uid="{2E06DE0B-FE78-4064-8D42-24C55C30764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12.xml><?xml version="1.0" encoding="utf-8"?>
<queryTable xmlns="http://schemas.openxmlformats.org/spreadsheetml/2006/main" xmlns:mc="http://schemas.openxmlformats.org/markup-compatibility/2006" xmlns:xr16="http://schemas.microsoft.com/office/spreadsheetml/2017/revision16" mc:Ignorable="xr16" name="TNMSHIF_Debt_Related_UNLISTED" headers="0" connectionId="3307" xr16:uid="{D94EBC3D-7E12-4E51-B9BA-4ED7193F0FCF}"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213.xml><?xml version="1.0" encoding="utf-8"?>
<queryTable xmlns="http://schemas.openxmlformats.org/spreadsheetml/2006/main" xmlns:mc="http://schemas.openxmlformats.org/markup-compatibility/2006" xmlns:xr16="http://schemas.microsoft.com/office/spreadsheetml/2017/revision16" mc:Ignorable="xr16" name="TNMSHIF_Securitied_Debt" headers="0" connectionId="3308" xr16:uid="{6A4E94BF-3446-4E44-82E4-8F7C9BC9564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14.xml><?xml version="1.0" encoding="utf-8"?>
<queryTable xmlns="http://schemas.openxmlformats.org/spreadsheetml/2006/main" xmlns:mc="http://schemas.openxmlformats.org/markup-compatibility/2006" xmlns:xr16="http://schemas.microsoft.com/office/spreadsheetml/2017/revision16" mc:Ignorable="xr16" name="TNMSHIF_FD" headers="0" connectionId="3312" xr16:uid="{18786356-1897-4BDB-9F21-008F65F56F2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15.xml><?xml version="1.0" encoding="utf-8"?>
<queryTable xmlns="http://schemas.openxmlformats.org/spreadsheetml/2006/main" xmlns:mc="http://schemas.openxmlformats.org/markup-compatibility/2006" xmlns:xr16="http://schemas.microsoft.com/office/spreadsheetml/2017/revision16" mc:Ignorable="xr16" name="TNMSHIF_Debt_Related" headers="0" connectionId="3306" xr16:uid="{59F52C18-F193-4078-A407-34A6B9849185}"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16.xml><?xml version="1.0" encoding="utf-8"?>
<queryTable xmlns="http://schemas.openxmlformats.org/spreadsheetml/2006/main" xmlns:mc="http://schemas.openxmlformats.org/markup-compatibility/2006" xmlns:xr16="http://schemas.microsoft.com/office/spreadsheetml/2017/revision16" mc:Ignorable="xr16" name="TNMSHIFNAV" headers="0" connectionId="3316" xr16:uid="{F60D8FCA-4060-4D69-A990-E65326EC2AA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17.xml><?xml version="1.0" encoding="utf-8"?>
<queryTable xmlns="http://schemas.openxmlformats.org/spreadsheetml/2006/main" xmlns:mc="http://schemas.openxmlformats.org/markup-compatibility/2006" xmlns:xr16="http://schemas.microsoft.com/office/spreadsheetml/2017/revision16" mc:Ignorable="xr16" name="TNMSHIF_EQ" connectionId="3302" xr16:uid="{604560E9-CC2B-447E-B1B4-F401E04F511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18.xml><?xml version="1.0" encoding="utf-8"?>
<queryTable xmlns="http://schemas.openxmlformats.org/spreadsheetml/2006/main" xmlns:mc="http://schemas.openxmlformats.org/markup-compatibility/2006" xmlns:xr16="http://schemas.microsoft.com/office/spreadsheetml/2017/revision16" mc:Ignorable="xr16" name="TNMSHIF_Mutual_F_Units" headers="0" connectionId="3313" xr16:uid="{69661990-2D12-483A-A7C9-11E2B3C784F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19.xml><?xml version="1.0" encoding="utf-8"?>
<queryTable xmlns="http://schemas.openxmlformats.org/spreadsheetml/2006/main" xmlns:mc="http://schemas.openxmlformats.org/markup-compatibility/2006" xmlns:xr16="http://schemas.microsoft.com/office/spreadsheetml/2017/revision16" mc:Ignorable="xr16" name="TNMSHIF_MM" headers="0" connectionId="3310" xr16:uid="{2386774B-D949-4600-B4A4-E7615AB2048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20.xml><?xml version="1.0" encoding="utf-8"?>
<queryTable xmlns="http://schemas.openxmlformats.org/spreadsheetml/2006/main" xmlns:mc="http://schemas.openxmlformats.org/markup-compatibility/2006" xmlns:xr16="http://schemas.microsoft.com/office/spreadsheetml/2017/revision16" mc:Ignorable="xr16" name="TNMSHIF_GOV_SEC" connectionId="3303" xr16:uid="{644AD0EB-1242-4EC2-8F7C-A467A4CBD0BB}"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21.xml><?xml version="1.0" encoding="utf-8"?>
<queryTable xmlns="http://schemas.openxmlformats.org/spreadsheetml/2006/main" xmlns:mc="http://schemas.openxmlformats.org/markup-compatibility/2006" xmlns:xr16="http://schemas.microsoft.com/office/spreadsheetml/2017/revision16" mc:Ignorable="xr16" name="TNMSHIF_Foreign_Units" connectionId="3314" xr16:uid="{67E8937A-7F14-4E3F-8936-455D0C4E7D0D}"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222.xml><?xml version="1.0" encoding="utf-8"?>
<queryTable xmlns="http://schemas.openxmlformats.org/spreadsheetml/2006/main" xmlns:mc="http://schemas.openxmlformats.org/markup-compatibility/2006" xmlns:xr16="http://schemas.microsoft.com/office/spreadsheetml/2017/revision16" mc:Ignorable="xr16" name="TNMSHIF_Aif_cat" headers="0" connectionId="3311" xr16:uid="{AF841880-0188-4A9A-A5EF-5EE9895CD52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23.xml><?xml version="1.0" encoding="utf-8"?>
<queryTable xmlns="http://schemas.openxmlformats.org/spreadsheetml/2006/main" xmlns:mc="http://schemas.openxmlformats.org/markup-compatibility/2006" xmlns:xr16="http://schemas.microsoft.com/office/spreadsheetml/2017/revision16" mc:Ignorable="xr16" name="TNMMIF_Foreign_Units" connectionId="3300" xr16:uid="{2445950A-0A7D-4B41-AEB0-A5864DF4B806}"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224.xml><?xml version="1.0" encoding="utf-8"?>
<queryTable xmlns="http://schemas.openxmlformats.org/spreadsheetml/2006/main" xmlns:mc="http://schemas.openxmlformats.org/markup-compatibility/2006" xmlns:xr16="http://schemas.microsoft.com/office/spreadsheetml/2017/revision16" mc:Ignorable="xr16" name="TNMMIF_Securitied_Debt" headers="0" connectionId="3294" xr16:uid="{EE98A510-5400-4A72-A2AD-678A87C052F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25.xml><?xml version="1.0" encoding="utf-8"?>
<queryTable xmlns="http://schemas.openxmlformats.org/spreadsheetml/2006/main" xmlns:mc="http://schemas.openxmlformats.org/markup-compatibility/2006" xmlns:xr16="http://schemas.microsoft.com/office/spreadsheetml/2017/revision16" mc:Ignorable="xr16" name="TNMMIF_EQ_FU_Related" connectionId="3290" xr16:uid="{4C0F1C15-363E-419C-B082-D7812CDB6981}"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26.xml><?xml version="1.0" encoding="utf-8"?>
<queryTable xmlns="http://schemas.openxmlformats.org/spreadsheetml/2006/main" xmlns:mc="http://schemas.openxmlformats.org/markup-compatibility/2006" xmlns:xr16="http://schemas.microsoft.com/office/spreadsheetml/2017/revision16" mc:Ignorable="xr16" name="TNMMIF_FD" headers="0" connectionId="3298" xr16:uid="{6AED4782-14C7-411A-BD42-3A5E4EBB264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27.xml><?xml version="1.0" encoding="utf-8"?>
<queryTable xmlns="http://schemas.openxmlformats.org/spreadsheetml/2006/main" xmlns:mc="http://schemas.openxmlformats.org/markup-compatibility/2006" xmlns:xr16="http://schemas.microsoft.com/office/spreadsheetml/2017/revision16" mc:Ignorable="xr16" name="TNMMIF_GOV_SEC" connectionId="3289" xr16:uid="{DA5D76FF-C6DC-4D37-889B-99B4D394E61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28.xml><?xml version="1.0" encoding="utf-8"?>
<queryTable xmlns="http://schemas.openxmlformats.org/spreadsheetml/2006/main" xmlns:mc="http://schemas.openxmlformats.org/markup-compatibility/2006" xmlns:xr16="http://schemas.microsoft.com/office/spreadsheetml/2017/revision16" mc:Ignorable="xr16" name="TNMMIFNAV" headers="0" connectionId="3301" xr16:uid="{1AF1FB56-80B3-4BCD-A8FC-A647C2A1C85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29.xml><?xml version="1.0" encoding="utf-8"?>
<queryTable xmlns="http://schemas.openxmlformats.org/spreadsheetml/2006/main" xmlns:mc="http://schemas.openxmlformats.org/markup-compatibility/2006" xmlns:xr16="http://schemas.microsoft.com/office/spreadsheetml/2017/revision16" mc:Ignorable="xr16" name="TNMMIF_Mutual_F_Units" headers="0" connectionId="3299" xr16:uid="{CAD2A362-BE7E-4D74-8BBB-504925F4F7F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30.xml><?xml version="1.0" encoding="utf-8"?>
<queryTable xmlns="http://schemas.openxmlformats.org/spreadsheetml/2006/main" xmlns:mc="http://schemas.openxmlformats.org/markup-compatibility/2006" xmlns:xr16="http://schemas.microsoft.com/office/spreadsheetml/2017/revision16" mc:Ignorable="xr16" name="TNMMIF_Aif_cat" headers="0" connectionId="3297" xr16:uid="{71258A7A-A000-4824-BEF6-98E01A7B8E9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31.xml><?xml version="1.0" encoding="utf-8"?>
<queryTable xmlns="http://schemas.openxmlformats.org/spreadsheetml/2006/main" xmlns:mc="http://schemas.openxmlformats.org/markup-compatibility/2006" xmlns:xr16="http://schemas.microsoft.com/office/spreadsheetml/2017/revision16" mc:Ignorable="xr16" name="TNMMIF_EQ" connectionId="3288" xr16:uid="{5FBC1676-C511-422D-A0CA-343F2F8E28A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32.xml><?xml version="1.0" encoding="utf-8"?>
<queryTable xmlns="http://schemas.openxmlformats.org/spreadsheetml/2006/main" xmlns:mc="http://schemas.openxmlformats.org/markup-compatibility/2006" xmlns:xr16="http://schemas.microsoft.com/office/spreadsheetml/2017/revision16" mc:Ignorable="xr16" name="TNMMIF_Securitied_Debt_1" headers="0" connectionId="3295" xr16:uid="{55EB8A2C-5409-4A54-8280-E81D80CC4C3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33.xml><?xml version="1.0" encoding="utf-8"?>
<queryTable xmlns="http://schemas.openxmlformats.org/spreadsheetml/2006/main" xmlns:mc="http://schemas.openxmlformats.org/markup-compatibility/2006" xmlns:xr16="http://schemas.microsoft.com/office/spreadsheetml/2017/revision16" mc:Ignorable="xr16" name="TNMMIF_MM" headers="0" connectionId="3296" xr16:uid="{0516C155-1824-458A-8A77-C9216427525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34.xml><?xml version="1.0" encoding="utf-8"?>
<queryTable xmlns="http://schemas.openxmlformats.org/spreadsheetml/2006/main" xmlns:mc="http://schemas.openxmlformats.org/markup-compatibility/2006" xmlns:xr16="http://schemas.microsoft.com/office/spreadsheetml/2017/revision16" mc:Ignorable="xr16" name="TNMMIF_Debt_Related_UNLISTED" headers="0" connectionId="3292" xr16:uid="{31CB6484-3972-4572-8179-08D2C8D33C63}"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235.xml><?xml version="1.0" encoding="utf-8"?>
<queryTable xmlns="http://schemas.openxmlformats.org/spreadsheetml/2006/main" xmlns:mc="http://schemas.openxmlformats.org/markup-compatibility/2006" xmlns:xr16="http://schemas.microsoft.com/office/spreadsheetml/2017/revision16" mc:Ignorable="xr16" name="TNMMIF_Debt_Related" headers="0" connectionId="3291" xr16:uid="{736B25A2-47C8-4140-BA11-BB82B64833B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36.xml><?xml version="1.0" encoding="utf-8"?>
<queryTable xmlns="http://schemas.openxmlformats.org/spreadsheetml/2006/main" xmlns:mc="http://schemas.openxmlformats.org/markup-compatibility/2006" xmlns:xr16="http://schemas.microsoft.com/office/spreadsheetml/2017/revision16" mc:Ignorable="xr16" name="TNMIF150_EQ" connectionId="3274" xr16:uid="{CF76FD36-A62A-4FC7-B819-1F950318C7B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37.xml><?xml version="1.0" encoding="utf-8"?>
<queryTable xmlns="http://schemas.openxmlformats.org/spreadsheetml/2006/main" xmlns:mc="http://schemas.openxmlformats.org/markup-compatibility/2006" xmlns:xr16="http://schemas.microsoft.com/office/spreadsheetml/2017/revision16" mc:Ignorable="xr16" name="TNMIF150_Debt_Related_UNLISTED" headers="0" connectionId="3278" xr16:uid="{7CC24C12-D53D-4B98-B5C3-3C9D079BA6CE}"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238.xml><?xml version="1.0" encoding="utf-8"?>
<queryTable xmlns="http://schemas.openxmlformats.org/spreadsheetml/2006/main" xmlns:mc="http://schemas.openxmlformats.org/markup-compatibility/2006" xmlns:xr16="http://schemas.microsoft.com/office/spreadsheetml/2017/revision16" mc:Ignorable="xr16" name="TNMIF150_MM" headers="0" connectionId="3281" xr16:uid="{540FC288-1DBC-4C9B-9751-B82101A3BF9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39.xml><?xml version="1.0" encoding="utf-8"?>
<queryTable xmlns="http://schemas.openxmlformats.org/spreadsheetml/2006/main" xmlns:mc="http://schemas.openxmlformats.org/markup-compatibility/2006" xmlns:xr16="http://schemas.microsoft.com/office/spreadsheetml/2017/revision16" mc:Ignorable="xr16" name="TNMIF150_Aif_cat" headers="0" connectionId="3283" xr16:uid="{774C2BCF-58E1-440C-BF15-FCF0EF2AE45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40.xml><?xml version="1.0" encoding="utf-8"?>
<queryTable xmlns="http://schemas.openxmlformats.org/spreadsheetml/2006/main" xmlns:mc="http://schemas.openxmlformats.org/markup-compatibility/2006" xmlns:xr16="http://schemas.microsoft.com/office/spreadsheetml/2017/revision16" mc:Ignorable="xr16" name="TNMIF150_FD" headers="0" connectionId="3284" xr16:uid="{76B1E779-1D88-462D-8E4E-21104F9C882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41.xml><?xml version="1.0" encoding="utf-8"?>
<queryTable xmlns="http://schemas.openxmlformats.org/spreadsheetml/2006/main" xmlns:mc="http://schemas.openxmlformats.org/markup-compatibility/2006" xmlns:xr16="http://schemas.microsoft.com/office/spreadsheetml/2017/revision16" mc:Ignorable="xr16" name="TNMIF150NAV" headers="0" connectionId="3287" xr16:uid="{FEEA1634-8202-4755-8AB4-E2D65F7B7C9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42.xml><?xml version="1.0" encoding="utf-8"?>
<queryTable xmlns="http://schemas.openxmlformats.org/spreadsheetml/2006/main" xmlns:mc="http://schemas.openxmlformats.org/markup-compatibility/2006" xmlns:xr16="http://schemas.microsoft.com/office/spreadsheetml/2017/revision16" mc:Ignorable="xr16" name="TNMIF150_Mutual_F_Units" headers="0" connectionId="3285" xr16:uid="{55FF9E56-09B3-450C-9C39-A8B7B306AAC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43.xml><?xml version="1.0" encoding="utf-8"?>
<queryTable xmlns="http://schemas.openxmlformats.org/spreadsheetml/2006/main" xmlns:mc="http://schemas.openxmlformats.org/markup-compatibility/2006" xmlns:xr16="http://schemas.microsoft.com/office/spreadsheetml/2017/revision16" mc:Ignorable="xr16" name="TNMIF150_Securitied_Debt_1" headers="0" connectionId="3280" xr16:uid="{F38F7EF3-E65D-42F2-9F18-33AAAFF85A2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44.xml><?xml version="1.0" encoding="utf-8"?>
<queryTable xmlns="http://schemas.openxmlformats.org/spreadsheetml/2006/main" xmlns:mc="http://schemas.openxmlformats.org/markup-compatibility/2006" xmlns:xr16="http://schemas.microsoft.com/office/spreadsheetml/2017/revision16" mc:Ignorable="xr16" name="TNMIF150_Securitied_Debt" headers="0" connectionId="3279" xr16:uid="{05F77C56-9D29-4784-8CF5-07A2A81A793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45.xml><?xml version="1.0" encoding="utf-8"?>
<queryTable xmlns="http://schemas.openxmlformats.org/spreadsheetml/2006/main" xmlns:mc="http://schemas.openxmlformats.org/markup-compatibility/2006" xmlns:xr16="http://schemas.microsoft.com/office/spreadsheetml/2017/revision16" mc:Ignorable="xr16" name="TNMIF150_Foreign_Units" connectionId="3286" xr16:uid="{9BC8E51F-0221-42B6-86E5-EFF7EE253E66}"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246.xml><?xml version="1.0" encoding="utf-8"?>
<queryTable xmlns="http://schemas.openxmlformats.org/spreadsheetml/2006/main" xmlns:mc="http://schemas.openxmlformats.org/markup-compatibility/2006" xmlns:xr16="http://schemas.microsoft.com/office/spreadsheetml/2017/revision16" mc:Ignorable="xr16" name="TNMIF150_Debt_Related" headers="0" connectionId="3277" xr16:uid="{CD6717B4-7184-4655-98D2-0BD6FA4283B5}"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47.xml><?xml version="1.0" encoding="utf-8"?>
<queryTable xmlns="http://schemas.openxmlformats.org/spreadsheetml/2006/main" xmlns:mc="http://schemas.openxmlformats.org/markup-compatibility/2006" xmlns:xr16="http://schemas.microsoft.com/office/spreadsheetml/2017/revision16" mc:Ignorable="xr16" name="TNMIF150_EQ_FU_Related" connectionId="3276" xr16:uid="{84FF6521-7E61-4D71-A47D-DA987BA78726}"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48.xml><?xml version="1.0" encoding="utf-8"?>
<queryTable xmlns="http://schemas.openxmlformats.org/spreadsheetml/2006/main" xmlns:mc="http://schemas.openxmlformats.org/markup-compatibility/2006" xmlns:xr16="http://schemas.microsoft.com/office/spreadsheetml/2017/revision16" mc:Ignorable="xr16" name="TNMIF150_GOV_SEC" connectionId="3275" xr16:uid="{2EF71A7C-E476-46C4-A776-254F403C6F21}"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49.xml><?xml version="1.0" encoding="utf-8"?>
<queryTable xmlns="http://schemas.openxmlformats.org/spreadsheetml/2006/main" xmlns:mc="http://schemas.openxmlformats.org/markup-compatibility/2006" xmlns:xr16="http://schemas.microsoft.com/office/spreadsheetml/2017/revision16" mc:Ignorable="xr16" name="TNITIF_Securitied_Debt_1" headers="0" connectionId="3266" xr16:uid="{C71E7425-1B72-4C16-BA35-46D2AF57B8C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50.xml><?xml version="1.0" encoding="utf-8"?>
<queryTable xmlns="http://schemas.openxmlformats.org/spreadsheetml/2006/main" xmlns:mc="http://schemas.openxmlformats.org/markup-compatibility/2006" xmlns:xr16="http://schemas.microsoft.com/office/spreadsheetml/2017/revision16" mc:Ignorable="xr16" name="TNITIF_Aif_cat" headers="0" connectionId="3268" xr16:uid="{4DC35D8A-9F1B-41BF-ACA5-E9B9DE1EC06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51.xml><?xml version="1.0" encoding="utf-8"?>
<queryTable xmlns="http://schemas.openxmlformats.org/spreadsheetml/2006/main" xmlns:mc="http://schemas.openxmlformats.org/markup-compatibility/2006" xmlns:xr16="http://schemas.microsoft.com/office/spreadsheetml/2017/revision16" mc:Ignorable="xr16" name="TNITIF_FD" headers="0" connectionId="3269" xr16:uid="{DA1D1790-E7F1-47BC-AE12-1E797DF2406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52.xml><?xml version="1.0" encoding="utf-8"?>
<queryTable xmlns="http://schemas.openxmlformats.org/spreadsheetml/2006/main" xmlns:mc="http://schemas.openxmlformats.org/markup-compatibility/2006" xmlns:xr16="http://schemas.microsoft.com/office/spreadsheetml/2017/revision16" mc:Ignorable="xr16" name="TNITIF_EQ" connectionId="3259" xr16:uid="{579E4999-2BAB-4404-A18D-BED6825990B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53.xml><?xml version="1.0" encoding="utf-8"?>
<queryTable xmlns="http://schemas.openxmlformats.org/spreadsheetml/2006/main" xmlns:mc="http://schemas.openxmlformats.org/markup-compatibility/2006" xmlns:xr16="http://schemas.microsoft.com/office/spreadsheetml/2017/revision16" mc:Ignorable="xr16" name="TNITIF_Debt_Related" headers="0" connectionId="3263" xr16:uid="{C76D1A03-E074-4F05-9434-B2FCC1B8EB24}"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54.xml><?xml version="1.0" encoding="utf-8"?>
<queryTable xmlns="http://schemas.openxmlformats.org/spreadsheetml/2006/main" xmlns:mc="http://schemas.openxmlformats.org/markup-compatibility/2006" xmlns:xr16="http://schemas.microsoft.com/office/spreadsheetml/2017/revision16" mc:Ignorable="xr16" name="TNITIF_EQ_FU_Related" connectionId="3262" xr16:uid="{A0FBF995-AA5D-44EA-88EC-45B13520ED33}"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55.xml><?xml version="1.0" encoding="utf-8"?>
<queryTable xmlns="http://schemas.openxmlformats.org/spreadsheetml/2006/main" xmlns:mc="http://schemas.openxmlformats.org/markup-compatibility/2006" xmlns:xr16="http://schemas.microsoft.com/office/spreadsheetml/2017/revision16" mc:Ignorable="xr16" name="TNITIF_Foreign_Units" connectionId="3272" xr16:uid="{39B69E17-1684-4030-A4A7-4518DF0A95EF}"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256.xml><?xml version="1.0" encoding="utf-8"?>
<queryTable xmlns="http://schemas.openxmlformats.org/spreadsheetml/2006/main" xmlns:mc="http://schemas.openxmlformats.org/markup-compatibility/2006" xmlns:xr16="http://schemas.microsoft.com/office/spreadsheetml/2017/revision16" mc:Ignorable="xr16" name="TNITIF_Debt_Related_UNLISTED" headers="0" connectionId="3264" xr16:uid="{E942944A-EA7F-4DD1-9FE9-3E277B702C57}"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257.xml><?xml version="1.0" encoding="utf-8"?>
<queryTable xmlns="http://schemas.openxmlformats.org/spreadsheetml/2006/main" xmlns:mc="http://schemas.openxmlformats.org/markup-compatibility/2006" xmlns:xr16="http://schemas.microsoft.com/office/spreadsheetml/2017/revision16" mc:Ignorable="xr16" name="TNITIFNAV" headers="0" connectionId="3273" xr16:uid="{355A13FB-21F2-4C98-B254-4BF6A145B13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58.xml><?xml version="1.0" encoding="utf-8"?>
<queryTable xmlns="http://schemas.openxmlformats.org/spreadsheetml/2006/main" xmlns:mc="http://schemas.openxmlformats.org/markup-compatibility/2006" xmlns:xr16="http://schemas.microsoft.com/office/spreadsheetml/2017/revision16" mc:Ignorable="xr16" name="TNITIF_Securitied_Debt" headers="0" connectionId="3265" xr16:uid="{6625F340-C46E-455E-8A2F-11975873B72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59.xml><?xml version="1.0" encoding="utf-8"?>
<queryTable xmlns="http://schemas.openxmlformats.org/spreadsheetml/2006/main" xmlns:mc="http://schemas.openxmlformats.org/markup-compatibility/2006" xmlns:xr16="http://schemas.microsoft.com/office/spreadsheetml/2017/revision16" mc:Ignorable="xr16" name="TNITIF_Mutual_F_Units" headers="0" connectionId="3270" xr16:uid="{40B4DC52-0A5D-44CD-8C0B-B9C70943F38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60.xml><?xml version="1.0" encoding="utf-8"?>
<queryTable xmlns="http://schemas.openxmlformats.org/spreadsheetml/2006/main" xmlns:mc="http://schemas.openxmlformats.org/markup-compatibility/2006" xmlns:xr16="http://schemas.microsoft.com/office/spreadsheetml/2017/revision16" mc:Ignorable="xr16" name="TNITIF_MM" headers="0" connectionId="3267" xr16:uid="{20F01FA6-73FE-49AC-9CF6-CB8277518FF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61.xml><?xml version="1.0" encoding="utf-8"?>
<queryTable xmlns="http://schemas.openxmlformats.org/spreadsheetml/2006/main" xmlns:mc="http://schemas.openxmlformats.org/markup-compatibility/2006" xmlns:xr16="http://schemas.microsoft.com/office/spreadsheetml/2017/revision16" mc:Ignorable="xr16" name="TNITIF_GOV_SEC" connectionId="3261" xr16:uid="{ABD9122D-C5E2-480D-94F3-A13DC18C2F8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62.xml><?xml version="1.0" encoding="utf-8"?>
<queryTable xmlns="http://schemas.openxmlformats.org/spreadsheetml/2006/main" xmlns:mc="http://schemas.openxmlformats.org/markup-compatibility/2006" xmlns:xr16="http://schemas.microsoft.com/office/spreadsheetml/2017/revision16" mc:Ignorable="xr16" name="TNIDETF_MM" headers="0" connectionId="3253" xr16:uid="{881E7A8B-722F-471F-8761-2ACB91F86E5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63.xml><?xml version="1.0" encoding="utf-8"?>
<queryTable xmlns="http://schemas.openxmlformats.org/spreadsheetml/2006/main" xmlns:mc="http://schemas.openxmlformats.org/markup-compatibility/2006" xmlns:xr16="http://schemas.microsoft.com/office/spreadsheetml/2017/revision16" mc:Ignorable="xr16" name="TNIDETFNAV" headers="0" connectionId="3258" xr16:uid="{62AE70C0-1982-4D1A-8CAB-4E37E2C856A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64.xml><?xml version="1.0" encoding="utf-8"?>
<queryTable xmlns="http://schemas.openxmlformats.org/spreadsheetml/2006/main" xmlns:mc="http://schemas.openxmlformats.org/markup-compatibility/2006" xmlns:xr16="http://schemas.microsoft.com/office/spreadsheetml/2017/revision16" mc:Ignorable="xr16" name="TNIDETF_EQ" connectionId="3245" xr16:uid="{FE4DAC92-798D-497B-8B28-B17E6E9C33D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65.xml><?xml version="1.0" encoding="utf-8"?>
<queryTable xmlns="http://schemas.openxmlformats.org/spreadsheetml/2006/main" xmlns:mc="http://schemas.openxmlformats.org/markup-compatibility/2006" xmlns:xr16="http://schemas.microsoft.com/office/spreadsheetml/2017/revision16" mc:Ignorable="xr16" name="TNIDETF_Securitied_Debt" headers="0" connectionId="3251" xr16:uid="{564CE1D0-C88A-4366-BEF5-646B5128A74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66.xml><?xml version="1.0" encoding="utf-8"?>
<queryTable xmlns="http://schemas.openxmlformats.org/spreadsheetml/2006/main" xmlns:mc="http://schemas.openxmlformats.org/markup-compatibility/2006" xmlns:xr16="http://schemas.microsoft.com/office/spreadsheetml/2017/revision16" mc:Ignorable="xr16" name="TNIDETF_GOV_SEC" connectionId="3246" xr16:uid="{1E08F6B7-2DF4-4575-833C-DD22DC66F322}"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67.xml><?xml version="1.0" encoding="utf-8"?>
<queryTable xmlns="http://schemas.openxmlformats.org/spreadsheetml/2006/main" xmlns:mc="http://schemas.openxmlformats.org/markup-compatibility/2006" xmlns:xr16="http://schemas.microsoft.com/office/spreadsheetml/2017/revision16" mc:Ignorable="xr16" name="TNIDETF_Foreign_Units" connectionId="3257" xr16:uid="{E01167DF-34DC-4647-84C8-16EEC38B3FC1}"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268.xml><?xml version="1.0" encoding="utf-8"?>
<queryTable xmlns="http://schemas.openxmlformats.org/spreadsheetml/2006/main" xmlns:mc="http://schemas.openxmlformats.org/markup-compatibility/2006" xmlns:xr16="http://schemas.microsoft.com/office/spreadsheetml/2017/revision16" mc:Ignorable="xr16" name="TNIDETF_Securitied_Debt_1" headers="0" connectionId="3252" xr16:uid="{AD3405C6-FF81-4B5E-8827-2702B6D3930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69.xml><?xml version="1.0" encoding="utf-8"?>
<queryTable xmlns="http://schemas.openxmlformats.org/spreadsheetml/2006/main" xmlns:mc="http://schemas.openxmlformats.org/markup-compatibility/2006" xmlns:xr16="http://schemas.microsoft.com/office/spreadsheetml/2017/revision16" mc:Ignorable="xr16" name="TNIDETF_Aif_cat" headers="0" connectionId="3254" xr16:uid="{7D3227F9-9758-4EFA-A29D-EB972528195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70.xml><?xml version="1.0" encoding="utf-8"?>
<queryTable xmlns="http://schemas.openxmlformats.org/spreadsheetml/2006/main" xmlns:mc="http://schemas.openxmlformats.org/markup-compatibility/2006" xmlns:xr16="http://schemas.microsoft.com/office/spreadsheetml/2017/revision16" mc:Ignorable="xr16" name="TNIDETF_Debt_Related_UNLISTED" headers="0" connectionId="3250" xr16:uid="{5CAF67C9-D566-4334-8D8F-53E3F12F0C53}"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271.xml><?xml version="1.0" encoding="utf-8"?>
<queryTable xmlns="http://schemas.openxmlformats.org/spreadsheetml/2006/main" xmlns:mc="http://schemas.openxmlformats.org/markup-compatibility/2006" xmlns:xr16="http://schemas.microsoft.com/office/spreadsheetml/2017/revision16" mc:Ignorable="xr16" name="TNIDETF_Mutual_F_Units" headers="0" connectionId="3256" xr16:uid="{F454896A-F819-402B-B321-6E42BD34544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72.xml><?xml version="1.0" encoding="utf-8"?>
<queryTable xmlns="http://schemas.openxmlformats.org/spreadsheetml/2006/main" xmlns:mc="http://schemas.openxmlformats.org/markup-compatibility/2006" xmlns:xr16="http://schemas.microsoft.com/office/spreadsheetml/2017/revision16" mc:Ignorable="xr16" name="TNIDETF_Debt_Related" headers="0" connectionId="3248" xr16:uid="{ABCD58C9-5215-4625-9336-D62EF81D95A8}"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73.xml><?xml version="1.0" encoding="utf-8"?>
<queryTable xmlns="http://schemas.openxmlformats.org/spreadsheetml/2006/main" xmlns:mc="http://schemas.openxmlformats.org/markup-compatibility/2006" xmlns:xr16="http://schemas.microsoft.com/office/spreadsheetml/2017/revision16" mc:Ignorable="xr16" name="TNIDETF_EQ_FU_Related" connectionId="3247" xr16:uid="{6B39508A-93E8-4767-AE34-CBF7FF45F279}"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74.xml><?xml version="1.0" encoding="utf-8"?>
<queryTable xmlns="http://schemas.openxmlformats.org/spreadsheetml/2006/main" xmlns:mc="http://schemas.openxmlformats.org/markup-compatibility/2006" xmlns:xr16="http://schemas.microsoft.com/office/spreadsheetml/2017/revision16" mc:Ignorable="xr16" name="TNIDETF_FD" headers="0" connectionId="3255" xr16:uid="{56B9CDCC-3B51-4D56-BAA8-484B5993A19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75.xml><?xml version="1.0" encoding="utf-8"?>
<queryTable xmlns="http://schemas.openxmlformats.org/spreadsheetml/2006/main" xmlns:mc="http://schemas.openxmlformats.org/markup-compatibility/2006" xmlns:xr16="http://schemas.microsoft.com/office/spreadsheetml/2017/revision16" mc:Ignorable="xr16" name="TNIDFOF_FD" headers="0" connectionId="3241" xr16:uid="{7BE273CF-812D-4AD0-8AA3-4B9FD2924C3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76.xml><?xml version="1.0" encoding="utf-8"?>
<queryTable xmlns="http://schemas.openxmlformats.org/spreadsheetml/2006/main" xmlns:mc="http://schemas.openxmlformats.org/markup-compatibility/2006" xmlns:xr16="http://schemas.microsoft.com/office/spreadsheetml/2017/revision16" mc:Ignorable="xr16" name="TNIDFOF_Securitied_Debt_1" headers="0" connectionId="3236" xr16:uid="{2246DD4C-3B9F-4297-972D-0BC8462E8A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77.xml><?xml version="1.0" encoding="utf-8"?>
<queryTable xmlns="http://schemas.openxmlformats.org/spreadsheetml/2006/main" xmlns:mc="http://schemas.openxmlformats.org/markup-compatibility/2006" xmlns:xr16="http://schemas.microsoft.com/office/spreadsheetml/2017/revision16" mc:Ignorable="xr16" name="TNIDFOFNAV" headers="0" connectionId="3244" xr16:uid="{F4693313-DEFD-4774-A4A7-44798EEDDD7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78.xml><?xml version="1.0" encoding="utf-8"?>
<queryTable xmlns="http://schemas.openxmlformats.org/spreadsheetml/2006/main" xmlns:mc="http://schemas.openxmlformats.org/markup-compatibility/2006" xmlns:xr16="http://schemas.microsoft.com/office/spreadsheetml/2017/revision16" mc:Ignorable="xr16" name="TNIDFOF_Securitied_Debt" headers="0" connectionId="3235" xr16:uid="{6F5C981F-C17C-4F84-B52D-7CB1ED8954D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79.xml><?xml version="1.0" encoding="utf-8"?>
<queryTable xmlns="http://schemas.openxmlformats.org/spreadsheetml/2006/main" xmlns:mc="http://schemas.openxmlformats.org/markup-compatibility/2006" xmlns:xr16="http://schemas.microsoft.com/office/spreadsheetml/2017/revision16" mc:Ignorable="xr16" name="TNIDFOF_Foreign_Units" connectionId="3243" xr16:uid="{07DC4200-77E9-4E31-B6A5-6CB056AA7881}"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280.xml><?xml version="1.0" encoding="utf-8"?>
<queryTable xmlns="http://schemas.openxmlformats.org/spreadsheetml/2006/main" xmlns:mc="http://schemas.openxmlformats.org/markup-compatibility/2006" xmlns:xr16="http://schemas.microsoft.com/office/spreadsheetml/2017/revision16" mc:Ignorable="xr16" name="TNIDFOF_Mutual_F_Units" headers="0" connectionId="3242" xr16:uid="{5CE8F5D1-1A3B-4198-9B09-104848A268D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81.xml><?xml version="1.0" encoding="utf-8"?>
<queryTable xmlns="http://schemas.openxmlformats.org/spreadsheetml/2006/main" xmlns:mc="http://schemas.openxmlformats.org/markup-compatibility/2006" xmlns:xr16="http://schemas.microsoft.com/office/spreadsheetml/2017/revision16" mc:Ignorable="xr16" name="TNIDFOF_Debt_Related_UNLISTED" headers="0" connectionId="3234" xr16:uid="{F745045B-CDDF-4929-96ED-70AF211FB9F6}"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282.xml><?xml version="1.0" encoding="utf-8"?>
<queryTable xmlns="http://schemas.openxmlformats.org/spreadsheetml/2006/main" xmlns:mc="http://schemas.openxmlformats.org/markup-compatibility/2006" xmlns:xr16="http://schemas.microsoft.com/office/spreadsheetml/2017/revision16" mc:Ignorable="xr16" name="TNIDFOF_GOV_SEC" connectionId="3232" xr16:uid="{05FD551B-D0AD-4257-B7B3-7C6FA1F6007A}"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83.xml><?xml version="1.0" encoding="utf-8"?>
<queryTable xmlns="http://schemas.openxmlformats.org/spreadsheetml/2006/main" xmlns:mc="http://schemas.openxmlformats.org/markup-compatibility/2006" xmlns:xr16="http://schemas.microsoft.com/office/spreadsheetml/2017/revision16" mc:Ignorable="xr16" name="TNIDFOF_EQ_FU_Related" connectionId="3231" xr16:uid="{56187AA6-56BC-4F29-BE28-37C5FB002701}"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84.xml><?xml version="1.0" encoding="utf-8"?>
<queryTable xmlns="http://schemas.openxmlformats.org/spreadsheetml/2006/main" xmlns:mc="http://schemas.openxmlformats.org/markup-compatibility/2006" xmlns:xr16="http://schemas.microsoft.com/office/spreadsheetml/2017/revision16" mc:Ignorable="xr16" name="TNIDFOF_EQ" connectionId="3230" xr16:uid="{51FD3815-5493-4915-8C9B-5F775D53F75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85.xml><?xml version="1.0" encoding="utf-8"?>
<queryTable xmlns="http://schemas.openxmlformats.org/spreadsheetml/2006/main" xmlns:mc="http://schemas.openxmlformats.org/markup-compatibility/2006" xmlns:xr16="http://schemas.microsoft.com/office/spreadsheetml/2017/revision16" mc:Ignorable="xr16" name="TNIDFOF_Debt_Related" headers="0" connectionId="3233" xr16:uid="{4C7BEA42-9774-4B94-9153-B4A70B713D98}"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86.xml><?xml version="1.0" encoding="utf-8"?>
<queryTable xmlns="http://schemas.openxmlformats.org/spreadsheetml/2006/main" xmlns:mc="http://schemas.openxmlformats.org/markup-compatibility/2006" xmlns:xr16="http://schemas.microsoft.com/office/spreadsheetml/2017/revision16" mc:Ignorable="xr16" name="TNIDFOF_MM" headers="0" connectionId="3239" xr16:uid="{6348ECB6-CA12-413D-A1A4-424C848816C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87.xml><?xml version="1.0" encoding="utf-8"?>
<queryTable xmlns="http://schemas.openxmlformats.org/spreadsheetml/2006/main" xmlns:mc="http://schemas.openxmlformats.org/markup-compatibility/2006" xmlns:xr16="http://schemas.microsoft.com/office/spreadsheetml/2017/revision16" mc:Ignorable="xr16" name="TNIDFOF_Aif_cat" headers="0" connectionId="3240" xr16:uid="{49AB5BE6-61B5-4B9E-B2D3-05834974CCB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88.xml><?xml version="1.0" encoding="utf-8"?>
<queryTable xmlns="http://schemas.openxmlformats.org/spreadsheetml/2006/main" xmlns:mc="http://schemas.openxmlformats.org/markup-compatibility/2006" xmlns:xr16="http://schemas.microsoft.com/office/spreadsheetml/2017/revision16" mc:Ignorable="xr16" name="TNFSIF_GOV_SEC" connectionId="3217" xr16:uid="{2F5C3685-C8CD-4B12-A98B-6AB6F4BF9515}"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89.xml><?xml version="1.0" encoding="utf-8"?>
<queryTable xmlns="http://schemas.openxmlformats.org/spreadsheetml/2006/main" xmlns:mc="http://schemas.openxmlformats.org/markup-compatibility/2006" xmlns:xr16="http://schemas.microsoft.com/office/spreadsheetml/2017/revision16" mc:Ignorable="xr16" name="TNFSIF_EQ_FU_Related" connectionId="3218" xr16:uid="{7FBFA8BE-F32F-453E-8D33-0E6B14CD907F}"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90.xml><?xml version="1.0" encoding="utf-8"?>
<queryTable xmlns="http://schemas.openxmlformats.org/spreadsheetml/2006/main" xmlns:mc="http://schemas.openxmlformats.org/markup-compatibility/2006" xmlns:xr16="http://schemas.microsoft.com/office/spreadsheetml/2017/revision16" mc:Ignorable="xr16" name="TNFSIF_Foreign_Units" connectionId="3228" xr16:uid="{C27B9679-6E3A-490C-8653-4646CFC04946}"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291.xml><?xml version="1.0" encoding="utf-8"?>
<queryTable xmlns="http://schemas.openxmlformats.org/spreadsheetml/2006/main" xmlns:mc="http://schemas.openxmlformats.org/markup-compatibility/2006" xmlns:xr16="http://schemas.microsoft.com/office/spreadsheetml/2017/revision16" mc:Ignorable="xr16" name="TNFSIF_Mutual_F_Units" headers="0" connectionId="3227" xr16:uid="{67AF8F1E-A3ED-445E-9E0B-B9B6DB9EE54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92.xml><?xml version="1.0" encoding="utf-8"?>
<queryTable xmlns="http://schemas.openxmlformats.org/spreadsheetml/2006/main" xmlns:mc="http://schemas.openxmlformats.org/markup-compatibility/2006" xmlns:xr16="http://schemas.microsoft.com/office/spreadsheetml/2017/revision16" mc:Ignorable="xr16" name="TNFSIF_Securitied_Debt" headers="0" connectionId="3221" xr16:uid="{F75289CB-8C80-4805-B845-6C6642E5B28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93.xml><?xml version="1.0" encoding="utf-8"?>
<queryTable xmlns="http://schemas.openxmlformats.org/spreadsheetml/2006/main" xmlns:mc="http://schemas.openxmlformats.org/markup-compatibility/2006" xmlns:xr16="http://schemas.microsoft.com/office/spreadsheetml/2017/revision16" mc:Ignorable="xr16" name="TNFSIFNAV" headers="0" connectionId="3229" xr16:uid="{295819BA-3D9C-407D-AFC5-792D56DBD3A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94.xml><?xml version="1.0" encoding="utf-8"?>
<queryTable xmlns="http://schemas.openxmlformats.org/spreadsheetml/2006/main" xmlns:mc="http://schemas.openxmlformats.org/markup-compatibility/2006" xmlns:xr16="http://schemas.microsoft.com/office/spreadsheetml/2017/revision16" mc:Ignorable="xr16" name="TNFSIF_Aif_cat" headers="0" connectionId="3224" xr16:uid="{BB90A8B8-97ED-4221-8C75-D0075717B4D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95.xml><?xml version="1.0" encoding="utf-8"?>
<queryTable xmlns="http://schemas.openxmlformats.org/spreadsheetml/2006/main" xmlns:mc="http://schemas.openxmlformats.org/markup-compatibility/2006" xmlns:xr16="http://schemas.microsoft.com/office/spreadsheetml/2017/revision16" mc:Ignorable="xr16" name="TNFSIF_Securitied_Debt_1" headers="0" connectionId="3222" xr16:uid="{D3986247-C626-4A61-9849-A50864C9C6A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96.xml><?xml version="1.0" encoding="utf-8"?>
<queryTable xmlns="http://schemas.openxmlformats.org/spreadsheetml/2006/main" xmlns:mc="http://schemas.openxmlformats.org/markup-compatibility/2006" xmlns:xr16="http://schemas.microsoft.com/office/spreadsheetml/2017/revision16" mc:Ignorable="xr16" name="TNFSIF_MM" headers="0" connectionId="3223" xr16:uid="{895C342B-FC0D-4411-A3FF-0C6CA8CD74A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97.xml><?xml version="1.0" encoding="utf-8"?>
<queryTable xmlns="http://schemas.openxmlformats.org/spreadsheetml/2006/main" xmlns:mc="http://schemas.openxmlformats.org/markup-compatibility/2006" xmlns:xr16="http://schemas.microsoft.com/office/spreadsheetml/2017/revision16" mc:Ignorable="xr16" name="TNFSIF_Debt_Related_UNLISTED" headers="0" connectionId="3220" xr16:uid="{C0B3242C-12B1-4D51-860B-B91D3681F700}"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298.xml><?xml version="1.0" encoding="utf-8"?>
<queryTable xmlns="http://schemas.openxmlformats.org/spreadsheetml/2006/main" xmlns:mc="http://schemas.openxmlformats.org/markup-compatibility/2006" xmlns:xr16="http://schemas.microsoft.com/office/spreadsheetml/2017/revision16" mc:Ignorable="xr16" name="TNFSIF_FD" headers="0" connectionId="3225" xr16:uid="{64E19D1F-B495-4289-9AAC-98FCFB163D7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99.xml><?xml version="1.0" encoding="utf-8"?>
<queryTable xmlns="http://schemas.openxmlformats.org/spreadsheetml/2006/main" xmlns:mc="http://schemas.openxmlformats.org/markup-compatibility/2006" xmlns:xr16="http://schemas.microsoft.com/office/spreadsheetml/2017/revision16" mc:Ignorable="xr16" name="TNFSIF_Debt_Related" headers="0" connectionId="3219" xr16:uid="{8B544320-AEA1-4E18-AE43-D04B2FBB3526}"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300.xml><?xml version="1.0" encoding="utf-8"?>
<queryTable xmlns="http://schemas.openxmlformats.org/spreadsheetml/2006/main" xmlns:mc="http://schemas.openxmlformats.org/markup-compatibility/2006" xmlns:xr16="http://schemas.microsoft.com/office/spreadsheetml/2017/revision16" mc:Ignorable="xr16" name="TNFSIF_EQ" connectionId="3216" xr16:uid="{6825A795-5FB9-431A-A241-941D1B093C2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01.xml><?xml version="1.0" encoding="utf-8"?>
<queryTable xmlns="http://schemas.openxmlformats.org/spreadsheetml/2006/main" xmlns:mc="http://schemas.openxmlformats.org/markup-compatibility/2006" xmlns:xr16="http://schemas.microsoft.com/office/spreadsheetml/2017/revision16" mc:Ignorable="xr16" name="TNCMIF_EQ_FU_Related" connectionId="3203" xr16:uid="{6628F9DC-4530-41D1-BBE1-412A5ED54F6F}"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02.xml><?xml version="1.0" encoding="utf-8"?>
<queryTable xmlns="http://schemas.openxmlformats.org/spreadsheetml/2006/main" xmlns:mc="http://schemas.openxmlformats.org/markup-compatibility/2006" xmlns:xr16="http://schemas.microsoft.com/office/spreadsheetml/2017/revision16" mc:Ignorable="xr16" name="TNCMIF_Securitied_Debt_1" headers="0" connectionId="3208" xr16:uid="{0F75F6D1-E418-4943-8F8E-D5D5F536A31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03.xml><?xml version="1.0" encoding="utf-8"?>
<queryTable xmlns="http://schemas.openxmlformats.org/spreadsheetml/2006/main" xmlns:mc="http://schemas.openxmlformats.org/markup-compatibility/2006" xmlns:xr16="http://schemas.microsoft.com/office/spreadsheetml/2017/revision16" mc:Ignorable="xr16" name="TNCMIF_Debt_Related_UNLISTED" headers="0" connectionId="3206" xr16:uid="{A76745D5-51B3-4ED8-B2FE-C27110E3594A}"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304.xml><?xml version="1.0" encoding="utf-8"?>
<queryTable xmlns="http://schemas.openxmlformats.org/spreadsheetml/2006/main" xmlns:mc="http://schemas.openxmlformats.org/markup-compatibility/2006" xmlns:xr16="http://schemas.microsoft.com/office/spreadsheetml/2017/revision16" mc:Ignorable="xr16" name="TNCMIF_Securitied_Debt" headers="0" connectionId="3207" xr16:uid="{3B381BC2-1509-4955-AA25-E9EF9AB7DF6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05.xml><?xml version="1.0" encoding="utf-8"?>
<queryTable xmlns="http://schemas.openxmlformats.org/spreadsheetml/2006/main" xmlns:mc="http://schemas.openxmlformats.org/markup-compatibility/2006" xmlns:xr16="http://schemas.microsoft.com/office/spreadsheetml/2017/revision16" mc:Ignorable="xr16" name="TNCMIF_FD" headers="0" connectionId="3211" xr16:uid="{3EAD3793-5FB5-4C17-A920-A8441A67A27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06.xml><?xml version="1.0" encoding="utf-8"?>
<queryTable xmlns="http://schemas.openxmlformats.org/spreadsheetml/2006/main" xmlns:mc="http://schemas.openxmlformats.org/markup-compatibility/2006" xmlns:xr16="http://schemas.microsoft.com/office/spreadsheetml/2017/revision16" mc:Ignorable="xr16" name="TNCMIF_Debt_Related" headers="0" connectionId="3205" xr16:uid="{1D1575A5-168C-4062-9985-55EF0C61D303}"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307.xml><?xml version="1.0" encoding="utf-8"?>
<queryTable xmlns="http://schemas.openxmlformats.org/spreadsheetml/2006/main" xmlns:mc="http://schemas.openxmlformats.org/markup-compatibility/2006" xmlns:xr16="http://schemas.microsoft.com/office/spreadsheetml/2017/revision16" mc:Ignorable="xr16" name="TNCMIFNAV" headers="0" connectionId="3214" xr16:uid="{A9580E52-7444-49FD-95C5-CADCA8903A4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08.xml><?xml version="1.0" encoding="utf-8"?>
<queryTable xmlns="http://schemas.openxmlformats.org/spreadsheetml/2006/main" xmlns:mc="http://schemas.openxmlformats.org/markup-compatibility/2006" xmlns:xr16="http://schemas.microsoft.com/office/spreadsheetml/2017/revision16" mc:Ignorable="xr16" name="TNCMIF_EQ" connectionId="3201" xr16:uid="{A858E752-5C18-4F26-8934-7FA94E5220A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09.xml><?xml version="1.0" encoding="utf-8"?>
<queryTable xmlns="http://schemas.openxmlformats.org/spreadsheetml/2006/main" xmlns:mc="http://schemas.openxmlformats.org/markup-compatibility/2006" xmlns:xr16="http://schemas.microsoft.com/office/spreadsheetml/2017/revision16" mc:Ignorable="xr16" name="TNCMIF_Mutual_F_Units" headers="0" connectionId="3212" xr16:uid="{F7300FF6-DB20-4526-98DC-8A3253C87A7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10.xml><?xml version="1.0" encoding="utf-8"?>
<queryTable xmlns="http://schemas.openxmlformats.org/spreadsheetml/2006/main" xmlns:mc="http://schemas.openxmlformats.org/markup-compatibility/2006" xmlns:xr16="http://schemas.microsoft.com/office/spreadsheetml/2017/revision16" mc:Ignorable="xr16" name="TNCMIF_MM" headers="0" connectionId="3209" xr16:uid="{63F95C87-15B5-4D97-9A00-29112623EB1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11.xml><?xml version="1.0" encoding="utf-8"?>
<queryTable xmlns="http://schemas.openxmlformats.org/spreadsheetml/2006/main" xmlns:mc="http://schemas.openxmlformats.org/markup-compatibility/2006" xmlns:xr16="http://schemas.microsoft.com/office/spreadsheetml/2017/revision16" mc:Ignorable="xr16" name="TNCMIF_GOV_SEC" connectionId="3202" xr16:uid="{452016FB-C20E-4415-808C-7EDC7DC51707}"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12.xml><?xml version="1.0" encoding="utf-8"?>
<queryTable xmlns="http://schemas.openxmlformats.org/spreadsheetml/2006/main" xmlns:mc="http://schemas.openxmlformats.org/markup-compatibility/2006" xmlns:xr16="http://schemas.microsoft.com/office/spreadsheetml/2017/revision16" mc:Ignorable="xr16" name="TNCMIF_Foreign_Units" connectionId="3213" xr16:uid="{4CF0B36C-6A7E-4ECD-84FF-FD870370477E}"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313.xml><?xml version="1.0" encoding="utf-8"?>
<queryTable xmlns="http://schemas.openxmlformats.org/spreadsheetml/2006/main" xmlns:mc="http://schemas.openxmlformats.org/markup-compatibility/2006" xmlns:xr16="http://schemas.microsoft.com/office/spreadsheetml/2017/revision16" mc:Ignorable="xr16" name="TNCMIF_Aif_cat" headers="0" connectionId="3210" xr16:uid="{70949883-FDA8-412D-97CA-0FC050DD6D3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14.xml><?xml version="1.0" encoding="utf-8"?>
<queryTable xmlns="http://schemas.openxmlformats.org/spreadsheetml/2006/main" xmlns:mc="http://schemas.openxmlformats.org/markup-compatibility/2006" xmlns:xr16="http://schemas.microsoft.com/office/spreadsheetml/2017/revision16" mc:Ignorable="xr16" name="TNAIF_Foreign_Units" connectionId="3199" xr16:uid="{9FB0AA6C-E122-462A-8B84-EC45D151867A}"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315.xml><?xml version="1.0" encoding="utf-8"?>
<queryTable xmlns="http://schemas.openxmlformats.org/spreadsheetml/2006/main" xmlns:mc="http://schemas.openxmlformats.org/markup-compatibility/2006" xmlns:xr16="http://schemas.microsoft.com/office/spreadsheetml/2017/revision16" mc:Ignorable="xr16" name="TNAIF_Securitied_Debt" headers="0" connectionId="3192" xr16:uid="{2BC53F6D-C6A7-410B-8342-7A6B3DCCF59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16.xml><?xml version="1.0" encoding="utf-8"?>
<queryTable xmlns="http://schemas.openxmlformats.org/spreadsheetml/2006/main" xmlns:mc="http://schemas.openxmlformats.org/markup-compatibility/2006" xmlns:xr16="http://schemas.microsoft.com/office/spreadsheetml/2017/revision16" mc:Ignorable="xr16" name="TNAIF_EQ_FU_Related" connectionId="3189" xr16:uid="{500ABFA6-25AF-41DA-9A64-6BD3ACF045F0}"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17.xml><?xml version="1.0" encoding="utf-8"?>
<queryTable xmlns="http://schemas.openxmlformats.org/spreadsheetml/2006/main" xmlns:mc="http://schemas.openxmlformats.org/markup-compatibility/2006" xmlns:xr16="http://schemas.microsoft.com/office/spreadsheetml/2017/revision16" mc:Ignorable="xr16" name="TNAIF_FD" headers="0" connectionId="3197" xr16:uid="{EF275DC8-3E0D-420B-8355-F86DEB74724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18.xml><?xml version="1.0" encoding="utf-8"?>
<queryTable xmlns="http://schemas.openxmlformats.org/spreadsheetml/2006/main" xmlns:mc="http://schemas.openxmlformats.org/markup-compatibility/2006" xmlns:xr16="http://schemas.microsoft.com/office/spreadsheetml/2017/revision16" mc:Ignorable="xr16" name="TNAIF_GOV_SEC" connectionId="3188" xr16:uid="{73615110-6880-4325-974C-1AFAFA91716E}"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19.xml><?xml version="1.0" encoding="utf-8"?>
<queryTable xmlns="http://schemas.openxmlformats.org/spreadsheetml/2006/main" xmlns:mc="http://schemas.openxmlformats.org/markup-compatibility/2006" xmlns:xr16="http://schemas.microsoft.com/office/spreadsheetml/2017/revision16" mc:Ignorable="xr16" name="TNAIFNAV" headers="0" connectionId="3200" xr16:uid="{B3DBCDEF-E7E7-422D-ABA9-130EFDB512C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20.xml><?xml version="1.0" encoding="utf-8"?>
<queryTable xmlns="http://schemas.openxmlformats.org/spreadsheetml/2006/main" xmlns:mc="http://schemas.openxmlformats.org/markup-compatibility/2006" xmlns:xr16="http://schemas.microsoft.com/office/spreadsheetml/2017/revision16" mc:Ignorable="xr16" name="TNAIF_Mutual_F_Units" headers="0" connectionId="3198" xr16:uid="{692D5358-34F3-4E3D-9592-1785664706D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21.xml><?xml version="1.0" encoding="utf-8"?>
<queryTable xmlns="http://schemas.openxmlformats.org/spreadsheetml/2006/main" xmlns:mc="http://schemas.openxmlformats.org/markup-compatibility/2006" xmlns:xr16="http://schemas.microsoft.com/office/spreadsheetml/2017/revision16" mc:Ignorable="xr16" name="TNAIF_Aif_cat" headers="0" connectionId="3196" xr16:uid="{A5FB8984-F8F0-499A-9C86-57295A49DB7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22.xml><?xml version="1.0" encoding="utf-8"?>
<queryTable xmlns="http://schemas.openxmlformats.org/spreadsheetml/2006/main" xmlns:mc="http://schemas.openxmlformats.org/markup-compatibility/2006" xmlns:xr16="http://schemas.microsoft.com/office/spreadsheetml/2017/revision16" mc:Ignorable="xr16" name="TNAIF_EQ" connectionId="3187" xr16:uid="{98701D71-CC94-4B17-837C-0E4D5D2EF63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23.xml><?xml version="1.0" encoding="utf-8"?>
<queryTable xmlns="http://schemas.openxmlformats.org/spreadsheetml/2006/main" xmlns:mc="http://schemas.openxmlformats.org/markup-compatibility/2006" xmlns:xr16="http://schemas.microsoft.com/office/spreadsheetml/2017/revision16" mc:Ignorable="xr16" name="TNAIF_Securitied_Debt_1" headers="0" connectionId="3194" xr16:uid="{216757FB-0350-48E2-839E-FF1D8D0278C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24.xml><?xml version="1.0" encoding="utf-8"?>
<queryTable xmlns="http://schemas.openxmlformats.org/spreadsheetml/2006/main" xmlns:mc="http://schemas.openxmlformats.org/markup-compatibility/2006" xmlns:xr16="http://schemas.microsoft.com/office/spreadsheetml/2017/revision16" mc:Ignorable="xr16" name="TNAIF_MM" headers="0" connectionId="3195" xr16:uid="{3133C693-F6C4-479A-AB78-DF785402ADD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25.xml><?xml version="1.0" encoding="utf-8"?>
<queryTable xmlns="http://schemas.openxmlformats.org/spreadsheetml/2006/main" xmlns:mc="http://schemas.openxmlformats.org/markup-compatibility/2006" xmlns:xr16="http://schemas.microsoft.com/office/spreadsheetml/2017/revision16" mc:Ignorable="xr16" name="TNAIF_Debt_Related_UNLISTED" headers="0" connectionId="3191" xr16:uid="{E80CBED8-6EC2-4588-8C7D-ADA3380E97CD}"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326.xml><?xml version="1.0" encoding="utf-8"?>
<queryTable xmlns="http://schemas.openxmlformats.org/spreadsheetml/2006/main" xmlns:mc="http://schemas.openxmlformats.org/markup-compatibility/2006" xmlns:xr16="http://schemas.microsoft.com/office/spreadsheetml/2017/revision16" mc:Ignorable="xr16" name="TNAIF_Debt_Related" headers="0" connectionId="3190" xr16:uid="{DF437A37-FE5E-4A82-865A-6BCE5091D611}"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327.xml><?xml version="1.0" encoding="utf-8"?>
<queryTable xmlns="http://schemas.openxmlformats.org/spreadsheetml/2006/main" xmlns:mc="http://schemas.openxmlformats.org/markup-compatibility/2006" xmlns:xr16="http://schemas.microsoft.com/office/spreadsheetml/2017/revision16" mc:Ignorable="xr16" name="TIFNA_EQ" connectionId="3173" xr16:uid="{0EB71D07-E112-4516-B5C0-82A6F8B820C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28.xml><?xml version="1.0" encoding="utf-8"?>
<queryTable xmlns="http://schemas.openxmlformats.org/spreadsheetml/2006/main" xmlns:mc="http://schemas.openxmlformats.org/markup-compatibility/2006" xmlns:xr16="http://schemas.microsoft.com/office/spreadsheetml/2017/revision16" mc:Ignorable="xr16" name="TIFNA_Debt_Related_UNLISTED" headers="0" connectionId="3177" xr16:uid="{41EA86F3-0184-4DFC-9940-4ECABCD6DDB1}"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329.xml><?xml version="1.0" encoding="utf-8"?>
<queryTable xmlns="http://schemas.openxmlformats.org/spreadsheetml/2006/main" xmlns:mc="http://schemas.openxmlformats.org/markup-compatibility/2006" xmlns:xr16="http://schemas.microsoft.com/office/spreadsheetml/2017/revision16" mc:Ignorable="xr16" name="TIFNA_MM" headers="0" connectionId="3180" xr16:uid="{908D1079-CB73-4B9E-BD17-7B3096A553C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30.xml><?xml version="1.0" encoding="utf-8"?>
<queryTable xmlns="http://schemas.openxmlformats.org/spreadsheetml/2006/main" xmlns:mc="http://schemas.openxmlformats.org/markup-compatibility/2006" xmlns:xr16="http://schemas.microsoft.com/office/spreadsheetml/2017/revision16" mc:Ignorable="xr16" name="TIFNA_Aif_cat" headers="0" connectionId="3181" xr16:uid="{F2B78880-54C2-49EA-8354-377A01FC653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31.xml><?xml version="1.0" encoding="utf-8"?>
<queryTable xmlns="http://schemas.openxmlformats.org/spreadsheetml/2006/main" xmlns:mc="http://schemas.openxmlformats.org/markup-compatibility/2006" xmlns:xr16="http://schemas.microsoft.com/office/spreadsheetml/2017/revision16" mc:Ignorable="xr16" name="TIFNA_FD" headers="0" connectionId="3183" xr16:uid="{72B47AB4-10D8-4955-BBBC-F45F70E48BD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32.xml><?xml version="1.0" encoding="utf-8"?>
<queryTable xmlns="http://schemas.openxmlformats.org/spreadsheetml/2006/main" xmlns:mc="http://schemas.openxmlformats.org/markup-compatibility/2006" xmlns:xr16="http://schemas.microsoft.com/office/spreadsheetml/2017/revision16" mc:Ignorable="xr16" name="TIFNANAV" headers="0" connectionId="3186" xr16:uid="{BDC07884-EC9D-41C4-ABE6-7D626E60092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33.xml><?xml version="1.0" encoding="utf-8"?>
<queryTable xmlns="http://schemas.openxmlformats.org/spreadsheetml/2006/main" xmlns:mc="http://schemas.openxmlformats.org/markup-compatibility/2006" xmlns:xr16="http://schemas.microsoft.com/office/spreadsheetml/2017/revision16" mc:Ignorable="xr16" name="TIFNA_Mutual_F_Units" headers="0" connectionId="3184" xr16:uid="{DB84CA2D-1035-4201-8444-B566F1F626F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34.xml><?xml version="1.0" encoding="utf-8"?>
<queryTable xmlns="http://schemas.openxmlformats.org/spreadsheetml/2006/main" xmlns:mc="http://schemas.openxmlformats.org/markup-compatibility/2006" xmlns:xr16="http://schemas.microsoft.com/office/spreadsheetml/2017/revision16" mc:Ignorable="xr16" name="TIFNA_Securitied_Debt_1" headers="0" connectionId="3179" xr16:uid="{757E9DAD-BFD9-42B5-A2B1-E3D31E85A7E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35.xml><?xml version="1.0" encoding="utf-8"?>
<queryTable xmlns="http://schemas.openxmlformats.org/spreadsheetml/2006/main" xmlns:mc="http://schemas.openxmlformats.org/markup-compatibility/2006" xmlns:xr16="http://schemas.microsoft.com/office/spreadsheetml/2017/revision16" mc:Ignorable="xr16" name="TIFNA_Securitied_Debt" headers="0" connectionId="3178" xr16:uid="{D0D3BD89-5928-4B36-A1E2-3894BC40E8D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36.xml><?xml version="1.0" encoding="utf-8"?>
<queryTable xmlns="http://schemas.openxmlformats.org/spreadsheetml/2006/main" xmlns:mc="http://schemas.openxmlformats.org/markup-compatibility/2006" xmlns:xr16="http://schemas.microsoft.com/office/spreadsheetml/2017/revision16" mc:Ignorable="xr16" name="TIFNA_Foreign_Units" connectionId="3185" xr16:uid="{3D0B02F7-BB16-426C-9275-7559085EDA5D}"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337.xml><?xml version="1.0" encoding="utf-8"?>
<queryTable xmlns="http://schemas.openxmlformats.org/spreadsheetml/2006/main" xmlns:mc="http://schemas.openxmlformats.org/markup-compatibility/2006" xmlns:xr16="http://schemas.microsoft.com/office/spreadsheetml/2017/revision16" mc:Ignorable="xr16" name="TIFNA_Debt_Related" headers="0" connectionId="3176" xr16:uid="{454136BD-E486-4F43-9A68-16B828A658D4}"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338.xml><?xml version="1.0" encoding="utf-8"?>
<queryTable xmlns="http://schemas.openxmlformats.org/spreadsheetml/2006/main" xmlns:mc="http://schemas.openxmlformats.org/markup-compatibility/2006" xmlns:xr16="http://schemas.microsoft.com/office/spreadsheetml/2017/revision16" mc:Ignorable="xr16" name="TIFNA_EQ_FU_Related" connectionId="3175" xr16:uid="{1FF4AF3E-4BAF-48C1-AB62-1D93F2D4B289}"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39.xml><?xml version="1.0" encoding="utf-8"?>
<queryTable xmlns="http://schemas.openxmlformats.org/spreadsheetml/2006/main" xmlns:mc="http://schemas.openxmlformats.org/markup-compatibility/2006" xmlns:xr16="http://schemas.microsoft.com/office/spreadsheetml/2017/revision16" mc:Ignorable="xr16" name="TIFNA_GOV_SEC" connectionId="3174" xr16:uid="{CE776818-0D8E-41F2-ACC4-A04D2780F28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40.xml><?xml version="1.0" encoding="utf-8"?>
<queryTable xmlns="http://schemas.openxmlformats.org/spreadsheetml/2006/main" xmlns:mc="http://schemas.openxmlformats.org/markup-compatibility/2006" xmlns:xr16="http://schemas.microsoft.com/office/spreadsheetml/2017/revision16" mc:Ignorable="xr16" name="TNETF_Securitied_Debt_1" headers="0" connectionId="3165" xr16:uid="{97316311-F084-4568-BB39-1FEE47B1670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41.xml><?xml version="1.0" encoding="utf-8"?>
<queryTable xmlns="http://schemas.openxmlformats.org/spreadsheetml/2006/main" xmlns:mc="http://schemas.openxmlformats.org/markup-compatibility/2006" xmlns:xr16="http://schemas.microsoft.com/office/spreadsheetml/2017/revision16" mc:Ignorable="xr16" name="TNETF_Aif_cat" headers="0" connectionId="3167" xr16:uid="{1085A9C5-E6BB-4F21-B057-670B56410FF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42.xml><?xml version="1.0" encoding="utf-8"?>
<queryTable xmlns="http://schemas.openxmlformats.org/spreadsheetml/2006/main" xmlns:mc="http://schemas.openxmlformats.org/markup-compatibility/2006" xmlns:xr16="http://schemas.microsoft.com/office/spreadsheetml/2017/revision16" mc:Ignorable="xr16" name="TNETF_FD" headers="0" connectionId="3168" xr16:uid="{DF372D77-4876-44C2-BFB6-CB538D9151B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43.xml><?xml version="1.0" encoding="utf-8"?>
<queryTable xmlns="http://schemas.openxmlformats.org/spreadsheetml/2006/main" xmlns:mc="http://schemas.openxmlformats.org/markup-compatibility/2006" xmlns:xr16="http://schemas.microsoft.com/office/spreadsheetml/2017/revision16" mc:Ignorable="xr16" name="TNETF_EQ" connectionId="3158" xr16:uid="{ED285E5E-A685-40F1-B4AB-0A5D042F168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44.xml><?xml version="1.0" encoding="utf-8"?>
<queryTable xmlns="http://schemas.openxmlformats.org/spreadsheetml/2006/main" xmlns:mc="http://schemas.openxmlformats.org/markup-compatibility/2006" xmlns:xr16="http://schemas.microsoft.com/office/spreadsheetml/2017/revision16" mc:Ignorable="xr16" name="TNETF_Debt_Related" headers="0" connectionId="3162" xr16:uid="{22EBEB90-2846-4A64-84A3-3DA3106F8676}"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345.xml><?xml version="1.0" encoding="utf-8"?>
<queryTable xmlns="http://schemas.openxmlformats.org/spreadsheetml/2006/main" xmlns:mc="http://schemas.openxmlformats.org/markup-compatibility/2006" xmlns:xr16="http://schemas.microsoft.com/office/spreadsheetml/2017/revision16" mc:Ignorable="xr16" name="TNETF_EQ_FU_Related" connectionId="3161" xr16:uid="{5B6EA356-027B-44C3-B0E9-FF98808D4066}"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46.xml><?xml version="1.0" encoding="utf-8"?>
<queryTable xmlns="http://schemas.openxmlformats.org/spreadsheetml/2006/main" xmlns:mc="http://schemas.openxmlformats.org/markup-compatibility/2006" xmlns:xr16="http://schemas.microsoft.com/office/spreadsheetml/2017/revision16" mc:Ignorable="xr16" name="TNETF_Foreign_Units" connectionId="3170" xr16:uid="{C588EAAA-3B75-416B-95C6-A4F63BFAC134}"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347.xml><?xml version="1.0" encoding="utf-8"?>
<queryTable xmlns="http://schemas.openxmlformats.org/spreadsheetml/2006/main" xmlns:mc="http://schemas.openxmlformats.org/markup-compatibility/2006" xmlns:xr16="http://schemas.microsoft.com/office/spreadsheetml/2017/revision16" mc:Ignorable="xr16" name="TNETF_Debt_Related_UNLISTED" headers="0" connectionId="3163" xr16:uid="{534384A9-0BC3-475B-A490-0CC8293D4D48}"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348.xml><?xml version="1.0" encoding="utf-8"?>
<queryTable xmlns="http://schemas.openxmlformats.org/spreadsheetml/2006/main" xmlns:mc="http://schemas.openxmlformats.org/markup-compatibility/2006" xmlns:xr16="http://schemas.microsoft.com/office/spreadsheetml/2017/revision16" mc:Ignorable="xr16" name="TNETFNAV" headers="0" connectionId="3172" xr16:uid="{B628EB84-1F17-4534-B6EA-239BB7C4FF1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49.xml><?xml version="1.0" encoding="utf-8"?>
<queryTable xmlns="http://schemas.openxmlformats.org/spreadsheetml/2006/main" xmlns:mc="http://schemas.openxmlformats.org/markup-compatibility/2006" xmlns:xr16="http://schemas.microsoft.com/office/spreadsheetml/2017/revision16" mc:Ignorable="xr16" name="TNETF_Securitied_Debt" headers="0" connectionId="3164" xr16:uid="{955E41D9-4CC3-47A2-98DA-94AA3A9AEEC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50.xml><?xml version="1.0" encoding="utf-8"?>
<queryTable xmlns="http://schemas.openxmlformats.org/spreadsheetml/2006/main" xmlns:mc="http://schemas.openxmlformats.org/markup-compatibility/2006" xmlns:xr16="http://schemas.microsoft.com/office/spreadsheetml/2017/revision16" mc:Ignorable="xr16" name="TNETF_Mutual_F_Units" headers="0" connectionId="3169" xr16:uid="{AE3882DC-6848-467F-A840-9555BFEACFB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51.xml><?xml version="1.0" encoding="utf-8"?>
<queryTable xmlns="http://schemas.openxmlformats.org/spreadsheetml/2006/main" xmlns:mc="http://schemas.openxmlformats.org/markup-compatibility/2006" xmlns:xr16="http://schemas.microsoft.com/office/spreadsheetml/2017/revision16" mc:Ignorable="xr16" name="TNETF_MM" headers="0" connectionId="3166" xr16:uid="{3678AE56-9740-4D6C-8937-CFA53B6E60C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52.xml><?xml version="1.0" encoding="utf-8"?>
<queryTable xmlns="http://schemas.openxmlformats.org/spreadsheetml/2006/main" xmlns:mc="http://schemas.openxmlformats.org/markup-compatibility/2006" xmlns:xr16="http://schemas.microsoft.com/office/spreadsheetml/2017/revision16" mc:Ignorable="xr16" name="TNETF_GOV_SEC" connectionId="3159" xr16:uid="{9862091C-7D88-4245-9971-4CCF453E6C65}"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53.xml><?xml version="1.0" encoding="utf-8"?>
<queryTable xmlns="http://schemas.openxmlformats.org/spreadsheetml/2006/main" xmlns:mc="http://schemas.openxmlformats.org/markup-compatibility/2006" xmlns:xr16="http://schemas.microsoft.com/office/spreadsheetml/2017/revision16" mc:Ignorable="xr16" name="TMULTICF_MM" headers="0" connectionId="3152" xr16:uid="{B1809998-4611-4968-A6D4-C529B95B1CF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54.xml><?xml version="1.0" encoding="utf-8"?>
<queryTable xmlns="http://schemas.openxmlformats.org/spreadsheetml/2006/main" xmlns:mc="http://schemas.openxmlformats.org/markup-compatibility/2006" xmlns:xr16="http://schemas.microsoft.com/office/spreadsheetml/2017/revision16" mc:Ignorable="xr16" name="TMULTICFNAV" headers="0" connectionId="3157" xr16:uid="{478DD490-BE23-445C-8C79-8340E1B1AE3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55.xml><?xml version="1.0" encoding="utf-8"?>
<queryTable xmlns="http://schemas.openxmlformats.org/spreadsheetml/2006/main" xmlns:mc="http://schemas.openxmlformats.org/markup-compatibility/2006" xmlns:xr16="http://schemas.microsoft.com/office/spreadsheetml/2017/revision16" mc:Ignorable="xr16" name="TMULTICF_EQ" connectionId="3144" xr16:uid="{993299BC-2006-448F-8742-2E6C3E03BE7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56.xml><?xml version="1.0" encoding="utf-8"?>
<queryTable xmlns="http://schemas.openxmlformats.org/spreadsheetml/2006/main" xmlns:mc="http://schemas.openxmlformats.org/markup-compatibility/2006" xmlns:xr16="http://schemas.microsoft.com/office/spreadsheetml/2017/revision16" mc:Ignorable="xr16" name="TMULTICF_Securitied_Debt" headers="0" connectionId="3150" xr16:uid="{5FD32EDE-1C79-4FA0-BFC1-1E186D09243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57.xml><?xml version="1.0" encoding="utf-8"?>
<queryTable xmlns="http://schemas.openxmlformats.org/spreadsheetml/2006/main" xmlns:mc="http://schemas.openxmlformats.org/markup-compatibility/2006" xmlns:xr16="http://schemas.microsoft.com/office/spreadsheetml/2017/revision16" mc:Ignorable="xr16" name="TMULTICF_GOV_SEC" connectionId="3145" xr16:uid="{630F406D-8266-4486-ADD0-C603754AFDA5}"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58.xml><?xml version="1.0" encoding="utf-8"?>
<queryTable xmlns="http://schemas.openxmlformats.org/spreadsheetml/2006/main" xmlns:mc="http://schemas.openxmlformats.org/markup-compatibility/2006" xmlns:xr16="http://schemas.microsoft.com/office/spreadsheetml/2017/revision16" mc:Ignorable="xr16" name="TMULTICF_Foreign_Units" connectionId="3156" xr16:uid="{C4BAF50F-5162-4D3B-A6EF-5679D2D45C5F}"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359.xml><?xml version="1.0" encoding="utf-8"?>
<queryTable xmlns="http://schemas.openxmlformats.org/spreadsheetml/2006/main" xmlns:mc="http://schemas.openxmlformats.org/markup-compatibility/2006" xmlns:xr16="http://schemas.microsoft.com/office/spreadsheetml/2017/revision16" mc:Ignorable="xr16" name="TMULTICF_Securitied_Debt_1" headers="0" connectionId="3151" xr16:uid="{338B0B89-6320-4221-835F-CAE180A9848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60.xml><?xml version="1.0" encoding="utf-8"?>
<queryTable xmlns="http://schemas.openxmlformats.org/spreadsheetml/2006/main" xmlns:mc="http://schemas.openxmlformats.org/markup-compatibility/2006" xmlns:xr16="http://schemas.microsoft.com/office/spreadsheetml/2017/revision16" mc:Ignorable="xr16" name="TMULTICF_Aif_cat" headers="0" connectionId="3153" xr16:uid="{BA61EE3F-9026-4985-A1D2-E0CD3BF6C68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61.xml><?xml version="1.0" encoding="utf-8"?>
<queryTable xmlns="http://schemas.openxmlformats.org/spreadsheetml/2006/main" xmlns:mc="http://schemas.openxmlformats.org/markup-compatibility/2006" xmlns:xr16="http://schemas.microsoft.com/office/spreadsheetml/2017/revision16" mc:Ignorable="xr16" name="TMULTICF_Debt_Related_UNLISTED" headers="0" connectionId="3148" xr16:uid="{05F3AACF-E674-48A8-995D-781C862213D4}"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362.xml><?xml version="1.0" encoding="utf-8"?>
<queryTable xmlns="http://schemas.openxmlformats.org/spreadsheetml/2006/main" xmlns:mc="http://schemas.openxmlformats.org/markup-compatibility/2006" xmlns:xr16="http://schemas.microsoft.com/office/spreadsheetml/2017/revision16" mc:Ignorable="xr16" name="TMULTICF_Mutual_F_Units" headers="0" connectionId="3155" xr16:uid="{D9F0C14B-C8B4-4E4E-88B5-503FC6807FF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63.xml><?xml version="1.0" encoding="utf-8"?>
<queryTable xmlns="http://schemas.openxmlformats.org/spreadsheetml/2006/main" xmlns:mc="http://schemas.openxmlformats.org/markup-compatibility/2006" xmlns:xr16="http://schemas.microsoft.com/office/spreadsheetml/2017/revision16" mc:Ignorable="xr16" name="TMULTICF_Debt_Related" headers="0" connectionId="3147" xr16:uid="{5DA189B8-9840-4FF2-95A3-45F1113DA6A3}"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364.xml><?xml version="1.0" encoding="utf-8"?>
<queryTable xmlns="http://schemas.openxmlformats.org/spreadsheetml/2006/main" xmlns:mc="http://schemas.openxmlformats.org/markup-compatibility/2006" xmlns:xr16="http://schemas.microsoft.com/office/spreadsheetml/2017/revision16" mc:Ignorable="xr16" name="TMULTICF_EQ_FU_Related" connectionId="3146" xr16:uid="{6A7ABB80-1854-4D37-8861-F0D3CA86E664}"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65.xml><?xml version="1.0" encoding="utf-8"?>
<queryTable xmlns="http://schemas.openxmlformats.org/spreadsheetml/2006/main" xmlns:mc="http://schemas.openxmlformats.org/markup-compatibility/2006" xmlns:xr16="http://schemas.microsoft.com/office/spreadsheetml/2017/revision16" mc:Ignorable="xr16" name="TMULTICF_FD" headers="0" connectionId="3154" xr16:uid="{77956554-0FD3-4D35-8DDF-07D59711A61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66.xml><?xml version="1.0" encoding="utf-8"?>
<queryTable xmlns="http://schemas.openxmlformats.org/spreadsheetml/2006/main" xmlns:mc="http://schemas.openxmlformats.org/markup-compatibility/2006" xmlns:xr16="http://schemas.microsoft.com/office/spreadsheetml/2017/revision16" mc:Ignorable="xr16" name="TMAOF_FD" headers="0" connectionId="3140" xr16:uid="{D67DAFA9-F5EF-4AE3-A696-CE3B8940F9A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67.xml><?xml version="1.0" encoding="utf-8"?>
<queryTable xmlns="http://schemas.openxmlformats.org/spreadsheetml/2006/main" xmlns:mc="http://schemas.openxmlformats.org/markup-compatibility/2006" xmlns:xr16="http://schemas.microsoft.com/office/spreadsheetml/2017/revision16" mc:Ignorable="xr16" name="TMAOF_Mutual_F_Units" headers="0" connectionId="3141" xr16:uid="{52DACD15-94C3-4A9B-8132-8B8110E7676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68.xml><?xml version="1.0" encoding="utf-8"?>
<queryTable xmlns="http://schemas.openxmlformats.org/spreadsheetml/2006/main" xmlns:mc="http://schemas.openxmlformats.org/markup-compatibility/2006" xmlns:xr16="http://schemas.microsoft.com/office/spreadsheetml/2017/revision16" mc:Ignorable="xr16" name="TMAOF_Foreign_Units" connectionId="3142" xr16:uid="{236C69B9-87D7-45B6-8DDB-9386429F85D5}"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369.xml><?xml version="1.0" encoding="utf-8"?>
<queryTable xmlns="http://schemas.openxmlformats.org/spreadsheetml/2006/main" xmlns:mc="http://schemas.openxmlformats.org/markup-compatibility/2006" xmlns:xr16="http://schemas.microsoft.com/office/spreadsheetml/2017/revision16" mc:Ignorable="xr16" name="TMAOF_EQ" connectionId="3129" xr16:uid="{E5AFBD82-B4DD-4923-901D-35A9A065C18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70.xml><?xml version="1.0" encoding="utf-8"?>
<queryTable xmlns="http://schemas.openxmlformats.org/spreadsheetml/2006/main" xmlns:mc="http://schemas.openxmlformats.org/markup-compatibility/2006" xmlns:xr16="http://schemas.microsoft.com/office/spreadsheetml/2017/revision16" mc:Ignorable="xr16" name="TMAOF_GOV_SEC" connectionId="3132" xr16:uid="{0DBADCA8-81DA-4120-8484-02FB53CB3A0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71.xml><?xml version="1.0" encoding="utf-8"?>
<queryTable xmlns="http://schemas.openxmlformats.org/spreadsheetml/2006/main" xmlns:mc="http://schemas.openxmlformats.org/markup-compatibility/2006" xmlns:xr16="http://schemas.microsoft.com/office/spreadsheetml/2017/revision16" mc:Ignorable="xr16" name="TMAOF_Aif_cat" headers="0" connectionId="3139" xr16:uid="{9919BE88-8084-4B1D-8B57-836AD7CE2BF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72.xml><?xml version="1.0" encoding="utf-8"?>
<queryTable xmlns="http://schemas.openxmlformats.org/spreadsheetml/2006/main" xmlns:mc="http://schemas.openxmlformats.org/markup-compatibility/2006" xmlns:xr16="http://schemas.microsoft.com/office/spreadsheetml/2017/revision16" mc:Ignorable="xr16" name="TMAOF_EQ_Related" headers="0" connectionId="3130" xr16:uid="{A097F856-2EA9-494F-ADEC-ACA0CA15CAB2}" autoFormatId="16" applyNumberFormats="0" applyBorderFormats="0" applyFontFormats="1" applyPatternFormats="1" applyAlignmentFormats="0" applyWidthHeightFormats="0">
  <queryTableRefresh headersInLastRefresh="0" nextId="9">
    <queryTableFields count="1">
      <queryTableField id="8"/>
    </queryTableFields>
    <queryTableDeletedFields count="7">
      <deletedField name="SECURITY"/>
      <deletedField name="YIELD"/>
      <deletedField name="INDUSTRY"/>
      <deletedField name="ISIN_CODE"/>
      <deletedField name="UNITS"/>
      <deletedField name="MKTVAL"/>
      <deletedField name="% to NAV"/>
    </queryTableDeletedFields>
  </queryTableRefresh>
</queryTable>
</file>

<file path=xl/queryTables/queryTable373.xml><?xml version="1.0" encoding="utf-8"?>
<queryTable xmlns="http://schemas.openxmlformats.org/spreadsheetml/2006/main" xmlns:mc="http://schemas.openxmlformats.org/markup-compatibility/2006" xmlns:xr16="http://schemas.microsoft.com/office/spreadsheetml/2017/revision16" mc:Ignorable="xr16" name="TMAOF_EQ_FU_Related" connectionId="3131" xr16:uid="{DDCDCA0B-2A06-49B7-B4D8-46CB80E92712}" autoFormatId="16" applyNumberFormats="0" applyBorderFormats="0" applyFontFormats="1" applyPatternFormats="1" applyAlignmentFormats="0" applyWidthHeightFormats="0">
  <queryTableRefresh headersInLastRefresh="0" nextId="9">
    <queryTableFields count="1">
      <queryTableField id="8"/>
    </queryTableFields>
    <queryTableDeletedFields count="7">
      <deletedField name="NAME OF THE INSTRUMENT"/>
      <deletedField name="YIELD ( IN % )"/>
      <deletedField name="INDUSTRY"/>
      <deletedField name="ISIN CODE"/>
      <deletedField name="QUANTITY"/>
      <deletedField name="MKT VAL(Rs. Lacs)"/>
      <deletedField name="% to NAV"/>
    </queryTableDeletedFields>
  </queryTableRefresh>
</queryTable>
</file>

<file path=xl/queryTables/queryTable374.xml><?xml version="1.0" encoding="utf-8"?>
<queryTable xmlns="http://schemas.openxmlformats.org/spreadsheetml/2006/main" xmlns:mc="http://schemas.openxmlformats.org/markup-compatibility/2006" xmlns:xr16="http://schemas.microsoft.com/office/spreadsheetml/2017/revision16" mc:Ignorable="xr16" name="TMAOF_Debt_Related" headers="0" connectionId="3133" xr16:uid="{58F821C3-4562-429E-9BE4-7F21D879A4B6}"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375.xml><?xml version="1.0" encoding="utf-8"?>
<queryTable xmlns="http://schemas.openxmlformats.org/spreadsheetml/2006/main" xmlns:mc="http://schemas.openxmlformats.org/markup-compatibility/2006" xmlns:xr16="http://schemas.microsoft.com/office/spreadsheetml/2017/revision16" mc:Ignorable="xr16" name="TMAOF_Securitied_Debt" headers="0" connectionId="3135" xr16:uid="{6F1FAAA4-777E-428C-9884-0C87D9E792A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76.xml><?xml version="1.0" encoding="utf-8"?>
<queryTable xmlns="http://schemas.openxmlformats.org/spreadsheetml/2006/main" xmlns:mc="http://schemas.openxmlformats.org/markup-compatibility/2006" xmlns:xr16="http://schemas.microsoft.com/office/spreadsheetml/2017/revision16" mc:Ignorable="xr16" name="TMAOF_Debt_Related_UNLISTED" headers="0" connectionId="3134" xr16:uid="{82A68002-CE85-480B-89B4-B18761DD0D29}"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377.xml><?xml version="1.0" encoding="utf-8"?>
<queryTable xmlns="http://schemas.openxmlformats.org/spreadsheetml/2006/main" xmlns:mc="http://schemas.openxmlformats.org/markup-compatibility/2006" xmlns:xr16="http://schemas.microsoft.com/office/spreadsheetml/2017/revision16" mc:Ignorable="xr16" name="TMAOF_Securitied_Debt_1" headers="0" connectionId="3136" xr16:uid="{E628C463-CDD6-4AE1-B661-EFB2AADAB4B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78.xml><?xml version="1.0" encoding="utf-8"?>
<queryTable xmlns="http://schemas.openxmlformats.org/spreadsheetml/2006/main" xmlns:mc="http://schemas.openxmlformats.org/markup-compatibility/2006" xmlns:xr16="http://schemas.microsoft.com/office/spreadsheetml/2017/revision16" mc:Ignorable="xr16" name="TMAOF_MM" headers="0" connectionId="3137" xr16:uid="{3F4830E8-F74C-437A-B2A0-55B76407B9B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79.xml><?xml version="1.0" encoding="utf-8"?>
<queryTable xmlns="http://schemas.openxmlformats.org/spreadsheetml/2006/main" xmlns:mc="http://schemas.openxmlformats.org/markup-compatibility/2006" xmlns:xr16="http://schemas.microsoft.com/office/spreadsheetml/2017/revision16" mc:Ignorable="xr16" name="TMAOFNAV" headers="0" connectionId="3143" xr16:uid="{00B84D2B-580E-4101-ADE2-ED2AF2D141C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80.xml><?xml version="1.0" encoding="utf-8"?>
<queryTable xmlns="http://schemas.openxmlformats.org/spreadsheetml/2006/main" xmlns:mc="http://schemas.openxmlformats.org/markup-compatibility/2006" xmlns:xr16="http://schemas.microsoft.com/office/spreadsheetml/2017/revision16" mc:Ignorable="xr16" name="TINR_EQ_Related" headers="0" connectionId="3113" xr16:uid="{799F1902-A740-4AF9-9D9B-CAC1F9AD123B}"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381.xml><?xml version="1.0" encoding="utf-8"?>
<queryTable xmlns="http://schemas.openxmlformats.org/spreadsheetml/2006/main" xmlns:mc="http://schemas.openxmlformats.org/markup-compatibility/2006" xmlns:xr16="http://schemas.microsoft.com/office/spreadsheetml/2017/revision16" mc:Ignorable="xr16" name="TINR_Aif_cat" headers="0" connectionId="3122" xr16:uid="{4CDDA441-2D68-4A78-B758-F8CD9243557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82.xml><?xml version="1.0" encoding="utf-8"?>
<queryTable xmlns="http://schemas.openxmlformats.org/spreadsheetml/2006/main" xmlns:mc="http://schemas.openxmlformats.org/markup-compatibility/2006" xmlns:xr16="http://schemas.microsoft.com/office/spreadsheetml/2017/revision16" mc:Ignorable="xr16" name="TINRNAV" headers="0" connectionId="3128" xr16:uid="{5F2EFD4C-2C94-492A-99C9-214AB0D4662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83.xml><?xml version="1.0" encoding="utf-8"?>
<queryTable xmlns="http://schemas.openxmlformats.org/spreadsheetml/2006/main" xmlns:mc="http://schemas.openxmlformats.org/markup-compatibility/2006" xmlns:xr16="http://schemas.microsoft.com/office/spreadsheetml/2017/revision16" mc:Ignorable="xr16" name="TINR_FD" headers="0" connectionId="3123" xr16:uid="{9AA6B2A1-5231-4AB1-B76D-F8A71B21C04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84.xml><?xml version="1.0" encoding="utf-8"?>
<queryTable xmlns="http://schemas.openxmlformats.org/spreadsheetml/2006/main" xmlns:mc="http://schemas.openxmlformats.org/markup-compatibility/2006" xmlns:xr16="http://schemas.microsoft.com/office/spreadsheetml/2017/revision16" mc:Ignorable="xr16" name="TINR_EQ_FU_Related" connectionId="3114" xr16:uid="{721489C0-2DBE-46BC-A290-31A1055B4883}"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85.xml><?xml version="1.0" encoding="utf-8"?>
<queryTable xmlns="http://schemas.openxmlformats.org/spreadsheetml/2006/main" xmlns:mc="http://schemas.openxmlformats.org/markup-compatibility/2006" xmlns:xr16="http://schemas.microsoft.com/office/spreadsheetml/2017/revision16" mc:Ignorable="xr16" name="TINR_GOV_SEC" connectionId="3116" xr16:uid="{9CE36FE7-5C45-4C83-94B0-B9782EC2481A}"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86.xml><?xml version="1.0" encoding="utf-8"?>
<queryTable xmlns="http://schemas.openxmlformats.org/spreadsheetml/2006/main" xmlns:mc="http://schemas.openxmlformats.org/markup-compatibility/2006" xmlns:xr16="http://schemas.microsoft.com/office/spreadsheetml/2017/revision16" mc:Ignorable="xr16" name="TINR_Mutual_F_Units" headers="0" connectionId="3124" xr16:uid="{1E169836-2AF1-4112-854F-A8D117C8DBD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87.xml><?xml version="1.0" encoding="utf-8"?>
<queryTable xmlns="http://schemas.openxmlformats.org/spreadsheetml/2006/main" xmlns:mc="http://schemas.openxmlformats.org/markup-compatibility/2006" xmlns:xr16="http://schemas.microsoft.com/office/spreadsheetml/2017/revision16" mc:Ignorable="xr16" name="TINR_Debt_Related_UNLISTED" headers="0" connectionId="3118" xr16:uid="{006EA17D-E742-48BA-BA86-99B223E1790A}"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388.xml><?xml version="1.0" encoding="utf-8"?>
<queryTable xmlns="http://schemas.openxmlformats.org/spreadsheetml/2006/main" xmlns:mc="http://schemas.openxmlformats.org/markup-compatibility/2006" xmlns:xr16="http://schemas.microsoft.com/office/spreadsheetml/2017/revision16" mc:Ignorable="xr16" name="TINR_Securitied_Debt_1" headers="0" connectionId="3120" xr16:uid="{4BB9A181-4841-48E4-81E1-12BCCDBAA77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89.xml><?xml version="1.0" encoding="utf-8"?>
<queryTable xmlns="http://schemas.openxmlformats.org/spreadsheetml/2006/main" xmlns:mc="http://schemas.openxmlformats.org/markup-compatibility/2006" xmlns:xr16="http://schemas.microsoft.com/office/spreadsheetml/2017/revision16" mc:Ignorable="xr16" name="TINR_EQ" connectionId="3112" xr16:uid="{C43CADC0-F55D-4E97-AB15-D1B753391E1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90.xml><?xml version="1.0" encoding="utf-8"?>
<queryTable xmlns="http://schemas.openxmlformats.org/spreadsheetml/2006/main" xmlns:mc="http://schemas.openxmlformats.org/markup-compatibility/2006" xmlns:xr16="http://schemas.microsoft.com/office/spreadsheetml/2017/revision16" mc:Ignorable="xr16" name="TINR_MM" headers="0" connectionId="3121" xr16:uid="{DCB7D855-D584-4EFE-978C-C4768D11F7B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91.xml><?xml version="1.0" encoding="utf-8"?>
<queryTable xmlns="http://schemas.openxmlformats.org/spreadsheetml/2006/main" xmlns:mc="http://schemas.openxmlformats.org/markup-compatibility/2006" xmlns:xr16="http://schemas.microsoft.com/office/spreadsheetml/2017/revision16" mc:Ignorable="xr16" name="TINR_Foreign_Units" connectionId="3125" xr16:uid="{F8483B41-D67D-43DF-B9C2-E5D8FEE00C42}"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392.xml><?xml version="1.0" encoding="utf-8"?>
<queryTable xmlns="http://schemas.openxmlformats.org/spreadsheetml/2006/main" xmlns:mc="http://schemas.openxmlformats.org/markup-compatibility/2006" xmlns:xr16="http://schemas.microsoft.com/office/spreadsheetml/2017/revision16" mc:Ignorable="xr16" name="TINR_Securitied_Debt" headers="0" connectionId="3119" xr16:uid="{52F665D3-C4D5-4E75-B868-120062F2907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93.xml><?xml version="1.0" encoding="utf-8"?>
<queryTable xmlns="http://schemas.openxmlformats.org/spreadsheetml/2006/main" xmlns:mc="http://schemas.openxmlformats.org/markup-compatibility/2006" xmlns:xr16="http://schemas.microsoft.com/office/spreadsheetml/2017/revision16" mc:Ignorable="xr16" name="TINR_Debt_Related" headers="0" connectionId="3117" xr16:uid="{F56F768B-82A9-47BD-9184-A0B6E0180FE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394.xml><?xml version="1.0" encoding="utf-8"?>
<queryTable xmlns="http://schemas.openxmlformats.org/spreadsheetml/2006/main" xmlns:mc="http://schemas.openxmlformats.org/markup-compatibility/2006" xmlns:xr16="http://schemas.microsoft.com/office/spreadsheetml/2017/revision16" mc:Ignorable="xr16" name="TTOFE_EQ" connectionId="3098" xr16:uid="{9BA63A67-B5F8-408F-AB6A-4966992B11A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95.xml><?xml version="1.0" encoding="utf-8"?>
<queryTable xmlns="http://schemas.openxmlformats.org/spreadsheetml/2006/main" xmlns:mc="http://schemas.openxmlformats.org/markup-compatibility/2006" xmlns:xr16="http://schemas.microsoft.com/office/spreadsheetml/2017/revision16" mc:Ignorable="xr16" name="TTOFE_Mutual_F_Units" headers="0" connectionId="3109" xr16:uid="{371D8D6A-8573-45D6-B023-DC41CD7015F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96.xml><?xml version="1.0" encoding="utf-8"?>
<queryTable xmlns="http://schemas.openxmlformats.org/spreadsheetml/2006/main" xmlns:mc="http://schemas.openxmlformats.org/markup-compatibility/2006" xmlns:xr16="http://schemas.microsoft.com/office/spreadsheetml/2017/revision16" mc:Ignorable="xr16" name="TTOFE_Securitied_Debt" headers="0" connectionId="3103" xr16:uid="{1B5C9378-1C5E-4185-B339-CBD04564627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97.xml><?xml version="1.0" encoding="utf-8"?>
<queryTable xmlns="http://schemas.openxmlformats.org/spreadsheetml/2006/main" xmlns:mc="http://schemas.openxmlformats.org/markup-compatibility/2006" xmlns:xr16="http://schemas.microsoft.com/office/spreadsheetml/2017/revision16" mc:Ignorable="xr16" name="TTOFE_MM" headers="0" connectionId="3106" xr16:uid="{16650CE9-1C01-4720-8094-A5BADC706E1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98.xml><?xml version="1.0" encoding="utf-8"?>
<queryTable xmlns="http://schemas.openxmlformats.org/spreadsheetml/2006/main" xmlns:mc="http://schemas.openxmlformats.org/markup-compatibility/2006" xmlns:xr16="http://schemas.microsoft.com/office/spreadsheetml/2017/revision16" mc:Ignorable="xr16" name="TTOFENAV" headers="0" connectionId="3111" xr16:uid="{D00FEAE0-E463-46AF-AD65-0901AFA8026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99.xml><?xml version="1.0" encoding="utf-8"?>
<queryTable xmlns="http://schemas.openxmlformats.org/spreadsheetml/2006/main" xmlns:mc="http://schemas.openxmlformats.org/markup-compatibility/2006" xmlns:xr16="http://schemas.microsoft.com/office/spreadsheetml/2017/revision16" mc:Ignorable="xr16" name="TTOFE_EQ_FU_Related" connectionId="3100" xr16:uid="{69315354-4B2A-4657-B61A-9B0F4454F2C4}"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00.xml><?xml version="1.0" encoding="utf-8"?>
<queryTable xmlns="http://schemas.openxmlformats.org/spreadsheetml/2006/main" xmlns:mc="http://schemas.openxmlformats.org/markup-compatibility/2006" xmlns:xr16="http://schemas.microsoft.com/office/spreadsheetml/2017/revision16" mc:Ignorable="xr16" name="TTOFE_Securitied_Debt_1" headers="0" connectionId="3105" xr16:uid="{B23E6921-AD46-4750-8BC7-EF44B6247EE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01.xml><?xml version="1.0" encoding="utf-8"?>
<queryTable xmlns="http://schemas.openxmlformats.org/spreadsheetml/2006/main" xmlns:mc="http://schemas.openxmlformats.org/markup-compatibility/2006" xmlns:xr16="http://schemas.microsoft.com/office/spreadsheetml/2017/revision16" mc:Ignorable="xr16" name="TTOFE_GOV_SEC" connectionId="3099" xr16:uid="{1E4628C7-91B3-454B-8BBA-BCBA7E14616E}"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402.xml><?xml version="1.0" encoding="utf-8"?>
<queryTable xmlns="http://schemas.openxmlformats.org/spreadsheetml/2006/main" xmlns:mc="http://schemas.openxmlformats.org/markup-compatibility/2006" xmlns:xr16="http://schemas.microsoft.com/office/spreadsheetml/2017/revision16" mc:Ignorable="xr16" name="TTOFE_Debt_Related" headers="0" connectionId="3101" xr16:uid="{07AE59BF-B19D-4461-BA4A-447D4C301199}"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403.xml><?xml version="1.0" encoding="utf-8"?>
<queryTable xmlns="http://schemas.openxmlformats.org/spreadsheetml/2006/main" xmlns:mc="http://schemas.openxmlformats.org/markup-compatibility/2006" xmlns:xr16="http://schemas.microsoft.com/office/spreadsheetml/2017/revision16" mc:Ignorable="xr16" name="TTOFE_Foreign_Units" connectionId="3110" xr16:uid="{1950BAFE-BE2B-44F8-A42A-C5724350A536}"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404.xml><?xml version="1.0" encoding="utf-8"?>
<queryTable xmlns="http://schemas.openxmlformats.org/spreadsheetml/2006/main" xmlns:mc="http://schemas.openxmlformats.org/markup-compatibility/2006" xmlns:xr16="http://schemas.microsoft.com/office/spreadsheetml/2017/revision16" mc:Ignorable="xr16" name="TTOFE_Aif_cat" headers="0" connectionId="3107" xr16:uid="{E5056109-A6F7-4A2B-9696-530EEF4E1A1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05.xml><?xml version="1.0" encoding="utf-8"?>
<queryTable xmlns="http://schemas.openxmlformats.org/spreadsheetml/2006/main" xmlns:mc="http://schemas.openxmlformats.org/markup-compatibility/2006" xmlns:xr16="http://schemas.microsoft.com/office/spreadsheetml/2017/revision16" mc:Ignorable="xr16" name="TTOFE_FD" headers="0" connectionId="3108" xr16:uid="{CBC0E507-2007-4F82-91FB-3D21FC22A34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06.xml><?xml version="1.0" encoding="utf-8"?>
<queryTable xmlns="http://schemas.openxmlformats.org/spreadsheetml/2006/main" xmlns:mc="http://schemas.openxmlformats.org/markup-compatibility/2006" xmlns:xr16="http://schemas.microsoft.com/office/spreadsheetml/2017/revision16" mc:Ignorable="xr16" name="TTOFE_Debt_Related_UNLISTED" headers="0" connectionId="3102" xr16:uid="{72A51B4E-01B1-4F00-8EAA-1A589EE7753A}"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407.xml><?xml version="1.0" encoding="utf-8"?>
<queryTable xmlns="http://schemas.openxmlformats.org/spreadsheetml/2006/main" xmlns:mc="http://schemas.openxmlformats.org/markup-compatibility/2006" xmlns:xr16="http://schemas.microsoft.com/office/spreadsheetml/2017/revision16" mc:Ignorable="xr16" name="TEOF_GOV_SEC" connectionId="3085" xr16:uid="{36E92B70-4B17-416D-860A-5D73F5726C3D}"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408.xml><?xml version="1.0" encoding="utf-8"?>
<queryTable xmlns="http://schemas.openxmlformats.org/spreadsheetml/2006/main" xmlns:mc="http://schemas.openxmlformats.org/markup-compatibility/2006" xmlns:xr16="http://schemas.microsoft.com/office/spreadsheetml/2017/revision16" mc:Ignorable="xr16" name="TEOFNAV" headers="0" connectionId="3097" xr16:uid="{506F480D-E924-4D1A-8A30-445C342E3D6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09.xml><?xml version="1.0" encoding="utf-8"?>
<queryTable xmlns="http://schemas.openxmlformats.org/spreadsheetml/2006/main" xmlns:mc="http://schemas.openxmlformats.org/markup-compatibility/2006" xmlns:xr16="http://schemas.microsoft.com/office/spreadsheetml/2017/revision16" mc:Ignorable="xr16" name="TEOF_Securitied_Debt" headers="0" connectionId="3089" xr16:uid="{DD46AF0A-2AD3-4AB6-A743-41D6C09B8EB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10.xml><?xml version="1.0" encoding="utf-8"?>
<queryTable xmlns="http://schemas.openxmlformats.org/spreadsheetml/2006/main" xmlns:mc="http://schemas.openxmlformats.org/markup-compatibility/2006" xmlns:xr16="http://schemas.microsoft.com/office/spreadsheetml/2017/revision16" mc:Ignorable="xr16" name="TEOF_Securitied_Debt_1" headers="0" connectionId="3090" xr16:uid="{7B7B978E-8237-49CA-90F8-9F36CD0DAE4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11.xml><?xml version="1.0" encoding="utf-8"?>
<queryTable xmlns="http://schemas.openxmlformats.org/spreadsheetml/2006/main" xmlns:mc="http://schemas.openxmlformats.org/markup-compatibility/2006" xmlns:xr16="http://schemas.microsoft.com/office/spreadsheetml/2017/revision16" mc:Ignorable="xr16" name="TEOF_Aif_cat" headers="0" connectionId="3092" xr16:uid="{5BE373A3-FFCD-46FD-8A12-E7F047E2D63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12.xml><?xml version="1.0" encoding="utf-8"?>
<queryTable xmlns="http://schemas.openxmlformats.org/spreadsheetml/2006/main" xmlns:mc="http://schemas.openxmlformats.org/markup-compatibility/2006" xmlns:xr16="http://schemas.microsoft.com/office/spreadsheetml/2017/revision16" mc:Ignorable="xr16" name="TEOF_Foreign_Units" connectionId="3096" xr16:uid="{BBBF2A4E-7D35-4CBE-87F8-7A4E31A66404}"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413.xml><?xml version="1.0" encoding="utf-8"?>
<queryTable xmlns="http://schemas.openxmlformats.org/spreadsheetml/2006/main" xmlns:mc="http://schemas.openxmlformats.org/markup-compatibility/2006" xmlns:xr16="http://schemas.microsoft.com/office/spreadsheetml/2017/revision16" mc:Ignorable="xr16" name="TEOF_EQ" connectionId="3084" xr16:uid="{A698351F-8C72-4B2C-8387-9A7F5D77E64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14.xml><?xml version="1.0" encoding="utf-8"?>
<queryTable xmlns="http://schemas.openxmlformats.org/spreadsheetml/2006/main" xmlns:mc="http://schemas.openxmlformats.org/markup-compatibility/2006" xmlns:xr16="http://schemas.microsoft.com/office/spreadsheetml/2017/revision16" mc:Ignorable="xr16" name="TEOF_MM" headers="0" connectionId="3091" xr16:uid="{265A1DD6-7ADC-4067-B378-661117829BD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15.xml><?xml version="1.0" encoding="utf-8"?>
<queryTable xmlns="http://schemas.openxmlformats.org/spreadsheetml/2006/main" xmlns:mc="http://schemas.openxmlformats.org/markup-compatibility/2006" xmlns:xr16="http://schemas.microsoft.com/office/spreadsheetml/2017/revision16" mc:Ignorable="xr16" name="TEOF_EQ_FU_Related" connectionId="3086" xr16:uid="{276977AF-C4D0-4062-9662-13DEDAC48FC5}"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16.xml><?xml version="1.0" encoding="utf-8"?>
<queryTable xmlns="http://schemas.openxmlformats.org/spreadsheetml/2006/main" xmlns:mc="http://schemas.openxmlformats.org/markup-compatibility/2006" xmlns:xr16="http://schemas.microsoft.com/office/spreadsheetml/2017/revision16" mc:Ignorable="xr16" name="TEOF_Mutual_F_Units" headers="0" connectionId="3095" xr16:uid="{26E60135-128C-4E55-80E4-04BB5C22024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17.xml><?xml version="1.0" encoding="utf-8"?>
<queryTable xmlns="http://schemas.openxmlformats.org/spreadsheetml/2006/main" xmlns:mc="http://schemas.openxmlformats.org/markup-compatibility/2006" xmlns:xr16="http://schemas.microsoft.com/office/spreadsheetml/2017/revision16" mc:Ignorable="xr16" name="TEOF_Debt_Related_UNLISTED" headers="0" connectionId="3088" xr16:uid="{9E26DC21-C242-4E1E-A888-3FCEC31EAE0C}"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418.xml><?xml version="1.0" encoding="utf-8"?>
<queryTable xmlns="http://schemas.openxmlformats.org/spreadsheetml/2006/main" xmlns:mc="http://schemas.openxmlformats.org/markup-compatibility/2006" xmlns:xr16="http://schemas.microsoft.com/office/spreadsheetml/2017/revision16" mc:Ignorable="xr16" name="TEOF_Debt_Related" headers="0" connectionId="3087" xr16:uid="{88344D06-3937-4D7B-823C-1E37FF2145B3}"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419.xml><?xml version="1.0" encoding="utf-8"?>
<queryTable xmlns="http://schemas.openxmlformats.org/spreadsheetml/2006/main" xmlns:mc="http://schemas.openxmlformats.org/markup-compatibility/2006" xmlns:xr16="http://schemas.microsoft.com/office/spreadsheetml/2017/revision16" mc:Ignorable="xr16" name="TEOF_FD" headers="0" connectionId="3094" xr16:uid="{ED5BEE91-0072-4548-B866-2F59D4348D4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20.xml><?xml version="1.0" encoding="utf-8"?>
<queryTable xmlns="http://schemas.openxmlformats.org/spreadsheetml/2006/main" xmlns:mc="http://schemas.openxmlformats.org/markup-compatibility/2006" xmlns:xr16="http://schemas.microsoft.com/office/spreadsheetml/2017/revision16" mc:Ignorable="xr16" name="TISF_Debt_Related_UNLISTED" headers="0" connectionId="3074" xr16:uid="{A67A0488-29DC-4D2C-A22A-859B1C706ADE}"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421.xml><?xml version="1.0" encoding="utf-8"?>
<queryTable xmlns="http://schemas.openxmlformats.org/spreadsheetml/2006/main" xmlns:mc="http://schemas.openxmlformats.org/markup-compatibility/2006" xmlns:xr16="http://schemas.microsoft.com/office/spreadsheetml/2017/revision16" mc:Ignorable="xr16" name="TISF_MM" headers="0" connectionId="3077" xr16:uid="{6402E0C5-7218-4B04-AB43-EF789D33DA3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22.xml><?xml version="1.0" encoding="utf-8"?>
<queryTable xmlns="http://schemas.openxmlformats.org/spreadsheetml/2006/main" xmlns:mc="http://schemas.openxmlformats.org/markup-compatibility/2006" xmlns:xr16="http://schemas.microsoft.com/office/spreadsheetml/2017/revision16" mc:Ignorable="xr16" name="TISF_EQ_FU_Related" connectionId="3072" xr16:uid="{35747DD5-9961-42B6-9F7E-5E72300FB782}"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23.xml><?xml version="1.0" encoding="utf-8"?>
<queryTable xmlns="http://schemas.openxmlformats.org/spreadsheetml/2006/main" xmlns:mc="http://schemas.openxmlformats.org/markup-compatibility/2006" xmlns:xr16="http://schemas.microsoft.com/office/spreadsheetml/2017/revision16" mc:Ignorable="xr16" name="TISF_FD" headers="0" connectionId="3079" xr16:uid="{8E621525-FCF4-43B8-B36B-9A7C655D4BB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24.xml><?xml version="1.0" encoding="utf-8"?>
<queryTable xmlns="http://schemas.openxmlformats.org/spreadsheetml/2006/main" xmlns:mc="http://schemas.openxmlformats.org/markup-compatibility/2006" xmlns:xr16="http://schemas.microsoft.com/office/spreadsheetml/2017/revision16" mc:Ignorable="xr16" name="TISF_Securitied_Debt" headers="0" connectionId="3075" xr16:uid="{28AC433D-CFFB-4666-B847-240B1FF9924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25.xml><?xml version="1.0" encoding="utf-8"?>
<queryTable xmlns="http://schemas.openxmlformats.org/spreadsheetml/2006/main" xmlns:mc="http://schemas.openxmlformats.org/markup-compatibility/2006" xmlns:xr16="http://schemas.microsoft.com/office/spreadsheetml/2017/revision16" mc:Ignorable="xr16" name="TISF_GOV_SEC" connectionId="3070" xr16:uid="{26CAB7A7-B082-47E1-9B27-9FBDA56F8C7E}"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426.xml><?xml version="1.0" encoding="utf-8"?>
<queryTable xmlns="http://schemas.openxmlformats.org/spreadsheetml/2006/main" xmlns:mc="http://schemas.openxmlformats.org/markup-compatibility/2006" xmlns:xr16="http://schemas.microsoft.com/office/spreadsheetml/2017/revision16" mc:Ignorable="xr16" name="TISF_Debt_Related" headers="0" connectionId="3073" xr16:uid="{07FDC9C7-14E1-40F6-A5FE-823F5272E30C}"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427.xml><?xml version="1.0" encoding="utf-8"?>
<queryTable xmlns="http://schemas.openxmlformats.org/spreadsheetml/2006/main" xmlns:mc="http://schemas.openxmlformats.org/markup-compatibility/2006" xmlns:xr16="http://schemas.microsoft.com/office/spreadsheetml/2017/revision16" mc:Ignorable="xr16" name="TISFNAV" headers="0" connectionId="3083" xr16:uid="{5E938FB0-64F2-4200-8EF7-68E3EE9B0FF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28.xml><?xml version="1.0" encoding="utf-8"?>
<queryTable xmlns="http://schemas.openxmlformats.org/spreadsheetml/2006/main" xmlns:mc="http://schemas.openxmlformats.org/markup-compatibility/2006" xmlns:xr16="http://schemas.microsoft.com/office/spreadsheetml/2017/revision16" mc:Ignorable="xr16" name="TISF_Securitied_Debt_1" headers="0" connectionId="3076" xr16:uid="{4499F9AA-AF80-44AE-AEC0-E9F47760CBB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29.xml><?xml version="1.0" encoding="utf-8"?>
<queryTable xmlns="http://schemas.openxmlformats.org/spreadsheetml/2006/main" xmlns:mc="http://schemas.openxmlformats.org/markup-compatibility/2006" xmlns:xr16="http://schemas.microsoft.com/office/spreadsheetml/2017/revision16" mc:Ignorable="xr16" name="TISF_EQ" connectionId="3069" xr16:uid="{14759C35-AD10-4563-BA1B-FB885311038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30.xml><?xml version="1.0" encoding="utf-8"?>
<queryTable xmlns="http://schemas.openxmlformats.org/spreadsheetml/2006/main" xmlns:mc="http://schemas.openxmlformats.org/markup-compatibility/2006" xmlns:xr16="http://schemas.microsoft.com/office/spreadsheetml/2017/revision16" mc:Ignorable="xr16" name="TISF_Foreign_Units" connectionId="3081" xr16:uid="{36B15C7E-7CD9-44B6-88EC-21DAB7C812CC}"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431.xml><?xml version="1.0" encoding="utf-8"?>
<queryTable xmlns="http://schemas.openxmlformats.org/spreadsheetml/2006/main" xmlns:mc="http://schemas.openxmlformats.org/markup-compatibility/2006" xmlns:xr16="http://schemas.microsoft.com/office/spreadsheetml/2017/revision16" mc:Ignorable="xr16" name="TISF_Aif_cat" headers="0" connectionId="3078" xr16:uid="{4A4A3A2B-68F0-493E-A4E9-CC19510D794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32.xml><?xml version="1.0" encoding="utf-8"?>
<queryTable xmlns="http://schemas.openxmlformats.org/spreadsheetml/2006/main" xmlns:mc="http://schemas.openxmlformats.org/markup-compatibility/2006" xmlns:xr16="http://schemas.microsoft.com/office/spreadsheetml/2017/revision16" mc:Ignorable="xr16" name="TISF_Mutual_F_Units" headers="0" connectionId="3080" xr16:uid="{2A873FE9-21AF-498B-AD4C-0CA0FFC5025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33.xml><?xml version="1.0" encoding="utf-8"?>
<queryTable xmlns="http://schemas.openxmlformats.org/spreadsheetml/2006/main" xmlns:mc="http://schemas.openxmlformats.org/markup-compatibility/2006" xmlns:xr16="http://schemas.microsoft.com/office/spreadsheetml/2017/revision16" mc:Ignorable="xr16" name="TIPHF_Foreign_Units" connectionId="3067" xr16:uid="{EBA3E7D8-7AB3-4672-A8E8-528320D1FCE0}"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434.xml><?xml version="1.0" encoding="utf-8"?>
<queryTable xmlns="http://schemas.openxmlformats.org/spreadsheetml/2006/main" xmlns:mc="http://schemas.openxmlformats.org/markup-compatibility/2006" xmlns:xr16="http://schemas.microsoft.com/office/spreadsheetml/2017/revision16" mc:Ignorable="xr16" name="TIPHF_MM" headers="0" connectionId="3063" xr16:uid="{E68F2CD3-1C92-4F3B-90B0-0DB1BA933A5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35.xml><?xml version="1.0" encoding="utf-8"?>
<queryTable xmlns="http://schemas.openxmlformats.org/spreadsheetml/2006/main" xmlns:mc="http://schemas.openxmlformats.org/markup-compatibility/2006" xmlns:xr16="http://schemas.microsoft.com/office/spreadsheetml/2017/revision16" mc:Ignorable="xr16" name="TIPHF_Securitied_Debt_1" headers="0" connectionId="3062" xr16:uid="{16579C27-FBCD-4720-9189-E725793F13C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36.xml><?xml version="1.0" encoding="utf-8"?>
<queryTable xmlns="http://schemas.openxmlformats.org/spreadsheetml/2006/main" xmlns:mc="http://schemas.openxmlformats.org/markup-compatibility/2006" xmlns:xr16="http://schemas.microsoft.com/office/spreadsheetml/2017/revision16" mc:Ignorable="xr16" name="TIPHF_Securitied_Debt" headers="0" connectionId="3061" xr16:uid="{9C892EA8-B011-49B9-8D0C-04019FC0E35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37.xml><?xml version="1.0" encoding="utf-8"?>
<queryTable xmlns="http://schemas.openxmlformats.org/spreadsheetml/2006/main" xmlns:mc="http://schemas.openxmlformats.org/markup-compatibility/2006" xmlns:xr16="http://schemas.microsoft.com/office/spreadsheetml/2017/revision16" mc:Ignorable="xr16" name="TIPHF_EQ" connectionId="3055" xr16:uid="{FF4BCE73-A6B0-4B08-92E0-9775D252DCB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38.xml><?xml version="1.0" encoding="utf-8"?>
<queryTable xmlns="http://schemas.openxmlformats.org/spreadsheetml/2006/main" xmlns:mc="http://schemas.openxmlformats.org/markup-compatibility/2006" xmlns:xr16="http://schemas.microsoft.com/office/spreadsheetml/2017/revision16" mc:Ignorable="xr16" name="TIPHF_Debt_Related_UNLISTED" headers="0" connectionId="3059" xr16:uid="{01EC9EB3-669A-4FD6-AA8B-E99CEE0F6A5F}"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439.xml><?xml version="1.0" encoding="utf-8"?>
<queryTable xmlns="http://schemas.openxmlformats.org/spreadsheetml/2006/main" xmlns:mc="http://schemas.openxmlformats.org/markup-compatibility/2006" xmlns:xr16="http://schemas.microsoft.com/office/spreadsheetml/2017/revision16" mc:Ignorable="xr16" name="TIPHFNAV" headers="0" connectionId="3068" xr16:uid="{429F7C67-E561-4BAF-87B0-B2C85796F75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40.xml><?xml version="1.0" encoding="utf-8"?>
<queryTable xmlns="http://schemas.openxmlformats.org/spreadsheetml/2006/main" xmlns:mc="http://schemas.openxmlformats.org/markup-compatibility/2006" xmlns:xr16="http://schemas.microsoft.com/office/spreadsheetml/2017/revision16" mc:Ignorable="xr16" name="TIPHF_Aif_cat" headers="0" connectionId="3064" xr16:uid="{6AC45227-F426-48FC-B48F-F29B48EE502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41.xml><?xml version="1.0" encoding="utf-8"?>
<queryTable xmlns="http://schemas.openxmlformats.org/spreadsheetml/2006/main" xmlns:mc="http://schemas.openxmlformats.org/markup-compatibility/2006" xmlns:xr16="http://schemas.microsoft.com/office/spreadsheetml/2017/revision16" mc:Ignorable="xr16" name="TIPHF_Debt_Related" headers="0" connectionId="3058" xr16:uid="{AF26DD8E-9542-4CBF-B34C-1F3B1AA81793}"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442.xml><?xml version="1.0" encoding="utf-8"?>
<queryTable xmlns="http://schemas.openxmlformats.org/spreadsheetml/2006/main" xmlns:mc="http://schemas.openxmlformats.org/markup-compatibility/2006" xmlns:xr16="http://schemas.microsoft.com/office/spreadsheetml/2017/revision16" mc:Ignorable="xr16" name="TIPHF_GOV_SEC" connectionId="3056" xr16:uid="{611895F6-5445-4C72-B891-31253C553AD1}"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443.xml><?xml version="1.0" encoding="utf-8"?>
<queryTable xmlns="http://schemas.openxmlformats.org/spreadsheetml/2006/main" xmlns:mc="http://schemas.openxmlformats.org/markup-compatibility/2006" xmlns:xr16="http://schemas.microsoft.com/office/spreadsheetml/2017/revision16" mc:Ignorable="xr16" name="TIPHF_FD" headers="0" connectionId="3065" xr16:uid="{22191717-F79C-4237-A173-4A264A17737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44.xml><?xml version="1.0" encoding="utf-8"?>
<queryTable xmlns="http://schemas.openxmlformats.org/spreadsheetml/2006/main" xmlns:mc="http://schemas.openxmlformats.org/markup-compatibility/2006" xmlns:xr16="http://schemas.microsoft.com/office/spreadsheetml/2017/revision16" mc:Ignorable="xr16" name="TIPHF_Mutual_F_Units" headers="0" connectionId="3066" xr16:uid="{E29D399B-930A-4527-94EB-4E9E7BB9BC0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45.xml><?xml version="1.0" encoding="utf-8"?>
<queryTable xmlns="http://schemas.openxmlformats.org/spreadsheetml/2006/main" xmlns:mc="http://schemas.openxmlformats.org/markup-compatibility/2006" xmlns:xr16="http://schemas.microsoft.com/office/spreadsheetml/2017/revision16" mc:Ignorable="xr16" name="TIPHF_EQ_FU_Related" connectionId="3057" xr16:uid="{77D951D0-0D1B-4BFC-AF10-6F010170B835}"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46.xml><?xml version="1.0" encoding="utf-8"?>
<queryTable xmlns="http://schemas.openxmlformats.org/spreadsheetml/2006/main" xmlns:mc="http://schemas.openxmlformats.org/markup-compatibility/2006" xmlns:xr16="http://schemas.microsoft.com/office/spreadsheetml/2017/revision16" mc:Ignorable="xr16" name="TIIF_GOV_SEC" connectionId="3042" xr16:uid="{5BD4DE3D-3901-425A-993A-B4A97237481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447.xml><?xml version="1.0" encoding="utf-8"?>
<queryTable xmlns="http://schemas.openxmlformats.org/spreadsheetml/2006/main" xmlns:mc="http://schemas.openxmlformats.org/markup-compatibility/2006" xmlns:xr16="http://schemas.microsoft.com/office/spreadsheetml/2017/revision16" mc:Ignorable="xr16" name="TIIF_MM" headers="0" connectionId="3048" xr16:uid="{F0CFADE7-DDF5-46EF-BFB5-C9B39714D1C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48.xml><?xml version="1.0" encoding="utf-8"?>
<queryTable xmlns="http://schemas.openxmlformats.org/spreadsheetml/2006/main" xmlns:mc="http://schemas.openxmlformats.org/markup-compatibility/2006" xmlns:xr16="http://schemas.microsoft.com/office/spreadsheetml/2017/revision16" mc:Ignorable="xr16" name="TIIFNAV" headers="0" connectionId="3054" xr16:uid="{2A0E44A5-9BD0-4AAA-9DD2-037EF126234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49.xml><?xml version="1.0" encoding="utf-8"?>
<queryTable xmlns="http://schemas.openxmlformats.org/spreadsheetml/2006/main" xmlns:mc="http://schemas.openxmlformats.org/markup-compatibility/2006" xmlns:xr16="http://schemas.microsoft.com/office/spreadsheetml/2017/revision16" mc:Ignorable="xr16" name="TIIF_Securitied_Debt_1" headers="0" connectionId="3047" xr16:uid="{83B21F1C-B169-4310-9729-492052EBA26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50.xml><?xml version="1.0" encoding="utf-8"?>
<queryTable xmlns="http://schemas.openxmlformats.org/spreadsheetml/2006/main" xmlns:mc="http://schemas.openxmlformats.org/markup-compatibility/2006" xmlns:xr16="http://schemas.microsoft.com/office/spreadsheetml/2017/revision16" mc:Ignorable="xr16" name="TIIF_Debt_Related_UNLISTED" headers="0" connectionId="3045" xr16:uid="{4B47558E-3AA5-4BC3-9ACC-13FD4A4EA72E}"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451.xml><?xml version="1.0" encoding="utf-8"?>
<queryTable xmlns="http://schemas.openxmlformats.org/spreadsheetml/2006/main" xmlns:mc="http://schemas.openxmlformats.org/markup-compatibility/2006" xmlns:xr16="http://schemas.microsoft.com/office/spreadsheetml/2017/revision16" mc:Ignorable="xr16" name="TIIF_EQ" connectionId="3041" xr16:uid="{28C30C10-0C8C-43CC-A004-F533A377CD1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52.xml><?xml version="1.0" encoding="utf-8"?>
<queryTable xmlns="http://schemas.openxmlformats.org/spreadsheetml/2006/main" xmlns:mc="http://schemas.openxmlformats.org/markup-compatibility/2006" xmlns:xr16="http://schemas.microsoft.com/office/spreadsheetml/2017/revision16" mc:Ignorable="xr16" name="TIIF_Foreign_Units" connectionId="3053" xr16:uid="{36B160A3-B419-4E5F-A007-42565909DA74}"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453.xml><?xml version="1.0" encoding="utf-8"?>
<queryTable xmlns="http://schemas.openxmlformats.org/spreadsheetml/2006/main" xmlns:mc="http://schemas.openxmlformats.org/markup-compatibility/2006" xmlns:xr16="http://schemas.microsoft.com/office/spreadsheetml/2017/revision16" mc:Ignorable="xr16" name="TIIF_FD" headers="0" connectionId="3051" xr16:uid="{4217985C-C31D-4119-B4E6-C5D904B1251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54.xml><?xml version="1.0" encoding="utf-8"?>
<queryTable xmlns="http://schemas.openxmlformats.org/spreadsheetml/2006/main" xmlns:mc="http://schemas.openxmlformats.org/markup-compatibility/2006" xmlns:xr16="http://schemas.microsoft.com/office/spreadsheetml/2017/revision16" mc:Ignorable="xr16" name="TIIF_Aif_cat" headers="0" connectionId="3050" xr16:uid="{B11B8755-31AA-4F19-9A7D-1C4AB89A945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55.xml><?xml version="1.0" encoding="utf-8"?>
<queryTable xmlns="http://schemas.openxmlformats.org/spreadsheetml/2006/main" xmlns:mc="http://schemas.openxmlformats.org/markup-compatibility/2006" xmlns:xr16="http://schemas.microsoft.com/office/spreadsheetml/2017/revision16" mc:Ignorable="xr16" name="TIIF_Debt_Related" headers="0" connectionId="3044" xr16:uid="{92313E74-FDE5-47AC-B12E-CA33B7007E8B}"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456.xml><?xml version="1.0" encoding="utf-8"?>
<queryTable xmlns="http://schemas.openxmlformats.org/spreadsheetml/2006/main" xmlns:mc="http://schemas.openxmlformats.org/markup-compatibility/2006" xmlns:xr16="http://schemas.microsoft.com/office/spreadsheetml/2017/revision16" mc:Ignorable="xr16" name="TIIF_EQ_FU_Related" connectionId="3043" xr16:uid="{2CFDAABF-4937-40F5-9DC2-D34032B7FD3E}"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57.xml><?xml version="1.0" encoding="utf-8"?>
<queryTable xmlns="http://schemas.openxmlformats.org/spreadsheetml/2006/main" xmlns:mc="http://schemas.openxmlformats.org/markup-compatibility/2006" xmlns:xr16="http://schemas.microsoft.com/office/spreadsheetml/2017/revision16" mc:Ignorable="xr16" name="TIIF_Securitied_Debt" headers="0" connectionId="3046" xr16:uid="{26C52B14-0B40-4207-8348-EA281701A2F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58.xml><?xml version="1.0" encoding="utf-8"?>
<queryTable xmlns="http://schemas.openxmlformats.org/spreadsheetml/2006/main" xmlns:mc="http://schemas.openxmlformats.org/markup-compatibility/2006" xmlns:xr16="http://schemas.microsoft.com/office/spreadsheetml/2017/revision16" mc:Ignorable="xr16" name="TIIF_Mutual_F_Units" headers="0" connectionId="3052" xr16:uid="{74B8BF30-D55C-41F5-B1FB-CE2DBD33926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59.xml><?xml version="1.0" encoding="utf-8"?>
<queryTable xmlns="http://schemas.openxmlformats.org/spreadsheetml/2006/main" xmlns:mc="http://schemas.openxmlformats.org/markup-compatibility/2006" xmlns:xr16="http://schemas.microsoft.com/office/spreadsheetml/2017/revision16" mc:Ignorable="xr16" name="TICFNAV" headers="0" connectionId="3040" xr16:uid="{7A46E229-8AB2-4B95-A648-B9C6B8CC657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60.xml><?xml version="1.0" encoding="utf-8"?>
<queryTable xmlns="http://schemas.openxmlformats.org/spreadsheetml/2006/main" xmlns:mc="http://schemas.openxmlformats.org/markup-compatibility/2006" xmlns:xr16="http://schemas.microsoft.com/office/spreadsheetml/2017/revision16" mc:Ignorable="xr16" name="TICF_Aif_cat" headers="0" connectionId="3035" xr16:uid="{81638D26-74D8-48E9-9D48-85E14D1A046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61.xml><?xml version="1.0" encoding="utf-8"?>
<queryTable xmlns="http://schemas.openxmlformats.org/spreadsheetml/2006/main" xmlns:mc="http://schemas.openxmlformats.org/markup-compatibility/2006" xmlns:xr16="http://schemas.microsoft.com/office/spreadsheetml/2017/revision16" mc:Ignorable="xr16" name="TICF_EQ" connectionId="3026" xr16:uid="{D4F8D4A3-BE40-44ED-A17E-79D99638C64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62.xml><?xml version="1.0" encoding="utf-8"?>
<queryTable xmlns="http://schemas.openxmlformats.org/spreadsheetml/2006/main" xmlns:mc="http://schemas.openxmlformats.org/markup-compatibility/2006" xmlns:xr16="http://schemas.microsoft.com/office/spreadsheetml/2017/revision16" mc:Ignorable="xr16" name="TICF_FD" headers="0" connectionId="3036" xr16:uid="{AF333753-02D4-4B5F-A25A-AEE5AFFC413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63.xml><?xml version="1.0" encoding="utf-8"?>
<queryTable xmlns="http://schemas.openxmlformats.org/spreadsheetml/2006/main" xmlns:mc="http://schemas.openxmlformats.org/markup-compatibility/2006" xmlns:xr16="http://schemas.microsoft.com/office/spreadsheetml/2017/revision16" mc:Ignorable="xr16" name="TICF_GOV_SEC" connectionId="3028" xr16:uid="{5DD1252F-DE0C-438A-A602-18BF03CF4677}"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464.xml><?xml version="1.0" encoding="utf-8"?>
<queryTable xmlns="http://schemas.openxmlformats.org/spreadsheetml/2006/main" xmlns:mc="http://schemas.openxmlformats.org/markup-compatibility/2006" xmlns:xr16="http://schemas.microsoft.com/office/spreadsheetml/2017/revision16" mc:Ignorable="xr16" name="TICF_Foreign_Units" connectionId="3039" xr16:uid="{42164477-1DCD-4B9C-8380-EBE409DE8397}"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465.xml><?xml version="1.0" encoding="utf-8"?>
<queryTable xmlns="http://schemas.openxmlformats.org/spreadsheetml/2006/main" xmlns:mc="http://schemas.openxmlformats.org/markup-compatibility/2006" xmlns:xr16="http://schemas.microsoft.com/office/spreadsheetml/2017/revision16" mc:Ignorable="xr16" name="TICF_EQ_FU_Related" connectionId="3029" xr16:uid="{C0A5539F-F323-41AF-9B32-F686998A7711}"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66.xml><?xml version="1.0" encoding="utf-8"?>
<queryTable xmlns="http://schemas.openxmlformats.org/spreadsheetml/2006/main" xmlns:mc="http://schemas.openxmlformats.org/markup-compatibility/2006" xmlns:xr16="http://schemas.microsoft.com/office/spreadsheetml/2017/revision16" mc:Ignorable="xr16" name="TICF_Debt_Related" headers="0" connectionId="3030" xr16:uid="{B8DB3DBE-D30F-41D8-9C16-31A5C17A29CA}"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467.xml><?xml version="1.0" encoding="utf-8"?>
<queryTable xmlns="http://schemas.openxmlformats.org/spreadsheetml/2006/main" xmlns:mc="http://schemas.openxmlformats.org/markup-compatibility/2006" xmlns:xr16="http://schemas.microsoft.com/office/spreadsheetml/2017/revision16" mc:Ignorable="xr16" name="TICF_Securitied_Debt_1" headers="0" connectionId="3033" xr16:uid="{7D366EBC-676B-4DF1-A505-67118D8EC07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68.xml><?xml version="1.0" encoding="utf-8"?>
<queryTable xmlns="http://schemas.openxmlformats.org/spreadsheetml/2006/main" xmlns:mc="http://schemas.openxmlformats.org/markup-compatibility/2006" xmlns:xr16="http://schemas.microsoft.com/office/spreadsheetml/2017/revision16" mc:Ignorable="xr16" name="TICF_Mutual_F_Units" headers="0" connectionId="3037" xr16:uid="{4C5C4630-A445-4AB1-BD53-F7EAF770B75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69.xml><?xml version="1.0" encoding="utf-8"?>
<queryTable xmlns="http://schemas.openxmlformats.org/spreadsheetml/2006/main" xmlns:mc="http://schemas.openxmlformats.org/markup-compatibility/2006" xmlns:xr16="http://schemas.microsoft.com/office/spreadsheetml/2017/revision16" mc:Ignorable="xr16" name="TICF_Debt_Related_UNLISTED" headers="0" connectionId="3031" xr16:uid="{92E5EF72-17F4-456E-B361-84ED23CE1C89}"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470.xml><?xml version="1.0" encoding="utf-8"?>
<queryTable xmlns="http://schemas.openxmlformats.org/spreadsheetml/2006/main" xmlns:mc="http://schemas.openxmlformats.org/markup-compatibility/2006" xmlns:xr16="http://schemas.microsoft.com/office/spreadsheetml/2017/revision16" mc:Ignorable="xr16" name="TICF_Securitied_Debt" headers="0" connectionId="3032" xr16:uid="{FB2DB67F-94D8-4A00-B12E-ED4D32AC8CC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71.xml><?xml version="1.0" encoding="utf-8"?>
<queryTable xmlns="http://schemas.openxmlformats.org/spreadsheetml/2006/main" xmlns:mc="http://schemas.openxmlformats.org/markup-compatibility/2006" xmlns:xr16="http://schemas.microsoft.com/office/spreadsheetml/2017/revision16" mc:Ignorable="xr16" name="TICF_MM" headers="0" connectionId="3034" xr16:uid="{EE91247B-7A3B-4408-95DB-2825D40DB4A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72.xml><?xml version="1.0" encoding="utf-8"?>
<queryTable xmlns="http://schemas.openxmlformats.org/spreadsheetml/2006/main" xmlns:mc="http://schemas.openxmlformats.org/markup-compatibility/2006" xmlns:xr16="http://schemas.microsoft.com/office/spreadsheetml/2017/revision16" mc:Ignorable="xr16" name="THOF_EQ_FU_Related" connectionId="3013" xr16:uid="{D3A465C2-2FDF-409E-9500-03AAD166DDDB}"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73.xml><?xml version="1.0" encoding="utf-8"?>
<queryTable xmlns="http://schemas.openxmlformats.org/spreadsheetml/2006/main" xmlns:mc="http://schemas.openxmlformats.org/markup-compatibility/2006" xmlns:xr16="http://schemas.microsoft.com/office/spreadsheetml/2017/revision16" mc:Ignorable="xr16" name="THOF_Debt_Related" headers="0" connectionId="3014" xr16:uid="{AD3AAC89-3372-4ACC-A1D4-13DEDBE7C58F}"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474.xml><?xml version="1.0" encoding="utf-8"?>
<queryTable xmlns="http://schemas.openxmlformats.org/spreadsheetml/2006/main" xmlns:mc="http://schemas.openxmlformats.org/markup-compatibility/2006" xmlns:xr16="http://schemas.microsoft.com/office/spreadsheetml/2017/revision16" mc:Ignorable="xr16" name="THOF_GOV_SEC" connectionId="3012" xr16:uid="{C6ADE982-B36F-444E-8616-D1C7ED79BFF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475.xml><?xml version="1.0" encoding="utf-8"?>
<queryTable xmlns="http://schemas.openxmlformats.org/spreadsheetml/2006/main" xmlns:mc="http://schemas.openxmlformats.org/markup-compatibility/2006" xmlns:xr16="http://schemas.microsoft.com/office/spreadsheetml/2017/revision16" mc:Ignorable="xr16" name="THOF_EQ" connectionId="3011" xr16:uid="{F148D1D7-AB44-4C18-B9D3-477172E6A53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76.xml><?xml version="1.0" encoding="utf-8"?>
<queryTable xmlns="http://schemas.openxmlformats.org/spreadsheetml/2006/main" xmlns:mc="http://schemas.openxmlformats.org/markup-compatibility/2006" xmlns:xr16="http://schemas.microsoft.com/office/spreadsheetml/2017/revision16" mc:Ignorable="xr16" name="THOF_FD" headers="0" connectionId="3022" xr16:uid="{230357EC-E23E-4205-BBA2-C11185BEA63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77.xml><?xml version="1.0" encoding="utf-8"?>
<queryTable xmlns="http://schemas.openxmlformats.org/spreadsheetml/2006/main" xmlns:mc="http://schemas.openxmlformats.org/markup-compatibility/2006" xmlns:xr16="http://schemas.microsoft.com/office/spreadsheetml/2017/revision16" mc:Ignorable="xr16" name="THOF_Aif_cat" headers="0" connectionId="3021" xr16:uid="{85B24077-4A69-4BC0-BC0D-080E4A10645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78.xml><?xml version="1.0" encoding="utf-8"?>
<queryTable xmlns="http://schemas.openxmlformats.org/spreadsheetml/2006/main" xmlns:mc="http://schemas.openxmlformats.org/markup-compatibility/2006" xmlns:xr16="http://schemas.microsoft.com/office/spreadsheetml/2017/revision16" mc:Ignorable="xr16" name="THOF_Securitied_Debt" headers="0" connectionId="3018" xr16:uid="{F3D4E7E3-52B9-4975-AB3D-9D5C0E60D4F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79.xml><?xml version="1.0" encoding="utf-8"?>
<queryTable xmlns="http://schemas.openxmlformats.org/spreadsheetml/2006/main" xmlns:mc="http://schemas.openxmlformats.org/markup-compatibility/2006" xmlns:xr16="http://schemas.microsoft.com/office/spreadsheetml/2017/revision16" mc:Ignorable="xr16" name="THOF_Foreign_Units" connectionId="3024" xr16:uid="{40108643-39CD-487D-AB46-048FA0F44999}"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480.xml><?xml version="1.0" encoding="utf-8"?>
<queryTable xmlns="http://schemas.openxmlformats.org/spreadsheetml/2006/main" xmlns:mc="http://schemas.openxmlformats.org/markup-compatibility/2006" xmlns:xr16="http://schemas.microsoft.com/office/spreadsheetml/2017/revision16" mc:Ignorable="xr16" name="THOF_Securitied_Debt_1" headers="0" connectionId="3019" xr16:uid="{C93BEC28-6A84-487C-AF5B-3A9F18505A6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81.xml><?xml version="1.0" encoding="utf-8"?>
<queryTable xmlns="http://schemas.openxmlformats.org/spreadsheetml/2006/main" xmlns:mc="http://schemas.openxmlformats.org/markup-compatibility/2006" xmlns:xr16="http://schemas.microsoft.com/office/spreadsheetml/2017/revision16" mc:Ignorable="xr16" name="THOF_MM" headers="0" connectionId="3020" xr16:uid="{7C9EA842-4D92-4D6F-A9F1-48052A215B1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82.xml><?xml version="1.0" encoding="utf-8"?>
<queryTable xmlns="http://schemas.openxmlformats.org/spreadsheetml/2006/main" xmlns:mc="http://schemas.openxmlformats.org/markup-compatibility/2006" xmlns:xr16="http://schemas.microsoft.com/office/spreadsheetml/2017/revision16" mc:Ignorable="xr16" name="THOF_Mutual_F_Units" headers="0" connectionId="3023" xr16:uid="{2AE8B371-1378-46B2-AA6F-5C149350AB7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83.xml><?xml version="1.0" encoding="utf-8"?>
<queryTable xmlns="http://schemas.openxmlformats.org/spreadsheetml/2006/main" xmlns:mc="http://schemas.openxmlformats.org/markup-compatibility/2006" xmlns:xr16="http://schemas.microsoft.com/office/spreadsheetml/2017/revision16" mc:Ignorable="xr16" name="THOFNAV" headers="0" connectionId="3025" xr16:uid="{CCB1D9E9-E76C-4275-B02D-775A9E92931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84.xml><?xml version="1.0" encoding="utf-8"?>
<queryTable xmlns="http://schemas.openxmlformats.org/spreadsheetml/2006/main" xmlns:mc="http://schemas.openxmlformats.org/markup-compatibility/2006" xmlns:xr16="http://schemas.microsoft.com/office/spreadsheetml/2017/revision16" mc:Ignorable="xr16" name="THOF_Debt_Related_UNLISTED" headers="0" connectionId="3017" xr16:uid="{B5E4DF07-213C-485C-BEEC-5C3F0BDA2803}"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485.xml><?xml version="1.0" encoding="utf-8"?>
<queryTable xmlns="http://schemas.openxmlformats.org/spreadsheetml/2006/main" xmlns:mc="http://schemas.openxmlformats.org/markup-compatibility/2006" xmlns:xr16="http://schemas.microsoft.com/office/spreadsheetml/2017/revision16" mc:Ignorable="xr16" name="TFEF_EQ" connectionId="2997" xr16:uid="{1015F710-E41D-4B9B-8DB5-B2E80B7DFC7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86.xml><?xml version="1.0" encoding="utf-8"?>
<queryTable xmlns="http://schemas.openxmlformats.org/spreadsheetml/2006/main" xmlns:mc="http://schemas.openxmlformats.org/markup-compatibility/2006" xmlns:xr16="http://schemas.microsoft.com/office/spreadsheetml/2017/revision16" mc:Ignorable="xr16" name="TFEF_Mutual_F_Units" headers="0" connectionId="3008" xr16:uid="{4ABE0E38-7B5A-49F0-9D2A-A584DEF6C15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87.xml><?xml version="1.0" encoding="utf-8"?>
<queryTable xmlns="http://schemas.openxmlformats.org/spreadsheetml/2006/main" xmlns:mc="http://schemas.openxmlformats.org/markup-compatibility/2006" xmlns:xr16="http://schemas.microsoft.com/office/spreadsheetml/2017/revision16" mc:Ignorable="xr16" name="TFEF_Securitied_Debt" headers="0" connectionId="3002" xr16:uid="{77EAB35A-49D6-4C1D-A6C3-E343F8C5B9E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88.xml><?xml version="1.0" encoding="utf-8"?>
<queryTable xmlns="http://schemas.openxmlformats.org/spreadsheetml/2006/main" xmlns:mc="http://schemas.openxmlformats.org/markup-compatibility/2006" xmlns:xr16="http://schemas.microsoft.com/office/spreadsheetml/2017/revision16" mc:Ignorable="xr16" name="TFEF_MM" headers="0" connectionId="3005" xr16:uid="{8192A366-A283-4BEC-9D87-BFF7F0236FE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89.xml><?xml version="1.0" encoding="utf-8"?>
<queryTable xmlns="http://schemas.openxmlformats.org/spreadsheetml/2006/main" xmlns:mc="http://schemas.openxmlformats.org/markup-compatibility/2006" xmlns:xr16="http://schemas.microsoft.com/office/spreadsheetml/2017/revision16" mc:Ignorable="xr16" name="TFEFNAV" headers="0" connectionId="3010" xr16:uid="{9FC47272-6D79-4326-93A7-C7A41E5245F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90.xml><?xml version="1.0" encoding="utf-8"?>
<queryTable xmlns="http://schemas.openxmlformats.org/spreadsheetml/2006/main" xmlns:mc="http://schemas.openxmlformats.org/markup-compatibility/2006" xmlns:xr16="http://schemas.microsoft.com/office/spreadsheetml/2017/revision16" mc:Ignorable="xr16" name="TFEF_EQ_FU_Related" connectionId="2999" xr16:uid="{53326A8D-3991-48C6-8ED7-BF4113EE3647}"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91.xml><?xml version="1.0" encoding="utf-8"?>
<queryTable xmlns="http://schemas.openxmlformats.org/spreadsheetml/2006/main" xmlns:mc="http://schemas.openxmlformats.org/markup-compatibility/2006" xmlns:xr16="http://schemas.microsoft.com/office/spreadsheetml/2017/revision16" mc:Ignorable="xr16" name="TFEF_Securitied_Debt_1" headers="0" connectionId="3003" xr16:uid="{C4358093-D7A0-4262-A385-866819C915C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92.xml><?xml version="1.0" encoding="utf-8"?>
<queryTable xmlns="http://schemas.openxmlformats.org/spreadsheetml/2006/main" xmlns:mc="http://schemas.openxmlformats.org/markup-compatibility/2006" xmlns:xr16="http://schemas.microsoft.com/office/spreadsheetml/2017/revision16" mc:Ignorable="xr16" name="TFEF_GOV_SEC" connectionId="2998" xr16:uid="{2819EC90-4CF8-4BE1-B88A-B73C4090727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493.xml><?xml version="1.0" encoding="utf-8"?>
<queryTable xmlns="http://schemas.openxmlformats.org/spreadsheetml/2006/main" xmlns:mc="http://schemas.openxmlformats.org/markup-compatibility/2006" xmlns:xr16="http://schemas.microsoft.com/office/spreadsheetml/2017/revision16" mc:Ignorable="xr16" name="TFEF_Debt_Related" headers="0" connectionId="3000" xr16:uid="{C9642548-AA15-47F6-B6A3-C32E1F4A3159}"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494.xml><?xml version="1.0" encoding="utf-8"?>
<queryTable xmlns="http://schemas.openxmlformats.org/spreadsheetml/2006/main" xmlns:mc="http://schemas.openxmlformats.org/markup-compatibility/2006" xmlns:xr16="http://schemas.microsoft.com/office/spreadsheetml/2017/revision16" mc:Ignorable="xr16" name="TFEF_Foreign_Units" connectionId="3009" xr16:uid="{30369A03-6739-41B8-BBE0-D718CE69B51C}"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495.xml><?xml version="1.0" encoding="utf-8"?>
<queryTable xmlns="http://schemas.openxmlformats.org/spreadsheetml/2006/main" xmlns:mc="http://schemas.openxmlformats.org/markup-compatibility/2006" xmlns:xr16="http://schemas.microsoft.com/office/spreadsheetml/2017/revision16" mc:Ignorable="xr16" name="TFEF_Aif_cat" headers="0" connectionId="3006" xr16:uid="{7EA7E667-66C5-4B8F-99D0-A34BB9F92C1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96.xml><?xml version="1.0" encoding="utf-8"?>
<queryTable xmlns="http://schemas.openxmlformats.org/spreadsheetml/2006/main" xmlns:mc="http://schemas.openxmlformats.org/markup-compatibility/2006" xmlns:xr16="http://schemas.microsoft.com/office/spreadsheetml/2017/revision16" mc:Ignorable="xr16" name="TFEF_FD" headers="0" connectionId="3007" xr16:uid="{4EDC7504-9BF2-4E9F-8720-DF0505F3624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97.xml><?xml version="1.0" encoding="utf-8"?>
<queryTable xmlns="http://schemas.openxmlformats.org/spreadsheetml/2006/main" xmlns:mc="http://schemas.openxmlformats.org/markup-compatibility/2006" xmlns:xr16="http://schemas.microsoft.com/office/spreadsheetml/2017/revision16" mc:Ignorable="xr16" name="TFEF_Debt_Related_UNLISTED" headers="0" connectionId="3001" xr16:uid="{58D10A06-CD2B-4AE3-8C68-F55950458F21}"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498.xml><?xml version="1.0" encoding="utf-8"?>
<queryTable xmlns="http://schemas.openxmlformats.org/spreadsheetml/2006/main" xmlns:mc="http://schemas.openxmlformats.org/markup-compatibility/2006" xmlns:xr16="http://schemas.microsoft.com/office/spreadsheetml/2017/revision16" mc:Ignorable="xr16" name="TMCAPF_GOV_SEC" connectionId="2984" xr16:uid="{B8C33C21-59F7-4E07-BEDB-EF3989D1A3C2}"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499.xml><?xml version="1.0" encoding="utf-8"?>
<queryTable xmlns="http://schemas.openxmlformats.org/spreadsheetml/2006/main" xmlns:mc="http://schemas.openxmlformats.org/markup-compatibility/2006" xmlns:xr16="http://schemas.microsoft.com/office/spreadsheetml/2017/revision16" mc:Ignorable="xr16" name="TMCAPFNAV" headers="0" connectionId="2996" xr16:uid="{0C8B5F1B-D871-4EFF-BC78-D747986482D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00.xml><?xml version="1.0" encoding="utf-8"?>
<queryTable xmlns="http://schemas.openxmlformats.org/spreadsheetml/2006/main" xmlns:mc="http://schemas.openxmlformats.org/markup-compatibility/2006" xmlns:xr16="http://schemas.microsoft.com/office/spreadsheetml/2017/revision16" mc:Ignorable="xr16" name="TMCAPF_Securitied_Debt" headers="0" connectionId="2988" xr16:uid="{CC8A0706-D842-49A8-8B9E-91DDF02B8D9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01.xml><?xml version="1.0" encoding="utf-8"?>
<queryTable xmlns="http://schemas.openxmlformats.org/spreadsheetml/2006/main" xmlns:mc="http://schemas.openxmlformats.org/markup-compatibility/2006" xmlns:xr16="http://schemas.microsoft.com/office/spreadsheetml/2017/revision16" mc:Ignorable="xr16" name="TMCAPF_Securitied_Debt_1" headers="0" connectionId="2989" xr16:uid="{D6494F6B-D9C3-46B4-80E3-723CFCA6BE9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02.xml><?xml version="1.0" encoding="utf-8"?>
<queryTable xmlns="http://schemas.openxmlformats.org/spreadsheetml/2006/main" xmlns:mc="http://schemas.openxmlformats.org/markup-compatibility/2006" xmlns:xr16="http://schemas.microsoft.com/office/spreadsheetml/2017/revision16" mc:Ignorable="xr16" name="TMCAPF_Aif_cat" headers="0" connectionId="2991" xr16:uid="{2853BEFB-1C7D-4C04-BF9A-2253CDB1357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03.xml><?xml version="1.0" encoding="utf-8"?>
<queryTable xmlns="http://schemas.openxmlformats.org/spreadsheetml/2006/main" xmlns:mc="http://schemas.openxmlformats.org/markup-compatibility/2006" xmlns:xr16="http://schemas.microsoft.com/office/spreadsheetml/2017/revision16" mc:Ignorable="xr16" name="TMCAPF_Foreign_Units" connectionId="2995" xr16:uid="{3F57B949-E7F0-457D-85AA-0B8B60E7A86F}"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504.xml><?xml version="1.0" encoding="utf-8"?>
<queryTable xmlns="http://schemas.openxmlformats.org/spreadsheetml/2006/main" xmlns:mc="http://schemas.openxmlformats.org/markup-compatibility/2006" xmlns:xr16="http://schemas.microsoft.com/office/spreadsheetml/2017/revision16" mc:Ignorable="xr16" name="TMCAPF_EQ" connectionId="2983" xr16:uid="{7F297242-6879-48E0-A72D-1F70A2F0F9E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05.xml><?xml version="1.0" encoding="utf-8"?>
<queryTable xmlns="http://schemas.openxmlformats.org/spreadsheetml/2006/main" xmlns:mc="http://schemas.openxmlformats.org/markup-compatibility/2006" xmlns:xr16="http://schemas.microsoft.com/office/spreadsheetml/2017/revision16" mc:Ignorable="xr16" name="TMCAPF_MM" headers="0" connectionId="2990" xr16:uid="{A3D74E7C-E6A7-4439-9129-1D65549E522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06.xml><?xml version="1.0" encoding="utf-8"?>
<queryTable xmlns="http://schemas.openxmlformats.org/spreadsheetml/2006/main" xmlns:mc="http://schemas.openxmlformats.org/markup-compatibility/2006" xmlns:xr16="http://schemas.microsoft.com/office/spreadsheetml/2017/revision16" mc:Ignorable="xr16" name="TMCAPF_EQ_FU_Related" connectionId="2985" xr16:uid="{1589C5DE-418F-44F7-B00B-24D50B40995D}"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07.xml><?xml version="1.0" encoding="utf-8"?>
<queryTable xmlns="http://schemas.openxmlformats.org/spreadsheetml/2006/main" xmlns:mc="http://schemas.openxmlformats.org/markup-compatibility/2006" xmlns:xr16="http://schemas.microsoft.com/office/spreadsheetml/2017/revision16" mc:Ignorable="xr16" name="TMCAPF_Mutual_F_Units" headers="0" connectionId="2994" xr16:uid="{C59058D4-AB73-4941-9828-0F0B018D6BA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08.xml><?xml version="1.0" encoding="utf-8"?>
<queryTable xmlns="http://schemas.openxmlformats.org/spreadsheetml/2006/main" xmlns:mc="http://schemas.openxmlformats.org/markup-compatibility/2006" xmlns:xr16="http://schemas.microsoft.com/office/spreadsheetml/2017/revision16" mc:Ignorable="xr16" name="TMCAPF_Debt_Related_UNLISTED" headers="0" connectionId="2987" xr16:uid="{9D4E9D40-FA1A-4956-BA0E-F6F48B6DA066}"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509.xml><?xml version="1.0" encoding="utf-8"?>
<queryTable xmlns="http://schemas.openxmlformats.org/spreadsheetml/2006/main" xmlns:mc="http://schemas.openxmlformats.org/markup-compatibility/2006" xmlns:xr16="http://schemas.microsoft.com/office/spreadsheetml/2017/revision16" mc:Ignorable="xr16" name="TMCAPF_Debt_Related" headers="0" connectionId="2986" xr16:uid="{F7456E95-2A17-4B2B-B064-0EBDA4D30B59}"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510.xml><?xml version="1.0" encoding="utf-8"?>
<queryTable xmlns="http://schemas.openxmlformats.org/spreadsheetml/2006/main" xmlns:mc="http://schemas.openxmlformats.org/markup-compatibility/2006" xmlns:xr16="http://schemas.microsoft.com/office/spreadsheetml/2017/revision16" mc:Ignorable="xr16" name="TMCAPF_FD" headers="0" connectionId="2992" xr16:uid="{D6C46FBC-4DC1-40E8-B565-1C6A586AE22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11.xml><?xml version="1.0" encoding="utf-8"?>
<queryTable xmlns="http://schemas.openxmlformats.org/spreadsheetml/2006/main" xmlns:mc="http://schemas.openxmlformats.org/markup-compatibility/2006" xmlns:xr16="http://schemas.microsoft.com/office/spreadsheetml/2017/revision16" mc:Ignorable="xr16" name="TCS_Debt_Related_UNLISTED" headers="0" connectionId="2973" xr16:uid="{4EA135BB-73ED-4DF6-8358-18208CFB4B67}"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512.xml><?xml version="1.0" encoding="utf-8"?>
<queryTable xmlns="http://schemas.openxmlformats.org/spreadsheetml/2006/main" xmlns:mc="http://schemas.openxmlformats.org/markup-compatibility/2006" xmlns:xr16="http://schemas.microsoft.com/office/spreadsheetml/2017/revision16" mc:Ignorable="xr16" name="TCS_MM" headers="0" connectionId="2976" xr16:uid="{85F4E1D8-29DD-40E5-A1DD-B9C3E51D603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13.xml><?xml version="1.0" encoding="utf-8"?>
<queryTable xmlns="http://schemas.openxmlformats.org/spreadsheetml/2006/main" xmlns:mc="http://schemas.openxmlformats.org/markup-compatibility/2006" xmlns:xr16="http://schemas.microsoft.com/office/spreadsheetml/2017/revision16" mc:Ignorable="xr16" name="TCS_EQ_FU_Related" connectionId="2970" xr16:uid="{D429E0E7-D0E9-4F02-A058-DA7FFF0B41E4}"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14.xml><?xml version="1.0" encoding="utf-8"?>
<queryTable xmlns="http://schemas.openxmlformats.org/spreadsheetml/2006/main" xmlns:mc="http://schemas.openxmlformats.org/markup-compatibility/2006" xmlns:xr16="http://schemas.microsoft.com/office/spreadsheetml/2017/revision16" mc:Ignorable="xr16" name="TCS_FD" headers="0" connectionId="2978" xr16:uid="{D71BA7CB-1DFC-48CF-AD90-108BF68C697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15.xml><?xml version="1.0" encoding="utf-8"?>
<queryTable xmlns="http://schemas.openxmlformats.org/spreadsheetml/2006/main" xmlns:mc="http://schemas.openxmlformats.org/markup-compatibility/2006" xmlns:xr16="http://schemas.microsoft.com/office/spreadsheetml/2017/revision16" mc:Ignorable="xr16" name="TCS_Securitied_Debt" headers="0" connectionId="2974" xr16:uid="{B849F60A-DE23-4791-B6FC-78EB276EF1B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16.xml><?xml version="1.0" encoding="utf-8"?>
<queryTable xmlns="http://schemas.openxmlformats.org/spreadsheetml/2006/main" xmlns:mc="http://schemas.openxmlformats.org/markup-compatibility/2006" xmlns:xr16="http://schemas.microsoft.com/office/spreadsheetml/2017/revision16" mc:Ignorable="xr16" name="TCS_GOV_SEC" connectionId="2969" xr16:uid="{5BCD50C5-AFB2-44FE-B080-8C874F03DED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17.xml><?xml version="1.0" encoding="utf-8"?>
<queryTable xmlns="http://schemas.openxmlformats.org/spreadsheetml/2006/main" xmlns:mc="http://schemas.openxmlformats.org/markup-compatibility/2006" xmlns:xr16="http://schemas.microsoft.com/office/spreadsheetml/2017/revision16" mc:Ignorable="xr16" name="TCS_Debt_Related" headers="0" connectionId="2972" xr16:uid="{97693ECC-B226-4D2A-ABEC-28A17817A90F}"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518.xml><?xml version="1.0" encoding="utf-8"?>
<queryTable xmlns="http://schemas.openxmlformats.org/spreadsheetml/2006/main" xmlns:mc="http://schemas.openxmlformats.org/markup-compatibility/2006" xmlns:xr16="http://schemas.microsoft.com/office/spreadsheetml/2017/revision16" mc:Ignorable="xr16" name="TCSNAV" headers="0" connectionId="2981" xr16:uid="{2BA9D732-93FF-4948-9837-7B2D1780B20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19.xml><?xml version="1.0" encoding="utf-8"?>
<queryTable xmlns="http://schemas.openxmlformats.org/spreadsheetml/2006/main" xmlns:mc="http://schemas.openxmlformats.org/markup-compatibility/2006" xmlns:xr16="http://schemas.microsoft.com/office/spreadsheetml/2017/revision16" mc:Ignorable="xr16" name="TCS_Securitied_Debt_1" headers="0" connectionId="2975" xr16:uid="{88864634-7480-4F1C-AC81-EF1E8A138E1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20.xml><?xml version="1.0" encoding="utf-8"?>
<queryTable xmlns="http://schemas.openxmlformats.org/spreadsheetml/2006/main" xmlns:mc="http://schemas.openxmlformats.org/markup-compatibility/2006" xmlns:xr16="http://schemas.microsoft.com/office/spreadsheetml/2017/revision16" mc:Ignorable="xr16" name="TCS_EQ" connectionId="2968" xr16:uid="{4F8ECCE7-D6D5-4BAB-A533-8BC3645240F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21.xml><?xml version="1.0" encoding="utf-8"?>
<queryTable xmlns="http://schemas.openxmlformats.org/spreadsheetml/2006/main" xmlns:mc="http://schemas.openxmlformats.org/markup-compatibility/2006" xmlns:xr16="http://schemas.microsoft.com/office/spreadsheetml/2017/revision16" mc:Ignorable="xr16" name="TCS_Foreign_Units" connectionId="2980" xr16:uid="{4BC16DCE-2591-431B-BE99-04D6825241A1}"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522.xml><?xml version="1.0" encoding="utf-8"?>
<queryTable xmlns="http://schemas.openxmlformats.org/spreadsheetml/2006/main" xmlns:mc="http://schemas.openxmlformats.org/markup-compatibility/2006" xmlns:xr16="http://schemas.microsoft.com/office/spreadsheetml/2017/revision16" mc:Ignorable="xr16" name="TCS_Aif_cat" headers="0" connectionId="2977" xr16:uid="{DBDDCC3C-F95B-4CC4-868D-392A60BB426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23.xml><?xml version="1.0" encoding="utf-8"?>
<queryTable xmlns="http://schemas.openxmlformats.org/spreadsheetml/2006/main" xmlns:mc="http://schemas.openxmlformats.org/markup-compatibility/2006" xmlns:xr16="http://schemas.microsoft.com/office/spreadsheetml/2017/revision16" mc:Ignorable="xr16" name="TCS_Mutual_F_Units" headers="0" connectionId="2979" xr16:uid="{09AF8123-1B23-4CC1-AD0E-990B6D0C0B3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24.xml><?xml version="1.0" encoding="utf-8"?>
<queryTable xmlns="http://schemas.openxmlformats.org/spreadsheetml/2006/main" xmlns:mc="http://schemas.openxmlformats.org/markup-compatibility/2006" xmlns:xr16="http://schemas.microsoft.com/office/spreadsheetml/2017/revision16" mc:Ignorable="xr16" name="TTSF96_Foreign_Units" connectionId="2966" xr16:uid="{A2246225-8068-47AA-895A-29B0C3DD2A2A}"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525.xml><?xml version="1.0" encoding="utf-8"?>
<queryTable xmlns="http://schemas.openxmlformats.org/spreadsheetml/2006/main" xmlns:mc="http://schemas.openxmlformats.org/markup-compatibility/2006" xmlns:xr16="http://schemas.microsoft.com/office/spreadsheetml/2017/revision16" mc:Ignorable="xr16" name="TTSF96_MM" headers="0" connectionId="2962" xr16:uid="{BA1E2CAF-320A-4F02-92BB-89A982B5648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26.xml><?xml version="1.0" encoding="utf-8"?>
<queryTable xmlns="http://schemas.openxmlformats.org/spreadsheetml/2006/main" xmlns:mc="http://schemas.openxmlformats.org/markup-compatibility/2006" xmlns:xr16="http://schemas.microsoft.com/office/spreadsheetml/2017/revision16" mc:Ignorable="xr16" name="TTSF96_Securitied_Debt_1" headers="0" connectionId="2961" xr16:uid="{9E8B1C14-47B7-4835-AC74-85BE4C445D8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27.xml><?xml version="1.0" encoding="utf-8"?>
<queryTable xmlns="http://schemas.openxmlformats.org/spreadsheetml/2006/main" xmlns:mc="http://schemas.openxmlformats.org/markup-compatibility/2006" xmlns:xr16="http://schemas.microsoft.com/office/spreadsheetml/2017/revision16" mc:Ignorable="xr16" name="TTSF96_Securitied_Debt" headers="0" connectionId="2959" xr16:uid="{79ECA27A-B140-41CC-A119-9EF24DEB93E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28.xml><?xml version="1.0" encoding="utf-8"?>
<queryTable xmlns="http://schemas.openxmlformats.org/spreadsheetml/2006/main" xmlns:mc="http://schemas.openxmlformats.org/markup-compatibility/2006" xmlns:xr16="http://schemas.microsoft.com/office/spreadsheetml/2017/revision16" mc:Ignorable="xr16" name="TTSF96_EQ" connectionId="2954" xr16:uid="{65F85947-46D4-4C4C-AC3D-FF9A7B19330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29.xml><?xml version="1.0" encoding="utf-8"?>
<queryTable xmlns="http://schemas.openxmlformats.org/spreadsheetml/2006/main" xmlns:mc="http://schemas.openxmlformats.org/markup-compatibility/2006" xmlns:xr16="http://schemas.microsoft.com/office/spreadsheetml/2017/revision16" mc:Ignorable="xr16" name="TTSF96_Debt_Related_UNLISTED" headers="0" connectionId="2958" xr16:uid="{8F1CAE7E-7A14-4231-83D4-96DD86BDA763}"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530.xml><?xml version="1.0" encoding="utf-8"?>
<queryTable xmlns="http://schemas.openxmlformats.org/spreadsheetml/2006/main" xmlns:mc="http://schemas.openxmlformats.org/markup-compatibility/2006" xmlns:xr16="http://schemas.microsoft.com/office/spreadsheetml/2017/revision16" mc:Ignorable="xr16" name="TTSF96NAV" headers="0" connectionId="2967" xr16:uid="{B65AD52E-A6AE-4F68-8659-AAE6B3FE333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31.xml><?xml version="1.0" encoding="utf-8"?>
<queryTable xmlns="http://schemas.openxmlformats.org/spreadsheetml/2006/main" xmlns:mc="http://schemas.openxmlformats.org/markup-compatibility/2006" xmlns:xr16="http://schemas.microsoft.com/office/spreadsheetml/2017/revision16" mc:Ignorable="xr16" name="TTSF96_Aif_cat" headers="0" connectionId="2963" xr16:uid="{809832BF-8D33-485E-B9CF-C7C9C74E228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32.xml><?xml version="1.0" encoding="utf-8"?>
<queryTable xmlns="http://schemas.openxmlformats.org/spreadsheetml/2006/main" xmlns:mc="http://schemas.openxmlformats.org/markup-compatibility/2006" xmlns:xr16="http://schemas.microsoft.com/office/spreadsheetml/2017/revision16" mc:Ignorable="xr16" name="TTSF96_Debt_Related" headers="0" connectionId="2957" xr16:uid="{C67465AC-220C-4C2F-9CD4-A5326F7426C2}"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533.xml><?xml version="1.0" encoding="utf-8"?>
<queryTable xmlns="http://schemas.openxmlformats.org/spreadsheetml/2006/main" xmlns:mc="http://schemas.openxmlformats.org/markup-compatibility/2006" xmlns:xr16="http://schemas.microsoft.com/office/spreadsheetml/2017/revision16" mc:Ignorable="xr16" name="TTSF96_GOV_SEC" connectionId="2955" xr16:uid="{BB0C9716-846B-4E48-9B7F-55CD7FD01D1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34.xml><?xml version="1.0" encoding="utf-8"?>
<queryTable xmlns="http://schemas.openxmlformats.org/spreadsheetml/2006/main" xmlns:mc="http://schemas.openxmlformats.org/markup-compatibility/2006" xmlns:xr16="http://schemas.microsoft.com/office/spreadsheetml/2017/revision16" mc:Ignorable="xr16" name="TTSF96_FD" headers="0" connectionId="2964" xr16:uid="{300CAC67-A225-459C-B05E-F166670B599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35.xml><?xml version="1.0" encoding="utf-8"?>
<queryTable xmlns="http://schemas.openxmlformats.org/spreadsheetml/2006/main" xmlns:mc="http://schemas.openxmlformats.org/markup-compatibility/2006" xmlns:xr16="http://schemas.microsoft.com/office/spreadsheetml/2017/revision16" mc:Ignorable="xr16" name="TTSF96_Mutual_F_Units" headers="0" connectionId="2965" xr16:uid="{E5E79E92-ECD2-4911-A90A-39AF617884C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36.xml><?xml version="1.0" encoding="utf-8"?>
<queryTable xmlns="http://schemas.openxmlformats.org/spreadsheetml/2006/main" xmlns:mc="http://schemas.openxmlformats.org/markup-compatibility/2006" xmlns:xr16="http://schemas.microsoft.com/office/spreadsheetml/2017/revision16" mc:Ignorable="xr16" name="TTSF96_EQ_FU_Related" connectionId="2956" xr16:uid="{8263AE6B-AEAB-4965-9C2D-33215B774B10}"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37.xml><?xml version="1.0" encoding="utf-8"?>
<queryTable xmlns="http://schemas.openxmlformats.org/spreadsheetml/2006/main" xmlns:mc="http://schemas.openxmlformats.org/markup-compatibility/2006" xmlns:xr16="http://schemas.microsoft.com/office/spreadsheetml/2017/revision16" mc:Ignorable="xr16" name="TDIVYF_EQ_FU_Related" connectionId="2941" xr16:uid="{1906853E-2E9C-43C7-83F8-1A05999EEBE5}"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38.xml><?xml version="1.0" encoding="utf-8"?>
<queryTable xmlns="http://schemas.openxmlformats.org/spreadsheetml/2006/main" xmlns:mc="http://schemas.openxmlformats.org/markup-compatibility/2006" xmlns:xr16="http://schemas.microsoft.com/office/spreadsheetml/2017/revision16" mc:Ignorable="xr16" name="TDIVYF_MM" headers="0" connectionId="2947" xr16:uid="{27DDAF96-211B-4BEE-9D88-704F3AB1011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39.xml><?xml version="1.0" encoding="utf-8"?>
<queryTable xmlns="http://schemas.openxmlformats.org/spreadsheetml/2006/main" xmlns:mc="http://schemas.openxmlformats.org/markup-compatibility/2006" xmlns:xr16="http://schemas.microsoft.com/office/spreadsheetml/2017/revision16" mc:Ignorable="xr16" name="TDIVYF_GOV_SEC" connectionId="2942" xr16:uid="{016A7466-56ED-4F19-A38E-6C7A6B35D955}"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40.xml><?xml version="1.0" encoding="utf-8"?>
<queryTable xmlns="http://schemas.openxmlformats.org/spreadsheetml/2006/main" xmlns:mc="http://schemas.openxmlformats.org/markup-compatibility/2006" xmlns:xr16="http://schemas.microsoft.com/office/spreadsheetml/2017/revision16" mc:Ignorable="xr16" name="TDIVYF_Mutual_F_Units" headers="0" connectionId="2951" xr16:uid="{EF8A5CC2-7C3F-43DA-99A5-CA293A82F6B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41.xml><?xml version="1.0" encoding="utf-8"?>
<queryTable xmlns="http://schemas.openxmlformats.org/spreadsheetml/2006/main" xmlns:mc="http://schemas.openxmlformats.org/markup-compatibility/2006" xmlns:xr16="http://schemas.microsoft.com/office/spreadsheetml/2017/revision16" mc:Ignorable="xr16" name="TDIVYF_EQ" connectionId="2939" xr16:uid="{9920F4E1-DD06-4B33-948A-3495BA092A8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42.xml><?xml version="1.0" encoding="utf-8"?>
<queryTable xmlns="http://schemas.openxmlformats.org/spreadsheetml/2006/main" xmlns:mc="http://schemas.openxmlformats.org/markup-compatibility/2006" xmlns:xr16="http://schemas.microsoft.com/office/spreadsheetml/2017/revision16" mc:Ignorable="xr16" name="TDIVYF_Aif_cat" headers="0" connectionId="2948" xr16:uid="{AB000454-7E7A-43CC-B187-F50F3D63462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43.xml><?xml version="1.0" encoding="utf-8"?>
<queryTable xmlns="http://schemas.openxmlformats.org/spreadsheetml/2006/main" xmlns:mc="http://schemas.openxmlformats.org/markup-compatibility/2006" xmlns:xr16="http://schemas.microsoft.com/office/spreadsheetml/2017/revision16" mc:Ignorable="xr16" name="TDIVYFNAV" headers="0" connectionId="2953" xr16:uid="{650D248C-1C2C-4E66-992E-B9673BC6583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44.xml><?xml version="1.0" encoding="utf-8"?>
<queryTable xmlns="http://schemas.openxmlformats.org/spreadsheetml/2006/main" xmlns:mc="http://schemas.openxmlformats.org/markup-compatibility/2006" xmlns:xr16="http://schemas.microsoft.com/office/spreadsheetml/2017/revision16" mc:Ignorable="xr16" name="TDIVYF_Foreign_Units" connectionId="2952" xr16:uid="{92DDDFD6-C6F5-4395-9393-9FF0ECBBAD76}"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545.xml><?xml version="1.0" encoding="utf-8"?>
<queryTable xmlns="http://schemas.openxmlformats.org/spreadsheetml/2006/main" xmlns:mc="http://schemas.openxmlformats.org/markup-compatibility/2006" xmlns:xr16="http://schemas.microsoft.com/office/spreadsheetml/2017/revision16" mc:Ignorable="xr16" name="TDIVYF_EQ_Related" headers="0" connectionId="2940" xr16:uid="{069EB4EB-27CE-4F60-8CEA-8F1498F1BC3A}"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546.xml><?xml version="1.0" encoding="utf-8"?>
<queryTable xmlns="http://schemas.openxmlformats.org/spreadsheetml/2006/main" xmlns:mc="http://schemas.openxmlformats.org/markup-compatibility/2006" xmlns:xr16="http://schemas.microsoft.com/office/spreadsheetml/2017/revision16" mc:Ignorable="xr16" name="TDIVYF_Debt_Related_UNLISTED" headers="0" connectionId="2944" xr16:uid="{086E5DDA-96BB-475F-93C7-20B636DDED42}"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547.xml><?xml version="1.0" encoding="utf-8"?>
<queryTable xmlns="http://schemas.openxmlformats.org/spreadsheetml/2006/main" xmlns:mc="http://schemas.openxmlformats.org/markup-compatibility/2006" xmlns:xr16="http://schemas.microsoft.com/office/spreadsheetml/2017/revision16" mc:Ignorable="xr16" name="TDIVYF_FD" headers="0" connectionId="2950" xr16:uid="{F8B184A6-41E6-47B2-B3FB-CB96DB92195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48.xml><?xml version="1.0" encoding="utf-8"?>
<queryTable xmlns="http://schemas.openxmlformats.org/spreadsheetml/2006/main" xmlns:mc="http://schemas.openxmlformats.org/markup-compatibility/2006" xmlns:xr16="http://schemas.microsoft.com/office/spreadsheetml/2017/revision16" mc:Ignorable="xr16" name="TDIVYF_Securitied_Debt_1" headers="0" connectionId="2946" xr16:uid="{F176198D-1605-499F-8FE4-2A8AFCDF783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49.xml><?xml version="1.0" encoding="utf-8"?>
<queryTable xmlns="http://schemas.openxmlformats.org/spreadsheetml/2006/main" xmlns:mc="http://schemas.openxmlformats.org/markup-compatibility/2006" xmlns:xr16="http://schemas.microsoft.com/office/spreadsheetml/2017/revision16" mc:Ignorable="xr16" name="TDIVYF_Securitied_Debt" headers="0" connectionId="2945" xr16:uid="{36A557FD-712E-4133-A29F-89CDE0C2529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50.xml><?xml version="1.0" encoding="utf-8"?>
<queryTable xmlns="http://schemas.openxmlformats.org/spreadsheetml/2006/main" xmlns:mc="http://schemas.openxmlformats.org/markup-compatibility/2006" xmlns:xr16="http://schemas.microsoft.com/office/spreadsheetml/2017/revision16" mc:Ignorable="xr16" name="TDIVYF_Debt_Related" headers="0" connectionId="2943" xr16:uid="{9502E69C-B22D-43E1-A2DF-CF33FE342CEA}"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551.xml><?xml version="1.0" encoding="utf-8"?>
<queryTable xmlns="http://schemas.openxmlformats.org/spreadsheetml/2006/main" xmlns:mc="http://schemas.openxmlformats.org/markup-compatibility/2006" xmlns:xr16="http://schemas.microsoft.com/office/spreadsheetml/2017/revision16" mc:Ignorable="xr16" name="TDIFNAV" headers="0" connectionId="2937" xr16:uid="{846D7691-34FC-44F1-A2E6-AB6B9302941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52.xml><?xml version="1.0" encoding="utf-8"?>
<queryTable xmlns="http://schemas.openxmlformats.org/spreadsheetml/2006/main" xmlns:mc="http://schemas.openxmlformats.org/markup-compatibility/2006" xmlns:xr16="http://schemas.microsoft.com/office/spreadsheetml/2017/revision16" mc:Ignorable="xr16" name="TDIF_Aif_cat" headers="0" connectionId="2933" xr16:uid="{9803D1A2-E897-4F7B-8CCE-47B7D0980A7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53.xml><?xml version="1.0" encoding="utf-8"?>
<queryTable xmlns="http://schemas.openxmlformats.org/spreadsheetml/2006/main" xmlns:mc="http://schemas.openxmlformats.org/markup-compatibility/2006" xmlns:xr16="http://schemas.microsoft.com/office/spreadsheetml/2017/revision16" mc:Ignorable="xr16" name="TDIF_EQ" connectionId="2924" xr16:uid="{A8F16A43-DD2E-4D48-9F0C-98DF9AED0CA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54.xml><?xml version="1.0" encoding="utf-8"?>
<queryTable xmlns="http://schemas.openxmlformats.org/spreadsheetml/2006/main" xmlns:mc="http://schemas.openxmlformats.org/markup-compatibility/2006" xmlns:xr16="http://schemas.microsoft.com/office/spreadsheetml/2017/revision16" mc:Ignorable="xr16" name="TDIF_FD" headers="0" connectionId="2934" xr16:uid="{25B10918-2188-4531-8D6B-50E91AAAF39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55.xml><?xml version="1.0" encoding="utf-8"?>
<queryTable xmlns="http://schemas.openxmlformats.org/spreadsheetml/2006/main" xmlns:mc="http://schemas.openxmlformats.org/markup-compatibility/2006" xmlns:xr16="http://schemas.microsoft.com/office/spreadsheetml/2017/revision16" mc:Ignorable="xr16" name="TDIF_GOV_SEC" connectionId="2925" xr16:uid="{DC12A941-41B8-4984-B416-92EE830D6BF2}"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56.xml><?xml version="1.0" encoding="utf-8"?>
<queryTable xmlns="http://schemas.openxmlformats.org/spreadsheetml/2006/main" xmlns:mc="http://schemas.openxmlformats.org/markup-compatibility/2006" xmlns:xr16="http://schemas.microsoft.com/office/spreadsheetml/2017/revision16" mc:Ignorable="xr16" name="TDIF_Foreign_Units" connectionId="2936" xr16:uid="{5BBDAE6D-F41A-495C-A7AF-00C7DAB88B4C}"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557.xml><?xml version="1.0" encoding="utf-8"?>
<queryTable xmlns="http://schemas.openxmlformats.org/spreadsheetml/2006/main" xmlns:mc="http://schemas.openxmlformats.org/markup-compatibility/2006" xmlns:xr16="http://schemas.microsoft.com/office/spreadsheetml/2017/revision16" mc:Ignorable="xr16" name="TDIF_EQ_FU_Related" connectionId="2926" xr16:uid="{1C048E74-6FB7-489C-8073-CD256C88B34E}"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58.xml><?xml version="1.0" encoding="utf-8"?>
<queryTable xmlns="http://schemas.openxmlformats.org/spreadsheetml/2006/main" xmlns:mc="http://schemas.openxmlformats.org/markup-compatibility/2006" xmlns:xr16="http://schemas.microsoft.com/office/spreadsheetml/2017/revision16" mc:Ignorable="xr16" name="TDIF_Debt_Related" headers="0" connectionId="2928" xr16:uid="{CF6DC98C-BA8F-492E-9BE6-DA45C1EB43F6}"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559.xml><?xml version="1.0" encoding="utf-8"?>
<queryTable xmlns="http://schemas.openxmlformats.org/spreadsheetml/2006/main" xmlns:mc="http://schemas.openxmlformats.org/markup-compatibility/2006" xmlns:xr16="http://schemas.microsoft.com/office/spreadsheetml/2017/revision16" mc:Ignorable="xr16" name="TDIF_Securitied_Debt_1" headers="0" connectionId="2931" xr16:uid="{0FFB1F60-6730-4114-8800-674832D4515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60.xml><?xml version="1.0" encoding="utf-8"?>
<queryTable xmlns="http://schemas.openxmlformats.org/spreadsheetml/2006/main" xmlns:mc="http://schemas.openxmlformats.org/markup-compatibility/2006" xmlns:xr16="http://schemas.microsoft.com/office/spreadsheetml/2017/revision16" mc:Ignorable="xr16" name="TDIF_Mutual_F_Units" headers="0" connectionId="2935" xr16:uid="{E0249D7A-2946-4BEE-B06F-95F377048D6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61.xml><?xml version="1.0" encoding="utf-8"?>
<queryTable xmlns="http://schemas.openxmlformats.org/spreadsheetml/2006/main" xmlns:mc="http://schemas.openxmlformats.org/markup-compatibility/2006" xmlns:xr16="http://schemas.microsoft.com/office/spreadsheetml/2017/revision16" mc:Ignorable="xr16" name="TDIF_Debt_Related_UNLISTED" headers="0" connectionId="2929" xr16:uid="{4603920D-8C66-43E8-A0E7-74BFD95890A1}"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562.xml><?xml version="1.0" encoding="utf-8"?>
<queryTable xmlns="http://schemas.openxmlformats.org/spreadsheetml/2006/main" xmlns:mc="http://schemas.openxmlformats.org/markup-compatibility/2006" xmlns:xr16="http://schemas.microsoft.com/office/spreadsheetml/2017/revision16" mc:Ignorable="xr16" name="TDIF_Securitied_Debt" headers="0" connectionId="2930" xr16:uid="{953F4BD7-7F8C-48F6-B9CD-28A3BA1B824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63.xml><?xml version="1.0" encoding="utf-8"?>
<queryTable xmlns="http://schemas.openxmlformats.org/spreadsheetml/2006/main" xmlns:mc="http://schemas.openxmlformats.org/markup-compatibility/2006" xmlns:xr16="http://schemas.microsoft.com/office/spreadsheetml/2017/revision16" mc:Ignorable="xr16" name="TDIF_MM" headers="0" connectionId="2932" xr16:uid="{DDEFF9AC-02B8-4F5F-826B-C8A4A0CC4F8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64.xml><?xml version="1.0" encoding="utf-8"?>
<queryTable xmlns="http://schemas.openxmlformats.org/spreadsheetml/2006/main" xmlns:mc="http://schemas.openxmlformats.org/markup-compatibility/2006" xmlns:xr16="http://schemas.microsoft.com/office/spreadsheetml/2017/revision16" mc:Ignorable="xr16" name="TYCF_EQ_FU_Related" connectionId="2912" xr16:uid="{75D5D9A0-F85A-46C4-8F3F-C67A5874DE98}"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65.xml><?xml version="1.0" encoding="utf-8"?>
<queryTable xmlns="http://schemas.openxmlformats.org/spreadsheetml/2006/main" xmlns:mc="http://schemas.openxmlformats.org/markup-compatibility/2006" xmlns:xr16="http://schemas.microsoft.com/office/spreadsheetml/2017/revision16" mc:Ignorable="xr16" name="TYCF_Debt_Related" headers="0" connectionId="2913" xr16:uid="{E3019190-74FA-4D73-908C-7761BDF6A7AB}"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566.xml><?xml version="1.0" encoding="utf-8"?>
<queryTable xmlns="http://schemas.openxmlformats.org/spreadsheetml/2006/main" xmlns:mc="http://schemas.openxmlformats.org/markup-compatibility/2006" xmlns:xr16="http://schemas.microsoft.com/office/spreadsheetml/2017/revision16" mc:Ignorable="xr16" name="TYCF_GOV_SEC" connectionId="2911" xr16:uid="{497A8784-41EB-47E5-9444-CE475C29E8E5}"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67.xml><?xml version="1.0" encoding="utf-8"?>
<queryTable xmlns="http://schemas.openxmlformats.org/spreadsheetml/2006/main" xmlns:mc="http://schemas.openxmlformats.org/markup-compatibility/2006" xmlns:xr16="http://schemas.microsoft.com/office/spreadsheetml/2017/revision16" mc:Ignorable="xr16" name="TYCF_EQ" connectionId="2910" xr16:uid="{B4E99997-28C7-4892-BC9D-6D67767090F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68.xml><?xml version="1.0" encoding="utf-8"?>
<queryTable xmlns="http://schemas.openxmlformats.org/spreadsheetml/2006/main" xmlns:mc="http://schemas.openxmlformats.org/markup-compatibility/2006" xmlns:xr16="http://schemas.microsoft.com/office/spreadsheetml/2017/revision16" mc:Ignorable="xr16" name="TYCF_FD" headers="0" connectionId="2920" xr16:uid="{418667E6-13EF-409D-94ED-825E92A6E82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69.xml><?xml version="1.0" encoding="utf-8"?>
<queryTable xmlns="http://schemas.openxmlformats.org/spreadsheetml/2006/main" xmlns:mc="http://schemas.openxmlformats.org/markup-compatibility/2006" xmlns:xr16="http://schemas.microsoft.com/office/spreadsheetml/2017/revision16" mc:Ignorable="xr16" name="TYCF_Aif_cat" headers="0" connectionId="2919" xr16:uid="{4EE3164D-8B55-4238-9C52-677231B26EB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70.xml><?xml version="1.0" encoding="utf-8"?>
<queryTable xmlns="http://schemas.openxmlformats.org/spreadsheetml/2006/main" xmlns:mc="http://schemas.openxmlformats.org/markup-compatibility/2006" xmlns:xr16="http://schemas.microsoft.com/office/spreadsheetml/2017/revision16" mc:Ignorable="xr16" name="TYCF_Securitied_Debt" headers="0" connectionId="2915" xr16:uid="{20C75ADE-386E-4E89-AF61-23C324BB893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71.xml><?xml version="1.0" encoding="utf-8"?>
<queryTable xmlns="http://schemas.openxmlformats.org/spreadsheetml/2006/main" xmlns:mc="http://schemas.openxmlformats.org/markup-compatibility/2006" xmlns:xr16="http://schemas.microsoft.com/office/spreadsheetml/2017/revision16" mc:Ignorable="xr16" name="TYCF_Foreign_Units" connectionId="2922" xr16:uid="{7C5D6B5B-2144-46CF-8114-0DA77179E7EA}"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572.xml><?xml version="1.0" encoding="utf-8"?>
<queryTable xmlns="http://schemas.openxmlformats.org/spreadsheetml/2006/main" xmlns:mc="http://schemas.openxmlformats.org/markup-compatibility/2006" xmlns:xr16="http://schemas.microsoft.com/office/spreadsheetml/2017/revision16" mc:Ignorable="xr16" name="TYCF_Securitied_Debt_1" headers="0" connectionId="2917" xr16:uid="{D9C381C2-D61A-43E2-B97A-82E8179FE91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73.xml><?xml version="1.0" encoding="utf-8"?>
<queryTable xmlns="http://schemas.openxmlformats.org/spreadsheetml/2006/main" xmlns:mc="http://schemas.openxmlformats.org/markup-compatibility/2006" xmlns:xr16="http://schemas.microsoft.com/office/spreadsheetml/2017/revision16" mc:Ignorable="xr16" name="TYCF_MM" headers="0" connectionId="2918" xr16:uid="{39187ACA-1C33-46D1-BAC9-C34F48CCC86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74.xml><?xml version="1.0" encoding="utf-8"?>
<queryTable xmlns="http://schemas.openxmlformats.org/spreadsheetml/2006/main" xmlns:mc="http://schemas.openxmlformats.org/markup-compatibility/2006" xmlns:xr16="http://schemas.microsoft.com/office/spreadsheetml/2017/revision16" mc:Ignorable="xr16" name="TYCF_Mutual_F_Units" headers="0" connectionId="2921" xr16:uid="{AB6D7F9E-2319-4289-BF99-6E465264199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75.xml><?xml version="1.0" encoding="utf-8"?>
<queryTable xmlns="http://schemas.openxmlformats.org/spreadsheetml/2006/main" xmlns:mc="http://schemas.openxmlformats.org/markup-compatibility/2006" xmlns:xr16="http://schemas.microsoft.com/office/spreadsheetml/2017/revision16" mc:Ignorable="xr16" name="TYCFNAV" headers="0" connectionId="2923" xr16:uid="{EF8F5D6E-376D-4104-A432-C01B539FB34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76.xml><?xml version="1.0" encoding="utf-8"?>
<queryTable xmlns="http://schemas.openxmlformats.org/spreadsheetml/2006/main" xmlns:mc="http://schemas.openxmlformats.org/markup-compatibility/2006" xmlns:xr16="http://schemas.microsoft.com/office/spreadsheetml/2017/revision16" mc:Ignorable="xr16" name="TYCF_Debt_Related_UNLISTED" headers="0" connectionId="2914" xr16:uid="{045C734F-2741-415F-BEDC-B55908A356F6}"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577.xml><?xml version="1.0" encoding="utf-8"?>
<queryTable xmlns="http://schemas.openxmlformats.org/spreadsheetml/2006/main" xmlns:mc="http://schemas.openxmlformats.org/markup-compatibility/2006" xmlns:xr16="http://schemas.microsoft.com/office/spreadsheetml/2017/revision16" mc:Ignorable="xr16" name="TBCF_EQ" connectionId="2895" xr16:uid="{0788AFE6-BB89-4A12-B0E8-C4806BE041F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78.xml><?xml version="1.0" encoding="utf-8"?>
<queryTable xmlns="http://schemas.openxmlformats.org/spreadsheetml/2006/main" xmlns:mc="http://schemas.openxmlformats.org/markup-compatibility/2006" xmlns:xr16="http://schemas.microsoft.com/office/spreadsheetml/2017/revision16" mc:Ignorable="xr16" name="TBCF_Mutual_F_Units" headers="0" connectionId="2907" xr16:uid="{B38A8A47-2D12-4FEB-A6AB-5CFFA02D564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79.xml><?xml version="1.0" encoding="utf-8"?>
<queryTable xmlns="http://schemas.openxmlformats.org/spreadsheetml/2006/main" xmlns:mc="http://schemas.openxmlformats.org/markup-compatibility/2006" xmlns:xr16="http://schemas.microsoft.com/office/spreadsheetml/2017/revision16" mc:Ignorable="xr16" name="TBCF_Securitied_Debt" headers="0" connectionId="2900" xr16:uid="{5C4780A7-E315-46C3-AFAF-0BDFE0E357B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80.xml><?xml version="1.0" encoding="utf-8"?>
<queryTable xmlns="http://schemas.openxmlformats.org/spreadsheetml/2006/main" xmlns:mc="http://schemas.openxmlformats.org/markup-compatibility/2006" xmlns:xr16="http://schemas.microsoft.com/office/spreadsheetml/2017/revision16" mc:Ignorable="xr16" name="TBCF_MM" headers="0" connectionId="2902" xr16:uid="{8212EEA0-7389-4CA9-9145-4B5B9293091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81.xml><?xml version="1.0" encoding="utf-8"?>
<queryTable xmlns="http://schemas.openxmlformats.org/spreadsheetml/2006/main" xmlns:mc="http://schemas.openxmlformats.org/markup-compatibility/2006" xmlns:xr16="http://schemas.microsoft.com/office/spreadsheetml/2017/revision16" mc:Ignorable="xr16" name="TBCFNAV" headers="0" connectionId="2909" xr16:uid="{2632DBA4-7A51-4C6F-85FC-54D1A7D440F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82.xml><?xml version="1.0" encoding="utf-8"?>
<queryTable xmlns="http://schemas.openxmlformats.org/spreadsheetml/2006/main" xmlns:mc="http://schemas.openxmlformats.org/markup-compatibility/2006" xmlns:xr16="http://schemas.microsoft.com/office/spreadsheetml/2017/revision16" mc:Ignorable="xr16" name="TBCF_EQ_FU_Related" connectionId="2897" xr16:uid="{D1C38722-651B-41E0-8493-17E55669C5C1}"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83.xml><?xml version="1.0" encoding="utf-8"?>
<queryTable xmlns="http://schemas.openxmlformats.org/spreadsheetml/2006/main" xmlns:mc="http://schemas.openxmlformats.org/markup-compatibility/2006" xmlns:xr16="http://schemas.microsoft.com/office/spreadsheetml/2017/revision16" mc:Ignorable="xr16" name="TBCF_Securitied_Debt_1" headers="0" connectionId="2901" xr16:uid="{DB7C1FA3-A55D-4A6B-B495-F4A81D7F02C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84.xml><?xml version="1.0" encoding="utf-8"?>
<queryTable xmlns="http://schemas.openxmlformats.org/spreadsheetml/2006/main" xmlns:mc="http://schemas.openxmlformats.org/markup-compatibility/2006" xmlns:xr16="http://schemas.microsoft.com/office/spreadsheetml/2017/revision16" mc:Ignorable="xr16" name="TBCF_GOV_SEC" connectionId="2896" xr16:uid="{958E1EEE-0F41-416C-85C3-FF17EC28F9A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85.xml><?xml version="1.0" encoding="utf-8"?>
<queryTable xmlns="http://schemas.openxmlformats.org/spreadsheetml/2006/main" xmlns:mc="http://schemas.openxmlformats.org/markup-compatibility/2006" xmlns:xr16="http://schemas.microsoft.com/office/spreadsheetml/2017/revision16" mc:Ignorable="xr16" name="TBCF_Debt_Related" headers="0" connectionId="2898" xr16:uid="{5F0855B5-2F46-4CF7-9D84-A065F688C7E6}"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586.xml><?xml version="1.0" encoding="utf-8"?>
<queryTable xmlns="http://schemas.openxmlformats.org/spreadsheetml/2006/main" xmlns:mc="http://schemas.openxmlformats.org/markup-compatibility/2006" xmlns:xr16="http://schemas.microsoft.com/office/spreadsheetml/2017/revision16" mc:Ignorable="xr16" name="TBCF_Foreign_Units" connectionId="2908" xr16:uid="{D14C42A3-7379-4922-9E7E-B8A14D05321E}"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587.xml><?xml version="1.0" encoding="utf-8"?>
<queryTable xmlns="http://schemas.openxmlformats.org/spreadsheetml/2006/main" xmlns:mc="http://schemas.openxmlformats.org/markup-compatibility/2006" xmlns:xr16="http://schemas.microsoft.com/office/spreadsheetml/2017/revision16" mc:Ignorable="xr16" name="TBCF_Aif_cat" headers="0" connectionId="2903" xr16:uid="{5BC85039-B924-40DE-B9C8-369D89B1EC4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88.xml><?xml version="1.0" encoding="utf-8"?>
<queryTable xmlns="http://schemas.openxmlformats.org/spreadsheetml/2006/main" xmlns:mc="http://schemas.openxmlformats.org/markup-compatibility/2006" xmlns:xr16="http://schemas.microsoft.com/office/spreadsheetml/2017/revision16" mc:Ignorable="xr16" name="TBCF_FD" headers="0" connectionId="2906" xr16:uid="{3DD51DCE-EE85-4433-8A51-104EEDFE770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89.xml><?xml version="1.0" encoding="utf-8"?>
<queryTable xmlns="http://schemas.openxmlformats.org/spreadsheetml/2006/main" xmlns:mc="http://schemas.openxmlformats.org/markup-compatibility/2006" xmlns:xr16="http://schemas.microsoft.com/office/spreadsheetml/2017/revision16" mc:Ignorable="xr16" name="TBCF_Debt_Related_UNLISTED" headers="0" connectionId="2899" xr16:uid="{1E67B4C8-89C8-4E43-B716-938E0065DAD2}"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590.xml><?xml version="1.0" encoding="utf-8"?>
<queryTable xmlns="http://schemas.openxmlformats.org/spreadsheetml/2006/main" xmlns:mc="http://schemas.openxmlformats.org/markup-compatibility/2006" xmlns:xr16="http://schemas.microsoft.com/office/spreadsheetml/2017/revision16" mc:Ignorable="xr16" name="TIFSA_GOV_SEC" connectionId="2881" xr16:uid="{EB588490-579A-48B0-870E-D1C57417348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91.xml><?xml version="1.0" encoding="utf-8"?>
<queryTable xmlns="http://schemas.openxmlformats.org/spreadsheetml/2006/main" xmlns:mc="http://schemas.openxmlformats.org/markup-compatibility/2006" xmlns:xr16="http://schemas.microsoft.com/office/spreadsheetml/2017/revision16" mc:Ignorable="xr16" name="TIFSANAV" headers="0" connectionId="2894" xr16:uid="{E1B114CE-860E-4880-846A-0AFCEBC9E55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92.xml><?xml version="1.0" encoding="utf-8"?>
<queryTable xmlns="http://schemas.openxmlformats.org/spreadsheetml/2006/main" xmlns:mc="http://schemas.openxmlformats.org/markup-compatibility/2006" xmlns:xr16="http://schemas.microsoft.com/office/spreadsheetml/2017/revision16" mc:Ignorable="xr16" name="TIFSA_Securitied_Debt" headers="0" connectionId="2886" xr16:uid="{38CC4EC2-0BC3-4AF5-B860-DB4595AE928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93.xml><?xml version="1.0" encoding="utf-8"?>
<queryTable xmlns="http://schemas.openxmlformats.org/spreadsheetml/2006/main" xmlns:mc="http://schemas.openxmlformats.org/markup-compatibility/2006" xmlns:xr16="http://schemas.microsoft.com/office/spreadsheetml/2017/revision16" mc:Ignorable="xr16" name="TIFSA_Securitied_Debt_1" headers="0" connectionId="2887" xr16:uid="{77E6F0F5-5112-4995-B7BE-ACFCEF34FF7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94.xml><?xml version="1.0" encoding="utf-8"?>
<queryTable xmlns="http://schemas.openxmlformats.org/spreadsheetml/2006/main" xmlns:mc="http://schemas.openxmlformats.org/markup-compatibility/2006" xmlns:xr16="http://schemas.microsoft.com/office/spreadsheetml/2017/revision16" mc:Ignorable="xr16" name="TIFSA_Aif_cat" headers="0" connectionId="2889" xr16:uid="{7F1CA938-A1E6-4931-83AB-85197932FC6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95.xml><?xml version="1.0" encoding="utf-8"?>
<queryTable xmlns="http://schemas.openxmlformats.org/spreadsheetml/2006/main" xmlns:mc="http://schemas.openxmlformats.org/markup-compatibility/2006" xmlns:xr16="http://schemas.microsoft.com/office/spreadsheetml/2017/revision16" mc:Ignorable="xr16" name="TIFSA_Foreign_Units" connectionId="2892" xr16:uid="{2C770203-67DB-4E64-A67F-E94085D0A416}"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596.xml><?xml version="1.0" encoding="utf-8"?>
<queryTable xmlns="http://schemas.openxmlformats.org/spreadsheetml/2006/main" xmlns:mc="http://schemas.openxmlformats.org/markup-compatibility/2006" xmlns:xr16="http://schemas.microsoft.com/office/spreadsheetml/2017/revision16" mc:Ignorable="xr16" name="TIFSA_EQ" connectionId="2880" xr16:uid="{034C44F5-3B79-4667-9A58-BA176DDC201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97.xml><?xml version="1.0" encoding="utf-8"?>
<queryTable xmlns="http://schemas.openxmlformats.org/spreadsheetml/2006/main" xmlns:mc="http://schemas.openxmlformats.org/markup-compatibility/2006" xmlns:xr16="http://schemas.microsoft.com/office/spreadsheetml/2017/revision16" mc:Ignorable="xr16" name="TIFSA_MM" headers="0" connectionId="2888" xr16:uid="{456A7344-04F6-4D1C-AB36-3D6EA8D0A6A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98.xml><?xml version="1.0" encoding="utf-8"?>
<queryTable xmlns="http://schemas.openxmlformats.org/spreadsheetml/2006/main" xmlns:mc="http://schemas.openxmlformats.org/markup-compatibility/2006" xmlns:xr16="http://schemas.microsoft.com/office/spreadsheetml/2017/revision16" mc:Ignorable="xr16" name="TIFSA_EQ_FU_Related" connectionId="2883" xr16:uid="{B6966C8E-1A96-416C-9C6E-13157CF53576}"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99.xml><?xml version="1.0" encoding="utf-8"?>
<queryTable xmlns="http://schemas.openxmlformats.org/spreadsheetml/2006/main" xmlns:mc="http://schemas.openxmlformats.org/markup-compatibility/2006" xmlns:xr16="http://schemas.microsoft.com/office/spreadsheetml/2017/revision16" mc:Ignorable="xr16" name="TIFSA_Mutual_F_Units" headers="0" connectionId="2891" xr16:uid="{92158488-0EE9-4FCB-959C-074089EB0A5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00.xml><?xml version="1.0" encoding="utf-8"?>
<queryTable xmlns="http://schemas.openxmlformats.org/spreadsheetml/2006/main" xmlns:mc="http://schemas.openxmlformats.org/markup-compatibility/2006" xmlns:xr16="http://schemas.microsoft.com/office/spreadsheetml/2017/revision16" mc:Ignorable="xr16" name="TIFSA_Debt_Related_UNLISTED" headers="0" connectionId="2885" xr16:uid="{F207A1E8-97BC-4386-841A-1C13C2DF0ADE}"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601.xml><?xml version="1.0" encoding="utf-8"?>
<queryTable xmlns="http://schemas.openxmlformats.org/spreadsheetml/2006/main" xmlns:mc="http://schemas.openxmlformats.org/markup-compatibility/2006" xmlns:xr16="http://schemas.microsoft.com/office/spreadsheetml/2017/revision16" mc:Ignorable="xr16" name="TIFSA_Debt_Related" headers="0" connectionId="2884" xr16:uid="{0884D79E-E897-4EAA-9BFB-7450393063FC}"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602.xml><?xml version="1.0" encoding="utf-8"?>
<queryTable xmlns="http://schemas.openxmlformats.org/spreadsheetml/2006/main" xmlns:mc="http://schemas.openxmlformats.org/markup-compatibility/2006" xmlns:xr16="http://schemas.microsoft.com/office/spreadsheetml/2017/revision16" mc:Ignorable="xr16" name="TIFSA_FD" headers="0" connectionId="2890" xr16:uid="{B8B7DF36-105D-4446-AD1D-62B3FC841A3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03.xml><?xml version="1.0" encoding="utf-8"?>
<queryTable xmlns="http://schemas.openxmlformats.org/spreadsheetml/2006/main" xmlns:mc="http://schemas.openxmlformats.org/markup-compatibility/2006" xmlns:xr16="http://schemas.microsoft.com/office/spreadsheetml/2017/revision16" mc:Ignorable="xr16" name="TBSBGIF_Debt_Related_UNLISTED" headers="0" connectionId="2870" xr16:uid="{AD9A429B-CC40-42F3-AFAD-84E3D12C6591}"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604.xml><?xml version="1.0" encoding="utf-8"?>
<queryTable xmlns="http://schemas.openxmlformats.org/spreadsheetml/2006/main" xmlns:mc="http://schemas.openxmlformats.org/markup-compatibility/2006" xmlns:xr16="http://schemas.microsoft.com/office/spreadsheetml/2017/revision16" mc:Ignorable="xr16" name="TBSBGIF_MM" headers="0" connectionId="2874" xr16:uid="{E22C9C1A-E0A7-45B8-A133-1008E77BA39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05.xml><?xml version="1.0" encoding="utf-8"?>
<queryTable xmlns="http://schemas.openxmlformats.org/spreadsheetml/2006/main" xmlns:mc="http://schemas.openxmlformats.org/markup-compatibility/2006" xmlns:xr16="http://schemas.microsoft.com/office/spreadsheetml/2017/revision16" mc:Ignorable="xr16" name="TBSBGIF_EQ_FU_Related" connectionId="2868" xr16:uid="{399D7AE6-1C7A-43E5-82BE-049FC9C7739E}"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06.xml><?xml version="1.0" encoding="utf-8"?>
<queryTable xmlns="http://schemas.openxmlformats.org/spreadsheetml/2006/main" xmlns:mc="http://schemas.openxmlformats.org/markup-compatibility/2006" xmlns:xr16="http://schemas.microsoft.com/office/spreadsheetml/2017/revision16" mc:Ignorable="xr16" name="TBSBGIF_FD" headers="0" connectionId="2876" xr16:uid="{45F8759C-9D54-40E8-9D84-4E892C646F6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07.xml><?xml version="1.0" encoding="utf-8"?>
<queryTable xmlns="http://schemas.openxmlformats.org/spreadsheetml/2006/main" xmlns:mc="http://schemas.openxmlformats.org/markup-compatibility/2006" xmlns:xr16="http://schemas.microsoft.com/office/spreadsheetml/2017/revision16" mc:Ignorable="xr16" name="TBSBGIF_Securitied_Debt" headers="0" connectionId="2872" xr16:uid="{FBFD32F7-1831-4F5F-A51A-71410E94BC9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08.xml><?xml version="1.0" encoding="utf-8"?>
<queryTable xmlns="http://schemas.openxmlformats.org/spreadsheetml/2006/main" xmlns:mc="http://schemas.openxmlformats.org/markup-compatibility/2006" xmlns:xr16="http://schemas.microsoft.com/office/spreadsheetml/2017/revision16" mc:Ignorable="xr16" name="TBSBGIF_GOV_SEC" connectionId="2867" xr16:uid="{D5037951-B8F9-4910-BAF3-47F239E5850A}"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09.xml><?xml version="1.0" encoding="utf-8"?>
<queryTable xmlns="http://schemas.openxmlformats.org/spreadsheetml/2006/main" xmlns:mc="http://schemas.openxmlformats.org/markup-compatibility/2006" xmlns:xr16="http://schemas.microsoft.com/office/spreadsheetml/2017/revision16" mc:Ignorable="xr16" name="TBSBGIF_Debt_Related" headers="0" connectionId="2869" xr16:uid="{5E054EFE-2C15-4D12-9839-1E31C950F117}"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610.xml><?xml version="1.0" encoding="utf-8"?>
<queryTable xmlns="http://schemas.openxmlformats.org/spreadsheetml/2006/main" xmlns:mc="http://schemas.openxmlformats.org/markup-compatibility/2006" xmlns:xr16="http://schemas.microsoft.com/office/spreadsheetml/2017/revision16" mc:Ignorable="xr16" name="TBSBGIFNAV" headers="0" connectionId="2879" xr16:uid="{93B12A90-917F-41A5-B1BA-4AD5874402B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11.xml><?xml version="1.0" encoding="utf-8"?>
<queryTable xmlns="http://schemas.openxmlformats.org/spreadsheetml/2006/main" xmlns:mc="http://schemas.openxmlformats.org/markup-compatibility/2006" xmlns:xr16="http://schemas.microsoft.com/office/spreadsheetml/2017/revision16" mc:Ignorable="xr16" name="TBSBGIF_Securitied_Debt_1" headers="0" connectionId="2873" xr16:uid="{3D8C2DC4-AADF-4DA6-9F20-187E6987540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12.xml><?xml version="1.0" encoding="utf-8"?>
<queryTable xmlns="http://schemas.openxmlformats.org/spreadsheetml/2006/main" xmlns:mc="http://schemas.openxmlformats.org/markup-compatibility/2006" xmlns:xr16="http://schemas.microsoft.com/office/spreadsheetml/2017/revision16" mc:Ignorable="xr16" name="TBSBGIF_EQ" connectionId="2866" xr16:uid="{16636078-A897-4311-B372-D13033C152B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13.xml><?xml version="1.0" encoding="utf-8"?>
<queryTable xmlns="http://schemas.openxmlformats.org/spreadsheetml/2006/main" xmlns:mc="http://schemas.openxmlformats.org/markup-compatibility/2006" xmlns:xr16="http://schemas.microsoft.com/office/spreadsheetml/2017/revision16" mc:Ignorable="xr16" name="TBSBGIF_Foreign_Units" connectionId="2878" xr16:uid="{7F99F227-056A-4D92-9B21-7CF57F47D5BC}"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614.xml><?xml version="1.0" encoding="utf-8"?>
<queryTable xmlns="http://schemas.openxmlformats.org/spreadsheetml/2006/main" xmlns:mc="http://schemas.openxmlformats.org/markup-compatibility/2006" xmlns:xr16="http://schemas.microsoft.com/office/spreadsheetml/2017/revision16" mc:Ignorable="xr16" name="TBSBGIF_Aif_cat" headers="0" connectionId="2875" xr16:uid="{BAA77C6B-F238-456D-AA0F-C486C9D94D4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15.xml><?xml version="1.0" encoding="utf-8"?>
<queryTable xmlns="http://schemas.openxmlformats.org/spreadsheetml/2006/main" xmlns:mc="http://schemas.openxmlformats.org/markup-compatibility/2006" xmlns:xr16="http://schemas.microsoft.com/office/spreadsheetml/2017/revision16" mc:Ignorable="xr16" name="TBSBGIF_Mutual_F_Units" headers="0" connectionId="2877" xr16:uid="{03A52BFD-1551-4883-99D4-D298D7E7246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16.xml><?xml version="1.0" encoding="utf-8"?>
<queryTable xmlns="http://schemas.openxmlformats.org/spreadsheetml/2006/main" xmlns:mc="http://schemas.openxmlformats.org/markup-compatibility/2006" xmlns:xr16="http://schemas.microsoft.com/office/spreadsheetml/2017/revision16" mc:Ignorable="xr16" name="TBSEQIF_Foreign_Units" connectionId="2864" xr16:uid="{82BD3BDC-DBFA-4980-AE83-CC917DD08976}"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617.xml><?xml version="1.0" encoding="utf-8"?>
<queryTable xmlns="http://schemas.openxmlformats.org/spreadsheetml/2006/main" xmlns:mc="http://schemas.openxmlformats.org/markup-compatibility/2006" xmlns:xr16="http://schemas.microsoft.com/office/spreadsheetml/2017/revision16" mc:Ignorable="xr16" name="TBSEQIF_MM" headers="0" connectionId="2859" xr16:uid="{117500FB-5BCF-4165-A101-C963EAF099C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18.xml><?xml version="1.0" encoding="utf-8"?>
<queryTable xmlns="http://schemas.openxmlformats.org/spreadsheetml/2006/main" xmlns:mc="http://schemas.openxmlformats.org/markup-compatibility/2006" xmlns:xr16="http://schemas.microsoft.com/office/spreadsheetml/2017/revision16" mc:Ignorable="xr16" name="TBSEQIF_Securitied_Debt_1" headers="0" connectionId="2858" xr16:uid="{F37833AB-941A-4344-AB04-CC612163E2B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19.xml><?xml version="1.0" encoding="utf-8"?>
<queryTable xmlns="http://schemas.openxmlformats.org/spreadsheetml/2006/main" xmlns:mc="http://schemas.openxmlformats.org/markup-compatibility/2006" xmlns:xr16="http://schemas.microsoft.com/office/spreadsheetml/2017/revision16" mc:Ignorable="xr16" name="TBSEQIF_Securitied_Debt" headers="0" connectionId="2857" xr16:uid="{185DDE89-E6A8-4628-BCA4-975200304DE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20.xml><?xml version="1.0" encoding="utf-8"?>
<queryTable xmlns="http://schemas.openxmlformats.org/spreadsheetml/2006/main" xmlns:mc="http://schemas.openxmlformats.org/markup-compatibility/2006" xmlns:xr16="http://schemas.microsoft.com/office/spreadsheetml/2017/revision16" mc:Ignorable="xr16" name="TBSEQIF_EQ" connectionId="2852" xr16:uid="{B162E280-8EFB-465A-A9E5-ADEB9DAAC15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21.xml><?xml version="1.0" encoding="utf-8"?>
<queryTable xmlns="http://schemas.openxmlformats.org/spreadsheetml/2006/main" xmlns:mc="http://schemas.openxmlformats.org/markup-compatibility/2006" xmlns:xr16="http://schemas.microsoft.com/office/spreadsheetml/2017/revision16" mc:Ignorable="xr16" name="TBSEQIF_Debt_Related_UNLISTED" headers="0" connectionId="2856" xr16:uid="{40199C48-8704-4011-96A0-13FDF89E290C}"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622.xml><?xml version="1.0" encoding="utf-8"?>
<queryTable xmlns="http://schemas.openxmlformats.org/spreadsheetml/2006/main" xmlns:mc="http://schemas.openxmlformats.org/markup-compatibility/2006" xmlns:xr16="http://schemas.microsoft.com/office/spreadsheetml/2017/revision16" mc:Ignorable="xr16" name="TBSEQIFNAV" headers="0" connectionId="2865" xr16:uid="{52EED026-5907-49E4-BADD-38049B1963D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23.xml><?xml version="1.0" encoding="utf-8"?>
<queryTable xmlns="http://schemas.openxmlformats.org/spreadsheetml/2006/main" xmlns:mc="http://schemas.openxmlformats.org/markup-compatibility/2006" xmlns:xr16="http://schemas.microsoft.com/office/spreadsheetml/2017/revision16" mc:Ignorable="xr16" name="TBSEQIF_Aif_cat" headers="0" connectionId="2861" xr16:uid="{E1958532-859D-4ADE-9AF5-DAE1CAC9067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24.xml><?xml version="1.0" encoding="utf-8"?>
<queryTable xmlns="http://schemas.openxmlformats.org/spreadsheetml/2006/main" xmlns:mc="http://schemas.openxmlformats.org/markup-compatibility/2006" xmlns:xr16="http://schemas.microsoft.com/office/spreadsheetml/2017/revision16" mc:Ignorable="xr16" name="TBSEQIF_Debt_Related" headers="0" connectionId="2855" xr16:uid="{4A4AC085-B10A-4F8C-AA4C-99547048F0D5}"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625.xml><?xml version="1.0" encoding="utf-8"?>
<queryTable xmlns="http://schemas.openxmlformats.org/spreadsheetml/2006/main" xmlns:mc="http://schemas.openxmlformats.org/markup-compatibility/2006" xmlns:xr16="http://schemas.microsoft.com/office/spreadsheetml/2017/revision16" mc:Ignorable="xr16" name="TBSEQIF_GOV_SEC" connectionId="2853" xr16:uid="{3D337F4C-B549-4513-80F5-3E2F92C63A93}"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26.xml><?xml version="1.0" encoding="utf-8"?>
<queryTable xmlns="http://schemas.openxmlformats.org/spreadsheetml/2006/main" xmlns:mc="http://schemas.openxmlformats.org/markup-compatibility/2006" xmlns:xr16="http://schemas.microsoft.com/office/spreadsheetml/2017/revision16" mc:Ignorable="xr16" name="TBSEQIF_FD" headers="0" connectionId="2862" xr16:uid="{03E22CD3-ABC3-4AB0-8902-FA059094C30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27.xml><?xml version="1.0" encoding="utf-8"?>
<queryTable xmlns="http://schemas.openxmlformats.org/spreadsheetml/2006/main" xmlns:mc="http://schemas.openxmlformats.org/markup-compatibility/2006" xmlns:xr16="http://schemas.microsoft.com/office/spreadsheetml/2017/revision16" mc:Ignorable="xr16" name="TBSEQIF_Mutual_F_Units" headers="0" connectionId="2863" xr16:uid="{2429970F-D1AB-4214-9585-6BD4559067E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28.xml><?xml version="1.0" encoding="utf-8"?>
<queryTable xmlns="http://schemas.openxmlformats.org/spreadsheetml/2006/main" xmlns:mc="http://schemas.openxmlformats.org/markup-compatibility/2006" xmlns:xr16="http://schemas.microsoft.com/office/spreadsheetml/2017/revision16" mc:Ignorable="xr16" name="TBSEQIF_EQ_FU_Related" connectionId="2854" xr16:uid="{08AD731E-3D56-4217-BC6F-0BCA47F759C1}"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29.xml><?xml version="1.0" encoding="utf-8"?>
<queryTable xmlns="http://schemas.openxmlformats.org/spreadsheetml/2006/main" xmlns:mc="http://schemas.openxmlformats.org/markup-compatibility/2006" xmlns:xr16="http://schemas.microsoft.com/office/spreadsheetml/2017/revision16" mc:Ignorable="xr16" name="TBMCIF_GOV_SEC" connectionId="2839" xr16:uid="{8371991C-E665-45AC-AEEA-104056300031}"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30.xml><?xml version="1.0" encoding="utf-8"?>
<queryTable xmlns="http://schemas.openxmlformats.org/spreadsheetml/2006/main" xmlns:mc="http://schemas.openxmlformats.org/markup-compatibility/2006" xmlns:xr16="http://schemas.microsoft.com/office/spreadsheetml/2017/revision16" mc:Ignorable="xr16" name="TBMCIF_MM" headers="0" connectionId="2845" xr16:uid="{1492362A-6880-4EF9-844C-5AD998D62DA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31.xml><?xml version="1.0" encoding="utf-8"?>
<queryTable xmlns="http://schemas.openxmlformats.org/spreadsheetml/2006/main" xmlns:mc="http://schemas.openxmlformats.org/markup-compatibility/2006" xmlns:xr16="http://schemas.microsoft.com/office/spreadsheetml/2017/revision16" mc:Ignorable="xr16" name="TBMCIFNAV" headers="0" connectionId="2851" xr16:uid="{F1767B06-C3DF-4699-8E06-58F56FAB09D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32.xml><?xml version="1.0" encoding="utf-8"?>
<queryTable xmlns="http://schemas.openxmlformats.org/spreadsheetml/2006/main" xmlns:mc="http://schemas.openxmlformats.org/markup-compatibility/2006" xmlns:xr16="http://schemas.microsoft.com/office/spreadsheetml/2017/revision16" mc:Ignorable="xr16" name="TBMCIF_Securitied_Debt_1" headers="0" connectionId="2844" xr16:uid="{B1E82959-7709-4721-806F-750100535AC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33.xml><?xml version="1.0" encoding="utf-8"?>
<queryTable xmlns="http://schemas.openxmlformats.org/spreadsheetml/2006/main" xmlns:mc="http://schemas.openxmlformats.org/markup-compatibility/2006" xmlns:xr16="http://schemas.microsoft.com/office/spreadsheetml/2017/revision16" mc:Ignorable="xr16" name="TBMCIF_Debt_Related_UNLISTED" headers="0" connectionId="2842" xr16:uid="{22063B05-F2A7-498D-B0D5-A629987249C0}"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634.xml><?xml version="1.0" encoding="utf-8"?>
<queryTable xmlns="http://schemas.openxmlformats.org/spreadsheetml/2006/main" xmlns:mc="http://schemas.openxmlformats.org/markup-compatibility/2006" xmlns:xr16="http://schemas.microsoft.com/office/spreadsheetml/2017/revision16" mc:Ignorable="xr16" name="TBMCIF_EQ" connectionId="2837" xr16:uid="{566F69A4-2E04-4BC5-A527-31777517218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35.xml><?xml version="1.0" encoding="utf-8"?>
<queryTable xmlns="http://schemas.openxmlformats.org/spreadsheetml/2006/main" xmlns:mc="http://schemas.openxmlformats.org/markup-compatibility/2006" xmlns:xr16="http://schemas.microsoft.com/office/spreadsheetml/2017/revision16" mc:Ignorable="xr16" name="TBMCIF_Foreign_Units" connectionId="2850" xr16:uid="{50F3C98F-232E-44AA-BBD6-2D91720E3BFD}"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636.xml><?xml version="1.0" encoding="utf-8"?>
<queryTable xmlns="http://schemas.openxmlformats.org/spreadsheetml/2006/main" xmlns:mc="http://schemas.openxmlformats.org/markup-compatibility/2006" xmlns:xr16="http://schemas.microsoft.com/office/spreadsheetml/2017/revision16" mc:Ignorable="xr16" name="TBMCIF_FD" headers="0" connectionId="2847" xr16:uid="{B624E738-60DA-495F-B733-6F5A5AD624C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37.xml><?xml version="1.0" encoding="utf-8"?>
<queryTable xmlns="http://schemas.openxmlformats.org/spreadsheetml/2006/main" xmlns:mc="http://schemas.openxmlformats.org/markup-compatibility/2006" xmlns:xr16="http://schemas.microsoft.com/office/spreadsheetml/2017/revision16" mc:Ignorable="xr16" name="TBMCIF_Aif_cat" headers="0" connectionId="2846" xr16:uid="{DDDD47B4-A62A-4757-AE49-ED7014AB406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38.xml><?xml version="1.0" encoding="utf-8"?>
<queryTable xmlns="http://schemas.openxmlformats.org/spreadsheetml/2006/main" xmlns:mc="http://schemas.openxmlformats.org/markup-compatibility/2006" xmlns:xr16="http://schemas.microsoft.com/office/spreadsheetml/2017/revision16" mc:Ignorable="xr16" name="TBMCIF_Debt_Related" headers="0" connectionId="2841" xr16:uid="{406EF9BC-4F66-48AD-8225-AF3D0D088BCE}"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639.xml><?xml version="1.0" encoding="utf-8"?>
<queryTable xmlns="http://schemas.openxmlformats.org/spreadsheetml/2006/main" xmlns:mc="http://schemas.openxmlformats.org/markup-compatibility/2006" xmlns:xr16="http://schemas.microsoft.com/office/spreadsheetml/2017/revision16" mc:Ignorable="xr16" name="TBMCIF_EQ_FU_Related" connectionId="2840" xr16:uid="{F01F7970-58E0-42F1-9F6B-C6908A855E17}"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40.xml><?xml version="1.0" encoding="utf-8"?>
<queryTable xmlns="http://schemas.openxmlformats.org/spreadsheetml/2006/main" xmlns:mc="http://schemas.openxmlformats.org/markup-compatibility/2006" xmlns:xr16="http://schemas.microsoft.com/office/spreadsheetml/2017/revision16" mc:Ignorable="xr16" name="TBMCIF_Securitied_Debt" headers="0" connectionId="2843" xr16:uid="{FE691B1E-DF47-401A-BF7D-3CDDC97548C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41.xml><?xml version="1.0" encoding="utf-8"?>
<queryTable xmlns="http://schemas.openxmlformats.org/spreadsheetml/2006/main" xmlns:mc="http://schemas.openxmlformats.org/markup-compatibility/2006" xmlns:xr16="http://schemas.microsoft.com/office/spreadsheetml/2017/revision16" mc:Ignorable="xr16" name="TBMCIF_Mutual_F_Units" headers="0" connectionId="2848" xr16:uid="{DCC80B1E-83F8-4F92-95E7-40DFD2E2B5E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42.xml><?xml version="1.0" encoding="utf-8"?>
<queryTable xmlns="http://schemas.openxmlformats.org/spreadsheetml/2006/main" xmlns:mc="http://schemas.openxmlformats.org/markup-compatibility/2006" xmlns:xr16="http://schemas.microsoft.com/office/spreadsheetml/2017/revision16" mc:Ignorable="xr16" name="TBFSFNAV" headers="0" connectionId="2836" xr16:uid="{AC91C526-CA26-4308-AB43-ECBC65E01BB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43.xml><?xml version="1.0" encoding="utf-8"?>
<queryTable xmlns="http://schemas.openxmlformats.org/spreadsheetml/2006/main" xmlns:mc="http://schemas.openxmlformats.org/markup-compatibility/2006" xmlns:xr16="http://schemas.microsoft.com/office/spreadsheetml/2017/revision16" mc:Ignorable="xr16" name="TBFSF_Aif_cat" headers="0" connectionId="2832" xr16:uid="{AC75749B-2D66-4538-870F-BD299198F13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44.xml><?xml version="1.0" encoding="utf-8"?>
<queryTable xmlns="http://schemas.openxmlformats.org/spreadsheetml/2006/main" xmlns:mc="http://schemas.openxmlformats.org/markup-compatibility/2006" xmlns:xr16="http://schemas.microsoft.com/office/spreadsheetml/2017/revision16" mc:Ignorable="xr16" name="TBFSF_EQ" connectionId="2823" xr16:uid="{5504521F-C562-4630-8D06-2F99D7E8D82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45.xml><?xml version="1.0" encoding="utf-8"?>
<queryTable xmlns="http://schemas.openxmlformats.org/spreadsheetml/2006/main" xmlns:mc="http://schemas.openxmlformats.org/markup-compatibility/2006" xmlns:xr16="http://schemas.microsoft.com/office/spreadsheetml/2017/revision16" mc:Ignorable="xr16" name="TBFSF_FD" headers="0" connectionId="2833" xr16:uid="{DD1E5D0E-B3DC-49D6-B512-DA2C2739700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46.xml><?xml version="1.0" encoding="utf-8"?>
<queryTable xmlns="http://schemas.openxmlformats.org/spreadsheetml/2006/main" xmlns:mc="http://schemas.openxmlformats.org/markup-compatibility/2006" xmlns:xr16="http://schemas.microsoft.com/office/spreadsheetml/2017/revision16" mc:Ignorable="xr16" name="TBFSF_GOV_SEC" connectionId="2824" xr16:uid="{0D11AB66-84B2-4E5C-A4FD-2541A195250B}"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47.xml><?xml version="1.0" encoding="utf-8"?>
<queryTable xmlns="http://schemas.openxmlformats.org/spreadsheetml/2006/main" xmlns:mc="http://schemas.openxmlformats.org/markup-compatibility/2006" xmlns:xr16="http://schemas.microsoft.com/office/spreadsheetml/2017/revision16" mc:Ignorable="xr16" name="TBFSF_Foreign_Units" connectionId="2835" xr16:uid="{72140B02-6183-4B8F-9C5D-23F84A5A9D6A}"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648.xml><?xml version="1.0" encoding="utf-8"?>
<queryTable xmlns="http://schemas.openxmlformats.org/spreadsheetml/2006/main" xmlns:mc="http://schemas.openxmlformats.org/markup-compatibility/2006" xmlns:xr16="http://schemas.microsoft.com/office/spreadsheetml/2017/revision16" mc:Ignorable="xr16" name="TBFSF_EQ_FU_Related" connectionId="2825" xr16:uid="{5068386D-74EA-4320-91D4-124A61B66ED6}"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49.xml><?xml version="1.0" encoding="utf-8"?>
<queryTable xmlns="http://schemas.openxmlformats.org/spreadsheetml/2006/main" xmlns:mc="http://schemas.openxmlformats.org/markup-compatibility/2006" xmlns:xr16="http://schemas.microsoft.com/office/spreadsheetml/2017/revision16" mc:Ignorable="xr16" name="TBFSF_Debt_Related" headers="0" connectionId="2826" xr16:uid="{F3C66A02-6EFD-4702-93E1-7C5C77F28CCC}"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650.xml><?xml version="1.0" encoding="utf-8"?>
<queryTable xmlns="http://schemas.openxmlformats.org/spreadsheetml/2006/main" xmlns:mc="http://schemas.openxmlformats.org/markup-compatibility/2006" xmlns:xr16="http://schemas.microsoft.com/office/spreadsheetml/2017/revision16" mc:Ignorable="xr16" name="TBFSF_Securitied_Debt_1" headers="0" connectionId="2830" xr16:uid="{9C5EEB57-AABD-4A89-A2DA-1F892BBDF76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51.xml><?xml version="1.0" encoding="utf-8"?>
<queryTable xmlns="http://schemas.openxmlformats.org/spreadsheetml/2006/main" xmlns:mc="http://schemas.openxmlformats.org/markup-compatibility/2006" xmlns:xr16="http://schemas.microsoft.com/office/spreadsheetml/2017/revision16" mc:Ignorable="xr16" name="TBFSF_Mutual_F_Units" headers="0" connectionId="2834" xr16:uid="{95594D5A-EF6E-4135-AFC7-763B7C7B4BA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52.xml><?xml version="1.0" encoding="utf-8"?>
<queryTable xmlns="http://schemas.openxmlformats.org/spreadsheetml/2006/main" xmlns:mc="http://schemas.openxmlformats.org/markup-compatibility/2006" xmlns:xr16="http://schemas.microsoft.com/office/spreadsheetml/2017/revision16" mc:Ignorable="xr16" name="TBFSF_Debt_Related_UNLISTED" headers="0" connectionId="2828" xr16:uid="{32DC6F56-A87D-4FCE-A851-7C1D67FBB457}"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653.xml><?xml version="1.0" encoding="utf-8"?>
<queryTable xmlns="http://schemas.openxmlformats.org/spreadsheetml/2006/main" xmlns:mc="http://schemas.openxmlformats.org/markup-compatibility/2006" xmlns:xr16="http://schemas.microsoft.com/office/spreadsheetml/2017/revision16" mc:Ignorable="xr16" name="TBFSF_Securitied_Debt" headers="0" connectionId="2829" xr16:uid="{74554D49-E294-4DBA-AA30-FCFB94522B7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54.xml><?xml version="1.0" encoding="utf-8"?>
<queryTable xmlns="http://schemas.openxmlformats.org/spreadsheetml/2006/main" xmlns:mc="http://schemas.openxmlformats.org/markup-compatibility/2006" xmlns:xr16="http://schemas.microsoft.com/office/spreadsheetml/2017/revision16" mc:Ignorable="xr16" name="TBFSF_MM" headers="0" connectionId="2831" xr16:uid="{23EB1728-F268-47AC-A841-0709ADFD14B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55.xml><?xml version="1.0" encoding="utf-8"?>
<queryTable xmlns="http://schemas.openxmlformats.org/spreadsheetml/2006/main" xmlns:mc="http://schemas.openxmlformats.org/markup-compatibility/2006" xmlns:xr16="http://schemas.microsoft.com/office/spreadsheetml/2017/revision16" mc:Ignorable="xr16" name="TBAF_Mutual_F_Units" headers="0" connectionId="2820" xr16:uid="{F42F8BB5-A1E6-4D17-8517-73202D995C1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56.xml><?xml version="1.0" encoding="utf-8"?>
<queryTable xmlns="http://schemas.openxmlformats.org/spreadsheetml/2006/main" xmlns:mc="http://schemas.openxmlformats.org/markup-compatibility/2006" xmlns:xr16="http://schemas.microsoft.com/office/spreadsheetml/2017/revision16" mc:Ignorable="xr16" name="TBAF_EQ_FU_Related" connectionId="2810" xr16:uid="{D9FB04A4-E1A7-469E-8B89-76A1A57D2A06}"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57.xml><?xml version="1.0" encoding="utf-8"?>
<queryTable xmlns="http://schemas.openxmlformats.org/spreadsheetml/2006/main" xmlns:mc="http://schemas.openxmlformats.org/markup-compatibility/2006" xmlns:xr16="http://schemas.microsoft.com/office/spreadsheetml/2017/revision16" mc:Ignorable="xr16" name="TBAF_EQ_Related" headers="0" connectionId="2809" xr16:uid="{6AA08BD3-63FA-4CAB-B1A8-5657996210F7}"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658.xml><?xml version="1.0" encoding="utf-8"?>
<queryTable xmlns="http://schemas.openxmlformats.org/spreadsheetml/2006/main" xmlns:mc="http://schemas.openxmlformats.org/markup-compatibility/2006" xmlns:xr16="http://schemas.microsoft.com/office/spreadsheetml/2017/revision16" mc:Ignorable="xr16" name="TBAF_Aif_cat" headers="0" connectionId="2818" xr16:uid="{CC065B61-597A-4089-972D-98E12633E05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59.xml><?xml version="1.0" encoding="utf-8"?>
<queryTable xmlns="http://schemas.openxmlformats.org/spreadsheetml/2006/main" xmlns:mc="http://schemas.openxmlformats.org/markup-compatibility/2006" xmlns:xr16="http://schemas.microsoft.com/office/spreadsheetml/2017/revision16" mc:Ignorable="xr16" name="TBAF_GOV_SEC" connectionId="2811" xr16:uid="{1D1CD1AD-0A4E-4A8C-B786-B73826F498B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60.xml><?xml version="1.0" encoding="utf-8"?>
<queryTable xmlns="http://schemas.openxmlformats.org/spreadsheetml/2006/main" xmlns:mc="http://schemas.openxmlformats.org/markup-compatibility/2006" xmlns:xr16="http://schemas.microsoft.com/office/spreadsheetml/2017/revision16" mc:Ignorable="xr16" name="TBAF_Securitied_Debt" headers="0" connectionId="2814" xr16:uid="{3C69F605-CA1E-4409-B3D6-0E7F04C4568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61.xml><?xml version="1.0" encoding="utf-8"?>
<queryTable xmlns="http://schemas.openxmlformats.org/spreadsheetml/2006/main" xmlns:mc="http://schemas.openxmlformats.org/markup-compatibility/2006" xmlns:xr16="http://schemas.microsoft.com/office/spreadsheetml/2017/revision16" mc:Ignorable="xr16" name="TBAF_Securitied_Debt_1" headers="0" connectionId="2815" xr16:uid="{E5CC2741-9D60-4BE5-B0AB-33390A8EDE8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62.xml><?xml version="1.0" encoding="utf-8"?>
<queryTable xmlns="http://schemas.openxmlformats.org/spreadsheetml/2006/main" xmlns:mc="http://schemas.openxmlformats.org/markup-compatibility/2006" xmlns:xr16="http://schemas.microsoft.com/office/spreadsheetml/2017/revision16" mc:Ignorable="xr16" name="TBAF_FD" headers="0" connectionId="2819" xr16:uid="{60D8ACA4-62C0-4BC9-82E2-FE531E79E5E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63.xml><?xml version="1.0" encoding="utf-8"?>
<queryTable xmlns="http://schemas.openxmlformats.org/spreadsheetml/2006/main" xmlns:mc="http://schemas.openxmlformats.org/markup-compatibility/2006" xmlns:xr16="http://schemas.microsoft.com/office/spreadsheetml/2017/revision16" mc:Ignorable="xr16" name="TBAF_EQ" connectionId="2808" xr16:uid="{F8439CAE-E879-4AEC-9050-F0A87DE5244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64.xml><?xml version="1.0" encoding="utf-8"?>
<queryTable xmlns="http://schemas.openxmlformats.org/spreadsheetml/2006/main" xmlns:mc="http://schemas.openxmlformats.org/markup-compatibility/2006" xmlns:xr16="http://schemas.microsoft.com/office/spreadsheetml/2017/revision16" mc:Ignorable="xr16" name="TBAF_MM" headers="0" connectionId="2817" xr16:uid="{B4246CF3-A81B-4588-8C53-679DC08CE0F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65.xml><?xml version="1.0" encoding="utf-8"?>
<queryTable xmlns="http://schemas.openxmlformats.org/spreadsheetml/2006/main" xmlns:mc="http://schemas.openxmlformats.org/markup-compatibility/2006" xmlns:xr16="http://schemas.microsoft.com/office/spreadsheetml/2017/revision16" mc:Ignorable="xr16" name="TBAF_Foreign_Units" connectionId="2821" xr16:uid="{B0807898-A6AB-4C17-A649-D495F01698E7}"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666.xml><?xml version="1.0" encoding="utf-8"?>
<queryTable xmlns="http://schemas.openxmlformats.org/spreadsheetml/2006/main" xmlns:mc="http://schemas.openxmlformats.org/markup-compatibility/2006" xmlns:xr16="http://schemas.microsoft.com/office/spreadsheetml/2017/revision16" mc:Ignorable="xr16" name="TBAFNAV" headers="0" connectionId="2822" xr16:uid="{4024B21C-9A5D-48BA-A9CD-DE8FE858793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67.xml><?xml version="1.0" encoding="utf-8"?>
<queryTable xmlns="http://schemas.openxmlformats.org/spreadsheetml/2006/main" xmlns:mc="http://schemas.openxmlformats.org/markup-compatibility/2006" xmlns:xr16="http://schemas.microsoft.com/office/spreadsheetml/2017/revision16" mc:Ignorable="xr16" name="TBAF_Debt_Related_UNLISTED" headers="0" connectionId="2813" xr16:uid="{EBD6BB42-B027-44AB-8FBE-F06FA165A053}"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668.xml><?xml version="1.0" encoding="utf-8"?>
<queryTable xmlns="http://schemas.openxmlformats.org/spreadsheetml/2006/main" xmlns:mc="http://schemas.openxmlformats.org/markup-compatibility/2006" xmlns:xr16="http://schemas.microsoft.com/office/spreadsheetml/2017/revision16" mc:Ignorable="xr16" name="TBAF_Debt_Related" headers="0" connectionId="2812" xr16:uid="{0D755D87-C523-4FDF-AA67-41BFFCF01F1F}"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669.xml><?xml version="1.0" encoding="utf-8"?>
<queryTable xmlns="http://schemas.openxmlformats.org/spreadsheetml/2006/main" xmlns:mc="http://schemas.openxmlformats.org/markup-compatibility/2006" xmlns:xr16="http://schemas.microsoft.com/office/spreadsheetml/2017/revision16" mc:Ignorable="xr16" name="TAF_GOV_SEC" connectionId="2796" xr16:uid="{B1FE80DD-2E4A-47D1-BAC2-4449EC9EF4CB}"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70.xml><?xml version="1.0" encoding="utf-8"?>
<queryTable xmlns="http://schemas.openxmlformats.org/spreadsheetml/2006/main" xmlns:mc="http://schemas.openxmlformats.org/markup-compatibility/2006" xmlns:xr16="http://schemas.microsoft.com/office/spreadsheetml/2017/revision16" mc:Ignorable="xr16" name="TAFNAV" headers="0" connectionId="2807" xr16:uid="{3FB43065-321A-4FE9-B4C0-2F3363CBBB7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71.xml><?xml version="1.0" encoding="utf-8"?>
<queryTable xmlns="http://schemas.openxmlformats.org/spreadsheetml/2006/main" xmlns:mc="http://schemas.openxmlformats.org/markup-compatibility/2006" xmlns:xr16="http://schemas.microsoft.com/office/spreadsheetml/2017/revision16" mc:Ignorable="xr16" name="TAF_Foreign_Units" connectionId="2806" xr16:uid="{6785589E-E02F-4CAD-9BA6-08988467A074}"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672.xml><?xml version="1.0" encoding="utf-8"?>
<queryTable xmlns="http://schemas.openxmlformats.org/spreadsheetml/2006/main" xmlns:mc="http://schemas.openxmlformats.org/markup-compatibility/2006" xmlns:xr16="http://schemas.microsoft.com/office/spreadsheetml/2017/revision16" mc:Ignorable="xr16" name="TAF_Debt_Related" headers="0" connectionId="2797" xr16:uid="{671F507E-AF39-4C60-9B31-9F4A1C1EB45A}"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673.xml><?xml version="1.0" encoding="utf-8"?>
<queryTable xmlns="http://schemas.openxmlformats.org/spreadsheetml/2006/main" xmlns:mc="http://schemas.openxmlformats.org/markup-compatibility/2006" xmlns:xr16="http://schemas.microsoft.com/office/spreadsheetml/2017/revision16" mc:Ignorable="xr16" name="TAF_FD" headers="0" connectionId="2803" xr16:uid="{47B49C29-2E37-40DA-9FEF-5ECAC2CE42C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74.xml><?xml version="1.0" encoding="utf-8"?>
<queryTable xmlns="http://schemas.openxmlformats.org/spreadsheetml/2006/main" xmlns:mc="http://schemas.openxmlformats.org/markup-compatibility/2006" xmlns:xr16="http://schemas.microsoft.com/office/spreadsheetml/2017/revision16" mc:Ignorable="xr16" name="TAF_Debt_Related_UNLISTED" headers="0" connectionId="2798" xr16:uid="{CD7CF1C7-0B33-41F9-8BF3-50C147BDB13D}"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675.xml><?xml version="1.0" encoding="utf-8"?>
<queryTable xmlns="http://schemas.openxmlformats.org/spreadsheetml/2006/main" xmlns:mc="http://schemas.openxmlformats.org/markup-compatibility/2006" xmlns:xr16="http://schemas.microsoft.com/office/spreadsheetml/2017/revision16" mc:Ignorable="xr16" name="TAF_MM" headers="0" connectionId="2801" xr16:uid="{FC59424B-5A76-4050-98F1-EEF5C22D6A3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76.xml><?xml version="1.0" encoding="utf-8"?>
<queryTable xmlns="http://schemas.openxmlformats.org/spreadsheetml/2006/main" xmlns:mc="http://schemas.openxmlformats.org/markup-compatibility/2006" xmlns:xr16="http://schemas.microsoft.com/office/spreadsheetml/2017/revision16" mc:Ignorable="xr16" name="TAF_Securitied_Debt_1" headers="0" connectionId="2800" xr16:uid="{8E673D58-2028-429D-80EA-89C0C06238B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77.xml><?xml version="1.0" encoding="utf-8"?>
<queryTable xmlns="http://schemas.openxmlformats.org/spreadsheetml/2006/main" xmlns:mc="http://schemas.openxmlformats.org/markup-compatibility/2006" xmlns:xr16="http://schemas.microsoft.com/office/spreadsheetml/2017/revision16" mc:Ignorable="xr16" name="TAF_EQ_Related" headers="0" connectionId="2792" xr16:uid="{58DAC383-BC79-40FB-8068-85DF70609D7C}"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678.xml><?xml version="1.0" encoding="utf-8"?>
<queryTable xmlns="http://schemas.openxmlformats.org/spreadsheetml/2006/main" xmlns:mc="http://schemas.openxmlformats.org/markup-compatibility/2006" xmlns:xr16="http://schemas.microsoft.com/office/spreadsheetml/2017/revision16" mc:Ignorable="xr16" name="TAF_EQ_FU_Related" connectionId="2795" xr16:uid="{8D82D351-71ED-48B4-A930-E0C8B86CC0F9}"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79.xml><?xml version="1.0" encoding="utf-8"?>
<queryTable xmlns="http://schemas.openxmlformats.org/spreadsheetml/2006/main" xmlns:mc="http://schemas.openxmlformats.org/markup-compatibility/2006" xmlns:xr16="http://schemas.microsoft.com/office/spreadsheetml/2017/revision16" mc:Ignorable="xr16" name="TAF_EQ" connectionId="2791" xr16:uid="{94B933B1-C487-4458-8CDF-6E3806DE9B2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80.xml><?xml version="1.0" encoding="utf-8"?>
<queryTable xmlns="http://schemas.openxmlformats.org/spreadsheetml/2006/main" xmlns:mc="http://schemas.openxmlformats.org/markup-compatibility/2006" xmlns:xr16="http://schemas.microsoft.com/office/spreadsheetml/2017/revision16" mc:Ignorable="xr16" name="TAF_Mutual_F_Units" headers="0" connectionId="2804" xr16:uid="{DB3D186E-184D-44A7-98F3-D954F9F8F4A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81.xml><?xml version="1.0" encoding="utf-8"?>
<queryTable xmlns="http://schemas.openxmlformats.org/spreadsheetml/2006/main" xmlns:mc="http://schemas.openxmlformats.org/markup-compatibility/2006" xmlns:xr16="http://schemas.microsoft.com/office/spreadsheetml/2017/revision16" mc:Ignorable="xr16" name="TAF_Aif_cat" headers="0" connectionId="2802" xr16:uid="{9F8AA765-8BC2-4294-AE21-C781B55C381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82.xml><?xml version="1.0" encoding="utf-8"?>
<queryTable xmlns="http://schemas.openxmlformats.org/spreadsheetml/2006/main" xmlns:mc="http://schemas.openxmlformats.org/markup-compatibility/2006" xmlns:xr16="http://schemas.microsoft.com/office/spreadsheetml/2017/revision16" mc:Ignorable="xr16" name="TAF_Securitied_Debt" headers="0" connectionId="2799" xr16:uid="{46CD3845-5131-42F2-81F2-12D7CEF6B3E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83.xml><?xml version="1.0" encoding="utf-8"?>
<queryTable xmlns="http://schemas.openxmlformats.org/spreadsheetml/2006/main" xmlns:mc="http://schemas.openxmlformats.org/markup-compatibility/2006" xmlns:xr16="http://schemas.microsoft.com/office/spreadsheetml/2017/revision16" mc:Ignorable="xr16" name="TEGF_GOV_SEC" connectionId="2779" xr16:uid="{448E4388-E071-4627-8A2D-EC8034EA0F0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84.xml><?xml version="1.0" encoding="utf-8"?>
<queryTable xmlns="http://schemas.openxmlformats.org/spreadsheetml/2006/main" xmlns:mc="http://schemas.openxmlformats.org/markup-compatibility/2006" xmlns:xr16="http://schemas.microsoft.com/office/spreadsheetml/2017/revision16" mc:Ignorable="xr16" name="TEGF_EQ_Related" headers="0" connectionId="2777" xr16:uid="{E29472BD-FBA7-4849-9F03-1CFB9911EBE1}"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685.xml><?xml version="1.0" encoding="utf-8"?>
<queryTable xmlns="http://schemas.openxmlformats.org/spreadsheetml/2006/main" xmlns:mc="http://schemas.openxmlformats.org/markup-compatibility/2006" xmlns:xr16="http://schemas.microsoft.com/office/spreadsheetml/2017/revision16" mc:Ignorable="xr16" name="TEGF_Debt_Related" headers="0" connectionId="2780" xr16:uid="{03CBFD96-7DD2-4FC9-939F-EC6A5B20D572}"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686.xml><?xml version="1.0" encoding="utf-8"?>
<queryTable xmlns="http://schemas.openxmlformats.org/spreadsheetml/2006/main" xmlns:mc="http://schemas.openxmlformats.org/markup-compatibility/2006" xmlns:xr16="http://schemas.microsoft.com/office/spreadsheetml/2017/revision16" mc:Ignorable="xr16" name="TEGF_EQ_FU_Related" connectionId="2778" xr16:uid="{3EEC8486-16BF-4AC0-80F6-17091C65CEB1}"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87.xml><?xml version="1.0" encoding="utf-8"?>
<queryTable xmlns="http://schemas.openxmlformats.org/spreadsheetml/2006/main" xmlns:mc="http://schemas.openxmlformats.org/markup-compatibility/2006" xmlns:xr16="http://schemas.microsoft.com/office/spreadsheetml/2017/revision16" mc:Ignorable="xr16" name="TEGF_Securitied_Debt_1" headers="0" connectionId="2784" xr16:uid="{40579564-D2B4-4976-A278-C5AA26B4886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88.xml><?xml version="1.0" encoding="utf-8"?>
<queryTable xmlns="http://schemas.openxmlformats.org/spreadsheetml/2006/main" xmlns:mc="http://schemas.openxmlformats.org/markup-compatibility/2006" xmlns:xr16="http://schemas.microsoft.com/office/spreadsheetml/2017/revision16" mc:Ignorable="xr16" name="TEGF_Foreign_Units" connectionId="2789" xr16:uid="{B568718B-2413-4CF4-ABA0-3A56348B6E19}"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689.xml><?xml version="1.0" encoding="utf-8"?>
<queryTable xmlns="http://schemas.openxmlformats.org/spreadsheetml/2006/main" xmlns:mc="http://schemas.openxmlformats.org/markup-compatibility/2006" xmlns:xr16="http://schemas.microsoft.com/office/spreadsheetml/2017/revision16" mc:Ignorable="xr16" name="TEGF_EQ" connectionId="2776" xr16:uid="{1D6BCDB9-9F4A-4386-871B-1D4D53DCFCC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90.xml><?xml version="1.0" encoding="utf-8"?>
<queryTable xmlns="http://schemas.openxmlformats.org/spreadsheetml/2006/main" xmlns:mc="http://schemas.openxmlformats.org/markup-compatibility/2006" xmlns:xr16="http://schemas.microsoft.com/office/spreadsheetml/2017/revision16" mc:Ignorable="xr16" name="TEGF_Debt_Related_UNLISTED" headers="0" connectionId="2781" xr16:uid="{7BF7BA12-027A-42F0-85D7-B2CD3B7A8FEE}"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691.xml><?xml version="1.0" encoding="utf-8"?>
<queryTable xmlns="http://schemas.openxmlformats.org/spreadsheetml/2006/main" xmlns:mc="http://schemas.openxmlformats.org/markup-compatibility/2006" xmlns:xr16="http://schemas.microsoft.com/office/spreadsheetml/2017/revision16" mc:Ignorable="xr16" name="TEGF_Mutual_F_Units" headers="0" connectionId="2788" xr16:uid="{A8E71BEA-D9D5-4046-80E9-B29517F7F88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92.xml><?xml version="1.0" encoding="utf-8"?>
<queryTable xmlns="http://schemas.openxmlformats.org/spreadsheetml/2006/main" xmlns:mc="http://schemas.openxmlformats.org/markup-compatibility/2006" xmlns:xr16="http://schemas.microsoft.com/office/spreadsheetml/2017/revision16" mc:Ignorable="xr16" name="TEGF_Aif_cat" headers="0" connectionId="2786" xr16:uid="{D165C4CC-ED44-4D36-BFBB-598C845302A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93.xml><?xml version="1.0" encoding="utf-8"?>
<queryTable xmlns="http://schemas.openxmlformats.org/spreadsheetml/2006/main" xmlns:mc="http://schemas.openxmlformats.org/markup-compatibility/2006" xmlns:xr16="http://schemas.microsoft.com/office/spreadsheetml/2017/revision16" mc:Ignorable="xr16" name="TEGFNAV" headers="0" connectionId="2790" xr16:uid="{9C7FBF8C-56E4-4CC5-84B0-4C4B4C8B082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94.xml><?xml version="1.0" encoding="utf-8"?>
<queryTable xmlns="http://schemas.openxmlformats.org/spreadsheetml/2006/main" xmlns:mc="http://schemas.openxmlformats.org/markup-compatibility/2006" xmlns:xr16="http://schemas.microsoft.com/office/spreadsheetml/2017/revision16" mc:Ignorable="xr16" name="TEGF_Securitied_Debt" headers="0" connectionId="2783" xr16:uid="{CB508AB1-8375-4A2B-A4C1-863C5521235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95.xml><?xml version="1.0" encoding="utf-8"?>
<queryTable xmlns="http://schemas.openxmlformats.org/spreadsheetml/2006/main" xmlns:mc="http://schemas.openxmlformats.org/markup-compatibility/2006" xmlns:xr16="http://schemas.microsoft.com/office/spreadsheetml/2017/revision16" mc:Ignorable="xr16" name="TEGF_FD" headers="0" connectionId="2787" xr16:uid="{CBD2D030-7838-4444-AD3C-42057A8B5F0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96.xml><?xml version="1.0" encoding="utf-8"?>
<queryTable xmlns="http://schemas.openxmlformats.org/spreadsheetml/2006/main" xmlns:mc="http://schemas.openxmlformats.org/markup-compatibility/2006" xmlns:xr16="http://schemas.microsoft.com/office/spreadsheetml/2017/revision16" mc:Ignorable="xr16" name="TEGF_MM" headers="0" connectionId="2785" xr16:uid="{689A1D9A-3A5B-4F8B-BBB6-220F716B0A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97.xml><?xml version="1.0" encoding="utf-8"?>
<queryTable xmlns="http://schemas.openxmlformats.org/spreadsheetml/2006/main" xmlns:mc="http://schemas.openxmlformats.org/markup-compatibility/2006" xmlns:xr16="http://schemas.microsoft.com/office/spreadsheetml/2017/revision16" mc:Ignorable="xr16" name="TMSPFOF_Debt_Related_UNLISTED" headers="0" connectionId="2757" xr16:uid="{7CD8DB1A-3FD0-4E53-9E60-43BDA36ABC97}"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698.xml><?xml version="1.0" encoding="utf-8"?>
<queryTable xmlns="http://schemas.openxmlformats.org/spreadsheetml/2006/main" xmlns:mc="http://schemas.openxmlformats.org/markup-compatibility/2006" xmlns:xr16="http://schemas.microsoft.com/office/spreadsheetml/2017/revision16" mc:Ignorable="xr16" name="TMSPFOF_MM" headers="0" connectionId="2763" xr16:uid="{6CACDF32-CA36-47E1-8DA8-40ACE5B7FA9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99.xml><?xml version="1.0" encoding="utf-8"?>
<queryTable xmlns="http://schemas.openxmlformats.org/spreadsheetml/2006/main" xmlns:mc="http://schemas.openxmlformats.org/markup-compatibility/2006" xmlns:xr16="http://schemas.microsoft.com/office/spreadsheetml/2017/revision16" mc:Ignorable="xr16" name="TMSPFOF_EQ_FU_Related" connectionId="2751" xr16:uid="{2FAB88F3-7E40-4292-AE2A-05AC111814BA}"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00.xml><?xml version="1.0" encoding="utf-8"?>
<queryTable xmlns="http://schemas.openxmlformats.org/spreadsheetml/2006/main" xmlns:mc="http://schemas.openxmlformats.org/markup-compatibility/2006" xmlns:xr16="http://schemas.microsoft.com/office/spreadsheetml/2017/revision16" mc:Ignorable="xr16" name="TMSPFOF_FD" headers="0" connectionId="2768" xr16:uid="{5E627321-1093-43A5-8121-02397AA7DE3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01.xml><?xml version="1.0" encoding="utf-8"?>
<queryTable xmlns="http://schemas.openxmlformats.org/spreadsheetml/2006/main" xmlns:mc="http://schemas.openxmlformats.org/markup-compatibility/2006" xmlns:xr16="http://schemas.microsoft.com/office/spreadsheetml/2017/revision16" mc:Ignorable="xr16" name="TMSPFOF_Securitied_Debt" headers="0" connectionId="2759" xr16:uid="{06CF2CD6-5484-4011-AC68-96335B90F96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02.xml><?xml version="1.0" encoding="utf-8"?>
<queryTable xmlns="http://schemas.openxmlformats.org/spreadsheetml/2006/main" xmlns:mc="http://schemas.openxmlformats.org/markup-compatibility/2006" xmlns:xr16="http://schemas.microsoft.com/office/spreadsheetml/2017/revision16" mc:Ignorable="xr16" name="TMSPFOF_GOV_SEC" connectionId="2753" xr16:uid="{0A943A40-FAAA-474D-85F9-1C6398B6379A}"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03.xml><?xml version="1.0" encoding="utf-8"?>
<queryTable xmlns="http://schemas.openxmlformats.org/spreadsheetml/2006/main" xmlns:mc="http://schemas.openxmlformats.org/markup-compatibility/2006" xmlns:xr16="http://schemas.microsoft.com/office/spreadsheetml/2017/revision16" mc:Ignorable="xr16" name="TMSPFOF_Debt_Related" headers="0" connectionId="2755" xr16:uid="{D7AC300F-AF96-4BF4-B4EC-81BF6A040A05}"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704.xml><?xml version="1.0" encoding="utf-8"?>
<queryTable xmlns="http://schemas.openxmlformats.org/spreadsheetml/2006/main" xmlns:mc="http://schemas.openxmlformats.org/markup-compatibility/2006" xmlns:xr16="http://schemas.microsoft.com/office/spreadsheetml/2017/revision16" mc:Ignorable="xr16" name="TMSPFOFNAV" headers="0" connectionId="2774" xr16:uid="{8EB8703F-8BB5-4641-BC1F-910EDB40401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05.xml><?xml version="1.0" encoding="utf-8"?>
<queryTable xmlns="http://schemas.openxmlformats.org/spreadsheetml/2006/main" xmlns:mc="http://schemas.openxmlformats.org/markup-compatibility/2006" xmlns:xr16="http://schemas.microsoft.com/office/spreadsheetml/2017/revision16" mc:Ignorable="xr16" name="TMSPFOF_Securitied_Debt_1" headers="0" connectionId="2761" xr16:uid="{19E75599-5181-4619-B3A7-3F0E8C5239B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06.xml><?xml version="1.0" encoding="utf-8"?>
<queryTable xmlns="http://schemas.openxmlformats.org/spreadsheetml/2006/main" xmlns:mc="http://schemas.openxmlformats.org/markup-compatibility/2006" xmlns:xr16="http://schemas.microsoft.com/office/spreadsheetml/2017/revision16" mc:Ignorable="xr16" name="TMSPFOF_EQ" connectionId="2749" xr16:uid="{D51E599E-EBF1-4D69-ABB5-0FDD69A640B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07.xml><?xml version="1.0" encoding="utf-8"?>
<queryTable xmlns="http://schemas.openxmlformats.org/spreadsheetml/2006/main" xmlns:mc="http://schemas.openxmlformats.org/markup-compatibility/2006" xmlns:xr16="http://schemas.microsoft.com/office/spreadsheetml/2017/revision16" mc:Ignorable="xr16" name="TMSPFOF_Foreign_Units" connectionId="2772" xr16:uid="{44E56232-4CF1-4913-A769-CE8CFA1615A8}"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708.xml><?xml version="1.0" encoding="utf-8"?>
<queryTable xmlns="http://schemas.openxmlformats.org/spreadsheetml/2006/main" xmlns:mc="http://schemas.openxmlformats.org/markup-compatibility/2006" xmlns:xr16="http://schemas.microsoft.com/office/spreadsheetml/2017/revision16" mc:Ignorable="xr16" name="TMSPFOF_Aif_cat" headers="0" connectionId="2765" xr16:uid="{15292E73-18F9-46B5-BFA7-488D41F2F6E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09.xml><?xml version="1.0" encoding="utf-8"?>
<queryTable xmlns="http://schemas.openxmlformats.org/spreadsheetml/2006/main" xmlns:mc="http://schemas.openxmlformats.org/markup-compatibility/2006" xmlns:xr16="http://schemas.microsoft.com/office/spreadsheetml/2017/revision16" mc:Ignorable="xr16" name="TMSPFOF_Mutual_F_Units" headers="0" connectionId="2770" xr16:uid="{1EF49C12-8323-4775-BD20-1660FD8130A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10.xml><?xml version="1.0" encoding="utf-8"?>
<queryTable xmlns="http://schemas.openxmlformats.org/spreadsheetml/2006/main" xmlns:mc="http://schemas.openxmlformats.org/markup-compatibility/2006" xmlns:xr16="http://schemas.microsoft.com/office/spreadsheetml/2017/revision16" mc:Ignorable="xr16" name="TFRSTF_FD" headers="0" connectionId="2773" xr16:uid="{02270AED-F369-4AFC-AA08-C798D428FBA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11.xml><?xml version="1.0" encoding="utf-8"?>
<queryTable xmlns="http://schemas.openxmlformats.org/spreadsheetml/2006/main" xmlns:mc="http://schemas.openxmlformats.org/markup-compatibility/2006" xmlns:xr16="http://schemas.microsoft.com/office/spreadsheetml/2017/revision16" mc:Ignorable="xr16" name="TFRSTF_Debt_Related" headers="0" connectionId="2760" xr16:uid="{C8D076C8-01FB-430C-8378-756FFFD7751A}"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712.xml><?xml version="1.0" encoding="utf-8"?>
<queryTable xmlns="http://schemas.openxmlformats.org/spreadsheetml/2006/main" xmlns:mc="http://schemas.openxmlformats.org/markup-compatibility/2006" xmlns:xr16="http://schemas.microsoft.com/office/spreadsheetml/2017/revision16" mc:Ignorable="xr16" name="TFRSTF_Foreign_Units" connectionId="2756" xr16:uid="{6944BC40-1D6F-4284-A349-62C150DB65F8}"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713.xml><?xml version="1.0" encoding="utf-8"?>
<queryTable xmlns="http://schemas.openxmlformats.org/spreadsheetml/2006/main" xmlns:mc="http://schemas.openxmlformats.org/markup-compatibility/2006" xmlns:xr16="http://schemas.microsoft.com/office/spreadsheetml/2017/revision16" mc:Ignorable="xr16" name="TFRSTFNAV" headers="0" connectionId="2775" xr16:uid="{114830F7-EA59-41FB-B3D9-DC38BC42289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14.xml><?xml version="1.0" encoding="utf-8"?>
<queryTable xmlns="http://schemas.openxmlformats.org/spreadsheetml/2006/main" xmlns:mc="http://schemas.openxmlformats.org/markup-compatibility/2006" xmlns:xr16="http://schemas.microsoft.com/office/spreadsheetml/2017/revision16" mc:Ignorable="xr16" name="TFRSTF_Mutual_F_Units" headers="0" connectionId="2754" xr16:uid="{BB0D46A3-41B3-4F64-B38D-50120244C51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15.xml><?xml version="1.0" encoding="utf-8"?>
<queryTable xmlns="http://schemas.openxmlformats.org/spreadsheetml/2006/main" xmlns:mc="http://schemas.openxmlformats.org/markup-compatibility/2006" xmlns:xr16="http://schemas.microsoft.com/office/spreadsheetml/2017/revision16" mc:Ignorable="xr16" name="TFRSTF_GOV_SEC" connectionId="2758" xr16:uid="{8B8ACA05-CEB3-4F76-801D-E2CEEECD2295}"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16.xml><?xml version="1.0" encoding="utf-8"?>
<queryTable xmlns="http://schemas.openxmlformats.org/spreadsheetml/2006/main" xmlns:mc="http://schemas.openxmlformats.org/markup-compatibility/2006" xmlns:xr16="http://schemas.microsoft.com/office/spreadsheetml/2017/revision16" mc:Ignorable="xr16" name="TFRSTF_Securitied_Debt_1" headers="0" connectionId="2766" xr16:uid="{8B24499F-7808-4184-8210-66288B58156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17.xml><?xml version="1.0" encoding="utf-8"?>
<queryTable xmlns="http://schemas.openxmlformats.org/spreadsheetml/2006/main" xmlns:mc="http://schemas.openxmlformats.org/markup-compatibility/2006" xmlns:xr16="http://schemas.microsoft.com/office/spreadsheetml/2017/revision16" mc:Ignorable="xr16" name="TFRSTF_Debt_Related_UNLISTED" headers="0" connectionId="2762" xr16:uid="{0ACB20CB-89A1-4C5F-A052-2DF338868908}"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718.xml><?xml version="1.0" encoding="utf-8"?>
<queryTable xmlns="http://schemas.openxmlformats.org/spreadsheetml/2006/main" xmlns:mc="http://schemas.openxmlformats.org/markup-compatibility/2006" xmlns:xr16="http://schemas.microsoft.com/office/spreadsheetml/2017/revision16" mc:Ignorable="xr16" name="TFRSTF_Securitied_Debt" headers="0" connectionId="2764" xr16:uid="{ED180C82-1796-4B2F-8ED0-0505852B953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19.xml><?xml version="1.0" encoding="utf-8"?>
<queryTable xmlns="http://schemas.openxmlformats.org/spreadsheetml/2006/main" xmlns:mc="http://schemas.openxmlformats.org/markup-compatibility/2006" xmlns:xr16="http://schemas.microsoft.com/office/spreadsheetml/2017/revision16" mc:Ignorable="xr16" name="TFRSTF_EQ_FU_Related" connectionId="2752" xr16:uid="{96085A59-2D8D-4298-9E6D-058548CBE418}"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20.xml><?xml version="1.0" encoding="utf-8"?>
<queryTable xmlns="http://schemas.openxmlformats.org/spreadsheetml/2006/main" xmlns:mc="http://schemas.openxmlformats.org/markup-compatibility/2006" xmlns:xr16="http://schemas.microsoft.com/office/spreadsheetml/2017/revision16" mc:Ignorable="xr16" name="TFRSTF_Aif_cat" headers="0" connectionId="2771" xr16:uid="{F95F6980-EB6E-40C6-B0CE-41A24E4EBE5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21.xml><?xml version="1.0" encoding="utf-8"?>
<queryTable xmlns="http://schemas.openxmlformats.org/spreadsheetml/2006/main" xmlns:mc="http://schemas.openxmlformats.org/markup-compatibility/2006" xmlns:xr16="http://schemas.microsoft.com/office/spreadsheetml/2017/revision16" mc:Ignorable="xr16" name="TFRSTF_EQ" connectionId="2750" xr16:uid="{FB6C12FA-0231-4413-83F0-EF0B7603E86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22.xml><?xml version="1.0" encoding="utf-8"?>
<queryTable xmlns="http://schemas.openxmlformats.org/spreadsheetml/2006/main" xmlns:mc="http://schemas.openxmlformats.org/markup-compatibility/2006" xmlns:xr16="http://schemas.microsoft.com/office/spreadsheetml/2017/revision16" mc:Ignorable="xr16" name="TFRSTF_MM" headers="0" connectionId="2769" xr16:uid="{26D653CA-49D2-44E3-AFB5-311D86E32F3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23.xml><?xml version="1.0" encoding="utf-8"?>
<queryTable xmlns="http://schemas.openxmlformats.org/spreadsheetml/2006/main" xmlns:mc="http://schemas.openxmlformats.org/markup-compatibility/2006" xmlns:xr16="http://schemas.microsoft.com/office/spreadsheetml/2017/revision16" mc:Ignorable="xr16" name="TFF_Debt_Related" headers="0" connectionId="2713" xr16:uid="{81054D2D-105D-413E-8485-C3E41B525899}"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724.xml><?xml version="1.0" encoding="utf-8"?>
<queryTable xmlns="http://schemas.openxmlformats.org/spreadsheetml/2006/main" xmlns:mc="http://schemas.openxmlformats.org/markup-compatibility/2006" xmlns:xr16="http://schemas.microsoft.com/office/spreadsheetml/2017/revision16" mc:Ignorable="xr16" name="TFF_Aif_cat" headers="0" connectionId="2745" xr16:uid="{D71DC20B-003F-4113-A425-34197FF113B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25.xml><?xml version="1.0" encoding="utf-8"?>
<queryTable xmlns="http://schemas.openxmlformats.org/spreadsheetml/2006/main" xmlns:mc="http://schemas.openxmlformats.org/markup-compatibility/2006" xmlns:xr16="http://schemas.microsoft.com/office/spreadsheetml/2017/revision16" mc:Ignorable="xr16" name="TFF_Securitied_Debt_1" headers="0" connectionId="2743" xr16:uid="{3E29D503-65A2-4176-B56C-A0AFE6FD7DC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26.xml><?xml version="1.0" encoding="utf-8"?>
<queryTable xmlns="http://schemas.openxmlformats.org/spreadsheetml/2006/main" xmlns:mc="http://schemas.openxmlformats.org/markup-compatibility/2006" xmlns:xr16="http://schemas.microsoft.com/office/spreadsheetml/2017/revision16" mc:Ignorable="xr16" name="TFF_MM" headers="0" connectionId="2744" xr16:uid="{9B687B0C-D742-4785-9BD0-5B6A5E19B7E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27.xml><?xml version="1.0" encoding="utf-8"?>
<queryTable xmlns="http://schemas.openxmlformats.org/spreadsheetml/2006/main" xmlns:mc="http://schemas.openxmlformats.org/markup-compatibility/2006" xmlns:xr16="http://schemas.microsoft.com/office/spreadsheetml/2017/revision16" mc:Ignorable="xr16" name="TFF_Securitied_Debt" headers="0" connectionId="2729" xr16:uid="{9A1A5456-6A45-4E0D-9BA7-E5CC21EA82F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28.xml><?xml version="1.0" encoding="utf-8"?>
<queryTable xmlns="http://schemas.openxmlformats.org/spreadsheetml/2006/main" xmlns:mc="http://schemas.openxmlformats.org/markup-compatibility/2006" xmlns:xr16="http://schemas.microsoft.com/office/spreadsheetml/2017/revision16" mc:Ignorable="xr16" name="TFF_Debt_Related_UNLISTED" headers="0" connectionId="2728" xr16:uid="{5A7286BB-1169-43A1-9B47-3B53266AFA51}"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729.xml><?xml version="1.0" encoding="utf-8"?>
<queryTable xmlns="http://schemas.openxmlformats.org/spreadsheetml/2006/main" xmlns:mc="http://schemas.openxmlformats.org/markup-compatibility/2006" xmlns:xr16="http://schemas.microsoft.com/office/spreadsheetml/2017/revision16" mc:Ignorable="xr16" name="TFFNAV" headers="0" connectionId="2748" xr16:uid="{B1DBD363-D1D3-4E69-81EE-B03DA63797F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30.xml><?xml version="1.0" encoding="utf-8"?>
<queryTable xmlns="http://schemas.openxmlformats.org/spreadsheetml/2006/main" xmlns:mc="http://schemas.openxmlformats.org/markup-compatibility/2006" xmlns:xr16="http://schemas.microsoft.com/office/spreadsheetml/2017/revision16" mc:Ignorable="xr16" name="TFF_FD" headers="0" connectionId="2746" xr16:uid="{2288E095-FE6A-4A8B-953C-B50AFCF0FF7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31.xml><?xml version="1.0" encoding="utf-8"?>
<queryTable xmlns="http://schemas.openxmlformats.org/spreadsheetml/2006/main" xmlns:mc="http://schemas.openxmlformats.org/markup-compatibility/2006" xmlns:xr16="http://schemas.microsoft.com/office/spreadsheetml/2017/revision16" mc:Ignorable="xr16" name="TFF_EQ" connectionId="2694" xr16:uid="{68219AD3-146B-43E1-89B3-8B6B744937B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32.xml><?xml version="1.0" encoding="utf-8"?>
<queryTable xmlns="http://schemas.openxmlformats.org/spreadsheetml/2006/main" xmlns:mc="http://schemas.openxmlformats.org/markup-compatibility/2006" xmlns:xr16="http://schemas.microsoft.com/office/spreadsheetml/2017/revision16" mc:Ignorable="xr16" name="TFF_Foreign_Units" connectionId="2701" xr16:uid="{4C44DF83-447B-4189-A745-1DC8085D6FF7}"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733.xml><?xml version="1.0" encoding="utf-8"?>
<queryTable xmlns="http://schemas.openxmlformats.org/spreadsheetml/2006/main" xmlns:mc="http://schemas.openxmlformats.org/markup-compatibility/2006" xmlns:xr16="http://schemas.microsoft.com/office/spreadsheetml/2017/revision16" mc:Ignorable="xr16" name="TFF_Mutual_F_Units" headers="0" connectionId="2697" xr16:uid="{3AB52200-A80E-4179-BEDC-EA36E95863A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34.xml><?xml version="1.0" encoding="utf-8"?>
<queryTable xmlns="http://schemas.openxmlformats.org/spreadsheetml/2006/main" xmlns:mc="http://schemas.openxmlformats.org/markup-compatibility/2006" xmlns:xr16="http://schemas.microsoft.com/office/spreadsheetml/2017/revision16" mc:Ignorable="xr16" name="TFF_EQ_FU_Related" connectionId="2695" xr16:uid="{C8AEC7B9-D382-4E61-B9DF-7C84A9F13344}"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35.xml><?xml version="1.0" encoding="utf-8"?>
<queryTable xmlns="http://schemas.openxmlformats.org/spreadsheetml/2006/main" xmlns:mc="http://schemas.openxmlformats.org/markup-compatibility/2006" xmlns:xr16="http://schemas.microsoft.com/office/spreadsheetml/2017/revision16" mc:Ignorable="xr16" name="TFF_GOV_SEC" connectionId="2712" xr16:uid="{FB9219FD-62E9-4B40-BC7B-175EDF7FF549}"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36.xml><?xml version="1.0" encoding="utf-8"?>
<queryTable xmlns="http://schemas.openxmlformats.org/spreadsheetml/2006/main" xmlns:mc="http://schemas.openxmlformats.org/markup-compatibility/2006" xmlns:xr16="http://schemas.microsoft.com/office/spreadsheetml/2017/revision16" mc:Ignorable="xr16" name="TUSTF_Mutual_F_Units" headers="0" connectionId="2620" xr16:uid="{76CA0439-CA52-479E-8F72-448D63797F0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37.xml><?xml version="1.0" encoding="utf-8"?>
<queryTable xmlns="http://schemas.openxmlformats.org/spreadsheetml/2006/main" xmlns:mc="http://schemas.openxmlformats.org/markup-compatibility/2006" xmlns:xr16="http://schemas.microsoft.com/office/spreadsheetml/2017/revision16" mc:Ignorable="xr16" name="TUSTF_Debt_Related_UNLISTED" headers="0" connectionId="2650" xr16:uid="{BFBE9A4C-77BA-49CA-A2E2-11FEBA17BF29}"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738.xml><?xml version="1.0" encoding="utf-8"?>
<queryTable xmlns="http://schemas.openxmlformats.org/spreadsheetml/2006/main" xmlns:mc="http://schemas.openxmlformats.org/markup-compatibility/2006" xmlns:xr16="http://schemas.microsoft.com/office/spreadsheetml/2017/revision16" mc:Ignorable="xr16" name="TUSTF_Aif_cat" headers="0" connectionId="2682" xr16:uid="{45FFC8E8-09C2-4340-BCC2-C30F983C4EA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39.xml><?xml version="1.0" encoding="utf-8"?>
<queryTable xmlns="http://schemas.openxmlformats.org/spreadsheetml/2006/main" xmlns:mc="http://schemas.openxmlformats.org/markup-compatibility/2006" xmlns:xr16="http://schemas.microsoft.com/office/spreadsheetml/2017/revision16" mc:Ignorable="xr16" name="TUSTF_FD" headers="0" connectionId="2688" xr16:uid="{4AC8CD7F-8BB5-4398-ADF6-2283B6E4115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40.xml><?xml version="1.0" encoding="utf-8"?>
<queryTable xmlns="http://schemas.openxmlformats.org/spreadsheetml/2006/main" xmlns:mc="http://schemas.openxmlformats.org/markup-compatibility/2006" xmlns:xr16="http://schemas.microsoft.com/office/spreadsheetml/2017/revision16" mc:Ignorable="xr16" name="TUSTF_Securitied_Debt_1" headers="0" connectionId="2665" xr16:uid="{038729F1-24D0-4989-A29C-F01DAB961BB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41.xml><?xml version="1.0" encoding="utf-8"?>
<queryTable xmlns="http://schemas.openxmlformats.org/spreadsheetml/2006/main" xmlns:mc="http://schemas.openxmlformats.org/markup-compatibility/2006" xmlns:xr16="http://schemas.microsoft.com/office/spreadsheetml/2017/revision16" mc:Ignorable="xr16" name="TUSTF_EQ_FU_Related" connectionId="2619" xr16:uid="{4CB391E5-A3C7-44B6-A183-9B84EA28FFAB}"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42.xml><?xml version="1.0" encoding="utf-8"?>
<queryTable xmlns="http://schemas.openxmlformats.org/spreadsheetml/2006/main" xmlns:mc="http://schemas.openxmlformats.org/markup-compatibility/2006" xmlns:xr16="http://schemas.microsoft.com/office/spreadsheetml/2017/revision16" mc:Ignorable="xr16" name="TUSTF_GOV_SEC" connectionId="2634" xr16:uid="{2BB25C55-1C99-471A-8D1E-1043498EED1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43.xml><?xml version="1.0" encoding="utf-8"?>
<queryTable xmlns="http://schemas.openxmlformats.org/spreadsheetml/2006/main" xmlns:mc="http://schemas.openxmlformats.org/markup-compatibility/2006" xmlns:xr16="http://schemas.microsoft.com/office/spreadsheetml/2017/revision16" mc:Ignorable="xr16" name="TUSTF_Securitied_Debt" headers="0" connectionId="2651" xr16:uid="{20604D5C-6E95-4369-A7B9-FAC5FBCFFB6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44.xml><?xml version="1.0" encoding="utf-8"?>
<queryTable xmlns="http://schemas.openxmlformats.org/spreadsheetml/2006/main" xmlns:mc="http://schemas.openxmlformats.org/markup-compatibility/2006" xmlns:xr16="http://schemas.microsoft.com/office/spreadsheetml/2017/revision16" mc:Ignorable="xr16" name="TUSTF_EQ" connectionId="2605" xr16:uid="{5F2EBE0A-0392-424E-ACCB-6A68FEA065C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45.xml><?xml version="1.0" encoding="utf-8"?>
<queryTable xmlns="http://schemas.openxmlformats.org/spreadsheetml/2006/main" xmlns:mc="http://schemas.openxmlformats.org/markup-compatibility/2006" xmlns:xr16="http://schemas.microsoft.com/office/spreadsheetml/2017/revision16" mc:Ignorable="xr16" name="TUSTF_MM" headers="0" connectionId="2666" xr16:uid="{4F44BBF0-9203-43ED-BCBC-E2C36916033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46.xml><?xml version="1.0" encoding="utf-8"?>
<queryTable xmlns="http://schemas.openxmlformats.org/spreadsheetml/2006/main" xmlns:mc="http://schemas.openxmlformats.org/markup-compatibility/2006" xmlns:xr16="http://schemas.microsoft.com/office/spreadsheetml/2017/revision16" mc:Ignorable="xr16" name="TUSTFNAV" headers="0" connectionId="2689" xr16:uid="{A9198895-D7D3-4C6F-8982-F17C1CA3FA3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47.xml><?xml version="1.0" encoding="utf-8"?>
<queryTable xmlns="http://schemas.openxmlformats.org/spreadsheetml/2006/main" xmlns:mc="http://schemas.openxmlformats.org/markup-compatibility/2006" xmlns:xr16="http://schemas.microsoft.com/office/spreadsheetml/2017/revision16" mc:Ignorable="xr16" name="TUSTF_Foreign_Units" connectionId="2622" xr16:uid="{34D14681-B47E-4331-9C88-CA96F7F6FE9D}"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748.xml><?xml version="1.0" encoding="utf-8"?>
<queryTable xmlns="http://schemas.openxmlformats.org/spreadsheetml/2006/main" xmlns:mc="http://schemas.openxmlformats.org/markup-compatibility/2006" xmlns:xr16="http://schemas.microsoft.com/office/spreadsheetml/2017/revision16" mc:Ignorable="xr16" name="TUSTF_Debt_Related" headers="0" connectionId="2635" xr16:uid="{5A6F106F-B2C6-4DE1-9B1D-C5ECF44F98CA}"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749.xml><?xml version="1.0" encoding="utf-8"?>
<queryTable xmlns="http://schemas.openxmlformats.org/spreadsheetml/2006/main" xmlns:mc="http://schemas.openxmlformats.org/markup-compatibility/2006" xmlns:xr16="http://schemas.microsoft.com/office/spreadsheetml/2017/revision16" mc:Ignorable="xr16" name="TSTBFNAV" headers="0" connectionId="2604" xr16:uid="{73E96AFF-8530-4F0E-B6FD-87BBFB8BF3A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50.xml><?xml version="1.0" encoding="utf-8"?>
<queryTable xmlns="http://schemas.openxmlformats.org/spreadsheetml/2006/main" xmlns:mc="http://schemas.openxmlformats.org/markup-compatibility/2006" xmlns:xr16="http://schemas.microsoft.com/office/spreadsheetml/2017/revision16" mc:Ignorable="xr16" name="TSTBF_MM" headers="0" connectionId="2595" xr16:uid="{2A497ADE-937D-4A99-B66F-DD7A197B4B0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51.xml><?xml version="1.0" encoding="utf-8"?>
<queryTable xmlns="http://schemas.openxmlformats.org/spreadsheetml/2006/main" xmlns:mc="http://schemas.openxmlformats.org/markup-compatibility/2006" xmlns:xr16="http://schemas.microsoft.com/office/spreadsheetml/2017/revision16" mc:Ignorable="xr16" name="TSTBF_EQ" connectionId="2527" xr16:uid="{BB5A49F8-BCC0-42BD-A5ED-B40851210BD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52.xml><?xml version="1.0" encoding="utf-8"?>
<queryTable xmlns="http://schemas.openxmlformats.org/spreadsheetml/2006/main" xmlns:mc="http://schemas.openxmlformats.org/markup-compatibility/2006" xmlns:xr16="http://schemas.microsoft.com/office/spreadsheetml/2017/revision16" mc:Ignorable="xr16" name="TSTBF_Debt_Related" headers="0" connectionId="2573" xr16:uid="{BF3FCCDC-A494-41D9-BC42-D82B0C68930B}"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753.xml><?xml version="1.0" encoding="utf-8"?>
<queryTable xmlns="http://schemas.openxmlformats.org/spreadsheetml/2006/main" xmlns:mc="http://schemas.openxmlformats.org/markup-compatibility/2006" xmlns:xr16="http://schemas.microsoft.com/office/spreadsheetml/2017/revision16" mc:Ignorable="xr16" name="TSTBF_GOV_SEC" connectionId="2557" xr16:uid="{D6321861-BAD8-4305-A571-9B2C984F4A72}"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54.xml><?xml version="1.0" encoding="utf-8"?>
<queryTable xmlns="http://schemas.openxmlformats.org/spreadsheetml/2006/main" xmlns:mc="http://schemas.openxmlformats.org/markup-compatibility/2006" xmlns:xr16="http://schemas.microsoft.com/office/spreadsheetml/2017/revision16" mc:Ignorable="xr16" name="TSTBF_FD" headers="0" connectionId="2598" xr16:uid="{32D20191-A6A3-4AA8-B936-C6D2B666C36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55.xml><?xml version="1.0" encoding="utf-8"?>
<queryTable xmlns="http://schemas.openxmlformats.org/spreadsheetml/2006/main" xmlns:mc="http://schemas.openxmlformats.org/markup-compatibility/2006" xmlns:xr16="http://schemas.microsoft.com/office/spreadsheetml/2017/revision16" mc:Ignorable="xr16" name="TSTBF_Debt_Related_UNLISTED" headers="0" connectionId="2574" xr16:uid="{DB2995DA-3E88-4D28-BD6E-899A57B18DBF}"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756.xml><?xml version="1.0" encoding="utf-8"?>
<queryTable xmlns="http://schemas.openxmlformats.org/spreadsheetml/2006/main" xmlns:mc="http://schemas.openxmlformats.org/markup-compatibility/2006" xmlns:xr16="http://schemas.microsoft.com/office/spreadsheetml/2017/revision16" mc:Ignorable="xr16" name="TSTBF_Securitied_Debt" headers="0" connectionId="2588" xr16:uid="{3D19D56D-B83E-4FF2-9227-99B4063AF96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57.xml><?xml version="1.0" encoding="utf-8"?>
<queryTable xmlns="http://schemas.openxmlformats.org/spreadsheetml/2006/main" xmlns:mc="http://schemas.openxmlformats.org/markup-compatibility/2006" xmlns:xr16="http://schemas.microsoft.com/office/spreadsheetml/2017/revision16" mc:Ignorable="xr16" name="TSTBF_Aif_cat" headers="0" connectionId="2596" xr16:uid="{6A530A7C-20F7-4454-AF18-D9C3AD8D254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58.xml><?xml version="1.0" encoding="utf-8"?>
<queryTable xmlns="http://schemas.openxmlformats.org/spreadsheetml/2006/main" xmlns:mc="http://schemas.openxmlformats.org/markup-compatibility/2006" xmlns:xr16="http://schemas.microsoft.com/office/spreadsheetml/2017/revision16" mc:Ignorable="xr16" name="TSTBF_EQ_FU_Related" connectionId="2541" xr16:uid="{C61919B6-8D26-44FD-B971-FDDE98A9D138}"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59.xml><?xml version="1.0" encoding="utf-8"?>
<queryTable xmlns="http://schemas.openxmlformats.org/spreadsheetml/2006/main" xmlns:mc="http://schemas.openxmlformats.org/markup-compatibility/2006" xmlns:xr16="http://schemas.microsoft.com/office/spreadsheetml/2017/revision16" mc:Ignorable="xr16" name="TSTBF_Securitied_Debt_1" headers="0" connectionId="2589" xr16:uid="{48C6877C-402F-4DC9-A2ED-B74543A2164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60.xml><?xml version="1.0" encoding="utf-8"?>
<queryTable xmlns="http://schemas.openxmlformats.org/spreadsheetml/2006/main" xmlns:mc="http://schemas.openxmlformats.org/markup-compatibility/2006" xmlns:xr16="http://schemas.microsoft.com/office/spreadsheetml/2017/revision16" mc:Ignorable="xr16" name="TSTBF_Mutual_F_Units" headers="0" connectionId="2542" xr16:uid="{454E68C2-F8E8-4E03-A296-364A0F137EF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61.xml><?xml version="1.0" encoding="utf-8"?>
<queryTable xmlns="http://schemas.openxmlformats.org/spreadsheetml/2006/main" xmlns:mc="http://schemas.openxmlformats.org/markup-compatibility/2006" xmlns:xr16="http://schemas.microsoft.com/office/spreadsheetml/2017/revision16" mc:Ignorable="xr16" name="TSTBF_Foreign_Units" connectionId="2556" xr16:uid="{6DE9C0B2-0409-4872-85B1-1C75424AD0DB}"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762.xml><?xml version="1.0" encoding="utf-8"?>
<queryTable xmlns="http://schemas.openxmlformats.org/spreadsheetml/2006/main" xmlns:mc="http://schemas.openxmlformats.org/markup-compatibility/2006" xmlns:xr16="http://schemas.microsoft.com/office/spreadsheetml/2017/revision16" mc:Ignorable="xr16" name="TRSFC_Securitied_Debt" headers="0" connectionId="2480" xr16:uid="{F1A154F9-0A00-48F8-973F-1C0278D3F38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63.xml><?xml version="1.0" encoding="utf-8"?>
<queryTable xmlns="http://schemas.openxmlformats.org/spreadsheetml/2006/main" xmlns:mc="http://schemas.openxmlformats.org/markup-compatibility/2006" xmlns:xr16="http://schemas.microsoft.com/office/spreadsheetml/2017/revision16" mc:Ignorable="xr16" name="TRSFC_FD" headers="0" connectionId="2511" xr16:uid="{1DF75F56-DF4E-423E-86B2-12012090B0B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64.xml><?xml version="1.0" encoding="utf-8"?>
<queryTable xmlns="http://schemas.openxmlformats.org/spreadsheetml/2006/main" xmlns:mc="http://schemas.openxmlformats.org/markup-compatibility/2006" xmlns:xr16="http://schemas.microsoft.com/office/spreadsheetml/2017/revision16" mc:Ignorable="xr16" name="TRSFC_GOV_SEC" connectionId="2464" xr16:uid="{B100DED6-6900-4596-B1E8-CCE922085AD9}"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65.xml><?xml version="1.0" encoding="utf-8"?>
<queryTable xmlns="http://schemas.openxmlformats.org/spreadsheetml/2006/main" xmlns:mc="http://schemas.openxmlformats.org/markup-compatibility/2006" xmlns:xr16="http://schemas.microsoft.com/office/spreadsheetml/2017/revision16" mc:Ignorable="xr16" name="TRSFC_Debt_Related" headers="0" connectionId="2465" xr16:uid="{79B8C21A-B3FC-4575-A7C8-5A49BAE9C52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766.xml><?xml version="1.0" encoding="utf-8"?>
<queryTable xmlns="http://schemas.openxmlformats.org/spreadsheetml/2006/main" xmlns:mc="http://schemas.openxmlformats.org/markup-compatibility/2006" xmlns:xr16="http://schemas.microsoft.com/office/spreadsheetml/2017/revision16" mc:Ignorable="xr16" name="TRSFC_EQ_FU_Related" connectionId="2449" xr16:uid="{D067C76E-D3B1-4038-934C-9EC28C15B18A}"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67.xml><?xml version="1.0" encoding="utf-8"?>
<queryTable xmlns="http://schemas.openxmlformats.org/spreadsheetml/2006/main" xmlns:mc="http://schemas.openxmlformats.org/markup-compatibility/2006" xmlns:xr16="http://schemas.microsoft.com/office/spreadsheetml/2017/revision16" mc:Ignorable="xr16" name="TRSFC_Securitied_Debt_1" headers="0" connectionId="2495" xr16:uid="{52AF4044-06D3-43EE-BBFE-8432C1746A6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68.xml><?xml version="1.0" encoding="utf-8"?>
<queryTable xmlns="http://schemas.openxmlformats.org/spreadsheetml/2006/main" xmlns:mc="http://schemas.openxmlformats.org/markup-compatibility/2006" xmlns:xr16="http://schemas.microsoft.com/office/spreadsheetml/2017/revision16" mc:Ignorable="xr16" name="TRSFC_MM" headers="0" connectionId="2496" xr16:uid="{14CE82F1-A0DF-48AC-B4C8-1E882C3EF2B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69.xml><?xml version="1.0" encoding="utf-8"?>
<queryTable xmlns="http://schemas.openxmlformats.org/spreadsheetml/2006/main" xmlns:mc="http://schemas.openxmlformats.org/markup-compatibility/2006" xmlns:xr16="http://schemas.microsoft.com/office/spreadsheetml/2017/revision16" mc:Ignorable="xr16" name="TRSFC_Foreign_Units" connectionId="2450" xr16:uid="{4C91EF14-29D9-41C3-8085-E7732BA90693}"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770.xml><?xml version="1.0" encoding="utf-8"?>
<queryTable xmlns="http://schemas.openxmlformats.org/spreadsheetml/2006/main" xmlns:mc="http://schemas.openxmlformats.org/markup-compatibility/2006" xmlns:xr16="http://schemas.microsoft.com/office/spreadsheetml/2017/revision16" mc:Ignorable="xr16" name="TRSFC_Aif_cat" headers="0" connectionId="2510" xr16:uid="{1387C40C-DAC5-4802-B220-B593CA677F8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71.xml><?xml version="1.0" encoding="utf-8"?>
<queryTable xmlns="http://schemas.openxmlformats.org/spreadsheetml/2006/main" xmlns:mc="http://schemas.openxmlformats.org/markup-compatibility/2006" xmlns:xr16="http://schemas.microsoft.com/office/spreadsheetml/2017/revision16" mc:Ignorable="xr16" name="TRSFCNAV" headers="0" connectionId="2526" xr16:uid="{838A47A7-4CAD-4F48-BFC6-647F7BB2D66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72.xml><?xml version="1.0" encoding="utf-8"?>
<queryTable xmlns="http://schemas.openxmlformats.org/spreadsheetml/2006/main" xmlns:mc="http://schemas.openxmlformats.org/markup-compatibility/2006" xmlns:xr16="http://schemas.microsoft.com/office/spreadsheetml/2017/revision16" mc:Ignorable="xr16" name="TRSFC_Debt_Related_UNLISTED" headers="0" connectionId="2479" xr16:uid="{81CBFF0F-2215-4488-89B6-2CAAD0610D24}"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773.xml><?xml version="1.0" encoding="utf-8"?>
<queryTable xmlns="http://schemas.openxmlformats.org/spreadsheetml/2006/main" xmlns:mc="http://schemas.openxmlformats.org/markup-compatibility/2006" xmlns:xr16="http://schemas.microsoft.com/office/spreadsheetml/2017/revision16" mc:Ignorable="xr16" name="TRSFC_Mutual_F_Units" headers="0" connectionId="2433" xr16:uid="{78F96792-2D46-49EA-927A-A223E5E0867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74.xml><?xml version="1.0" encoding="utf-8"?>
<queryTable xmlns="http://schemas.openxmlformats.org/spreadsheetml/2006/main" xmlns:mc="http://schemas.openxmlformats.org/markup-compatibility/2006" xmlns:xr16="http://schemas.microsoft.com/office/spreadsheetml/2017/revision16" mc:Ignorable="xr16" name="TRSFC_EQ" connectionId="2417" xr16:uid="{17D8498C-50DE-4020-A06B-9B018F78B5D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75.xml><?xml version="1.0" encoding="utf-8"?>
<queryTable xmlns="http://schemas.openxmlformats.org/spreadsheetml/2006/main" xmlns:mc="http://schemas.openxmlformats.org/markup-compatibility/2006" xmlns:xr16="http://schemas.microsoft.com/office/spreadsheetml/2017/revision16" mc:Ignorable="xr16" name="TOF_Foreign_Units" connectionId="2324" xr16:uid="{F57290DA-BC48-485B-8232-6E076ED27187}"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776.xml><?xml version="1.0" encoding="utf-8"?>
<queryTable xmlns="http://schemas.openxmlformats.org/spreadsheetml/2006/main" xmlns:mc="http://schemas.openxmlformats.org/markup-compatibility/2006" xmlns:xr16="http://schemas.microsoft.com/office/spreadsheetml/2017/revision16" mc:Ignorable="xr16" name="TOF_EQ_FU_Related" connectionId="2309" xr16:uid="{1867503D-1CF0-4D1D-8BC1-42390BDCE3E6}"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77.xml><?xml version="1.0" encoding="utf-8"?>
<queryTable xmlns="http://schemas.openxmlformats.org/spreadsheetml/2006/main" xmlns:mc="http://schemas.openxmlformats.org/markup-compatibility/2006" xmlns:xr16="http://schemas.microsoft.com/office/spreadsheetml/2017/revision16" mc:Ignorable="xr16" name="TOF_Securitied_Debt_1" headers="0" connectionId="2356" xr16:uid="{B3257490-661F-4374-8D08-9EC4A265B1D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78.xml><?xml version="1.0" encoding="utf-8"?>
<queryTable xmlns="http://schemas.openxmlformats.org/spreadsheetml/2006/main" xmlns:mc="http://schemas.openxmlformats.org/markup-compatibility/2006" xmlns:xr16="http://schemas.microsoft.com/office/spreadsheetml/2017/revision16" mc:Ignorable="xr16" name="TOF_MM" headers="0" connectionId="2371" xr16:uid="{8386E7DB-1A99-4E9F-AE40-4BD33CD6E46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79.xml><?xml version="1.0" encoding="utf-8"?>
<queryTable xmlns="http://schemas.openxmlformats.org/spreadsheetml/2006/main" xmlns:mc="http://schemas.openxmlformats.org/markup-compatibility/2006" xmlns:xr16="http://schemas.microsoft.com/office/spreadsheetml/2017/revision16" mc:Ignorable="xr16" name="TOF_Mutual_F_Units" headers="0" connectionId="2323" xr16:uid="{B7E906F4-5D7D-4D9E-9F8E-C97C9E5785C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80.xml><?xml version="1.0" encoding="utf-8"?>
<queryTable xmlns="http://schemas.openxmlformats.org/spreadsheetml/2006/main" xmlns:mc="http://schemas.openxmlformats.org/markup-compatibility/2006" xmlns:xr16="http://schemas.microsoft.com/office/spreadsheetml/2017/revision16" mc:Ignorable="xr16" name="TOF_Securitied_Debt" headers="0" connectionId="2355" xr16:uid="{9AC6C26D-1D17-4CBA-9735-8BFE5BBB537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81.xml><?xml version="1.0" encoding="utf-8"?>
<queryTable xmlns="http://schemas.openxmlformats.org/spreadsheetml/2006/main" xmlns:mc="http://schemas.openxmlformats.org/markup-compatibility/2006" xmlns:xr16="http://schemas.microsoft.com/office/spreadsheetml/2017/revision16" mc:Ignorable="xr16" name="TOFNAV" headers="0" connectionId="2402" xr16:uid="{0D636EE6-3BDA-4F83-9282-666FACC6E63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82.xml><?xml version="1.0" encoding="utf-8"?>
<queryTable xmlns="http://schemas.openxmlformats.org/spreadsheetml/2006/main" xmlns:mc="http://schemas.openxmlformats.org/markup-compatibility/2006" xmlns:xr16="http://schemas.microsoft.com/office/spreadsheetml/2017/revision16" mc:Ignorable="xr16" name="TOF_Debt_Related_UNLISTED" headers="0" connectionId="2343" xr16:uid="{F55C943E-ED3D-473F-AE41-951303298607}"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783.xml><?xml version="1.0" encoding="utf-8"?>
<queryTable xmlns="http://schemas.openxmlformats.org/spreadsheetml/2006/main" xmlns:mc="http://schemas.openxmlformats.org/markup-compatibility/2006" xmlns:xr16="http://schemas.microsoft.com/office/spreadsheetml/2017/revision16" mc:Ignorable="xr16" name="TOF_Debt_Related" headers="0" connectionId="2341" xr16:uid="{8C195C79-A3F5-46DA-B4AA-D16B72973C8B}"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784.xml><?xml version="1.0" encoding="utf-8"?>
<queryTable xmlns="http://schemas.openxmlformats.org/spreadsheetml/2006/main" xmlns:mc="http://schemas.openxmlformats.org/markup-compatibility/2006" xmlns:xr16="http://schemas.microsoft.com/office/spreadsheetml/2017/revision16" mc:Ignorable="xr16" name="TOF_FD" headers="0" connectionId="2386" xr16:uid="{AB94F1D8-4B39-4D29-84FB-343E694ECFE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85.xml><?xml version="1.0" encoding="utf-8"?>
<queryTable xmlns="http://schemas.openxmlformats.org/spreadsheetml/2006/main" xmlns:mc="http://schemas.openxmlformats.org/markup-compatibility/2006" xmlns:xr16="http://schemas.microsoft.com/office/spreadsheetml/2017/revision16" mc:Ignorable="xr16" name="TOF_Aif_cat" headers="0" connectionId="2372" xr16:uid="{522A7841-3EB4-45C2-81CB-AA84B14F9BF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86.xml><?xml version="1.0" encoding="utf-8"?>
<queryTable xmlns="http://schemas.openxmlformats.org/spreadsheetml/2006/main" xmlns:mc="http://schemas.openxmlformats.org/markup-compatibility/2006" xmlns:xr16="http://schemas.microsoft.com/office/spreadsheetml/2017/revision16" mc:Ignorable="xr16" name="TOF_EQ" connectionId="2308" xr16:uid="{8CF8ED21-E6B9-4148-B692-DD5D2E47806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87.xml><?xml version="1.0" encoding="utf-8"?>
<queryTable xmlns="http://schemas.openxmlformats.org/spreadsheetml/2006/main" xmlns:mc="http://schemas.openxmlformats.org/markup-compatibility/2006" xmlns:xr16="http://schemas.microsoft.com/office/spreadsheetml/2017/revision16" mc:Ignorable="xr16" name="TOF_GOV_SEC" connectionId="2340" xr16:uid="{BCBA2420-9824-4AF1-AC87-5304131857D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88.xml><?xml version="1.0" encoding="utf-8"?>
<queryTable xmlns="http://schemas.openxmlformats.org/spreadsheetml/2006/main" xmlns:mc="http://schemas.openxmlformats.org/markup-compatibility/2006" xmlns:xr16="http://schemas.microsoft.com/office/spreadsheetml/2017/revision16" mc:Ignorable="xr16" name="TNSIFDEC27_Foreign_Units" connectionId="2263" xr16:uid="{0705DBE4-7EFF-4BA1-917B-CEF3BDB1C460}"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789.xml><?xml version="1.0" encoding="utf-8"?>
<queryTable xmlns="http://schemas.openxmlformats.org/spreadsheetml/2006/main" xmlns:mc="http://schemas.openxmlformats.org/markup-compatibility/2006" xmlns:xr16="http://schemas.microsoft.com/office/spreadsheetml/2017/revision16" mc:Ignorable="xr16" name="TNSIFDEC27_Aif_cat" headers="0" connectionId="2287" xr16:uid="{985D2471-EE4B-4BFE-B101-BCB608BFE1D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90.xml><?xml version="1.0" encoding="utf-8"?>
<queryTable xmlns="http://schemas.openxmlformats.org/spreadsheetml/2006/main" xmlns:mc="http://schemas.openxmlformats.org/markup-compatibility/2006" xmlns:xr16="http://schemas.microsoft.com/office/spreadsheetml/2017/revision16" mc:Ignorable="xr16" name="TNSIFDEC27_Mutual_F_Units" headers="0" connectionId="2262" xr16:uid="{66D6DAC8-F701-4A09-80DF-73BB7FAE234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91.xml><?xml version="1.0" encoding="utf-8"?>
<queryTable xmlns="http://schemas.openxmlformats.org/spreadsheetml/2006/main" xmlns:mc="http://schemas.openxmlformats.org/markup-compatibility/2006" xmlns:xr16="http://schemas.microsoft.com/office/spreadsheetml/2017/revision16" mc:Ignorable="xr16" name="TNSIFDEC27NAV" headers="0" connectionId="2294" xr16:uid="{1015F687-9368-4F75-A652-11D7F3D4356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92.xml><?xml version="1.0" encoding="utf-8"?>
<queryTable xmlns="http://schemas.openxmlformats.org/spreadsheetml/2006/main" xmlns:mc="http://schemas.openxmlformats.org/markup-compatibility/2006" xmlns:xr16="http://schemas.microsoft.com/office/spreadsheetml/2017/revision16" mc:Ignorable="xr16" name="TNSIFDEC27_MM" headers="0" connectionId="2285" xr16:uid="{5278E04C-19E8-4061-9B85-904BD011744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93.xml><?xml version="1.0" encoding="utf-8"?>
<queryTable xmlns="http://schemas.openxmlformats.org/spreadsheetml/2006/main" xmlns:mc="http://schemas.openxmlformats.org/markup-compatibility/2006" xmlns:xr16="http://schemas.microsoft.com/office/spreadsheetml/2017/revision16" mc:Ignorable="xr16" name="TNSIFDEC27_Debt_Related" headers="0" connectionId="2278" xr16:uid="{BD15DF70-E796-4B94-B832-01D3423C9001}"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794.xml><?xml version="1.0" encoding="utf-8"?>
<queryTable xmlns="http://schemas.openxmlformats.org/spreadsheetml/2006/main" xmlns:mc="http://schemas.openxmlformats.org/markup-compatibility/2006" xmlns:xr16="http://schemas.microsoft.com/office/spreadsheetml/2017/revision16" mc:Ignorable="xr16" name="TNSIFDEC27_FD" headers="0" connectionId="2293" xr16:uid="{93F91C8F-6A29-4A3C-9C39-A55EFB0F40C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95.xml><?xml version="1.0" encoding="utf-8"?>
<queryTable xmlns="http://schemas.openxmlformats.org/spreadsheetml/2006/main" xmlns:mc="http://schemas.openxmlformats.org/markup-compatibility/2006" xmlns:xr16="http://schemas.microsoft.com/office/spreadsheetml/2017/revision16" mc:Ignorable="xr16" name="TNSIFDEC27_Securitied_Debt_1" headers="0" connectionId="2284" xr16:uid="{B3FE35FA-A71C-48A8-BE75-D3F28D52696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96.xml><?xml version="1.0" encoding="utf-8"?>
<queryTable xmlns="http://schemas.openxmlformats.org/spreadsheetml/2006/main" xmlns:mc="http://schemas.openxmlformats.org/markup-compatibility/2006" xmlns:xr16="http://schemas.microsoft.com/office/spreadsheetml/2017/revision16" mc:Ignorable="xr16" name="TNSIFDEC27_EQ_FU_Related" connectionId="2247" xr16:uid="{A8FEE5AC-9A88-470B-A094-3C8851429D2F}"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97.xml><?xml version="1.0" encoding="utf-8"?>
<queryTable xmlns="http://schemas.openxmlformats.org/spreadsheetml/2006/main" xmlns:mc="http://schemas.openxmlformats.org/markup-compatibility/2006" xmlns:xr16="http://schemas.microsoft.com/office/spreadsheetml/2017/revision16" mc:Ignorable="xr16" name="TNSIFDEC27_EQ" connectionId="2246" xr16:uid="{AFD08D88-704A-4D2E-8EAC-D59A6EB77AA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98.xml><?xml version="1.0" encoding="utf-8"?>
<queryTable xmlns="http://schemas.openxmlformats.org/spreadsheetml/2006/main" xmlns:mc="http://schemas.openxmlformats.org/markup-compatibility/2006" xmlns:xr16="http://schemas.microsoft.com/office/spreadsheetml/2017/revision16" mc:Ignorable="xr16" name="TNSIFDEC27_Securitied_Debt" headers="0" connectionId="2282" xr16:uid="{9583203D-7303-4363-A329-FEDD78E73D8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99.xml><?xml version="1.0" encoding="utf-8"?>
<queryTable xmlns="http://schemas.openxmlformats.org/spreadsheetml/2006/main" xmlns:mc="http://schemas.openxmlformats.org/markup-compatibility/2006" xmlns:xr16="http://schemas.microsoft.com/office/spreadsheetml/2017/revision16" mc:Ignorable="xr16" name="TNSIFDEC27_GOV_SEC" connectionId="2277" xr16:uid="{21117DB9-3D70-4CAA-A775-D97B69CBEF6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800.xml><?xml version="1.0" encoding="utf-8"?>
<queryTable xmlns="http://schemas.openxmlformats.org/spreadsheetml/2006/main" xmlns:mc="http://schemas.openxmlformats.org/markup-compatibility/2006" xmlns:xr16="http://schemas.microsoft.com/office/spreadsheetml/2017/revision16" mc:Ignorable="xr16" name="TNSIFDEC27_Debt_Related_UNLISTED" headers="0" connectionId="2279" xr16:uid="{720C04CF-E04A-43D0-AA1E-0AB47FAB5986}"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801.xml><?xml version="1.0" encoding="utf-8"?>
<queryTable xmlns="http://schemas.openxmlformats.org/spreadsheetml/2006/main" xmlns:mc="http://schemas.openxmlformats.org/markup-compatibility/2006" xmlns:xr16="http://schemas.microsoft.com/office/spreadsheetml/2017/revision16" mc:Ignorable="xr16" name="TNGIF1229_FD" headers="0" connectionId="2231" xr16:uid="{2F47B231-E0C0-4AC9-A9B9-B4686C2A425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02.xml><?xml version="1.0" encoding="utf-8"?>
<queryTable xmlns="http://schemas.openxmlformats.org/spreadsheetml/2006/main" xmlns:mc="http://schemas.openxmlformats.org/markup-compatibility/2006" xmlns:xr16="http://schemas.microsoft.com/office/spreadsheetml/2017/revision16" mc:Ignorable="xr16" name="TNGIF1229_Debt_Related" headers="0" connectionId="2184" xr16:uid="{3492220A-C6C3-40E1-A930-DEDC6F264A9A}"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803.xml><?xml version="1.0" encoding="utf-8"?>
<queryTable xmlns="http://schemas.openxmlformats.org/spreadsheetml/2006/main" xmlns:mc="http://schemas.openxmlformats.org/markup-compatibility/2006" xmlns:xr16="http://schemas.microsoft.com/office/spreadsheetml/2017/revision16" mc:Ignorable="xr16" name="TNGIF1229_Foreign_Units" connectionId="2168" xr16:uid="{8B344994-EE34-4A90-BBBE-7C609D7C4C72}"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804.xml><?xml version="1.0" encoding="utf-8"?>
<queryTable xmlns="http://schemas.openxmlformats.org/spreadsheetml/2006/main" xmlns:mc="http://schemas.openxmlformats.org/markup-compatibility/2006" xmlns:xr16="http://schemas.microsoft.com/office/spreadsheetml/2017/revision16" mc:Ignorable="xr16" name="TNGIF1229NAV" headers="0" connectionId="2232" xr16:uid="{C8CC15BC-F7A5-4314-A60E-3CB1E6D01DA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05.xml><?xml version="1.0" encoding="utf-8"?>
<queryTable xmlns="http://schemas.openxmlformats.org/spreadsheetml/2006/main" xmlns:mc="http://schemas.openxmlformats.org/markup-compatibility/2006" xmlns:xr16="http://schemas.microsoft.com/office/spreadsheetml/2017/revision16" mc:Ignorable="xr16" name="TNGIF1229_Mutual_F_Units" headers="0" connectionId="2167" xr16:uid="{A3330E5F-29E2-4DEC-8354-CD42003C616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06.xml><?xml version="1.0" encoding="utf-8"?>
<queryTable xmlns="http://schemas.openxmlformats.org/spreadsheetml/2006/main" xmlns:mc="http://schemas.openxmlformats.org/markup-compatibility/2006" xmlns:xr16="http://schemas.microsoft.com/office/spreadsheetml/2017/revision16" mc:Ignorable="xr16" name="TNGIF1229_GOV_SEC" connectionId="2183" xr16:uid="{9622A5E1-BD22-4727-AE6A-007E26B97C7B}"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807.xml><?xml version="1.0" encoding="utf-8"?>
<queryTable xmlns="http://schemas.openxmlformats.org/spreadsheetml/2006/main" xmlns:mc="http://schemas.openxmlformats.org/markup-compatibility/2006" xmlns:xr16="http://schemas.microsoft.com/office/spreadsheetml/2017/revision16" mc:Ignorable="xr16" name="TNGIF1229_Securitied_Debt_1" headers="0" connectionId="2214" xr16:uid="{4C29774D-3572-4699-85C1-A67D8F48073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08.xml><?xml version="1.0" encoding="utf-8"?>
<queryTable xmlns="http://schemas.openxmlformats.org/spreadsheetml/2006/main" xmlns:mc="http://schemas.openxmlformats.org/markup-compatibility/2006" xmlns:xr16="http://schemas.microsoft.com/office/spreadsheetml/2017/revision16" mc:Ignorable="xr16" name="TNGIF1229_Debt_Related_UNLISTED" headers="0" connectionId="2198" xr16:uid="{1B79D77E-9B01-498E-B0A6-0BD2089F9543}"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809.xml><?xml version="1.0" encoding="utf-8"?>
<queryTable xmlns="http://schemas.openxmlformats.org/spreadsheetml/2006/main" xmlns:mc="http://schemas.openxmlformats.org/markup-compatibility/2006" xmlns:xr16="http://schemas.microsoft.com/office/spreadsheetml/2017/revision16" mc:Ignorable="xr16" name="TNGIF1229_Securitied_Debt" headers="0" connectionId="2199" xr16:uid="{12D06556-AD72-443C-B5EB-AD1EE9C17CF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10.xml><?xml version="1.0" encoding="utf-8"?>
<queryTable xmlns="http://schemas.openxmlformats.org/spreadsheetml/2006/main" xmlns:mc="http://schemas.openxmlformats.org/markup-compatibility/2006" xmlns:xr16="http://schemas.microsoft.com/office/spreadsheetml/2017/revision16" mc:Ignorable="xr16" name="TNGIF1229_EQ_FU_Related" connectionId="2153" xr16:uid="{25A0C98C-439D-4844-8E12-E7AEEA735A5E}"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11.xml><?xml version="1.0" encoding="utf-8"?>
<queryTable xmlns="http://schemas.openxmlformats.org/spreadsheetml/2006/main" xmlns:mc="http://schemas.openxmlformats.org/markup-compatibility/2006" xmlns:xr16="http://schemas.microsoft.com/office/spreadsheetml/2017/revision16" mc:Ignorable="xr16" name="TNGIF1229_Aif_cat" headers="0" connectionId="2217" xr16:uid="{D98F8FB5-CF5F-4E82-9062-69D0CFCEF56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12.xml><?xml version="1.0" encoding="utf-8"?>
<queryTable xmlns="http://schemas.openxmlformats.org/spreadsheetml/2006/main" xmlns:mc="http://schemas.openxmlformats.org/markup-compatibility/2006" xmlns:xr16="http://schemas.microsoft.com/office/spreadsheetml/2017/revision16" mc:Ignorable="xr16" name="TNGIF1229_EQ" connectionId="2152" xr16:uid="{1FA2E28B-D862-4353-9D28-B3A0310D744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13.xml><?xml version="1.0" encoding="utf-8"?>
<queryTable xmlns="http://schemas.openxmlformats.org/spreadsheetml/2006/main" xmlns:mc="http://schemas.openxmlformats.org/markup-compatibility/2006" xmlns:xr16="http://schemas.microsoft.com/office/spreadsheetml/2017/revision16" mc:Ignorable="xr16" name="TNGIF1229_MM" headers="0" connectionId="2215" xr16:uid="{16DDC060-EF33-48FB-B3C0-C09884641C9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14.xml><?xml version="1.0" encoding="utf-8"?>
<queryTable xmlns="http://schemas.openxmlformats.org/spreadsheetml/2006/main" xmlns:mc="http://schemas.openxmlformats.org/markup-compatibility/2006" xmlns:xr16="http://schemas.microsoft.com/office/spreadsheetml/2017/revision16" mc:Ignorable="xr16" name="TNGIF1226_Debt_Related" headers="0" connectionId="2090" xr16:uid="{A63145D6-75CF-48E5-AFCA-C299F1E6F09A}"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815.xml><?xml version="1.0" encoding="utf-8"?>
<queryTable xmlns="http://schemas.openxmlformats.org/spreadsheetml/2006/main" xmlns:mc="http://schemas.openxmlformats.org/markup-compatibility/2006" xmlns:xr16="http://schemas.microsoft.com/office/spreadsheetml/2017/revision16" mc:Ignorable="xr16" name="TNGIF1226_Aif_cat" headers="0" connectionId="2124" xr16:uid="{440BA215-1362-4D6D-B4BB-4AE8E52BA82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16.xml><?xml version="1.0" encoding="utf-8"?>
<queryTable xmlns="http://schemas.openxmlformats.org/spreadsheetml/2006/main" xmlns:mc="http://schemas.openxmlformats.org/markup-compatibility/2006" xmlns:xr16="http://schemas.microsoft.com/office/spreadsheetml/2017/revision16" mc:Ignorable="xr16" name="TNGIF1226_Securitied_Debt_1" headers="0" connectionId="2121" xr16:uid="{B9459AB4-B024-4275-A96F-2FD889E77DB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17.xml><?xml version="1.0" encoding="utf-8"?>
<queryTable xmlns="http://schemas.openxmlformats.org/spreadsheetml/2006/main" xmlns:mc="http://schemas.openxmlformats.org/markup-compatibility/2006" xmlns:xr16="http://schemas.microsoft.com/office/spreadsheetml/2017/revision16" mc:Ignorable="xr16" name="TNGIF1226_MM" headers="0" connectionId="2122" xr16:uid="{6B50E268-C3A0-4013-8272-79558EEA592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18.xml><?xml version="1.0" encoding="utf-8"?>
<queryTable xmlns="http://schemas.openxmlformats.org/spreadsheetml/2006/main" xmlns:mc="http://schemas.openxmlformats.org/markup-compatibility/2006" xmlns:xr16="http://schemas.microsoft.com/office/spreadsheetml/2017/revision16" mc:Ignorable="xr16" name="TNGIF1226_Securitied_Debt" headers="0" connectionId="2106" xr16:uid="{FBC6F76D-E4A9-4656-8E9A-1A9FA0B945D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19.xml><?xml version="1.0" encoding="utf-8"?>
<queryTable xmlns="http://schemas.openxmlformats.org/spreadsheetml/2006/main" xmlns:mc="http://schemas.openxmlformats.org/markup-compatibility/2006" xmlns:xr16="http://schemas.microsoft.com/office/spreadsheetml/2017/revision16" mc:Ignorable="xr16" name="TNGIF1226_Debt_Related_UNLISTED" headers="0" connectionId="2105" xr16:uid="{79188943-AAF2-444D-A91D-4160F9D15336}"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820.xml><?xml version="1.0" encoding="utf-8"?>
<queryTable xmlns="http://schemas.openxmlformats.org/spreadsheetml/2006/main" xmlns:mc="http://schemas.openxmlformats.org/markup-compatibility/2006" xmlns:xr16="http://schemas.microsoft.com/office/spreadsheetml/2017/revision16" mc:Ignorable="xr16" name="TNGIF1226NAV" headers="0" connectionId="2138" xr16:uid="{AC262E1A-CC26-40E2-8679-3274E905B0B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21.xml><?xml version="1.0" encoding="utf-8"?>
<queryTable xmlns="http://schemas.openxmlformats.org/spreadsheetml/2006/main" xmlns:mc="http://schemas.openxmlformats.org/markup-compatibility/2006" xmlns:xr16="http://schemas.microsoft.com/office/spreadsheetml/2017/revision16" mc:Ignorable="xr16" name="TNGIF1226_FD" headers="0" connectionId="2137" xr16:uid="{014A9871-F3F2-4D30-B2F1-409CF9CD486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22.xml><?xml version="1.0" encoding="utf-8"?>
<queryTable xmlns="http://schemas.openxmlformats.org/spreadsheetml/2006/main" xmlns:mc="http://schemas.openxmlformats.org/markup-compatibility/2006" xmlns:xr16="http://schemas.microsoft.com/office/spreadsheetml/2017/revision16" mc:Ignorable="xr16" name="TNGIF1226_EQ" connectionId="2074" xr16:uid="{95D0C53B-DC74-45F4-B633-15C919F6A90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23.xml><?xml version="1.0" encoding="utf-8"?>
<queryTable xmlns="http://schemas.openxmlformats.org/spreadsheetml/2006/main" xmlns:mc="http://schemas.openxmlformats.org/markup-compatibility/2006" xmlns:xr16="http://schemas.microsoft.com/office/spreadsheetml/2017/revision16" mc:Ignorable="xr16" name="TNGIF1226_Foreign_Units" connectionId="2078" xr16:uid="{71A733F4-44BF-4A60-8504-A48C4242128B}"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824.xml><?xml version="1.0" encoding="utf-8"?>
<queryTable xmlns="http://schemas.openxmlformats.org/spreadsheetml/2006/main" xmlns:mc="http://schemas.openxmlformats.org/markup-compatibility/2006" xmlns:xr16="http://schemas.microsoft.com/office/spreadsheetml/2017/revision16" mc:Ignorable="xr16" name="TNGIF1226_Mutual_F_Units" headers="0" connectionId="2077" xr16:uid="{0DD24FD1-BA1C-441A-A9D8-770EF886CAE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25.xml><?xml version="1.0" encoding="utf-8"?>
<queryTable xmlns="http://schemas.openxmlformats.org/spreadsheetml/2006/main" xmlns:mc="http://schemas.openxmlformats.org/markup-compatibility/2006" xmlns:xr16="http://schemas.microsoft.com/office/spreadsheetml/2017/revision16" mc:Ignorable="xr16" name="TNGIF1226_EQ_FU_Related" connectionId="2075" xr16:uid="{7529EB82-8C2F-49FC-9997-D0DF2F87CE7D}"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26.xml><?xml version="1.0" encoding="utf-8"?>
<queryTable xmlns="http://schemas.openxmlformats.org/spreadsheetml/2006/main" xmlns:mc="http://schemas.openxmlformats.org/markup-compatibility/2006" xmlns:xr16="http://schemas.microsoft.com/office/spreadsheetml/2017/revision16" mc:Ignorable="xr16" name="TNGIF1226_GOV_SEC" connectionId="2089" xr16:uid="{4E983B36-4E4A-49B2-83B0-8EFA9A66D9CE}"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827.xml><?xml version="1.0" encoding="utf-8"?>
<queryTable xmlns="http://schemas.openxmlformats.org/spreadsheetml/2006/main" xmlns:mc="http://schemas.openxmlformats.org/markup-compatibility/2006" xmlns:xr16="http://schemas.microsoft.com/office/spreadsheetml/2017/revision16" mc:Ignorable="xr16" name="TLF_Mutual_F_Units" headers="0" connectionId="2012" xr16:uid="{C836764B-68CE-4E6A-A67A-E36EEB02767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28.xml><?xml version="1.0" encoding="utf-8"?>
<queryTable xmlns="http://schemas.openxmlformats.org/spreadsheetml/2006/main" xmlns:mc="http://schemas.openxmlformats.org/markup-compatibility/2006" xmlns:xr16="http://schemas.microsoft.com/office/spreadsheetml/2017/revision16" mc:Ignorable="xr16" name="TLF_Debt_Related_UNLISTED" headers="0" connectionId="2032" xr16:uid="{FD21817B-ACCD-4C81-B93C-C7505D4B7BA4}"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829.xml><?xml version="1.0" encoding="utf-8"?>
<queryTable xmlns="http://schemas.openxmlformats.org/spreadsheetml/2006/main" xmlns:mc="http://schemas.openxmlformats.org/markup-compatibility/2006" xmlns:xr16="http://schemas.microsoft.com/office/spreadsheetml/2017/revision16" mc:Ignorable="xr16" name="TLF_Aif_cat" headers="0" connectionId="2059" xr16:uid="{2ED99626-8E6C-433A-9A6D-2C52B10D3CF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30.xml><?xml version="1.0" encoding="utf-8"?>
<queryTable xmlns="http://schemas.openxmlformats.org/spreadsheetml/2006/main" xmlns:mc="http://schemas.openxmlformats.org/markup-compatibility/2006" xmlns:xr16="http://schemas.microsoft.com/office/spreadsheetml/2017/revision16" mc:Ignorable="xr16" name="TLF_FD" headers="0" connectionId="2060" xr16:uid="{AB8B3EDB-DC78-4BD0-B7CC-9F3639779B3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31.xml><?xml version="1.0" encoding="utf-8"?>
<queryTable xmlns="http://schemas.openxmlformats.org/spreadsheetml/2006/main" xmlns:mc="http://schemas.openxmlformats.org/markup-compatibility/2006" xmlns:xr16="http://schemas.microsoft.com/office/spreadsheetml/2017/revision16" mc:Ignorable="xr16" name="TLF_Securitied_Debt_1" headers="0" connectionId="2044" xr16:uid="{FE3EBF14-40F9-4B0A-9EC8-98288BD7D85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32.xml><?xml version="1.0" encoding="utf-8"?>
<queryTable xmlns="http://schemas.openxmlformats.org/spreadsheetml/2006/main" xmlns:mc="http://schemas.openxmlformats.org/markup-compatibility/2006" xmlns:xr16="http://schemas.microsoft.com/office/spreadsheetml/2017/revision16" mc:Ignorable="xr16" name="TLF_EQ_FU_Related" connectionId="1997" xr16:uid="{8A97EEC5-FF40-486F-8083-BAD147E352D3}"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33.xml><?xml version="1.0" encoding="utf-8"?>
<queryTable xmlns="http://schemas.openxmlformats.org/spreadsheetml/2006/main" xmlns:mc="http://schemas.openxmlformats.org/markup-compatibility/2006" xmlns:xr16="http://schemas.microsoft.com/office/spreadsheetml/2017/revision16" mc:Ignorable="xr16" name="TLF_GOV_SEC" connectionId="2028" xr16:uid="{D09E0BF3-0ACE-47C9-9F09-291E0B2CE481}"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834.xml><?xml version="1.0" encoding="utf-8"?>
<queryTable xmlns="http://schemas.openxmlformats.org/spreadsheetml/2006/main" xmlns:mc="http://schemas.openxmlformats.org/markup-compatibility/2006" xmlns:xr16="http://schemas.microsoft.com/office/spreadsheetml/2017/revision16" mc:Ignorable="xr16" name="TLF_Securitied_Debt" headers="0" connectionId="2043" xr16:uid="{1FCF9ADB-28FA-4960-BFF7-1DA8CED7F6B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35.xml><?xml version="1.0" encoding="utf-8"?>
<queryTable xmlns="http://schemas.openxmlformats.org/spreadsheetml/2006/main" xmlns:mc="http://schemas.openxmlformats.org/markup-compatibility/2006" xmlns:xr16="http://schemas.microsoft.com/office/spreadsheetml/2017/revision16" mc:Ignorable="xr16" name="TLF_EQ" connectionId="1996" xr16:uid="{F00D63DA-93AA-4E10-B59A-11FC9E8CE37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36.xml><?xml version="1.0" encoding="utf-8"?>
<queryTable xmlns="http://schemas.openxmlformats.org/spreadsheetml/2006/main" xmlns:mc="http://schemas.openxmlformats.org/markup-compatibility/2006" xmlns:xr16="http://schemas.microsoft.com/office/spreadsheetml/2017/revision16" mc:Ignorable="xr16" name="TLF_MM" headers="0" connectionId="2046" xr16:uid="{11711202-6FE4-4D8C-9703-AB15869C9B0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37.xml><?xml version="1.0" encoding="utf-8"?>
<queryTable xmlns="http://schemas.openxmlformats.org/spreadsheetml/2006/main" xmlns:mc="http://schemas.openxmlformats.org/markup-compatibility/2006" xmlns:xr16="http://schemas.microsoft.com/office/spreadsheetml/2017/revision16" mc:Ignorable="xr16" name="TLFNAV" headers="0" connectionId="2061" xr16:uid="{59F2F14E-9786-4CE4-9937-7E5A9F2605F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38.xml><?xml version="1.0" encoding="utf-8"?>
<queryTable xmlns="http://schemas.openxmlformats.org/spreadsheetml/2006/main" xmlns:mc="http://schemas.openxmlformats.org/markup-compatibility/2006" xmlns:xr16="http://schemas.microsoft.com/office/spreadsheetml/2017/revision16" mc:Ignorable="xr16" name="TLF_Foreign_Units" connectionId="2013" xr16:uid="{2C14A8D9-9043-43FF-8E24-F798D93584FD}"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839.xml><?xml version="1.0" encoding="utf-8"?>
<queryTable xmlns="http://schemas.openxmlformats.org/spreadsheetml/2006/main" xmlns:mc="http://schemas.openxmlformats.org/markup-compatibility/2006" xmlns:xr16="http://schemas.microsoft.com/office/spreadsheetml/2017/revision16" mc:Ignorable="xr16" name="TLF_Debt_Related" headers="0" connectionId="2029" xr16:uid="{C7C7136A-0275-4247-B109-552AFD698436}"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840.xml><?xml version="1.0" encoding="utf-8"?>
<queryTable xmlns="http://schemas.openxmlformats.org/spreadsheetml/2006/main" xmlns:mc="http://schemas.openxmlformats.org/markup-compatibility/2006" xmlns:xr16="http://schemas.microsoft.com/office/spreadsheetml/2017/revision16" mc:Ignorable="xr16" name="TGSFRNAV" headers="0" connectionId="1982" xr16:uid="{0723C01A-F2F0-4E4D-B16B-270E59C6BDD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41.xml><?xml version="1.0" encoding="utf-8"?>
<queryTable xmlns="http://schemas.openxmlformats.org/spreadsheetml/2006/main" xmlns:mc="http://schemas.openxmlformats.org/markup-compatibility/2006" xmlns:xr16="http://schemas.microsoft.com/office/spreadsheetml/2017/revision16" mc:Ignorable="xr16" name="TGSFR_MM" headers="0" connectionId="1965" xr16:uid="{2A8476CE-8364-46DE-8E47-448CA54F1E9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42.xml><?xml version="1.0" encoding="utf-8"?>
<queryTable xmlns="http://schemas.openxmlformats.org/spreadsheetml/2006/main" xmlns:mc="http://schemas.openxmlformats.org/markup-compatibility/2006" xmlns:xr16="http://schemas.microsoft.com/office/spreadsheetml/2017/revision16" mc:Ignorable="xr16" name="TGSFR_EQ" connectionId="1931" xr16:uid="{5F1E45DC-ADFA-4BF5-A8D2-FAE3A53AF38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43.xml><?xml version="1.0" encoding="utf-8"?>
<queryTable xmlns="http://schemas.openxmlformats.org/spreadsheetml/2006/main" xmlns:mc="http://schemas.openxmlformats.org/markup-compatibility/2006" xmlns:xr16="http://schemas.microsoft.com/office/spreadsheetml/2017/revision16" mc:Ignorable="xr16" name="TGSFR_Debt_Related" headers="0" connectionId="1942" xr16:uid="{D74A57FD-596A-45DB-92FE-92926FF0D00F}"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844.xml><?xml version="1.0" encoding="utf-8"?>
<queryTable xmlns="http://schemas.openxmlformats.org/spreadsheetml/2006/main" xmlns:mc="http://schemas.openxmlformats.org/markup-compatibility/2006" xmlns:xr16="http://schemas.microsoft.com/office/spreadsheetml/2017/revision16" mc:Ignorable="xr16" name="TGSFR_GOV_SEC" connectionId="1941" xr16:uid="{9DAAA146-D74F-44F2-9173-85FD568840B7}"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845.xml><?xml version="1.0" encoding="utf-8"?>
<queryTable xmlns="http://schemas.openxmlformats.org/spreadsheetml/2006/main" xmlns:mc="http://schemas.openxmlformats.org/markup-compatibility/2006" xmlns:xr16="http://schemas.microsoft.com/office/spreadsheetml/2017/revision16" mc:Ignorable="xr16" name="TGSFR_FD" headers="0" connectionId="1981" xr16:uid="{3E5D21E0-8549-4BF9-AF47-7C290291FEB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46.xml><?xml version="1.0" encoding="utf-8"?>
<queryTable xmlns="http://schemas.openxmlformats.org/spreadsheetml/2006/main" xmlns:mc="http://schemas.openxmlformats.org/markup-compatibility/2006" xmlns:xr16="http://schemas.microsoft.com/office/spreadsheetml/2017/revision16" mc:Ignorable="xr16" name="TGSFR_Debt_Related_UNLISTED" headers="0" connectionId="1944" xr16:uid="{506D6464-B6C1-4CA6-9327-567A8FE5D6CE}"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847.xml><?xml version="1.0" encoding="utf-8"?>
<queryTable xmlns="http://schemas.openxmlformats.org/spreadsheetml/2006/main" xmlns:mc="http://schemas.openxmlformats.org/markup-compatibility/2006" xmlns:xr16="http://schemas.microsoft.com/office/spreadsheetml/2017/revision16" mc:Ignorable="xr16" name="TGSFR_Securitied_Debt" headers="0" connectionId="1950" xr16:uid="{B220E502-7504-4165-BEBA-0060203677B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48.xml><?xml version="1.0" encoding="utf-8"?>
<queryTable xmlns="http://schemas.openxmlformats.org/spreadsheetml/2006/main" xmlns:mc="http://schemas.openxmlformats.org/markup-compatibility/2006" xmlns:xr16="http://schemas.microsoft.com/office/spreadsheetml/2017/revision16" mc:Ignorable="xr16" name="TGSFR_Aif_cat" headers="0" connectionId="1966" xr16:uid="{4FD46782-84F4-4043-BCEA-46FA83445EA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49.xml><?xml version="1.0" encoding="utf-8"?>
<queryTable xmlns="http://schemas.openxmlformats.org/spreadsheetml/2006/main" xmlns:mc="http://schemas.openxmlformats.org/markup-compatibility/2006" xmlns:xr16="http://schemas.microsoft.com/office/spreadsheetml/2017/revision16" mc:Ignorable="xr16" name="TGSFR_EQ_FU_Related" connectionId="1934" xr16:uid="{E45F999F-039E-46A8-AF80-1F36217AB86F}"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50.xml><?xml version="1.0" encoding="utf-8"?>
<queryTable xmlns="http://schemas.openxmlformats.org/spreadsheetml/2006/main" xmlns:mc="http://schemas.openxmlformats.org/markup-compatibility/2006" xmlns:xr16="http://schemas.microsoft.com/office/spreadsheetml/2017/revision16" mc:Ignorable="xr16" name="TGSFR_Securitied_Debt_1" headers="0" connectionId="1951" xr16:uid="{C3C97341-9B9B-4281-89F7-2281EF74D94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51.xml><?xml version="1.0" encoding="utf-8"?>
<queryTable xmlns="http://schemas.openxmlformats.org/spreadsheetml/2006/main" xmlns:mc="http://schemas.openxmlformats.org/markup-compatibility/2006" xmlns:xr16="http://schemas.microsoft.com/office/spreadsheetml/2017/revision16" mc:Ignorable="xr16" name="TGSFR_Mutual_F_Units" headers="0" connectionId="1935" xr16:uid="{80D95DF4-BB55-4248-880D-164D4C8055F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52.xml><?xml version="1.0" encoding="utf-8"?>
<queryTable xmlns="http://schemas.openxmlformats.org/spreadsheetml/2006/main" xmlns:mc="http://schemas.openxmlformats.org/markup-compatibility/2006" xmlns:xr16="http://schemas.microsoft.com/office/spreadsheetml/2017/revision16" mc:Ignorable="xr16" name="TGSFR_Foreign_Units" connectionId="1939" xr16:uid="{894EC995-74C5-4970-8579-9320C929A9EA}"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853.xml><?xml version="1.0" encoding="utf-8"?>
<queryTable xmlns="http://schemas.openxmlformats.org/spreadsheetml/2006/main" xmlns:mc="http://schemas.openxmlformats.org/markup-compatibility/2006" xmlns:xr16="http://schemas.microsoft.com/office/spreadsheetml/2017/revision16" mc:Ignorable="xr16" name="TFRF_Securitied_Debt" headers="0" connectionId="1837" xr16:uid="{969FD7AE-B067-4698-A171-9AAF74CDB9F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54.xml><?xml version="1.0" encoding="utf-8"?>
<queryTable xmlns="http://schemas.openxmlformats.org/spreadsheetml/2006/main" xmlns:mc="http://schemas.openxmlformats.org/markup-compatibility/2006" xmlns:xr16="http://schemas.microsoft.com/office/spreadsheetml/2017/revision16" mc:Ignorable="xr16" name="TFRF_FD" headers="0" connectionId="1886" xr16:uid="{21D6E66A-0FD5-43E1-B939-115F71DEEB5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55.xml><?xml version="1.0" encoding="utf-8"?>
<queryTable xmlns="http://schemas.openxmlformats.org/spreadsheetml/2006/main" xmlns:mc="http://schemas.openxmlformats.org/markup-compatibility/2006" xmlns:xr16="http://schemas.microsoft.com/office/spreadsheetml/2017/revision16" mc:Ignorable="xr16" name="TFRF_GOV_SEC" connectionId="1806" xr16:uid="{9A6B2702-AAEF-4D09-ABF2-44152BB6D39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856.xml><?xml version="1.0" encoding="utf-8"?>
<queryTable xmlns="http://schemas.openxmlformats.org/spreadsheetml/2006/main" xmlns:mc="http://schemas.openxmlformats.org/markup-compatibility/2006" xmlns:xr16="http://schemas.microsoft.com/office/spreadsheetml/2017/revision16" mc:Ignorable="xr16" name="TFRF_Debt_Related" headers="0" connectionId="1820" xr16:uid="{4D4314AE-2DF7-4396-89E9-36749718CA11}"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857.xml><?xml version="1.0" encoding="utf-8"?>
<queryTable xmlns="http://schemas.openxmlformats.org/spreadsheetml/2006/main" xmlns:mc="http://schemas.openxmlformats.org/markup-compatibility/2006" xmlns:xr16="http://schemas.microsoft.com/office/spreadsheetml/2017/revision16" mc:Ignorable="xr16" name="TFRF_EQ_FU_Related" connectionId="1779" xr16:uid="{42C07EA2-A682-469B-A34B-CA16CF4B99E2}"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58.xml><?xml version="1.0" encoding="utf-8"?>
<queryTable xmlns="http://schemas.openxmlformats.org/spreadsheetml/2006/main" xmlns:mc="http://schemas.openxmlformats.org/markup-compatibility/2006" xmlns:xr16="http://schemas.microsoft.com/office/spreadsheetml/2017/revision16" mc:Ignorable="xr16" name="TFRF_Securitied_Debt_1" headers="0" connectionId="1874" xr16:uid="{1372D337-D073-4749-A9E3-3F95B08C100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59.xml><?xml version="1.0" encoding="utf-8"?>
<queryTable xmlns="http://schemas.openxmlformats.org/spreadsheetml/2006/main" xmlns:mc="http://schemas.openxmlformats.org/markup-compatibility/2006" xmlns:xr16="http://schemas.microsoft.com/office/spreadsheetml/2017/revision16" mc:Ignorable="xr16" name="TFRF_MM" headers="0" connectionId="1878" xr16:uid="{0E1D1C45-EFED-4880-927A-7C9B1E88D07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60.xml><?xml version="1.0" encoding="utf-8"?>
<queryTable xmlns="http://schemas.openxmlformats.org/spreadsheetml/2006/main" xmlns:mc="http://schemas.openxmlformats.org/markup-compatibility/2006" xmlns:xr16="http://schemas.microsoft.com/office/spreadsheetml/2017/revision16" mc:Ignorable="xr16" name="TFRF_Foreign_Units" connectionId="1789" xr16:uid="{EC7924D2-031B-4D90-BA25-2737E5BA080C}"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861.xml><?xml version="1.0" encoding="utf-8"?>
<queryTable xmlns="http://schemas.openxmlformats.org/spreadsheetml/2006/main" xmlns:mc="http://schemas.openxmlformats.org/markup-compatibility/2006" xmlns:xr16="http://schemas.microsoft.com/office/spreadsheetml/2017/revision16" mc:Ignorable="xr16" name="TFRF_Aif_cat" headers="0" connectionId="1879" xr16:uid="{9C6D308B-018C-44AD-BD7A-BAEE2107BCF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62.xml><?xml version="1.0" encoding="utf-8"?>
<queryTable xmlns="http://schemas.openxmlformats.org/spreadsheetml/2006/main" xmlns:mc="http://schemas.openxmlformats.org/markup-compatibility/2006" xmlns:xr16="http://schemas.microsoft.com/office/spreadsheetml/2017/revision16" mc:Ignorable="xr16" name="TFRFNAV" headers="0" connectionId="1913" xr16:uid="{60DB6FB7-0130-4413-A8D6-99CAB0E9EB2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63.xml><?xml version="1.0" encoding="utf-8"?>
<queryTable xmlns="http://schemas.openxmlformats.org/spreadsheetml/2006/main" xmlns:mc="http://schemas.openxmlformats.org/markup-compatibility/2006" xmlns:xr16="http://schemas.microsoft.com/office/spreadsheetml/2017/revision16" mc:Ignorable="xr16" name="TFRF_Debt_Related_UNLISTED" headers="0" connectionId="1821" xr16:uid="{E4791AFB-EA06-451B-9C12-82CB26162155}"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864.xml><?xml version="1.0" encoding="utf-8"?>
<queryTable xmlns="http://schemas.openxmlformats.org/spreadsheetml/2006/main" xmlns:mc="http://schemas.openxmlformats.org/markup-compatibility/2006" xmlns:xr16="http://schemas.microsoft.com/office/spreadsheetml/2017/revision16" mc:Ignorable="xr16" name="TFRF_Mutual_F_Units" headers="0" connectionId="1784" xr16:uid="{F4A830F9-8EBF-432B-9C04-FFD714A364C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65.xml><?xml version="1.0" encoding="utf-8"?>
<queryTable xmlns="http://schemas.openxmlformats.org/spreadsheetml/2006/main" xmlns:mc="http://schemas.openxmlformats.org/markup-compatibility/2006" xmlns:xr16="http://schemas.microsoft.com/office/spreadsheetml/2017/revision16" mc:Ignorable="xr16" name="TFRF_EQ" connectionId="1774" xr16:uid="{F273A3F3-50C1-45AE-A685-7F4F45D1EA6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66.xml><?xml version="1.0" encoding="utf-8"?>
<queryTable xmlns="http://schemas.openxmlformats.org/spreadsheetml/2006/main" xmlns:mc="http://schemas.openxmlformats.org/markup-compatibility/2006" xmlns:xr16="http://schemas.microsoft.com/office/spreadsheetml/2017/revision16" mc:Ignorable="xr16" name="TCORPBF_Foreign_Units" connectionId="1510" xr16:uid="{2A3FF02F-E682-4075-A804-F972906F2C00}" autoFormatId="16" applyNumberFormats="0" applyBorderFormats="0" applyFontFormats="1" applyPatternFormats="1" applyAlignmentFormats="0" applyWidthHeightFormats="0">
  <queryTableRefresh headersInLastRefresh="0"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867.xml><?xml version="1.0" encoding="utf-8"?>
<queryTable xmlns="http://schemas.openxmlformats.org/spreadsheetml/2006/main" xmlns:mc="http://schemas.openxmlformats.org/markup-compatibility/2006" xmlns:xr16="http://schemas.microsoft.com/office/spreadsheetml/2017/revision16" mc:Ignorable="xr16" name="TCORPBF_EQ_FU_Related" connectionId="1467" xr16:uid="{74526765-5BF9-4632-A695-DEF1537913C0}"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68.xml><?xml version="1.0" encoding="utf-8"?>
<queryTable xmlns="http://schemas.openxmlformats.org/spreadsheetml/2006/main" xmlns:mc="http://schemas.openxmlformats.org/markup-compatibility/2006" xmlns:xr16="http://schemas.microsoft.com/office/spreadsheetml/2017/revision16" mc:Ignorable="xr16" name="TCORPBF_Securitied_Debt_1" headers="0" connectionId="1680" xr16:uid="{24CF8840-2717-458E-9BAF-52E48B3171D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69.xml><?xml version="1.0" encoding="utf-8"?>
<queryTable xmlns="http://schemas.openxmlformats.org/spreadsheetml/2006/main" xmlns:mc="http://schemas.openxmlformats.org/markup-compatibility/2006" xmlns:xr16="http://schemas.microsoft.com/office/spreadsheetml/2017/revision16" mc:Ignorable="xr16" name="TCORPBF_MM" headers="0" connectionId="1696" xr16:uid="{319BB1D1-B38B-4026-92F7-B5B13331DFD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70.xml><?xml version="1.0" encoding="utf-8"?>
<queryTable xmlns="http://schemas.openxmlformats.org/spreadsheetml/2006/main" xmlns:mc="http://schemas.openxmlformats.org/markup-compatibility/2006" xmlns:xr16="http://schemas.microsoft.com/office/spreadsheetml/2017/revision16" mc:Ignorable="xr16" name="TCORPBF_Mutual_F_Units" headers="0" connectionId="1479" xr16:uid="{6668A8EB-24D3-49E3-A554-3193102F7B5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71.xml><?xml version="1.0" encoding="utf-8"?>
<queryTable xmlns="http://schemas.openxmlformats.org/spreadsheetml/2006/main" xmlns:mc="http://schemas.openxmlformats.org/markup-compatibility/2006" xmlns:xr16="http://schemas.microsoft.com/office/spreadsheetml/2017/revision16" mc:Ignorable="xr16" name="TCORPBF_Securitied_Debt" headers="0" connectionId="1665" xr16:uid="{4641C3D5-F70D-432C-B9B1-2145A872704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72.xml><?xml version="1.0" encoding="utf-8"?>
<queryTable xmlns="http://schemas.openxmlformats.org/spreadsheetml/2006/main" xmlns:mc="http://schemas.openxmlformats.org/markup-compatibility/2006" xmlns:xr16="http://schemas.microsoft.com/office/spreadsheetml/2017/revision16" mc:Ignorable="xr16" name="TCORPBFNAV" headers="0" connectionId="1759" xr16:uid="{3C421C8F-3D94-4B77-AB0E-68793755AE6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73.xml><?xml version="1.0" encoding="utf-8"?>
<queryTable xmlns="http://schemas.openxmlformats.org/spreadsheetml/2006/main" xmlns:mc="http://schemas.openxmlformats.org/markup-compatibility/2006" xmlns:xr16="http://schemas.microsoft.com/office/spreadsheetml/2017/revision16" mc:Ignorable="xr16" name="TCORPBF_Debt_Related_UNLISTED" headers="0" connectionId="1650" xr16:uid="{F17AFFF8-4A12-4881-ABF4-3F63CC8E0AFC}"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874.xml><?xml version="1.0" encoding="utf-8"?>
<queryTable xmlns="http://schemas.openxmlformats.org/spreadsheetml/2006/main" xmlns:mc="http://schemas.openxmlformats.org/markup-compatibility/2006" xmlns:xr16="http://schemas.microsoft.com/office/spreadsheetml/2017/revision16" mc:Ignorable="xr16" name="TCORPBF_Debt_Related" headers="0" connectionId="1572" xr16:uid="{64039095-8658-465E-A86E-CB2D626407E2}"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875.xml><?xml version="1.0" encoding="utf-8"?>
<queryTable xmlns="http://schemas.openxmlformats.org/spreadsheetml/2006/main" xmlns:mc="http://schemas.openxmlformats.org/markup-compatibility/2006" xmlns:xr16="http://schemas.microsoft.com/office/spreadsheetml/2017/revision16" mc:Ignorable="xr16" name="TCORPBF_FD" headers="0" connectionId="1743" xr16:uid="{FCE82D4B-59FB-404B-82DC-ACD4E746E74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76.xml><?xml version="1.0" encoding="utf-8"?>
<queryTable xmlns="http://schemas.openxmlformats.org/spreadsheetml/2006/main" xmlns:mc="http://schemas.openxmlformats.org/markup-compatibility/2006" xmlns:xr16="http://schemas.microsoft.com/office/spreadsheetml/2017/revision16" mc:Ignorable="xr16" name="TCORPBF_Aif_cat" headers="0" connectionId="1742" xr16:uid="{88A3F453-176A-4DF9-BFE1-0554975AD0D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77.xml><?xml version="1.0" encoding="utf-8"?>
<queryTable xmlns="http://schemas.openxmlformats.org/spreadsheetml/2006/main" xmlns:mc="http://schemas.openxmlformats.org/markup-compatibility/2006" xmlns:xr16="http://schemas.microsoft.com/office/spreadsheetml/2017/revision16" mc:Ignorable="xr16" name="TCORPBF_EQ" connectionId="404" xr16:uid="{7D3A3962-C8C1-4CF5-8FDE-CFAD983A803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78.xml><?xml version="1.0" encoding="utf-8"?>
<queryTable xmlns="http://schemas.openxmlformats.org/spreadsheetml/2006/main" xmlns:mc="http://schemas.openxmlformats.org/markup-compatibility/2006" xmlns:xr16="http://schemas.microsoft.com/office/spreadsheetml/2017/revision16" mc:Ignorable="xr16" name="TCORPBF_GOV_SEC" connectionId="1526" xr16:uid="{145473A3-FA94-454E-A1DA-C2F2B2410279}"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5.xml.rels><?xml version="1.0" encoding="UTF-8" standalone="yes"?>
<Relationships xmlns="http://schemas.openxmlformats.org/package/2006/relationships"><Relationship Id="rId8" Type="http://schemas.openxmlformats.org/officeDocument/2006/relationships/queryTable" Target="../queryTables/queryTable8.xml"/><Relationship Id="rId13" Type="http://schemas.openxmlformats.org/officeDocument/2006/relationships/queryTable" Target="../queryTables/queryTable13.xml"/><Relationship Id="rId3" Type="http://schemas.openxmlformats.org/officeDocument/2006/relationships/queryTable" Target="../queryTables/queryTable3.xml"/><Relationship Id="rId7" Type="http://schemas.openxmlformats.org/officeDocument/2006/relationships/queryTable" Target="../queryTables/queryTable7.xml"/><Relationship Id="rId12" Type="http://schemas.openxmlformats.org/officeDocument/2006/relationships/queryTable" Target="../queryTables/queryTable12.xml"/><Relationship Id="rId2" Type="http://schemas.openxmlformats.org/officeDocument/2006/relationships/queryTable" Target="../queryTables/queryTable2.xml"/><Relationship Id="rId1" Type="http://schemas.openxmlformats.org/officeDocument/2006/relationships/drawing" Target="../drawings/drawing1.xml"/><Relationship Id="rId6" Type="http://schemas.openxmlformats.org/officeDocument/2006/relationships/queryTable" Target="../queryTables/queryTable6.xml"/><Relationship Id="rId11" Type="http://schemas.openxmlformats.org/officeDocument/2006/relationships/queryTable" Target="../queryTables/queryTable11.xml"/><Relationship Id="rId5" Type="http://schemas.openxmlformats.org/officeDocument/2006/relationships/queryTable" Target="../queryTables/queryTable5.xml"/><Relationship Id="rId10" Type="http://schemas.openxmlformats.org/officeDocument/2006/relationships/queryTable" Target="../queryTables/queryTable10.xml"/><Relationship Id="rId4" Type="http://schemas.openxmlformats.org/officeDocument/2006/relationships/queryTable" Target="../queryTables/queryTable4.xml"/><Relationship Id="rId9" Type="http://schemas.openxmlformats.org/officeDocument/2006/relationships/queryTable" Target="../queryTables/queryTable9.xml"/><Relationship Id="rId14" Type="http://schemas.openxmlformats.org/officeDocument/2006/relationships/queryTable" Target="../queryTables/queryTable14.xml"/></Relationships>
</file>

<file path=xl/worksheets/_rels/sheet6.xml.rels><?xml version="1.0" encoding="UTF-8" standalone="yes"?>
<Relationships xmlns="http://schemas.openxmlformats.org/package/2006/relationships"><Relationship Id="rId8" Type="http://schemas.openxmlformats.org/officeDocument/2006/relationships/queryTable" Target="../queryTables/queryTable21.xml"/><Relationship Id="rId13" Type="http://schemas.openxmlformats.org/officeDocument/2006/relationships/queryTable" Target="../queryTables/queryTable26.xml"/><Relationship Id="rId3" Type="http://schemas.openxmlformats.org/officeDocument/2006/relationships/queryTable" Target="../queryTables/queryTable16.xml"/><Relationship Id="rId7" Type="http://schemas.openxmlformats.org/officeDocument/2006/relationships/queryTable" Target="../queryTables/queryTable20.xml"/><Relationship Id="rId12" Type="http://schemas.openxmlformats.org/officeDocument/2006/relationships/queryTable" Target="../queryTables/queryTable25.xml"/><Relationship Id="rId2" Type="http://schemas.openxmlformats.org/officeDocument/2006/relationships/queryTable" Target="../queryTables/queryTable15.xml"/><Relationship Id="rId1" Type="http://schemas.openxmlformats.org/officeDocument/2006/relationships/drawing" Target="../drawings/drawing2.xml"/><Relationship Id="rId6" Type="http://schemas.openxmlformats.org/officeDocument/2006/relationships/queryTable" Target="../queryTables/queryTable19.xml"/><Relationship Id="rId11" Type="http://schemas.openxmlformats.org/officeDocument/2006/relationships/queryTable" Target="../queryTables/queryTable24.xml"/><Relationship Id="rId5" Type="http://schemas.openxmlformats.org/officeDocument/2006/relationships/queryTable" Target="../queryTables/queryTable18.xml"/><Relationship Id="rId10" Type="http://schemas.openxmlformats.org/officeDocument/2006/relationships/queryTable" Target="../queryTables/queryTable23.xml"/><Relationship Id="rId4" Type="http://schemas.openxmlformats.org/officeDocument/2006/relationships/queryTable" Target="../queryTables/queryTable17.xml"/><Relationship Id="rId9" Type="http://schemas.openxmlformats.org/officeDocument/2006/relationships/queryTable" Target="../queryTables/queryTable22.xml"/><Relationship Id="rId14" Type="http://schemas.openxmlformats.org/officeDocument/2006/relationships/queryTable" Target="../queryTables/queryTable27.xml"/></Relationships>
</file>

<file path=xl/worksheets/_rels/sheet7.xml.rels><?xml version="1.0" encoding="UTF-8" standalone="yes"?>
<Relationships xmlns="http://schemas.openxmlformats.org/package/2006/relationships"><Relationship Id="rId8" Type="http://schemas.openxmlformats.org/officeDocument/2006/relationships/queryTable" Target="../queryTables/queryTable34.xml"/><Relationship Id="rId13" Type="http://schemas.openxmlformats.org/officeDocument/2006/relationships/queryTable" Target="../queryTables/queryTable39.xml"/><Relationship Id="rId3" Type="http://schemas.openxmlformats.org/officeDocument/2006/relationships/queryTable" Target="../queryTables/queryTable29.xml"/><Relationship Id="rId7" Type="http://schemas.openxmlformats.org/officeDocument/2006/relationships/queryTable" Target="../queryTables/queryTable33.xml"/><Relationship Id="rId12" Type="http://schemas.openxmlformats.org/officeDocument/2006/relationships/queryTable" Target="../queryTables/queryTable38.xml"/><Relationship Id="rId2" Type="http://schemas.openxmlformats.org/officeDocument/2006/relationships/queryTable" Target="../queryTables/queryTable28.xml"/><Relationship Id="rId1" Type="http://schemas.openxmlformats.org/officeDocument/2006/relationships/drawing" Target="../drawings/drawing3.xml"/><Relationship Id="rId6" Type="http://schemas.openxmlformats.org/officeDocument/2006/relationships/queryTable" Target="../queryTables/queryTable32.xml"/><Relationship Id="rId11" Type="http://schemas.openxmlformats.org/officeDocument/2006/relationships/queryTable" Target="../queryTables/queryTable37.xml"/><Relationship Id="rId5" Type="http://schemas.openxmlformats.org/officeDocument/2006/relationships/queryTable" Target="../queryTables/queryTable31.xml"/><Relationship Id="rId10" Type="http://schemas.openxmlformats.org/officeDocument/2006/relationships/queryTable" Target="../queryTables/queryTable36.xml"/><Relationship Id="rId4" Type="http://schemas.openxmlformats.org/officeDocument/2006/relationships/queryTable" Target="../queryTables/queryTable30.xml"/><Relationship Id="rId9" Type="http://schemas.openxmlformats.org/officeDocument/2006/relationships/queryTable" Target="../queryTables/queryTable35.xml"/><Relationship Id="rId14" Type="http://schemas.openxmlformats.org/officeDocument/2006/relationships/queryTable" Target="../queryTables/queryTable40.xml"/></Relationships>
</file>

<file path=xl/worksheets/_rels/sheet8.xml.rels><?xml version="1.0" encoding="UTF-8" standalone="yes"?>
<Relationships xmlns="http://schemas.openxmlformats.org/package/2006/relationships"><Relationship Id="rId8" Type="http://schemas.openxmlformats.org/officeDocument/2006/relationships/queryTable" Target="../queryTables/queryTable47.xml"/><Relationship Id="rId13" Type="http://schemas.openxmlformats.org/officeDocument/2006/relationships/queryTable" Target="../queryTables/queryTable52.xml"/><Relationship Id="rId3" Type="http://schemas.openxmlformats.org/officeDocument/2006/relationships/queryTable" Target="../queryTables/queryTable42.xml"/><Relationship Id="rId7" Type="http://schemas.openxmlformats.org/officeDocument/2006/relationships/queryTable" Target="../queryTables/queryTable46.xml"/><Relationship Id="rId12" Type="http://schemas.openxmlformats.org/officeDocument/2006/relationships/queryTable" Target="../queryTables/queryTable51.xml"/><Relationship Id="rId2" Type="http://schemas.openxmlformats.org/officeDocument/2006/relationships/queryTable" Target="../queryTables/queryTable41.xml"/><Relationship Id="rId1" Type="http://schemas.openxmlformats.org/officeDocument/2006/relationships/drawing" Target="../drawings/drawing4.xml"/><Relationship Id="rId6" Type="http://schemas.openxmlformats.org/officeDocument/2006/relationships/queryTable" Target="../queryTables/queryTable45.xml"/><Relationship Id="rId11" Type="http://schemas.openxmlformats.org/officeDocument/2006/relationships/queryTable" Target="../queryTables/queryTable50.xml"/><Relationship Id="rId5" Type="http://schemas.openxmlformats.org/officeDocument/2006/relationships/queryTable" Target="../queryTables/queryTable44.xml"/><Relationship Id="rId10" Type="http://schemas.openxmlformats.org/officeDocument/2006/relationships/queryTable" Target="../queryTables/queryTable49.xml"/><Relationship Id="rId4" Type="http://schemas.openxmlformats.org/officeDocument/2006/relationships/queryTable" Target="../queryTables/queryTable43.xml"/><Relationship Id="rId9" Type="http://schemas.openxmlformats.org/officeDocument/2006/relationships/queryTable" Target="../queryTables/queryTable48.xml"/><Relationship Id="rId14" Type="http://schemas.openxmlformats.org/officeDocument/2006/relationships/queryTable" Target="../queryTables/queryTable53.xml"/></Relationships>
</file>

<file path=xl/worksheets/_rels/sheet9.xml.rels><?xml version="1.0" encoding="UTF-8" standalone="yes"?>
<Relationships xmlns="http://schemas.openxmlformats.org/package/2006/relationships"><Relationship Id="rId8" Type="http://schemas.openxmlformats.org/officeDocument/2006/relationships/queryTable" Target="../queryTables/queryTable60.xml"/><Relationship Id="rId13" Type="http://schemas.openxmlformats.org/officeDocument/2006/relationships/queryTable" Target="../queryTables/queryTable65.xml"/><Relationship Id="rId3" Type="http://schemas.openxmlformats.org/officeDocument/2006/relationships/queryTable" Target="../queryTables/queryTable55.xml"/><Relationship Id="rId7" Type="http://schemas.openxmlformats.org/officeDocument/2006/relationships/queryTable" Target="../queryTables/queryTable59.xml"/><Relationship Id="rId12" Type="http://schemas.openxmlformats.org/officeDocument/2006/relationships/queryTable" Target="../queryTables/queryTable64.xml"/><Relationship Id="rId2" Type="http://schemas.openxmlformats.org/officeDocument/2006/relationships/queryTable" Target="../queryTables/queryTable54.xml"/><Relationship Id="rId1" Type="http://schemas.openxmlformats.org/officeDocument/2006/relationships/drawing" Target="../drawings/drawing5.xml"/><Relationship Id="rId6" Type="http://schemas.openxmlformats.org/officeDocument/2006/relationships/queryTable" Target="../queryTables/queryTable58.xml"/><Relationship Id="rId11" Type="http://schemas.openxmlformats.org/officeDocument/2006/relationships/queryTable" Target="../queryTables/queryTable63.xml"/><Relationship Id="rId5" Type="http://schemas.openxmlformats.org/officeDocument/2006/relationships/queryTable" Target="../queryTables/queryTable57.xml"/><Relationship Id="rId10" Type="http://schemas.openxmlformats.org/officeDocument/2006/relationships/queryTable" Target="../queryTables/queryTable62.xml"/><Relationship Id="rId4" Type="http://schemas.openxmlformats.org/officeDocument/2006/relationships/queryTable" Target="../queryTables/queryTable56.xml"/><Relationship Id="rId9" Type="http://schemas.openxmlformats.org/officeDocument/2006/relationships/queryTable" Target="../queryTables/queryTable61.xml"/><Relationship Id="rId14" Type="http://schemas.openxmlformats.org/officeDocument/2006/relationships/queryTable" Target="../queryTables/queryTable66.xml"/></Relationships>
</file>

<file path=xl/worksheets/_rels/sheet10.xml.rels><?xml version="1.0" encoding="UTF-8" standalone="yes"?>
<Relationships xmlns="http://schemas.openxmlformats.org/package/2006/relationships"><Relationship Id="rId8" Type="http://schemas.openxmlformats.org/officeDocument/2006/relationships/queryTable" Target="../queryTables/queryTable73.xml"/><Relationship Id="rId13" Type="http://schemas.openxmlformats.org/officeDocument/2006/relationships/queryTable" Target="../queryTables/queryTable78.xml"/><Relationship Id="rId3" Type="http://schemas.openxmlformats.org/officeDocument/2006/relationships/queryTable" Target="../queryTables/queryTable68.xml"/><Relationship Id="rId7" Type="http://schemas.openxmlformats.org/officeDocument/2006/relationships/queryTable" Target="../queryTables/queryTable72.xml"/><Relationship Id="rId12" Type="http://schemas.openxmlformats.org/officeDocument/2006/relationships/queryTable" Target="../queryTables/queryTable77.xml"/><Relationship Id="rId2" Type="http://schemas.openxmlformats.org/officeDocument/2006/relationships/queryTable" Target="../queryTables/queryTable67.xml"/><Relationship Id="rId1" Type="http://schemas.openxmlformats.org/officeDocument/2006/relationships/drawing" Target="../drawings/drawing6.xml"/><Relationship Id="rId6" Type="http://schemas.openxmlformats.org/officeDocument/2006/relationships/queryTable" Target="../queryTables/queryTable71.xml"/><Relationship Id="rId11" Type="http://schemas.openxmlformats.org/officeDocument/2006/relationships/queryTable" Target="../queryTables/queryTable76.xml"/><Relationship Id="rId5" Type="http://schemas.openxmlformats.org/officeDocument/2006/relationships/queryTable" Target="../queryTables/queryTable70.xml"/><Relationship Id="rId10" Type="http://schemas.openxmlformats.org/officeDocument/2006/relationships/queryTable" Target="../queryTables/queryTable75.xml"/><Relationship Id="rId4" Type="http://schemas.openxmlformats.org/officeDocument/2006/relationships/queryTable" Target="../queryTables/queryTable69.xml"/><Relationship Id="rId9" Type="http://schemas.openxmlformats.org/officeDocument/2006/relationships/queryTable" Target="../queryTables/queryTable74.xml"/><Relationship Id="rId14" Type="http://schemas.openxmlformats.org/officeDocument/2006/relationships/queryTable" Target="../queryTables/queryTable79.xml"/></Relationships>
</file>

<file path=xl/worksheets/_rels/sheet11.xml.rels><?xml version="1.0" encoding="UTF-8" standalone="yes"?>
<Relationships xmlns="http://schemas.openxmlformats.org/package/2006/relationships"><Relationship Id="rId8" Type="http://schemas.openxmlformats.org/officeDocument/2006/relationships/queryTable" Target="../queryTables/queryTable86.xml"/><Relationship Id="rId13" Type="http://schemas.openxmlformats.org/officeDocument/2006/relationships/queryTable" Target="../queryTables/queryTable91.xml"/><Relationship Id="rId3" Type="http://schemas.openxmlformats.org/officeDocument/2006/relationships/queryTable" Target="../queryTables/queryTable81.xml"/><Relationship Id="rId7" Type="http://schemas.openxmlformats.org/officeDocument/2006/relationships/queryTable" Target="../queryTables/queryTable85.xml"/><Relationship Id="rId12" Type="http://schemas.openxmlformats.org/officeDocument/2006/relationships/queryTable" Target="../queryTables/queryTable90.xml"/><Relationship Id="rId2" Type="http://schemas.openxmlformats.org/officeDocument/2006/relationships/queryTable" Target="../queryTables/queryTable80.xml"/><Relationship Id="rId1" Type="http://schemas.openxmlformats.org/officeDocument/2006/relationships/drawing" Target="../drawings/drawing7.xml"/><Relationship Id="rId6" Type="http://schemas.openxmlformats.org/officeDocument/2006/relationships/queryTable" Target="../queryTables/queryTable84.xml"/><Relationship Id="rId11" Type="http://schemas.openxmlformats.org/officeDocument/2006/relationships/queryTable" Target="../queryTables/queryTable89.xml"/><Relationship Id="rId5" Type="http://schemas.openxmlformats.org/officeDocument/2006/relationships/queryTable" Target="../queryTables/queryTable83.xml"/><Relationship Id="rId10" Type="http://schemas.openxmlformats.org/officeDocument/2006/relationships/queryTable" Target="../queryTables/queryTable88.xml"/><Relationship Id="rId4" Type="http://schemas.openxmlformats.org/officeDocument/2006/relationships/queryTable" Target="../queryTables/queryTable82.xml"/><Relationship Id="rId9" Type="http://schemas.openxmlformats.org/officeDocument/2006/relationships/queryTable" Target="../queryTables/queryTable87.xml"/><Relationship Id="rId14" Type="http://schemas.openxmlformats.org/officeDocument/2006/relationships/queryTable" Target="../queryTables/queryTable92.xml"/></Relationships>
</file>

<file path=xl/worksheets/_rels/sheet12.xml.rels><?xml version="1.0" encoding="UTF-8" standalone="yes"?>
<Relationships xmlns="http://schemas.openxmlformats.org/package/2006/relationships"><Relationship Id="rId8" Type="http://schemas.openxmlformats.org/officeDocument/2006/relationships/queryTable" Target="../queryTables/queryTable99.xml"/><Relationship Id="rId13" Type="http://schemas.openxmlformats.org/officeDocument/2006/relationships/queryTable" Target="../queryTables/queryTable104.xml"/><Relationship Id="rId3" Type="http://schemas.openxmlformats.org/officeDocument/2006/relationships/queryTable" Target="../queryTables/queryTable94.xml"/><Relationship Id="rId7" Type="http://schemas.openxmlformats.org/officeDocument/2006/relationships/queryTable" Target="../queryTables/queryTable98.xml"/><Relationship Id="rId12" Type="http://schemas.openxmlformats.org/officeDocument/2006/relationships/queryTable" Target="../queryTables/queryTable103.xml"/><Relationship Id="rId2" Type="http://schemas.openxmlformats.org/officeDocument/2006/relationships/queryTable" Target="../queryTables/queryTable93.xml"/><Relationship Id="rId1" Type="http://schemas.openxmlformats.org/officeDocument/2006/relationships/drawing" Target="../drawings/drawing8.xml"/><Relationship Id="rId6" Type="http://schemas.openxmlformats.org/officeDocument/2006/relationships/queryTable" Target="../queryTables/queryTable97.xml"/><Relationship Id="rId11" Type="http://schemas.openxmlformats.org/officeDocument/2006/relationships/queryTable" Target="../queryTables/queryTable102.xml"/><Relationship Id="rId5" Type="http://schemas.openxmlformats.org/officeDocument/2006/relationships/queryTable" Target="../queryTables/queryTable96.xml"/><Relationship Id="rId10" Type="http://schemas.openxmlformats.org/officeDocument/2006/relationships/queryTable" Target="../queryTables/queryTable101.xml"/><Relationship Id="rId4" Type="http://schemas.openxmlformats.org/officeDocument/2006/relationships/queryTable" Target="../queryTables/queryTable95.xml"/><Relationship Id="rId9" Type="http://schemas.openxmlformats.org/officeDocument/2006/relationships/queryTable" Target="../queryTables/queryTable100.xml"/><Relationship Id="rId14" Type="http://schemas.openxmlformats.org/officeDocument/2006/relationships/queryTable" Target="../queryTables/queryTable105.xml"/></Relationships>
</file>

<file path=xl/worksheets/_rels/sheet13.xml.rels><?xml version="1.0" encoding="UTF-8" standalone="yes"?>
<Relationships xmlns="http://schemas.openxmlformats.org/package/2006/relationships"><Relationship Id="rId8" Type="http://schemas.openxmlformats.org/officeDocument/2006/relationships/queryTable" Target="../queryTables/queryTable112.xml"/><Relationship Id="rId13" Type="http://schemas.openxmlformats.org/officeDocument/2006/relationships/queryTable" Target="../queryTables/queryTable117.xml"/><Relationship Id="rId3" Type="http://schemas.openxmlformats.org/officeDocument/2006/relationships/queryTable" Target="../queryTables/queryTable107.xml"/><Relationship Id="rId7" Type="http://schemas.openxmlformats.org/officeDocument/2006/relationships/queryTable" Target="../queryTables/queryTable111.xml"/><Relationship Id="rId12" Type="http://schemas.openxmlformats.org/officeDocument/2006/relationships/queryTable" Target="../queryTables/queryTable116.xml"/><Relationship Id="rId2" Type="http://schemas.openxmlformats.org/officeDocument/2006/relationships/queryTable" Target="../queryTables/queryTable106.xml"/><Relationship Id="rId1" Type="http://schemas.openxmlformats.org/officeDocument/2006/relationships/drawing" Target="../drawings/drawing9.xml"/><Relationship Id="rId6" Type="http://schemas.openxmlformats.org/officeDocument/2006/relationships/queryTable" Target="../queryTables/queryTable110.xml"/><Relationship Id="rId11" Type="http://schemas.openxmlformats.org/officeDocument/2006/relationships/queryTable" Target="../queryTables/queryTable115.xml"/><Relationship Id="rId5" Type="http://schemas.openxmlformats.org/officeDocument/2006/relationships/queryTable" Target="../queryTables/queryTable109.xml"/><Relationship Id="rId10" Type="http://schemas.openxmlformats.org/officeDocument/2006/relationships/queryTable" Target="../queryTables/queryTable114.xml"/><Relationship Id="rId4" Type="http://schemas.openxmlformats.org/officeDocument/2006/relationships/queryTable" Target="../queryTables/queryTable108.xml"/><Relationship Id="rId9" Type="http://schemas.openxmlformats.org/officeDocument/2006/relationships/queryTable" Target="../queryTables/queryTable113.xml"/><Relationship Id="rId14" Type="http://schemas.openxmlformats.org/officeDocument/2006/relationships/queryTable" Target="../queryTables/queryTable118.xml"/></Relationships>
</file>

<file path=xl/worksheets/_rels/sheet14.xml.rels><?xml version="1.0" encoding="UTF-8" standalone="yes"?>
<Relationships xmlns="http://schemas.openxmlformats.org/package/2006/relationships"><Relationship Id="rId8" Type="http://schemas.openxmlformats.org/officeDocument/2006/relationships/queryTable" Target="../queryTables/queryTable125.xml"/><Relationship Id="rId13" Type="http://schemas.openxmlformats.org/officeDocument/2006/relationships/queryTable" Target="../queryTables/queryTable130.xml"/><Relationship Id="rId3" Type="http://schemas.openxmlformats.org/officeDocument/2006/relationships/queryTable" Target="../queryTables/queryTable120.xml"/><Relationship Id="rId7" Type="http://schemas.openxmlformats.org/officeDocument/2006/relationships/queryTable" Target="../queryTables/queryTable124.xml"/><Relationship Id="rId12" Type="http://schemas.openxmlformats.org/officeDocument/2006/relationships/queryTable" Target="../queryTables/queryTable129.xml"/><Relationship Id="rId2" Type="http://schemas.openxmlformats.org/officeDocument/2006/relationships/queryTable" Target="../queryTables/queryTable119.xml"/><Relationship Id="rId1" Type="http://schemas.openxmlformats.org/officeDocument/2006/relationships/drawing" Target="../drawings/drawing10.xml"/><Relationship Id="rId6" Type="http://schemas.openxmlformats.org/officeDocument/2006/relationships/queryTable" Target="../queryTables/queryTable123.xml"/><Relationship Id="rId11" Type="http://schemas.openxmlformats.org/officeDocument/2006/relationships/queryTable" Target="../queryTables/queryTable128.xml"/><Relationship Id="rId5" Type="http://schemas.openxmlformats.org/officeDocument/2006/relationships/queryTable" Target="../queryTables/queryTable122.xml"/><Relationship Id="rId10" Type="http://schemas.openxmlformats.org/officeDocument/2006/relationships/queryTable" Target="../queryTables/queryTable127.xml"/><Relationship Id="rId4" Type="http://schemas.openxmlformats.org/officeDocument/2006/relationships/queryTable" Target="../queryTables/queryTable121.xml"/><Relationship Id="rId9" Type="http://schemas.openxmlformats.org/officeDocument/2006/relationships/queryTable" Target="../queryTables/queryTable126.xml"/><Relationship Id="rId14" Type="http://schemas.openxmlformats.org/officeDocument/2006/relationships/queryTable" Target="../queryTables/queryTable131.xml"/></Relationships>
</file>

<file path=xl/worksheets/_rels/sheet15.xml.rels><?xml version="1.0" encoding="UTF-8" standalone="yes"?>
<Relationships xmlns="http://schemas.openxmlformats.org/package/2006/relationships"><Relationship Id="rId8" Type="http://schemas.openxmlformats.org/officeDocument/2006/relationships/queryTable" Target="../queryTables/queryTable138.xml"/><Relationship Id="rId13" Type="http://schemas.openxmlformats.org/officeDocument/2006/relationships/queryTable" Target="../queryTables/queryTable143.xml"/><Relationship Id="rId3" Type="http://schemas.openxmlformats.org/officeDocument/2006/relationships/queryTable" Target="../queryTables/queryTable133.xml"/><Relationship Id="rId7" Type="http://schemas.openxmlformats.org/officeDocument/2006/relationships/queryTable" Target="../queryTables/queryTable137.xml"/><Relationship Id="rId12" Type="http://schemas.openxmlformats.org/officeDocument/2006/relationships/queryTable" Target="../queryTables/queryTable142.xml"/><Relationship Id="rId2" Type="http://schemas.openxmlformats.org/officeDocument/2006/relationships/queryTable" Target="../queryTables/queryTable132.xml"/><Relationship Id="rId1" Type="http://schemas.openxmlformats.org/officeDocument/2006/relationships/drawing" Target="../drawings/drawing11.xml"/><Relationship Id="rId6" Type="http://schemas.openxmlformats.org/officeDocument/2006/relationships/queryTable" Target="../queryTables/queryTable136.xml"/><Relationship Id="rId11" Type="http://schemas.openxmlformats.org/officeDocument/2006/relationships/queryTable" Target="../queryTables/queryTable141.xml"/><Relationship Id="rId5" Type="http://schemas.openxmlformats.org/officeDocument/2006/relationships/queryTable" Target="../queryTables/queryTable135.xml"/><Relationship Id="rId10" Type="http://schemas.openxmlformats.org/officeDocument/2006/relationships/queryTable" Target="../queryTables/queryTable140.xml"/><Relationship Id="rId4" Type="http://schemas.openxmlformats.org/officeDocument/2006/relationships/queryTable" Target="../queryTables/queryTable134.xml"/><Relationship Id="rId9" Type="http://schemas.openxmlformats.org/officeDocument/2006/relationships/queryTable" Target="../queryTables/queryTable139.xml"/><Relationship Id="rId14" Type="http://schemas.openxmlformats.org/officeDocument/2006/relationships/queryTable" Target="../queryTables/queryTable144.xml"/></Relationships>
</file>

<file path=xl/worksheets/_rels/sheet16.xml.rels><?xml version="1.0" encoding="UTF-8" standalone="yes"?>
<Relationships xmlns="http://schemas.openxmlformats.org/package/2006/relationships"><Relationship Id="rId8" Type="http://schemas.openxmlformats.org/officeDocument/2006/relationships/queryTable" Target="../queryTables/queryTable151.xml"/><Relationship Id="rId13" Type="http://schemas.openxmlformats.org/officeDocument/2006/relationships/queryTable" Target="../queryTables/queryTable156.xml"/><Relationship Id="rId3" Type="http://schemas.openxmlformats.org/officeDocument/2006/relationships/queryTable" Target="../queryTables/queryTable146.xml"/><Relationship Id="rId7" Type="http://schemas.openxmlformats.org/officeDocument/2006/relationships/queryTable" Target="../queryTables/queryTable150.xml"/><Relationship Id="rId12" Type="http://schemas.openxmlformats.org/officeDocument/2006/relationships/queryTable" Target="../queryTables/queryTable155.xml"/><Relationship Id="rId2" Type="http://schemas.openxmlformats.org/officeDocument/2006/relationships/queryTable" Target="../queryTables/queryTable145.xml"/><Relationship Id="rId1" Type="http://schemas.openxmlformats.org/officeDocument/2006/relationships/drawing" Target="../drawings/drawing12.xml"/><Relationship Id="rId6" Type="http://schemas.openxmlformats.org/officeDocument/2006/relationships/queryTable" Target="../queryTables/queryTable149.xml"/><Relationship Id="rId11" Type="http://schemas.openxmlformats.org/officeDocument/2006/relationships/queryTable" Target="../queryTables/queryTable154.xml"/><Relationship Id="rId5" Type="http://schemas.openxmlformats.org/officeDocument/2006/relationships/queryTable" Target="../queryTables/queryTable148.xml"/><Relationship Id="rId10" Type="http://schemas.openxmlformats.org/officeDocument/2006/relationships/queryTable" Target="../queryTables/queryTable153.xml"/><Relationship Id="rId4" Type="http://schemas.openxmlformats.org/officeDocument/2006/relationships/queryTable" Target="../queryTables/queryTable147.xml"/><Relationship Id="rId9" Type="http://schemas.openxmlformats.org/officeDocument/2006/relationships/queryTable" Target="../queryTables/queryTable152.xml"/><Relationship Id="rId14" Type="http://schemas.openxmlformats.org/officeDocument/2006/relationships/queryTable" Target="../queryTables/queryTable157.xml"/></Relationships>
</file>

<file path=xl/worksheets/_rels/sheet17.xml.rels><?xml version="1.0" encoding="UTF-8" standalone="yes"?>
<Relationships xmlns="http://schemas.openxmlformats.org/package/2006/relationships"><Relationship Id="rId8" Type="http://schemas.openxmlformats.org/officeDocument/2006/relationships/queryTable" Target="../queryTables/queryTable164.xml"/><Relationship Id="rId13" Type="http://schemas.openxmlformats.org/officeDocument/2006/relationships/queryTable" Target="../queryTables/queryTable169.xml"/><Relationship Id="rId3" Type="http://schemas.openxmlformats.org/officeDocument/2006/relationships/queryTable" Target="../queryTables/queryTable159.xml"/><Relationship Id="rId7" Type="http://schemas.openxmlformats.org/officeDocument/2006/relationships/queryTable" Target="../queryTables/queryTable163.xml"/><Relationship Id="rId12" Type="http://schemas.openxmlformats.org/officeDocument/2006/relationships/queryTable" Target="../queryTables/queryTable168.xml"/><Relationship Id="rId2" Type="http://schemas.openxmlformats.org/officeDocument/2006/relationships/queryTable" Target="../queryTables/queryTable158.xml"/><Relationship Id="rId1" Type="http://schemas.openxmlformats.org/officeDocument/2006/relationships/drawing" Target="../drawings/drawing13.xml"/><Relationship Id="rId6" Type="http://schemas.openxmlformats.org/officeDocument/2006/relationships/queryTable" Target="../queryTables/queryTable162.xml"/><Relationship Id="rId11" Type="http://schemas.openxmlformats.org/officeDocument/2006/relationships/queryTable" Target="../queryTables/queryTable167.xml"/><Relationship Id="rId5" Type="http://schemas.openxmlformats.org/officeDocument/2006/relationships/queryTable" Target="../queryTables/queryTable161.xml"/><Relationship Id="rId10" Type="http://schemas.openxmlformats.org/officeDocument/2006/relationships/queryTable" Target="../queryTables/queryTable166.xml"/><Relationship Id="rId4" Type="http://schemas.openxmlformats.org/officeDocument/2006/relationships/queryTable" Target="../queryTables/queryTable160.xml"/><Relationship Id="rId9" Type="http://schemas.openxmlformats.org/officeDocument/2006/relationships/queryTable" Target="../queryTables/queryTable165.xml"/><Relationship Id="rId14" Type="http://schemas.openxmlformats.org/officeDocument/2006/relationships/queryTable" Target="../queryTables/queryTable170.xml"/></Relationships>
</file>

<file path=xl/worksheets/_rels/sheet18.xml.rels><?xml version="1.0" encoding="UTF-8" standalone="yes"?>
<Relationships xmlns="http://schemas.openxmlformats.org/package/2006/relationships"><Relationship Id="rId8" Type="http://schemas.openxmlformats.org/officeDocument/2006/relationships/queryTable" Target="../queryTables/queryTable177.xml"/><Relationship Id="rId13" Type="http://schemas.openxmlformats.org/officeDocument/2006/relationships/queryTable" Target="../queryTables/queryTable182.xml"/><Relationship Id="rId3" Type="http://schemas.openxmlformats.org/officeDocument/2006/relationships/queryTable" Target="../queryTables/queryTable172.xml"/><Relationship Id="rId7" Type="http://schemas.openxmlformats.org/officeDocument/2006/relationships/queryTable" Target="../queryTables/queryTable176.xml"/><Relationship Id="rId12" Type="http://schemas.openxmlformats.org/officeDocument/2006/relationships/queryTable" Target="../queryTables/queryTable181.xml"/><Relationship Id="rId2" Type="http://schemas.openxmlformats.org/officeDocument/2006/relationships/queryTable" Target="../queryTables/queryTable171.xml"/><Relationship Id="rId1" Type="http://schemas.openxmlformats.org/officeDocument/2006/relationships/drawing" Target="../drawings/drawing14.xml"/><Relationship Id="rId6" Type="http://schemas.openxmlformats.org/officeDocument/2006/relationships/queryTable" Target="../queryTables/queryTable175.xml"/><Relationship Id="rId11" Type="http://schemas.openxmlformats.org/officeDocument/2006/relationships/queryTable" Target="../queryTables/queryTable180.xml"/><Relationship Id="rId5" Type="http://schemas.openxmlformats.org/officeDocument/2006/relationships/queryTable" Target="../queryTables/queryTable174.xml"/><Relationship Id="rId10" Type="http://schemas.openxmlformats.org/officeDocument/2006/relationships/queryTable" Target="../queryTables/queryTable179.xml"/><Relationship Id="rId4" Type="http://schemas.openxmlformats.org/officeDocument/2006/relationships/queryTable" Target="../queryTables/queryTable173.xml"/><Relationship Id="rId9" Type="http://schemas.openxmlformats.org/officeDocument/2006/relationships/queryTable" Target="../queryTables/queryTable178.xml"/><Relationship Id="rId14" Type="http://schemas.openxmlformats.org/officeDocument/2006/relationships/queryTable" Target="../queryTables/queryTable183.xml"/></Relationships>
</file>

<file path=xl/worksheets/_rels/sheet19.xml.rels><?xml version="1.0" encoding="UTF-8" standalone="yes"?>
<Relationships xmlns="http://schemas.openxmlformats.org/package/2006/relationships"><Relationship Id="rId8" Type="http://schemas.openxmlformats.org/officeDocument/2006/relationships/queryTable" Target="../queryTables/queryTable190.xml"/><Relationship Id="rId13" Type="http://schemas.openxmlformats.org/officeDocument/2006/relationships/queryTable" Target="../queryTables/queryTable195.xml"/><Relationship Id="rId3" Type="http://schemas.openxmlformats.org/officeDocument/2006/relationships/queryTable" Target="../queryTables/queryTable185.xml"/><Relationship Id="rId7" Type="http://schemas.openxmlformats.org/officeDocument/2006/relationships/queryTable" Target="../queryTables/queryTable189.xml"/><Relationship Id="rId12" Type="http://schemas.openxmlformats.org/officeDocument/2006/relationships/queryTable" Target="../queryTables/queryTable194.xml"/><Relationship Id="rId2" Type="http://schemas.openxmlformats.org/officeDocument/2006/relationships/queryTable" Target="../queryTables/queryTable184.xml"/><Relationship Id="rId1" Type="http://schemas.openxmlformats.org/officeDocument/2006/relationships/drawing" Target="../drawings/drawing15.xml"/><Relationship Id="rId6" Type="http://schemas.openxmlformats.org/officeDocument/2006/relationships/queryTable" Target="../queryTables/queryTable188.xml"/><Relationship Id="rId11" Type="http://schemas.openxmlformats.org/officeDocument/2006/relationships/queryTable" Target="../queryTables/queryTable193.xml"/><Relationship Id="rId5" Type="http://schemas.openxmlformats.org/officeDocument/2006/relationships/queryTable" Target="../queryTables/queryTable187.xml"/><Relationship Id="rId10" Type="http://schemas.openxmlformats.org/officeDocument/2006/relationships/queryTable" Target="../queryTables/queryTable192.xml"/><Relationship Id="rId4" Type="http://schemas.openxmlformats.org/officeDocument/2006/relationships/queryTable" Target="../queryTables/queryTable186.xml"/><Relationship Id="rId9" Type="http://schemas.openxmlformats.org/officeDocument/2006/relationships/queryTable" Target="../queryTables/queryTable191.xml"/><Relationship Id="rId14" Type="http://schemas.openxmlformats.org/officeDocument/2006/relationships/queryTable" Target="../queryTables/queryTable196.xml"/></Relationships>
</file>

<file path=xl/worksheets/_rels/sheet20.xml.rels><?xml version="1.0" encoding="UTF-8" standalone="yes"?>
<Relationships xmlns="http://schemas.openxmlformats.org/package/2006/relationships"><Relationship Id="rId8" Type="http://schemas.openxmlformats.org/officeDocument/2006/relationships/queryTable" Target="../queryTables/queryTable203.xml"/><Relationship Id="rId13" Type="http://schemas.openxmlformats.org/officeDocument/2006/relationships/queryTable" Target="../queryTables/queryTable208.xml"/><Relationship Id="rId3" Type="http://schemas.openxmlformats.org/officeDocument/2006/relationships/queryTable" Target="../queryTables/queryTable198.xml"/><Relationship Id="rId7" Type="http://schemas.openxmlformats.org/officeDocument/2006/relationships/queryTable" Target="../queryTables/queryTable202.xml"/><Relationship Id="rId12" Type="http://schemas.openxmlformats.org/officeDocument/2006/relationships/queryTable" Target="../queryTables/queryTable207.xml"/><Relationship Id="rId2" Type="http://schemas.openxmlformats.org/officeDocument/2006/relationships/queryTable" Target="../queryTables/queryTable197.xml"/><Relationship Id="rId1" Type="http://schemas.openxmlformats.org/officeDocument/2006/relationships/drawing" Target="../drawings/drawing16.xml"/><Relationship Id="rId6" Type="http://schemas.openxmlformats.org/officeDocument/2006/relationships/queryTable" Target="../queryTables/queryTable201.xml"/><Relationship Id="rId11" Type="http://schemas.openxmlformats.org/officeDocument/2006/relationships/queryTable" Target="../queryTables/queryTable206.xml"/><Relationship Id="rId5" Type="http://schemas.openxmlformats.org/officeDocument/2006/relationships/queryTable" Target="../queryTables/queryTable200.xml"/><Relationship Id="rId10" Type="http://schemas.openxmlformats.org/officeDocument/2006/relationships/queryTable" Target="../queryTables/queryTable205.xml"/><Relationship Id="rId4" Type="http://schemas.openxmlformats.org/officeDocument/2006/relationships/queryTable" Target="../queryTables/queryTable199.xml"/><Relationship Id="rId9" Type="http://schemas.openxmlformats.org/officeDocument/2006/relationships/queryTable" Target="../queryTables/queryTable204.xml"/><Relationship Id="rId14" Type="http://schemas.openxmlformats.org/officeDocument/2006/relationships/queryTable" Target="../queryTables/queryTable209.xml"/></Relationships>
</file>

<file path=xl/worksheets/_rels/sheet21.xml.rels><?xml version="1.0" encoding="UTF-8" standalone="yes"?>
<Relationships xmlns="http://schemas.openxmlformats.org/package/2006/relationships"><Relationship Id="rId8" Type="http://schemas.openxmlformats.org/officeDocument/2006/relationships/queryTable" Target="../queryTables/queryTable216.xml"/><Relationship Id="rId13" Type="http://schemas.openxmlformats.org/officeDocument/2006/relationships/queryTable" Target="../queryTables/queryTable221.xml"/><Relationship Id="rId3" Type="http://schemas.openxmlformats.org/officeDocument/2006/relationships/queryTable" Target="../queryTables/queryTable211.xml"/><Relationship Id="rId7" Type="http://schemas.openxmlformats.org/officeDocument/2006/relationships/queryTable" Target="../queryTables/queryTable215.xml"/><Relationship Id="rId12" Type="http://schemas.openxmlformats.org/officeDocument/2006/relationships/queryTable" Target="../queryTables/queryTable220.xml"/><Relationship Id="rId2" Type="http://schemas.openxmlformats.org/officeDocument/2006/relationships/queryTable" Target="../queryTables/queryTable210.xml"/><Relationship Id="rId1" Type="http://schemas.openxmlformats.org/officeDocument/2006/relationships/drawing" Target="../drawings/drawing17.xml"/><Relationship Id="rId6" Type="http://schemas.openxmlformats.org/officeDocument/2006/relationships/queryTable" Target="../queryTables/queryTable214.xml"/><Relationship Id="rId11" Type="http://schemas.openxmlformats.org/officeDocument/2006/relationships/queryTable" Target="../queryTables/queryTable219.xml"/><Relationship Id="rId5" Type="http://schemas.openxmlformats.org/officeDocument/2006/relationships/queryTable" Target="../queryTables/queryTable213.xml"/><Relationship Id="rId10" Type="http://schemas.openxmlformats.org/officeDocument/2006/relationships/queryTable" Target="../queryTables/queryTable218.xml"/><Relationship Id="rId4" Type="http://schemas.openxmlformats.org/officeDocument/2006/relationships/queryTable" Target="../queryTables/queryTable212.xml"/><Relationship Id="rId9" Type="http://schemas.openxmlformats.org/officeDocument/2006/relationships/queryTable" Target="../queryTables/queryTable217.xml"/><Relationship Id="rId14" Type="http://schemas.openxmlformats.org/officeDocument/2006/relationships/queryTable" Target="../queryTables/queryTable222.xml"/></Relationships>
</file>

<file path=xl/worksheets/_rels/sheet22.xml.rels><?xml version="1.0" encoding="UTF-8" standalone="yes"?>
<Relationships xmlns="http://schemas.openxmlformats.org/package/2006/relationships"><Relationship Id="rId8" Type="http://schemas.openxmlformats.org/officeDocument/2006/relationships/queryTable" Target="../queryTables/queryTable229.xml"/><Relationship Id="rId13" Type="http://schemas.openxmlformats.org/officeDocument/2006/relationships/queryTable" Target="../queryTables/queryTable234.xml"/><Relationship Id="rId3" Type="http://schemas.openxmlformats.org/officeDocument/2006/relationships/queryTable" Target="../queryTables/queryTable224.xml"/><Relationship Id="rId7" Type="http://schemas.openxmlformats.org/officeDocument/2006/relationships/queryTable" Target="../queryTables/queryTable228.xml"/><Relationship Id="rId12" Type="http://schemas.openxmlformats.org/officeDocument/2006/relationships/queryTable" Target="../queryTables/queryTable233.xml"/><Relationship Id="rId2" Type="http://schemas.openxmlformats.org/officeDocument/2006/relationships/queryTable" Target="../queryTables/queryTable223.xml"/><Relationship Id="rId1" Type="http://schemas.openxmlformats.org/officeDocument/2006/relationships/drawing" Target="../drawings/drawing18.xml"/><Relationship Id="rId6" Type="http://schemas.openxmlformats.org/officeDocument/2006/relationships/queryTable" Target="../queryTables/queryTable227.xml"/><Relationship Id="rId11" Type="http://schemas.openxmlformats.org/officeDocument/2006/relationships/queryTable" Target="../queryTables/queryTable232.xml"/><Relationship Id="rId5" Type="http://schemas.openxmlformats.org/officeDocument/2006/relationships/queryTable" Target="../queryTables/queryTable226.xml"/><Relationship Id="rId10" Type="http://schemas.openxmlformats.org/officeDocument/2006/relationships/queryTable" Target="../queryTables/queryTable231.xml"/><Relationship Id="rId4" Type="http://schemas.openxmlformats.org/officeDocument/2006/relationships/queryTable" Target="../queryTables/queryTable225.xml"/><Relationship Id="rId9" Type="http://schemas.openxmlformats.org/officeDocument/2006/relationships/queryTable" Target="../queryTables/queryTable230.xml"/><Relationship Id="rId14" Type="http://schemas.openxmlformats.org/officeDocument/2006/relationships/queryTable" Target="../queryTables/queryTable235.xml"/></Relationships>
</file>

<file path=xl/worksheets/_rels/sheet23.xml.rels><?xml version="1.0" encoding="UTF-8" standalone="yes"?>
<Relationships xmlns="http://schemas.openxmlformats.org/package/2006/relationships"><Relationship Id="rId8" Type="http://schemas.openxmlformats.org/officeDocument/2006/relationships/queryTable" Target="../queryTables/queryTable242.xml"/><Relationship Id="rId13" Type="http://schemas.openxmlformats.org/officeDocument/2006/relationships/queryTable" Target="../queryTables/queryTable247.xml"/><Relationship Id="rId3" Type="http://schemas.openxmlformats.org/officeDocument/2006/relationships/queryTable" Target="../queryTables/queryTable237.xml"/><Relationship Id="rId7" Type="http://schemas.openxmlformats.org/officeDocument/2006/relationships/queryTable" Target="../queryTables/queryTable241.xml"/><Relationship Id="rId12" Type="http://schemas.openxmlformats.org/officeDocument/2006/relationships/queryTable" Target="../queryTables/queryTable246.xml"/><Relationship Id="rId2" Type="http://schemas.openxmlformats.org/officeDocument/2006/relationships/queryTable" Target="../queryTables/queryTable236.xml"/><Relationship Id="rId1" Type="http://schemas.openxmlformats.org/officeDocument/2006/relationships/drawing" Target="../drawings/drawing19.xml"/><Relationship Id="rId6" Type="http://schemas.openxmlformats.org/officeDocument/2006/relationships/queryTable" Target="../queryTables/queryTable240.xml"/><Relationship Id="rId11" Type="http://schemas.openxmlformats.org/officeDocument/2006/relationships/queryTable" Target="../queryTables/queryTable245.xml"/><Relationship Id="rId5" Type="http://schemas.openxmlformats.org/officeDocument/2006/relationships/queryTable" Target="../queryTables/queryTable239.xml"/><Relationship Id="rId10" Type="http://schemas.openxmlformats.org/officeDocument/2006/relationships/queryTable" Target="../queryTables/queryTable244.xml"/><Relationship Id="rId4" Type="http://schemas.openxmlformats.org/officeDocument/2006/relationships/queryTable" Target="../queryTables/queryTable238.xml"/><Relationship Id="rId9" Type="http://schemas.openxmlformats.org/officeDocument/2006/relationships/queryTable" Target="../queryTables/queryTable243.xml"/><Relationship Id="rId14" Type="http://schemas.openxmlformats.org/officeDocument/2006/relationships/queryTable" Target="../queryTables/queryTable248.xml"/></Relationships>
</file>

<file path=xl/worksheets/_rels/sheet24.xml.rels><?xml version="1.0" encoding="UTF-8" standalone="yes"?>
<Relationships xmlns="http://schemas.openxmlformats.org/package/2006/relationships"><Relationship Id="rId8" Type="http://schemas.openxmlformats.org/officeDocument/2006/relationships/queryTable" Target="../queryTables/queryTable255.xml"/><Relationship Id="rId13" Type="http://schemas.openxmlformats.org/officeDocument/2006/relationships/queryTable" Target="../queryTables/queryTable260.xml"/><Relationship Id="rId3" Type="http://schemas.openxmlformats.org/officeDocument/2006/relationships/queryTable" Target="../queryTables/queryTable250.xml"/><Relationship Id="rId7" Type="http://schemas.openxmlformats.org/officeDocument/2006/relationships/queryTable" Target="../queryTables/queryTable254.xml"/><Relationship Id="rId12" Type="http://schemas.openxmlformats.org/officeDocument/2006/relationships/queryTable" Target="../queryTables/queryTable259.xml"/><Relationship Id="rId2" Type="http://schemas.openxmlformats.org/officeDocument/2006/relationships/queryTable" Target="../queryTables/queryTable249.xml"/><Relationship Id="rId1" Type="http://schemas.openxmlformats.org/officeDocument/2006/relationships/drawing" Target="../drawings/drawing20.xml"/><Relationship Id="rId6" Type="http://schemas.openxmlformats.org/officeDocument/2006/relationships/queryTable" Target="../queryTables/queryTable253.xml"/><Relationship Id="rId11" Type="http://schemas.openxmlformats.org/officeDocument/2006/relationships/queryTable" Target="../queryTables/queryTable258.xml"/><Relationship Id="rId5" Type="http://schemas.openxmlformats.org/officeDocument/2006/relationships/queryTable" Target="../queryTables/queryTable252.xml"/><Relationship Id="rId10" Type="http://schemas.openxmlformats.org/officeDocument/2006/relationships/queryTable" Target="../queryTables/queryTable257.xml"/><Relationship Id="rId4" Type="http://schemas.openxmlformats.org/officeDocument/2006/relationships/queryTable" Target="../queryTables/queryTable251.xml"/><Relationship Id="rId9" Type="http://schemas.openxmlformats.org/officeDocument/2006/relationships/queryTable" Target="../queryTables/queryTable256.xml"/><Relationship Id="rId14" Type="http://schemas.openxmlformats.org/officeDocument/2006/relationships/queryTable" Target="../queryTables/queryTable261.xml"/></Relationships>
</file>

<file path=xl/worksheets/_rels/sheet25.xml.rels><?xml version="1.0" encoding="UTF-8" standalone="yes"?>
<Relationships xmlns="http://schemas.openxmlformats.org/package/2006/relationships"><Relationship Id="rId8" Type="http://schemas.openxmlformats.org/officeDocument/2006/relationships/queryTable" Target="../queryTables/queryTable268.xml"/><Relationship Id="rId13" Type="http://schemas.openxmlformats.org/officeDocument/2006/relationships/queryTable" Target="../queryTables/queryTable273.xml"/><Relationship Id="rId3" Type="http://schemas.openxmlformats.org/officeDocument/2006/relationships/queryTable" Target="../queryTables/queryTable263.xml"/><Relationship Id="rId7" Type="http://schemas.openxmlformats.org/officeDocument/2006/relationships/queryTable" Target="../queryTables/queryTable267.xml"/><Relationship Id="rId12" Type="http://schemas.openxmlformats.org/officeDocument/2006/relationships/queryTable" Target="../queryTables/queryTable272.xml"/><Relationship Id="rId2" Type="http://schemas.openxmlformats.org/officeDocument/2006/relationships/queryTable" Target="../queryTables/queryTable262.xml"/><Relationship Id="rId1" Type="http://schemas.openxmlformats.org/officeDocument/2006/relationships/drawing" Target="../drawings/drawing21.xml"/><Relationship Id="rId6" Type="http://schemas.openxmlformats.org/officeDocument/2006/relationships/queryTable" Target="../queryTables/queryTable266.xml"/><Relationship Id="rId11" Type="http://schemas.openxmlformats.org/officeDocument/2006/relationships/queryTable" Target="../queryTables/queryTable271.xml"/><Relationship Id="rId5" Type="http://schemas.openxmlformats.org/officeDocument/2006/relationships/queryTable" Target="../queryTables/queryTable265.xml"/><Relationship Id="rId10" Type="http://schemas.openxmlformats.org/officeDocument/2006/relationships/queryTable" Target="../queryTables/queryTable270.xml"/><Relationship Id="rId4" Type="http://schemas.openxmlformats.org/officeDocument/2006/relationships/queryTable" Target="../queryTables/queryTable264.xml"/><Relationship Id="rId9" Type="http://schemas.openxmlformats.org/officeDocument/2006/relationships/queryTable" Target="../queryTables/queryTable269.xml"/><Relationship Id="rId14" Type="http://schemas.openxmlformats.org/officeDocument/2006/relationships/queryTable" Target="../queryTables/queryTable274.xml"/></Relationships>
</file>

<file path=xl/worksheets/_rels/sheet26.xml.rels><?xml version="1.0" encoding="UTF-8" standalone="yes"?>
<Relationships xmlns="http://schemas.openxmlformats.org/package/2006/relationships"><Relationship Id="rId8" Type="http://schemas.openxmlformats.org/officeDocument/2006/relationships/queryTable" Target="../queryTables/queryTable281.xml"/><Relationship Id="rId13" Type="http://schemas.openxmlformats.org/officeDocument/2006/relationships/queryTable" Target="../queryTables/queryTable286.xml"/><Relationship Id="rId3" Type="http://schemas.openxmlformats.org/officeDocument/2006/relationships/queryTable" Target="../queryTables/queryTable276.xml"/><Relationship Id="rId7" Type="http://schemas.openxmlformats.org/officeDocument/2006/relationships/queryTable" Target="../queryTables/queryTable280.xml"/><Relationship Id="rId12" Type="http://schemas.openxmlformats.org/officeDocument/2006/relationships/queryTable" Target="../queryTables/queryTable285.xml"/><Relationship Id="rId2" Type="http://schemas.openxmlformats.org/officeDocument/2006/relationships/queryTable" Target="../queryTables/queryTable275.xml"/><Relationship Id="rId1" Type="http://schemas.openxmlformats.org/officeDocument/2006/relationships/drawing" Target="../drawings/drawing22.xml"/><Relationship Id="rId6" Type="http://schemas.openxmlformats.org/officeDocument/2006/relationships/queryTable" Target="../queryTables/queryTable279.xml"/><Relationship Id="rId11" Type="http://schemas.openxmlformats.org/officeDocument/2006/relationships/queryTable" Target="../queryTables/queryTable284.xml"/><Relationship Id="rId5" Type="http://schemas.openxmlformats.org/officeDocument/2006/relationships/queryTable" Target="../queryTables/queryTable278.xml"/><Relationship Id="rId10" Type="http://schemas.openxmlformats.org/officeDocument/2006/relationships/queryTable" Target="../queryTables/queryTable283.xml"/><Relationship Id="rId4" Type="http://schemas.openxmlformats.org/officeDocument/2006/relationships/queryTable" Target="../queryTables/queryTable277.xml"/><Relationship Id="rId9" Type="http://schemas.openxmlformats.org/officeDocument/2006/relationships/queryTable" Target="../queryTables/queryTable282.xml"/><Relationship Id="rId14" Type="http://schemas.openxmlformats.org/officeDocument/2006/relationships/queryTable" Target="../queryTables/queryTable287.xml"/></Relationships>
</file>

<file path=xl/worksheets/_rels/sheet27.xml.rels><?xml version="1.0" encoding="UTF-8" standalone="yes"?>
<Relationships xmlns="http://schemas.openxmlformats.org/package/2006/relationships"><Relationship Id="rId8" Type="http://schemas.openxmlformats.org/officeDocument/2006/relationships/queryTable" Target="../queryTables/queryTable294.xml"/><Relationship Id="rId13" Type="http://schemas.openxmlformats.org/officeDocument/2006/relationships/queryTable" Target="../queryTables/queryTable299.xml"/><Relationship Id="rId3" Type="http://schemas.openxmlformats.org/officeDocument/2006/relationships/queryTable" Target="../queryTables/queryTable289.xml"/><Relationship Id="rId7" Type="http://schemas.openxmlformats.org/officeDocument/2006/relationships/queryTable" Target="../queryTables/queryTable293.xml"/><Relationship Id="rId12" Type="http://schemas.openxmlformats.org/officeDocument/2006/relationships/queryTable" Target="../queryTables/queryTable298.xml"/><Relationship Id="rId2" Type="http://schemas.openxmlformats.org/officeDocument/2006/relationships/queryTable" Target="../queryTables/queryTable288.xml"/><Relationship Id="rId1" Type="http://schemas.openxmlformats.org/officeDocument/2006/relationships/drawing" Target="../drawings/drawing23.xml"/><Relationship Id="rId6" Type="http://schemas.openxmlformats.org/officeDocument/2006/relationships/queryTable" Target="../queryTables/queryTable292.xml"/><Relationship Id="rId11" Type="http://schemas.openxmlformats.org/officeDocument/2006/relationships/queryTable" Target="../queryTables/queryTable297.xml"/><Relationship Id="rId5" Type="http://schemas.openxmlformats.org/officeDocument/2006/relationships/queryTable" Target="../queryTables/queryTable291.xml"/><Relationship Id="rId10" Type="http://schemas.openxmlformats.org/officeDocument/2006/relationships/queryTable" Target="../queryTables/queryTable296.xml"/><Relationship Id="rId4" Type="http://schemas.openxmlformats.org/officeDocument/2006/relationships/queryTable" Target="../queryTables/queryTable290.xml"/><Relationship Id="rId9" Type="http://schemas.openxmlformats.org/officeDocument/2006/relationships/queryTable" Target="../queryTables/queryTable295.xml"/><Relationship Id="rId14" Type="http://schemas.openxmlformats.org/officeDocument/2006/relationships/queryTable" Target="../queryTables/queryTable300.xml"/></Relationships>
</file>

<file path=xl/worksheets/_rels/sheet28.xml.rels><?xml version="1.0" encoding="UTF-8" standalone="yes"?>
<Relationships xmlns="http://schemas.openxmlformats.org/package/2006/relationships"><Relationship Id="rId8" Type="http://schemas.openxmlformats.org/officeDocument/2006/relationships/queryTable" Target="../queryTables/queryTable307.xml"/><Relationship Id="rId13" Type="http://schemas.openxmlformats.org/officeDocument/2006/relationships/queryTable" Target="../queryTables/queryTable312.xml"/><Relationship Id="rId3" Type="http://schemas.openxmlformats.org/officeDocument/2006/relationships/queryTable" Target="../queryTables/queryTable302.xml"/><Relationship Id="rId7" Type="http://schemas.openxmlformats.org/officeDocument/2006/relationships/queryTable" Target="../queryTables/queryTable306.xml"/><Relationship Id="rId12" Type="http://schemas.openxmlformats.org/officeDocument/2006/relationships/queryTable" Target="../queryTables/queryTable311.xml"/><Relationship Id="rId2" Type="http://schemas.openxmlformats.org/officeDocument/2006/relationships/queryTable" Target="../queryTables/queryTable301.xml"/><Relationship Id="rId1" Type="http://schemas.openxmlformats.org/officeDocument/2006/relationships/drawing" Target="../drawings/drawing24.xml"/><Relationship Id="rId6" Type="http://schemas.openxmlformats.org/officeDocument/2006/relationships/queryTable" Target="../queryTables/queryTable305.xml"/><Relationship Id="rId11" Type="http://schemas.openxmlformats.org/officeDocument/2006/relationships/queryTable" Target="../queryTables/queryTable310.xml"/><Relationship Id="rId5" Type="http://schemas.openxmlformats.org/officeDocument/2006/relationships/queryTable" Target="../queryTables/queryTable304.xml"/><Relationship Id="rId10" Type="http://schemas.openxmlformats.org/officeDocument/2006/relationships/queryTable" Target="../queryTables/queryTable309.xml"/><Relationship Id="rId4" Type="http://schemas.openxmlformats.org/officeDocument/2006/relationships/queryTable" Target="../queryTables/queryTable303.xml"/><Relationship Id="rId9" Type="http://schemas.openxmlformats.org/officeDocument/2006/relationships/queryTable" Target="../queryTables/queryTable308.xml"/><Relationship Id="rId14" Type="http://schemas.openxmlformats.org/officeDocument/2006/relationships/queryTable" Target="../queryTables/queryTable313.xml"/></Relationships>
</file>

<file path=xl/worksheets/_rels/sheet29.xml.rels><?xml version="1.0" encoding="UTF-8" standalone="yes"?>
<Relationships xmlns="http://schemas.openxmlformats.org/package/2006/relationships"><Relationship Id="rId8" Type="http://schemas.openxmlformats.org/officeDocument/2006/relationships/queryTable" Target="../queryTables/queryTable320.xml"/><Relationship Id="rId13" Type="http://schemas.openxmlformats.org/officeDocument/2006/relationships/queryTable" Target="../queryTables/queryTable325.xml"/><Relationship Id="rId3" Type="http://schemas.openxmlformats.org/officeDocument/2006/relationships/queryTable" Target="../queryTables/queryTable315.xml"/><Relationship Id="rId7" Type="http://schemas.openxmlformats.org/officeDocument/2006/relationships/queryTable" Target="../queryTables/queryTable319.xml"/><Relationship Id="rId12" Type="http://schemas.openxmlformats.org/officeDocument/2006/relationships/queryTable" Target="../queryTables/queryTable324.xml"/><Relationship Id="rId2" Type="http://schemas.openxmlformats.org/officeDocument/2006/relationships/queryTable" Target="../queryTables/queryTable314.xml"/><Relationship Id="rId1" Type="http://schemas.openxmlformats.org/officeDocument/2006/relationships/drawing" Target="../drawings/drawing25.xml"/><Relationship Id="rId6" Type="http://schemas.openxmlformats.org/officeDocument/2006/relationships/queryTable" Target="../queryTables/queryTable318.xml"/><Relationship Id="rId11" Type="http://schemas.openxmlformats.org/officeDocument/2006/relationships/queryTable" Target="../queryTables/queryTable323.xml"/><Relationship Id="rId5" Type="http://schemas.openxmlformats.org/officeDocument/2006/relationships/queryTable" Target="../queryTables/queryTable317.xml"/><Relationship Id="rId10" Type="http://schemas.openxmlformats.org/officeDocument/2006/relationships/queryTable" Target="../queryTables/queryTable322.xml"/><Relationship Id="rId4" Type="http://schemas.openxmlformats.org/officeDocument/2006/relationships/queryTable" Target="../queryTables/queryTable316.xml"/><Relationship Id="rId9" Type="http://schemas.openxmlformats.org/officeDocument/2006/relationships/queryTable" Target="../queryTables/queryTable321.xml"/><Relationship Id="rId14" Type="http://schemas.openxmlformats.org/officeDocument/2006/relationships/queryTable" Target="../queryTables/queryTable326.xml"/></Relationships>
</file>

<file path=xl/worksheets/_rels/sheet30.xml.rels><?xml version="1.0" encoding="UTF-8" standalone="yes"?>
<Relationships xmlns="http://schemas.openxmlformats.org/package/2006/relationships"><Relationship Id="rId8" Type="http://schemas.openxmlformats.org/officeDocument/2006/relationships/queryTable" Target="../queryTables/queryTable333.xml"/><Relationship Id="rId13" Type="http://schemas.openxmlformats.org/officeDocument/2006/relationships/queryTable" Target="../queryTables/queryTable338.xml"/><Relationship Id="rId3" Type="http://schemas.openxmlformats.org/officeDocument/2006/relationships/queryTable" Target="../queryTables/queryTable328.xml"/><Relationship Id="rId7" Type="http://schemas.openxmlformats.org/officeDocument/2006/relationships/queryTable" Target="../queryTables/queryTable332.xml"/><Relationship Id="rId12" Type="http://schemas.openxmlformats.org/officeDocument/2006/relationships/queryTable" Target="../queryTables/queryTable337.xml"/><Relationship Id="rId2" Type="http://schemas.openxmlformats.org/officeDocument/2006/relationships/queryTable" Target="../queryTables/queryTable327.xml"/><Relationship Id="rId1" Type="http://schemas.openxmlformats.org/officeDocument/2006/relationships/drawing" Target="../drawings/drawing26.xml"/><Relationship Id="rId6" Type="http://schemas.openxmlformats.org/officeDocument/2006/relationships/queryTable" Target="../queryTables/queryTable331.xml"/><Relationship Id="rId11" Type="http://schemas.openxmlformats.org/officeDocument/2006/relationships/queryTable" Target="../queryTables/queryTable336.xml"/><Relationship Id="rId5" Type="http://schemas.openxmlformats.org/officeDocument/2006/relationships/queryTable" Target="../queryTables/queryTable330.xml"/><Relationship Id="rId10" Type="http://schemas.openxmlformats.org/officeDocument/2006/relationships/queryTable" Target="../queryTables/queryTable335.xml"/><Relationship Id="rId4" Type="http://schemas.openxmlformats.org/officeDocument/2006/relationships/queryTable" Target="../queryTables/queryTable329.xml"/><Relationship Id="rId9" Type="http://schemas.openxmlformats.org/officeDocument/2006/relationships/queryTable" Target="../queryTables/queryTable334.xml"/><Relationship Id="rId14" Type="http://schemas.openxmlformats.org/officeDocument/2006/relationships/queryTable" Target="../queryTables/queryTable339.xml"/></Relationships>
</file>

<file path=xl/worksheets/_rels/sheet31.xml.rels><?xml version="1.0" encoding="UTF-8" standalone="yes"?>
<Relationships xmlns="http://schemas.openxmlformats.org/package/2006/relationships"><Relationship Id="rId8" Type="http://schemas.openxmlformats.org/officeDocument/2006/relationships/queryTable" Target="../queryTables/queryTable346.xml"/><Relationship Id="rId13" Type="http://schemas.openxmlformats.org/officeDocument/2006/relationships/queryTable" Target="../queryTables/queryTable351.xml"/><Relationship Id="rId3" Type="http://schemas.openxmlformats.org/officeDocument/2006/relationships/queryTable" Target="../queryTables/queryTable341.xml"/><Relationship Id="rId7" Type="http://schemas.openxmlformats.org/officeDocument/2006/relationships/queryTable" Target="../queryTables/queryTable345.xml"/><Relationship Id="rId12" Type="http://schemas.openxmlformats.org/officeDocument/2006/relationships/queryTable" Target="../queryTables/queryTable350.xml"/><Relationship Id="rId2" Type="http://schemas.openxmlformats.org/officeDocument/2006/relationships/queryTable" Target="../queryTables/queryTable340.xml"/><Relationship Id="rId1" Type="http://schemas.openxmlformats.org/officeDocument/2006/relationships/drawing" Target="../drawings/drawing27.xml"/><Relationship Id="rId6" Type="http://schemas.openxmlformats.org/officeDocument/2006/relationships/queryTable" Target="../queryTables/queryTable344.xml"/><Relationship Id="rId11" Type="http://schemas.openxmlformats.org/officeDocument/2006/relationships/queryTable" Target="../queryTables/queryTable349.xml"/><Relationship Id="rId5" Type="http://schemas.openxmlformats.org/officeDocument/2006/relationships/queryTable" Target="../queryTables/queryTable343.xml"/><Relationship Id="rId10" Type="http://schemas.openxmlformats.org/officeDocument/2006/relationships/queryTable" Target="../queryTables/queryTable348.xml"/><Relationship Id="rId4" Type="http://schemas.openxmlformats.org/officeDocument/2006/relationships/queryTable" Target="../queryTables/queryTable342.xml"/><Relationship Id="rId9" Type="http://schemas.openxmlformats.org/officeDocument/2006/relationships/queryTable" Target="../queryTables/queryTable347.xml"/><Relationship Id="rId14" Type="http://schemas.openxmlformats.org/officeDocument/2006/relationships/queryTable" Target="../queryTables/queryTable352.xml"/></Relationships>
</file>

<file path=xl/worksheets/_rels/sheet32.xml.rels><?xml version="1.0" encoding="UTF-8" standalone="yes"?>
<Relationships xmlns="http://schemas.openxmlformats.org/package/2006/relationships"><Relationship Id="rId8" Type="http://schemas.openxmlformats.org/officeDocument/2006/relationships/queryTable" Target="../queryTables/queryTable359.xml"/><Relationship Id="rId13" Type="http://schemas.openxmlformats.org/officeDocument/2006/relationships/queryTable" Target="../queryTables/queryTable364.xml"/><Relationship Id="rId3" Type="http://schemas.openxmlformats.org/officeDocument/2006/relationships/queryTable" Target="../queryTables/queryTable354.xml"/><Relationship Id="rId7" Type="http://schemas.openxmlformats.org/officeDocument/2006/relationships/queryTable" Target="../queryTables/queryTable358.xml"/><Relationship Id="rId12" Type="http://schemas.openxmlformats.org/officeDocument/2006/relationships/queryTable" Target="../queryTables/queryTable363.xml"/><Relationship Id="rId2" Type="http://schemas.openxmlformats.org/officeDocument/2006/relationships/queryTable" Target="../queryTables/queryTable353.xml"/><Relationship Id="rId1" Type="http://schemas.openxmlformats.org/officeDocument/2006/relationships/drawing" Target="../drawings/drawing28.xml"/><Relationship Id="rId6" Type="http://schemas.openxmlformats.org/officeDocument/2006/relationships/queryTable" Target="../queryTables/queryTable357.xml"/><Relationship Id="rId11" Type="http://schemas.openxmlformats.org/officeDocument/2006/relationships/queryTable" Target="../queryTables/queryTable362.xml"/><Relationship Id="rId5" Type="http://schemas.openxmlformats.org/officeDocument/2006/relationships/queryTable" Target="../queryTables/queryTable356.xml"/><Relationship Id="rId10" Type="http://schemas.openxmlformats.org/officeDocument/2006/relationships/queryTable" Target="../queryTables/queryTable361.xml"/><Relationship Id="rId4" Type="http://schemas.openxmlformats.org/officeDocument/2006/relationships/queryTable" Target="../queryTables/queryTable355.xml"/><Relationship Id="rId9" Type="http://schemas.openxmlformats.org/officeDocument/2006/relationships/queryTable" Target="../queryTables/queryTable360.xml"/><Relationship Id="rId14" Type="http://schemas.openxmlformats.org/officeDocument/2006/relationships/queryTable" Target="../queryTables/queryTable365.xml"/></Relationships>
</file>

<file path=xl/worksheets/_rels/sheet33.xml.rels><?xml version="1.0" encoding="UTF-8" standalone="yes"?>
<Relationships xmlns="http://schemas.openxmlformats.org/package/2006/relationships"><Relationship Id="rId8" Type="http://schemas.openxmlformats.org/officeDocument/2006/relationships/queryTable" Target="../queryTables/queryTable372.xml"/><Relationship Id="rId13" Type="http://schemas.openxmlformats.org/officeDocument/2006/relationships/queryTable" Target="../queryTables/queryTable377.xml"/><Relationship Id="rId3" Type="http://schemas.openxmlformats.org/officeDocument/2006/relationships/queryTable" Target="../queryTables/queryTable367.xml"/><Relationship Id="rId7" Type="http://schemas.openxmlformats.org/officeDocument/2006/relationships/queryTable" Target="../queryTables/queryTable371.xml"/><Relationship Id="rId12" Type="http://schemas.openxmlformats.org/officeDocument/2006/relationships/queryTable" Target="../queryTables/queryTable376.xml"/><Relationship Id="rId2" Type="http://schemas.openxmlformats.org/officeDocument/2006/relationships/queryTable" Target="../queryTables/queryTable366.xml"/><Relationship Id="rId1" Type="http://schemas.openxmlformats.org/officeDocument/2006/relationships/drawing" Target="../drawings/drawing29.xml"/><Relationship Id="rId6" Type="http://schemas.openxmlformats.org/officeDocument/2006/relationships/queryTable" Target="../queryTables/queryTable370.xml"/><Relationship Id="rId11" Type="http://schemas.openxmlformats.org/officeDocument/2006/relationships/queryTable" Target="../queryTables/queryTable375.xml"/><Relationship Id="rId5" Type="http://schemas.openxmlformats.org/officeDocument/2006/relationships/queryTable" Target="../queryTables/queryTable369.xml"/><Relationship Id="rId15" Type="http://schemas.openxmlformats.org/officeDocument/2006/relationships/queryTable" Target="../queryTables/queryTable379.xml"/><Relationship Id="rId10" Type="http://schemas.openxmlformats.org/officeDocument/2006/relationships/queryTable" Target="../queryTables/queryTable374.xml"/><Relationship Id="rId4" Type="http://schemas.openxmlformats.org/officeDocument/2006/relationships/queryTable" Target="../queryTables/queryTable368.xml"/><Relationship Id="rId9" Type="http://schemas.openxmlformats.org/officeDocument/2006/relationships/queryTable" Target="../queryTables/queryTable373.xml"/><Relationship Id="rId14" Type="http://schemas.openxmlformats.org/officeDocument/2006/relationships/queryTable" Target="../queryTables/queryTable378.xml"/></Relationships>
</file>

<file path=xl/worksheets/_rels/sheet34.xml.rels><?xml version="1.0" encoding="UTF-8" standalone="yes"?>
<Relationships xmlns="http://schemas.openxmlformats.org/package/2006/relationships"><Relationship Id="rId8" Type="http://schemas.openxmlformats.org/officeDocument/2006/relationships/queryTable" Target="../queryTables/queryTable386.xml"/><Relationship Id="rId13" Type="http://schemas.openxmlformats.org/officeDocument/2006/relationships/queryTable" Target="../queryTables/queryTable391.xml"/><Relationship Id="rId3" Type="http://schemas.openxmlformats.org/officeDocument/2006/relationships/queryTable" Target="../queryTables/queryTable381.xml"/><Relationship Id="rId7" Type="http://schemas.openxmlformats.org/officeDocument/2006/relationships/queryTable" Target="../queryTables/queryTable385.xml"/><Relationship Id="rId12" Type="http://schemas.openxmlformats.org/officeDocument/2006/relationships/queryTable" Target="../queryTables/queryTable390.xml"/><Relationship Id="rId2" Type="http://schemas.openxmlformats.org/officeDocument/2006/relationships/queryTable" Target="../queryTables/queryTable380.xml"/><Relationship Id="rId1" Type="http://schemas.openxmlformats.org/officeDocument/2006/relationships/drawing" Target="../drawings/drawing30.xml"/><Relationship Id="rId6" Type="http://schemas.openxmlformats.org/officeDocument/2006/relationships/queryTable" Target="../queryTables/queryTable384.xml"/><Relationship Id="rId11" Type="http://schemas.openxmlformats.org/officeDocument/2006/relationships/queryTable" Target="../queryTables/queryTable389.xml"/><Relationship Id="rId5" Type="http://schemas.openxmlformats.org/officeDocument/2006/relationships/queryTable" Target="../queryTables/queryTable383.xml"/><Relationship Id="rId15" Type="http://schemas.openxmlformats.org/officeDocument/2006/relationships/queryTable" Target="../queryTables/queryTable393.xml"/><Relationship Id="rId10" Type="http://schemas.openxmlformats.org/officeDocument/2006/relationships/queryTable" Target="../queryTables/queryTable388.xml"/><Relationship Id="rId4" Type="http://schemas.openxmlformats.org/officeDocument/2006/relationships/queryTable" Target="../queryTables/queryTable382.xml"/><Relationship Id="rId9" Type="http://schemas.openxmlformats.org/officeDocument/2006/relationships/queryTable" Target="../queryTables/queryTable387.xml"/><Relationship Id="rId14" Type="http://schemas.openxmlformats.org/officeDocument/2006/relationships/queryTable" Target="../queryTables/queryTable392.xml"/></Relationships>
</file>

<file path=xl/worksheets/_rels/sheet35.xml.rels><?xml version="1.0" encoding="UTF-8" standalone="yes"?>
<Relationships xmlns="http://schemas.openxmlformats.org/package/2006/relationships"><Relationship Id="rId8" Type="http://schemas.openxmlformats.org/officeDocument/2006/relationships/queryTable" Target="../queryTables/queryTable400.xml"/><Relationship Id="rId13" Type="http://schemas.openxmlformats.org/officeDocument/2006/relationships/queryTable" Target="../queryTables/queryTable405.xml"/><Relationship Id="rId3" Type="http://schemas.openxmlformats.org/officeDocument/2006/relationships/queryTable" Target="../queryTables/queryTable395.xml"/><Relationship Id="rId7" Type="http://schemas.openxmlformats.org/officeDocument/2006/relationships/queryTable" Target="../queryTables/queryTable399.xml"/><Relationship Id="rId12" Type="http://schemas.openxmlformats.org/officeDocument/2006/relationships/queryTable" Target="../queryTables/queryTable404.xml"/><Relationship Id="rId2" Type="http://schemas.openxmlformats.org/officeDocument/2006/relationships/queryTable" Target="../queryTables/queryTable394.xml"/><Relationship Id="rId1" Type="http://schemas.openxmlformats.org/officeDocument/2006/relationships/drawing" Target="../drawings/drawing31.xml"/><Relationship Id="rId6" Type="http://schemas.openxmlformats.org/officeDocument/2006/relationships/queryTable" Target="../queryTables/queryTable398.xml"/><Relationship Id="rId11" Type="http://schemas.openxmlformats.org/officeDocument/2006/relationships/queryTable" Target="../queryTables/queryTable403.xml"/><Relationship Id="rId5" Type="http://schemas.openxmlformats.org/officeDocument/2006/relationships/queryTable" Target="../queryTables/queryTable397.xml"/><Relationship Id="rId10" Type="http://schemas.openxmlformats.org/officeDocument/2006/relationships/queryTable" Target="../queryTables/queryTable402.xml"/><Relationship Id="rId4" Type="http://schemas.openxmlformats.org/officeDocument/2006/relationships/queryTable" Target="../queryTables/queryTable396.xml"/><Relationship Id="rId9" Type="http://schemas.openxmlformats.org/officeDocument/2006/relationships/queryTable" Target="../queryTables/queryTable401.xml"/><Relationship Id="rId14" Type="http://schemas.openxmlformats.org/officeDocument/2006/relationships/queryTable" Target="../queryTables/queryTable406.xml"/></Relationships>
</file>

<file path=xl/worksheets/_rels/sheet36.xml.rels><?xml version="1.0" encoding="UTF-8" standalone="yes"?>
<Relationships xmlns="http://schemas.openxmlformats.org/package/2006/relationships"><Relationship Id="rId8" Type="http://schemas.openxmlformats.org/officeDocument/2006/relationships/queryTable" Target="../queryTables/queryTable413.xml"/><Relationship Id="rId13" Type="http://schemas.openxmlformats.org/officeDocument/2006/relationships/queryTable" Target="../queryTables/queryTable418.xml"/><Relationship Id="rId3" Type="http://schemas.openxmlformats.org/officeDocument/2006/relationships/queryTable" Target="../queryTables/queryTable408.xml"/><Relationship Id="rId7" Type="http://schemas.openxmlformats.org/officeDocument/2006/relationships/queryTable" Target="../queryTables/queryTable412.xml"/><Relationship Id="rId12" Type="http://schemas.openxmlformats.org/officeDocument/2006/relationships/queryTable" Target="../queryTables/queryTable417.xml"/><Relationship Id="rId2" Type="http://schemas.openxmlformats.org/officeDocument/2006/relationships/queryTable" Target="../queryTables/queryTable407.xml"/><Relationship Id="rId1" Type="http://schemas.openxmlformats.org/officeDocument/2006/relationships/drawing" Target="../drawings/drawing32.xml"/><Relationship Id="rId6" Type="http://schemas.openxmlformats.org/officeDocument/2006/relationships/queryTable" Target="../queryTables/queryTable411.xml"/><Relationship Id="rId11" Type="http://schemas.openxmlformats.org/officeDocument/2006/relationships/queryTable" Target="../queryTables/queryTable416.xml"/><Relationship Id="rId5" Type="http://schemas.openxmlformats.org/officeDocument/2006/relationships/queryTable" Target="../queryTables/queryTable410.xml"/><Relationship Id="rId10" Type="http://schemas.openxmlformats.org/officeDocument/2006/relationships/queryTable" Target="../queryTables/queryTable415.xml"/><Relationship Id="rId4" Type="http://schemas.openxmlformats.org/officeDocument/2006/relationships/queryTable" Target="../queryTables/queryTable409.xml"/><Relationship Id="rId9" Type="http://schemas.openxmlformats.org/officeDocument/2006/relationships/queryTable" Target="../queryTables/queryTable414.xml"/><Relationship Id="rId14" Type="http://schemas.openxmlformats.org/officeDocument/2006/relationships/queryTable" Target="../queryTables/queryTable419.xml"/></Relationships>
</file>

<file path=xl/worksheets/_rels/sheet37.xml.rels><?xml version="1.0" encoding="UTF-8" standalone="yes"?>
<Relationships xmlns="http://schemas.openxmlformats.org/package/2006/relationships"><Relationship Id="rId8" Type="http://schemas.openxmlformats.org/officeDocument/2006/relationships/queryTable" Target="../queryTables/queryTable426.xml"/><Relationship Id="rId13" Type="http://schemas.openxmlformats.org/officeDocument/2006/relationships/queryTable" Target="../queryTables/queryTable431.xml"/><Relationship Id="rId3" Type="http://schemas.openxmlformats.org/officeDocument/2006/relationships/queryTable" Target="../queryTables/queryTable421.xml"/><Relationship Id="rId7" Type="http://schemas.openxmlformats.org/officeDocument/2006/relationships/queryTable" Target="../queryTables/queryTable425.xml"/><Relationship Id="rId12" Type="http://schemas.openxmlformats.org/officeDocument/2006/relationships/queryTable" Target="../queryTables/queryTable430.xml"/><Relationship Id="rId2" Type="http://schemas.openxmlformats.org/officeDocument/2006/relationships/queryTable" Target="../queryTables/queryTable420.xml"/><Relationship Id="rId1" Type="http://schemas.openxmlformats.org/officeDocument/2006/relationships/drawing" Target="../drawings/drawing33.xml"/><Relationship Id="rId6" Type="http://schemas.openxmlformats.org/officeDocument/2006/relationships/queryTable" Target="../queryTables/queryTable424.xml"/><Relationship Id="rId11" Type="http://schemas.openxmlformats.org/officeDocument/2006/relationships/queryTable" Target="../queryTables/queryTable429.xml"/><Relationship Id="rId5" Type="http://schemas.openxmlformats.org/officeDocument/2006/relationships/queryTable" Target="../queryTables/queryTable423.xml"/><Relationship Id="rId10" Type="http://schemas.openxmlformats.org/officeDocument/2006/relationships/queryTable" Target="../queryTables/queryTable428.xml"/><Relationship Id="rId4" Type="http://schemas.openxmlformats.org/officeDocument/2006/relationships/queryTable" Target="../queryTables/queryTable422.xml"/><Relationship Id="rId9" Type="http://schemas.openxmlformats.org/officeDocument/2006/relationships/queryTable" Target="../queryTables/queryTable427.xml"/><Relationship Id="rId14" Type="http://schemas.openxmlformats.org/officeDocument/2006/relationships/queryTable" Target="../queryTables/queryTable432.xml"/></Relationships>
</file>

<file path=xl/worksheets/_rels/sheet38.xml.rels><?xml version="1.0" encoding="UTF-8" standalone="yes"?>
<Relationships xmlns="http://schemas.openxmlformats.org/package/2006/relationships"><Relationship Id="rId8" Type="http://schemas.openxmlformats.org/officeDocument/2006/relationships/queryTable" Target="../queryTables/queryTable439.xml"/><Relationship Id="rId13" Type="http://schemas.openxmlformats.org/officeDocument/2006/relationships/queryTable" Target="../queryTables/queryTable444.xml"/><Relationship Id="rId3" Type="http://schemas.openxmlformats.org/officeDocument/2006/relationships/queryTable" Target="../queryTables/queryTable434.xml"/><Relationship Id="rId7" Type="http://schemas.openxmlformats.org/officeDocument/2006/relationships/queryTable" Target="../queryTables/queryTable438.xml"/><Relationship Id="rId12" Type="http://schemas.openxmlformats.org/officeDocument/2006/relationships/queryTable" Target="../queryTables/queryTable443.xml"/><Relationship Id="rId2" Type="http://schemas.openxmlformats.org/officeDocument/2006/relationships/queryTable" Target="../queryTables/queryTable433.xml"/><Relationship Id="rId1" Type="http://schemas.openxmlformats.org/officeDocument/2006/relationships/drawing" Target="../drawings/drawing34.xml"/><Relationship Id="rId6" Type="http://schemas.openxmlformats.org/officeDocument/2006/relationships/queryTable" Target="../queryTables/queryTable437.xml"/><Relationship Id="rId11" Type="http://schemas.openxmlformats.org/officeDocument/2006/relationships/queryTable" Target="../queryTables/queryTable442.xml"/><Relationship Id="rId5" Type="http://schemas.openxmlformats.org/officeDocument/2006/relationships/queryTable" Target="../queryTables/queryTable436.xml"/><Relationship Id="rId10" Type="http://schemas.openxmlformats.org/officeDocument/2006/relationships/queryTable" Target="../queryTables/queryTable441.xml"/><Relationship Id="rId4" Type="http://schemas.openxmlformats.org/officeDocument/2006/relationships/queryTable" Target="../queryTables/queryTable435.xml"/><Relationship Id="rId9" Type="http://schemas.openxmlformats.org/officeDocument/2006/relationships/queryTable" Target="../queryTables/queryTable440.xml"/><Relationship Id="rId14" Type="http://schemas.openxmlformats.org/officeDocument/2006/relationships/queryTable" Target="../queryTables/queryTable445.xml"/></Relationships>
</file>

<file path=xl/worksheets/_rels/sheet39.xml.rels><?xml version="1.0" encoding="UTF-8" standalone="yes"?>
<Relationships xmlns="http://schemas.openxmlformats.org/package/2006/relationships"><Relationship Id="rId8" Type="http://schemas.openxmlformats.org/officeDocument/2006/relationships/queryTable" Target="../queryTables/queryTable452.xml"/><Relationship Id="rId13" Type="http://schemas.openxmlformats.org/officeDocument/2006/relationships/queryTable" Target="../queryTables/queryTable457.xml"/><Relationship Id="rId3" Type="http://schemas.openxmlformats.org/officeDocument/2006/relationships/queryTable" Target="../queryTables/queryTable447.xml"/><Relationship Id="rId7" Type="http://schemas.openxmlformats.org/officeDocument/2006/relationships/queryTable" Target="../queryTables/queryTable451.xml"/><Relationship Id="rId12" Type="http://schemas.openxmlformats.org/officeDocument/2006/relationships/queryTable" Target="../queryTables/queryTable456.xml"/><Relationship Id="rId2" Type="http://schemas.openxmlformats.org/officeDocument/2006/relationships/queryTable" Target="../queryTables/queryTable446.xml"/><Relationship Id="rId1" Type="http://schemas.openxmlformats.org/officeDocument/2006/relationships/drawing" Target="../drawings/drawing35.xml"/><Relationship Id="rId6" Type="http://schemas.openxmlformats.org/officeDocument/2006/relationships/queryTable" Target="../queryTables/queryTable450.xml"/><Relationship Id="rId11" Type="http://schemas.openxmlformats.org/officeDocument/2006/relationships/queryTable" Target="../queryTables/queryTable455.xml"/><Relationship Id="rId5" Type="http://schemas.openxmlformats.org/officeDocument/2006/relationships/queryTable" Target="../queryTables/queryTable449.xml"/><Relationship Id="rId10" Type="http://schemas.openxmlformats.org/officeDocument/2006/relationships/queryTable" Target="../queryTables/queryTable454.xml"/><Relationship Id="rId4" Type="http://schemas.openxmlformats.org/officeDocument/2006/relationships/queryTable" Target="../queryTables/queryTable448.xml"/><Relationship Id="rId9" Type="http://schemas.openxmlformats.org/officeDocument/2006/relationships/queryTable" Target="../queryTables/queryTable453.xml"/><Relationship Id="rId14" Type="http://schemas.openxmlformats.org/officeDocument/2006/relationships/queryTable" Target="../queryTables/queryTable458.xml"/></Relationships>
</file>

<file path=xl/worksheets/_rels/sheet40.xml.rels><?xml version="1.0" encoding="UTF-8" standalone="yes"?>
<Relationships xmlns="http://schemas.openxmlformats.org/package/2006/relationships"><Relationship Id="rId8" Type="http://schemas.openxmlformats.org/officeDocument/2006/relationships/queryTable" Target="../queryTables/queryTable465.xml"/><Relationship Id="rId13" Type="http://schemas.openxmlformats.org/officeDocument/2006/relationships/queryTable" Target="../queryTables/queryTable470.xml"/><Relationship Id="rId3" Type="http://schemas.openxmlformats.org/officeDocument/2006/relationships/queryTable" Target="../queryTables/queryTable460.xml"/><Relationship Id="rId7" Type="http://schemas.openxmlformats.org/officeDocument/2006/relationships/queryTable" Target="../queryTables/queryTable464.xml"/><Relationship Id="rId12" Type="http://schemas.openxmlformats.org/officeDocument/2006/relationships/queryTable" Target="../queryTables/queryTable469.xml"/><Relationship Id="rId2" Type="http://schemas.openxmlformats.org/officeDocument/2006/relationships/queryTable" Target="../queryTables/queryTable459.xml"/><Relationship Id="rId1" Type="http://schemas.openxmlformats.org/officeDocument/2006/relationships/drawing" Target="../drawings/drawing36.xml"/><Relationship Id="rId6" Type="http://schemas.openxmlformats.org/officeDocument/2006/relationships/queryTable" Target="../queryTables/queryTable463.xml"/><Relationship Id="rId11" Type="http://schemas.openxmlformats.org/officeDocument/2006/relationships/queryTable" Target="../queryTables/queryTable468.xml"/><Relationship Id="rId5" Type="http://schemas.openxmlformats.org/officeDocument/2006/relationships/queryTable" Target="../queryTables/queryTable462.xml"/><Relationship Id="rId10" Type="http://schemas.openxmlformats.org/officeDocument/2006/relationships/queryTable" Target="../queryTables/queryTable467.xml"/><Relationship Id="rId4" Type="http://schemas.openxmlformats.org/officeDocument/2006/relationships/queryTable" Target="../queryTables/queryTable461.xml"/><Relationship Id="rId9" Type="http://schemas.openxmlformats.org/officeDocument/2006/relationships/queryTable" Target="../queryTables/queryTable466.xml"/><Relationship Id="rId14" Type="http://schemas.openxmlformats.org/officeDocument/2006/relationships/queryTable" Target="../queryTables/queryTable471.xml"/></Relationships>
</file>

<file path=xl/worksheets/_rels/sheet41.xml.rels><?xml version="1.0" encoding="UTF-8" standalone="yes"?>
<Relationships xmlns="http://schemas.openxmlformats.org/package/2006/relationships"><Relationship Id="rId8" Type="http://schemas.openxmlformats.org/officeDocument/2006/relationships/queryTable" Target="../queryTables/queryTable478.xml"/><Relationship Id="rId13" Type="http://schemas.openxmlformats.org/officeDocument/2006/relationships/queryTable" Target="../queryTables/queryTable483.xml"/><Relationship Id="rId3" Type="http://schemas.openxmlformats.org/officeDocument/2006/relationships/queryTable" Target="../queryTables/queryTable473.xml"/><Relationship Id="rId7" Type="http://schemas.openxmlformats.org/officeDocument/2006/relationships/queryTable" Target="../queryTables/queryTable477.xml"/><Relationship Id="rId12" Type="http://schemas.openxmlformats.org/officeDocument/2006/relationships/queryTable" Target="../queryTables/queryTable482.xml"/><Relationship Id="rId2" Type="http://schemas.openxmlformats.org/officeDocument/2006/relationships/queryTable" Target="../queryTables/queryTable472.xml"/><Relationship Id="rId1" Type="http://schemas.openxmlformats.org/officeDocument/2006/relationships/drawing" Target="../drawings/drawing37.xml"/><Relationship Id="rId6" Type="http://schemas.openxmlformats.org/officeDocument/2006/relationships/queryTable" Target="../queryTables/queryTable476.xml"/><Relationship Id="rId11" Type="http://schemas.openxmlformats.org/officeDocument/2006/relationships/queryTable" Target="../queryTables/queryTable481.xml"/><Relationship Id="rId5" Type="http://schemas.openxmlformats.org/officeDocument/2006/relationships/queryTable" Target="../queryTables/queryTable475.xml"/><Relationship Id="rId10" Type="http://schemas.openxmlformats.org/officeDocument/2006/relationships/queryTable" Target="../queryTables/queryTable480.xml"/><Relationship Id="rId4" Type="http://schemas.openxmlformats.org/officeDocument/2006/relationships/queryTable" Target="../queryTables/queryTable474.xml"/><Relationship Id="rId9" Type="http://schemas.openxmlformats.org/officeDocument/2006/relationships/queryTable" Target="../queryTables/queryTable479.xml"/><Relationship Id="rId14" Type="http://schemas.openxmlformats.org/officeDocument/2006/relationships/queryTable" Target="../queryTables/queryTable484.xml"/></Relationships>
</file>

<file path=xl/worksheets/_rels/sheet42.xml.rels><?xml version="1.0" encoding="UTF-8" standalone="yes"?>
<Relationships xmlns="http://schemas.openxmlformats.org/package/2006/relationships"><Relationship Id="rId8" Type="http://schemas.openxmlformats.org/officeDocument/2006/relationships/queryTable" Target="../queryTables/queryTable491.xml"/><Relationship Id="rId13" Type="http://schemas.openxmlformats.org/officeDocument/2006/relationships/queryTable" Target="../queryTables/queryTable496.xml"/><Relationship Id="rId3" Type="http://schemas.openxmlformats.org/officeDocument/2006/relationships/queryTable" Target="../queryTables/queryTable486.xml"/><Relationship Id="rId7" Type="http://schemas.openxmlformats.org/officeDocument/2006/relationships/queryTable" Target="../queryTables/queryTable490.xml"/><Relationship Id="rId12" Type="http://schemas.openxmlformats.org/officeDocument/2006/relationships/queryTable" Target="../queryTables/queryTable495.xml"/><Relationship Id="rId2" Type="http://schemas.openxmlformats.org/officeDocument/2006/relationships/queryTable" Target="../queryTables/queryTable485.xml"/><Relationship Id="rId1" Type="http://schemas.openxmlformats.org/officeDocument/2006/relationships/drawing" Target="../drawings/drawing38.xml"/><Relationship Id="rId6" Type="http://schemas.openxmlformats.org/officeDocument/2006/relationships/queryTable" Target="../queryTables/queryTable489.xml"/><Relationship Id="rId11" Type="http://schemas.openxmlformats.org/officeDocument/2006/relationships/queryTable" Target="../queryTables/queryTable494.xml"/><Relationship Id="rId5" Type="http://schemas.openxmlformats.org/officeDocument/2006/relationships/queryTable" Target="../queryTables/queryTable488.xml"/><Relationship Id="rId10" Type="http://schemas.openxmlformats.org/officeDocument/2006/relationships/queryTable" Target="../queryTables/queryTable493.xml"/><Relationship Id="rId4" Type="http://schemas.openxmlformats.org/officeDocument/2006/relationships/queryTable" Target="../queryTables/queryTable487.xml"/><Relationship Id="rId9" Type="http://schemas.openxmlformats.org/officeDocument/2006/relationships/queryTable" Target="../queryTables/queryTable492.xml"/><Relationship Id="rId14" Type="http://schemas.openxmlformats.org/officeDocument/2006/relationships/queryTable" Target="../queryTables/queryTable497.xml"/></Relationships>
</file>

<file path=xl/worksheets/_rels/sheet43.xml.rels><?xml version="1.0" encoding="UTF-8" standalone="yes"?>
<Relationships xmlns="http://schemas.openxmlformats.org/package/2006/relationships"><Relationship Id="rId8" Type="http://schemas.openxmlformats.org/officeDocument/2006/relationships/queryTable" Target="../queryTables/queryTable504.xml"/><Relationship Id="rId13" Type="http://schemas.openxmlformats.org/officeDocument/2006/relationships/queryTable" Target="../queryTables/queryTable509.xml"/><Relationship Id="rId3" Type="http://schemas.openxmlformats.org/officeDocument/2006/relationships/queryTable" Target="../queryTables/queryTable499.xml"/><Relationship Id="rId7" Type="http://schemas.openxmlformats.org/officeDocument/2006/relationships/queryTable" Target="../queryTables/queryTable503.xml"/><Relationship Id="rId12" Type="http://schemas.openxmlformats.org/officeDocument/2006/relationships/queryTable" Target="../queryTables/queryTable508.xml"/><Relationship Id="rId2" Type="http://schemas.openxmlformats.org/officeDocument/2006/relationships/queryTable" Target="../queryTables/queryTable498.xml"/><Relationship Id="rId1" Type="http://schemas.openxmlformats.org/officeDocument/2006/relationships/drawing" Target="../drawings/drawing39.xml"/><Relationship Id="rId6" Type="http://schemas.openxmlformats.org/officeDocument/2006/relationships/queryTable" Target="../queryTables/queryTable502.xml"/><Relationship Id="rId11" Type="http://schemas.openxmlformats.org/officeDocument/2006/relationships/queryTable" Target="../queryTables/queryTable507.xml"/><Relationship Id="rId5" Type="http://schemas.openxmlformats.org/officeDocument/2006/relationships/queryTable" Target="../queryTables/queryTable501.xml"/><Relationship Id="rId10" Type="http://schemas.openxmlformats.org/officeDocument/2006/relationships/queryTable" Target="../queryTables/queryTable506.xml"/><Relationship Id="rId4" Type="http://schemas.openxmlformats.org/officeDocument/2006/relationships/queryTable" Target="../queryTables/queryTable500.xml"/><Relationship Id="rId9" Type="http://schemas.openxmlformats.org/officeDocument/2006/relationships/queryTable" Target="../queryTables/queryTable505.xml"/><Relationship Id="rId14" Type="http://schemas.openxmlformats.org/officeDocument/2006/relationships/queryTable" Target="../queryTables/queryTable510.xml"/></Relationships>
</file>

<file path=xl/worksheets/_rels/sheet44.xml.rels><?xml version="1.0" encoding="UTF-8" standalone="yes"?>
<Relationships xmlns="http://schemas.openxmlformats.org/package/2006/relationships"><Relationship Id="rId8" Type="http://schemas.openxmlformats.org/officeDocument/2006/relationships/queryTable" Target="../queryTables/queryTable517.xml"/><Relationship Id="rId13" Type="http://schemas.openxmlformats.org/officeDocument/2006/relationships/queryTable" Target="../queryTables/queryTable522.xml"/><Relationship Id="rId3" Type="http://schemas.openxmlformats.org/officeDocument/2006/relationships/queryTable" Target="../queryTables/queryTable512.xml"/><Relationship Id="rId7" Type="http://schemas.openxmlformats.org/officeDocument/2006/relationships/queryTable" Target="../queryTables/queryTable516.xml"/><Relationship Id="rId12" Type="http://schemas.openxmlformats.org/officeDocument/2006/relationships/queryTable" Target="../queryTables/queryTable521.xml"/><Relationship Id="rId2" Type="http://schemas.openxmlformats.org/officeDocument/2006/relationships/queryTable" Target="../queryTables/queryTable511.xml"/><Relationship Id="rId1" Type="http://schemas.openxmlformats.org/officeDocument/2006/relationships/drawing" Target="../drawings/drawing40.xml"/><Relationship Id="rId6" Type="http://schemas.openxmlformats.org/officeDocument/2006/relationships/queryTable" Target="../queryTables/queryTable515.xml"/><Relationship Id="rId11" Type="http://schemas.openxmlformats.org/officeDocument/2006/relationships/queryTable" Target="../queryTables/queryTable520.xml"/><Relationship Id="rId5" Type="http://schemas.openxmlformats.org/officeDocument/2006/relationships/queryTable" Target="../queryTables/queryTable514.xml"/><Relationship Id="rId10" Type="http://schemas.openxmlformats.org/officeDocument/2006/relationships/queryTable" Target="../queryTables/queryTable519.xml"/><Relationship Id="rId4" Type="http://schemas.openxmlformats.org/officeDocument/2006/relationships/queryTable" Target="../queryTables/queryTable513.xml"/><Relationship Id="rId9" Type="http://schemas.openxmlformats.org/officeDocument/2006/relationships/queryTable" Target="../queryTables/queryTable518.xml"/><Relationship Id="rId14" Type="http://schemas.openxmlformats.org/officeDocument/2006/relationships/queryTable" Target="../queryTables/queryTable523.xml"/></Relationships>
</file>

<file path=xl/worksheets/_rels/sheet45.xml.rels><?xml version="1.0" encoding="UTF-8" standalone="yes"?>
<Relationships xmlns="http://schemas.openxmlformats.org/package/2006/relationships"><Relationship Id="rId8" Type="http://schemas.openxmlformats.org/officeDocument/2006/relationships/queryTable" Target="../queryTables/queryTable530.xml"/><Relationship Id="rId13" Type="http://schemas.openxmlformats.org/officeDocument/2006/relationships/queryTable" Target="../queryTables/queryTable535.xml"/><Relationship Id="rId3" Type="http://schemas.openxmlformats.org/officeDocument/2006/relationships/queryTable" Target="../queryTables/queryTable525.xml"/><Relationship Id="rId7" Type="http://schemas.openxmlformats.org/officeDocument/2006/relationships/queryTable" Target="../queryTables/queryTable529.xml"/><Relationship Id="rId12" Type="http://schemas.openxmlformats.org/officeDocument/2006/relationships/queryTable" Target="../queryTables/queryTable534.xml"/><Relationship Id="rId2" Type="http://schemas.openxmlformats.org/officeDocument/2006/relationships/queryTable" Target="../queryTables/queryTable524.xml"/><Relationship Id="rId1" Type="http://schemas.openxmlformats.org/officeDocument/2006/relationships/drawing" Target="../drawings/drawing41.xml"/><Relationship Id="rId6" Type="http://schemas.openxmlformats.org/officeDocument/2006/relationships/queryTable" Target="../queryTables/queryTable528.xml"/><Relationship Id="rId11" Type="http://schemas.openxmlformats.org/officeDocument/2006/relationships/queryTable" Target="../queryTables/queryTable533.xml"/><Relationship Id="rId5" Type="http://schemas.openxmlformats.org/officeDocument/2006/relationships/queryTable" Target="../queryTables/queryTable527.xml"/><Relationship Id="rId10" Type="http://schemas.openxmlformats.org/officeDocument/2006/relationships/queryTable" Target="../queryTables/queryTable532.xml"/><Relationship Id="rId4" Type="http://schemas.openxmlformats.org/officeDocument/2006/relationships/queryTable" Target="../queryTables/queryTable526.xml"/><Relationship Id="rId9" Type="http://schemas.openxmlformats.org/officeDocument/2006/relationships/queryTable" Target="../queryTables/queryTable531.xml"/><Relationship Id="rId14" Type="http://schemas.openxmlformats.org/officeDocument/2006/relationships/queryTable" Target="../queryTables/queryTable536.xml"/></Relationships>
</file>

<file path=xl/worksheets/_rels/sheet46.xml.rels><?xml version="1.0" encoding="UTF-8" standalone="yes"?>
<Relationships xmlns="http://schemas.openxmlformats.org/package/2006/relationships"><Relationship Id="rId8" Type="http://schemas.openxmlformats.org/officeDocument/2006/relationships/queryTable" Target="../queryTables/queryTable543.xml"/><Relationship Id="rId13" Type="http://schemas.openxmlformats.org/officeDocument/2006/relationships/queryTable" Target="../queryTables/queryTable548.xml"/><Relationship Id="rId3" Type="http://schemas.openxmlformats.org/officeDocument/2006/relationships/queryTable" Target="../queryTables/queryTable538.xml"/><Relationship Id="rId7" Type="http://schemas.openxmlformats.org/officeDocument/2006/relationships/queryTable" Target="../queryTables/queryTable542.xml"/><Relationship Id="rId12" Type="http://schemas.openxmlformats.org/officeDocument/2006/relationships/queryTable" Target="../queryTables/queryTable547.xml"/><Relationship Id="rId2" Type="http://schemas.openxmlformats.org/officeDocument/2006/relationships/queryTable" Target="../queryTables/queryTable537.xml"/><Relationship Id="rId1" Type="http://schemas.openxmlformats.org/officeDocument/2006/relationships/drawing" Target="../drawings/drawing42.xml"/><Relationship Id="rId6" Type="http://schemas.openxmlformats.org/officeDocument/2006/relationships/queryTable" Target="../queryTables/queryTable541.xml"/><Relationship Id="rId11" Type="http://schemas.openxmlformats.org/officeDocument/2006/relationships/queryTable" Target="../queryTables/queryTable546.xml"/><Relationship Id="rId5" Type="http://schemas.openxmlformats.org/officeDocument/2006/relationships/queryTable" Target="../queryTables/queryTable540.xml"/><Relationship Id="rId15" Type="http://schemas.openxmlformats.org/officeDocument/2006/relationships/queryTable" Target="../queryTables/queryTable550.xml"/><Relationship Id="rId10" Type="http://schemas.openxmlformats.org/officeDocument/2006/relationships/queryTable" Target="../queryTables/queryTable545.xml"/><Relationship Id="rId4" Type="http://schemas.openxmlformats.org/officeDocument/2006/relationships/queryTable" Target="../queryTables/queryTable539.xml"/><Relationship Id="rId9" Type="http://schemas.openxmlformats.org/officeDocument/2006/relationships/queryTable" Target="../queryTables/queryTable544.xml"/><Relationship Id="rId14" Type="http://schemas.openxmlformats.org/officeDocument/2006/relationships/queryTable" Target="../queryTables/queryTable549.xml"/></Relationships>
</file>

<file path=xl/worksheets/_rels/sheet47.xml.rels><?xml version="1.0" encoding="UTF-8" standalone="yes"?>
<Relationships xmlns="http://schemas.openxmlformats.org/package/2006/relationships"><Relationship Id="rId8" Type="http://schemas.openxmlformats.org/officeDocument/2006/relationships/queryTable" Target="../queryTables/queryTable557.xml"/><Relationship Id="rId13" Type="http://schemas.openxmlformats.org/officeDocument/2006/relationships/queryTable" Target="../queryTables/queryTable562.xml"/><Relationship Id="rId3" Type="http://schemas.openxmlformats.org/officeDocument/2006/relationships/queryTable" Target="../queryTables/queryTable552.xml"/><Relationship Id="rId7" Type="http://schemas.openxmlformats.org/officeDocument/2006/relationships/queryTable" Target="../queryTables/queryTable556.xml"/><Relationship Id="rId12" Type="http://schemas.openxmlformats.org/officeDocument/2006/relationships/queryTable" Target="../queryTables/queryTable561.xml"/><Relationship Id="rId2" Type="http://schemas.openxmlformats.org/officeDocument/2006/relationships/queryTable" Target="../queryTables/queryTable551.xml"/><Relationship Id="rId1" Type="http://schemas.openxmlformats.org/officeDocument/2006/relationships/drawing" Target="../drawings/drawing43.xml"/><Relationship Id="rId6" Type="http://schemas.openxmlformats.org/officeDocument/2006/relationships/queryTable" Target="../queryTables/queryTable555.xml"/><Relationship Id="rId11" Type="http://schemas.openxmlformats.org/officeDocument/2006/relationships/queryTable" Target="../queryTables/queryTable560.xml"/><Relationship Id="rId5" Type="http://schemas.openxmlformats.org/officeDocument/2006/relationships/queryTable" Target="../queryTables/queryTable554.xml"/><Relationship Id="rId10" Type="http://schemas.openxmlformats.org/officeDocument/2006/relationships/queryTable" Target="../queryTables/queryTable559.xml"/><Relationship Id="rId4" Type="http://schemas.openxmlformats.org/officeDocument/2006/relationships/queryTable" Target="../queryTables/queryTable553.xml"/><Relationship Id="rId9" Type="http://schemas.openxmlformats.org/officeDocument/2006/relationships/queryTable" Target="../queryTables/queryTable558.xml"/><Relationship Id="rId14" Type="http://schemas.openxmlformats.org/officeDocument/2006/relationships/queryTable" Target="../queryTables/queryTable563.xml"/></Relationships>
</file>

<file path=xl/worksheets/_rels/sheet48.xml.rels><?xml version="1.0" encoding="UTF-8" standalone="yes"?>
<Relationships xmlns="http://schemas.openxmlformats.org/package/2006/relationships"><Relationship Id="rId8" Type="http://schemas.openxmlformats.org/officeDocument/2006/relationships/queryTable" Target="../queryTables/queryTable570.xml"/><Relationship Id="rId13" Type="http://schemas.openxmlformats.org/officeDocument/2006/relationships/queryTable" Target="../queryTables/queryTable575.xml"/><Relationship Id="rId3" Type="http://schemas.openxmlformats.org/officeDocument/2006/relationships/queryTable" Target="../queryTables/queryTable565.xml"/><Relationship Id="rId7" Type="http://schemas.openxmlformats.org/officeDocument/2006/relationships/queryTable" Target="../queryTables/queryTable569.xml"/><Relationship Id="rId12" Type="http://schemas.openxmlformats.org/officeDocument/2006/relationships/queryTable" Target="../queryTables/queryTable574.xml"/><Relationship Id="rId2" Type="http://schemas.openxmlformats.org/officeDocument/2006/relationships/queryTable" Target="../queryTables/queryTable564.xml"/><Relationship Id="rId1" Type="http://schemas.openxmlformats.org/officeDocument/2006/relationships/drawing" Target="../drawings/drawing44.xml"/><Relationship Id="rId6" Type="http://schemas.openxmlformats.org/officeDocument/2006/relationships/queryTable" Target="../queryTables/queryTable568.xml"/><Relationship Id="rId11" Type="http://schemas.openxmlformats.org/officeDocument/2006/relationships/queryTable" Target="../queryTables/queryTable573.xml"/><Relationship Id="rId5" Type="http://schemas.openxmlformats.org/officeDocument/2006/relationships/queryTable" Target="../queryTables/queryTable567.xml"/><Relationship Id="rId10" Type="http://schemas.openxmlformats.org/officeDocument/2006/relationships/queryTable" Target="../queryTables/queryTable572.xml"/><Relationship Id="rId4" Type="http://schemas.openxmlformats.org/officeDocument/2006/relationships/queryTable" Target="../queryTables/queryTable566.xml"/><Relationship Id="rId9" Type="http://schemas.openxmlformats.org/officeDocument/2006/relationships/queryTable" Target="../queryTables/queryTable571.xml"/><Relationship Id="rId14" Type="http://schemas.openxmlformats.org/officeDocument/2006/relationships/queryTable" Target="../queryTables/queryTable576.xml"/></Relationships>
</file>

<file path=xl/worksheets/_rels/sheet49.xml.rels><?xml version="1.0" encoding="UTF-8" standalone="yes"?>
<Relationships xmlns="http://schemas.openxmlformats.org/package/2006/relationships"><Relationship Id="rId8" Type="http://schemas.openxmlformats.org/officeDocument/2006/relationships/queryTable" Target="../queryTables/queryTable583.xml"/><Relationship Id="rId13" Type="http://schemas.openxmlformats.org/officeDocument/2006/relationships/queryTable" Target="../queryTables/queryTable588.xml"/><Relationship Id="rId3" Type="http://schemas.openxmlformats.org/officeDocument/2006/relationships/queryTable" Target="../queryTables/queryTable578.xml"/><Relationship Id="rId7" Type="http://schemas.openxmlformats.org/officeDocument/2006/relationships/queryTable" Target="../queryTables/queryTable582.xml"/><Relationship Id="rId12" Type="http://schemas.openxmlformats.org/officeDocument/2006/relationships/queryTable" Target="../queryTables/queryTable587.xml"/><Relationship Id="rId2" Type="http://schemas.openxmlformats.org/officeDocument/2006/relationships/queryTable" Target="../queryTables/queryTable577.xml"/><Relationship Id="rId1" Type="http://schemas.openxmlformats.org/officeDocument/2006/relationships/drawing" Target="../drawings/drawing45.xml"/><Relationship Id="rId6" Type="http://schemas.openxmlformats.org/officeDocument/2006/relationships/queryTable" Target="../queryTables/queryTable581.xml"/><Relationship Id="rId11" Type="http://schemas.openxmlformats.org/officeDocument/2006/relationships/queryTable" Target="../queryTables/queryTable586.xml"/><Relationship Id="rId5" Type="http://schemas.openxmlformats.org/officeDocument/2006/relationships/queryTable" Target="../queryTables/queryTable580.xml"/><Relationship Id="rId10" Type="http://schemas.openxmlformats.org/officeDocument/2006/relationships/queryTable" Target="../queryTables/queryTable585.xml"/><Relationship Id="rId4" Type="http://schemas.openxmlformats.org/officeDocument/2006/relationships/queryTable" Target="../queryTables/queryTable579.xml"/><Relationship Id="rId9" Type="http://schemas.openxmlformats.org/officeDocument/2006/relationships/queryTable" Target="../queryTables/queryTable584.xml"/><Relationship Id="rId14" Type="http://schemas.openxmlformats.org/officeDocument/2006/relationships/queryTable" Target="../queryTables/queryTable589.xml"/></Relationships>
</file>

<file path=xl/worksheets/_rels/sheet50.xml.rels><?xml version="1.0" encoding="UTF-8" standalone="yes"?>
<Relationships xmlns="http://schemas.openxmlformats.org/package/2006/relationships"><Relationship Id="rId8" Type="http://schemas.openxmlformats.org/officeDocument/2006/relationships/queryTable" Target="../queryTables/queryTable596.xml"/><Relationship Id="rId13" Type="http://schemas.openxmlformats.org/officeDocument/2006/relationships/queryTable" Target="../queryTables/queryTable601.xml"/><Relationship Id="rId3" Type="http://schemas.openxmlformats.org/officeDocument/2006/relationships/queryTable" Target="../queryTables/queryTable591.xml"/><Relationship Id="rId7" Type="http://schemas.openxmlformats.org/officeDocument/2006/relationships/queryTable" Target="../queryTables/queryTable595.xml"/><Relationship Id="rId12" Type="http://schemas.openxmlformats.org/officeDocument/2006/relationships/queryTable" Target="../queryTables/queryTable600.xml"/><Relationship Id="rId2" Type="http://schemas.openxmlformats.org/officeDocument/2006/relationships/queryTable" Target="../queryTables/queryTable590.xml"/><Relationship Id="rId1" Type="http://schemas.openxmlformats.org/officeDocument/2006/relationships/drawing" Target="../drawings/drawing46.xml"/><Relationship Id="rId6" Type="http://schemas.openxmlformats.org/officeDocument/2006/relationships/queryTable" Target="../queryTables/queryTable594.xml"/><Relationship Id="rId11" Type="http://schemas.openxmlformats.org/officeDocument/2006/relationships/queryTable" Target="../queryTables/queryTable599.xml"/><Relationship Id="rId5" Type="http://schemas.openxmlformats.org/officeDocument/2006/relationships/queryTable" Target="../queryTables/queryTable593.xml"/><Relationship Id="rId10" Type="http://schemas.openxmlformats.org/officeDocument/2006/relationships/queryTable" Target="../queryTables/queryTable598.xml"/><Relationship Id="rId4" Type="http://schemas.openxmlformats.org/officeDocument/2006/relationships/queryTable" Target="../queryTables/queryTable592.xml"/><Relationship Id="rId9" Type="http://schemas.openxmlformats.org/officeDocument/2006/relationships/queryTable" Target="../queryTables/queryTable597.xml"/><Relationship Id="rId14" Type="http://schemas.openxmlformats.org/officeDocument/2006/relationships/queryTable" Target="../queryTables/queryTable602.xml"/></Relationships>
</file>

<file path=xl/worksheets/_rels/sheet51.xml.rels><?xml version="1.0" encoding="UTF-8" standalone="yes"?>
<Relationships xmlns="http://schemas.openxmlformats.org/package/2006/relationships"><Relationship Id="rId8" Type="http://schemas.openxmlformats.org/officeDocument/2006/relationships/queryTable" Target="../queryTables/queryTable609.xml"/><Relationship Id="rId13" Type="http://schemas.openxmlformats.org/officeDocument/2006/relationships/queryTable" Target="../queryTables/queryTable614.xml"/><Relationship Id="rId3" Type="http://schemas.openxmlformats.org/officeDocument/2006/relationships/queryTable" Target="../queryTables/queryTable604.xml"/><Relationship Id="rId7" Type="http://schemas.openxmlformats.org/officeDocument/2006/relationships/queryTable" Target="../queryTables/queryTable608.xml"/><Relationship Id="rId12" Type="http://schemas.openxmlformats.org/officeDocument/2006/relationships/queryTable" Target="../queryTables/queryTable613.xml"/><Relationship Id="rId2" Type="http://schemas.openxmlformats.org/officeDocument/2006/relationships/queryTable" Target="../queryTables/queryTable603.xml"/><Relationship Id="rId1" Type="http://schemas.openxmlformats.org/officeDocument/2006/relationships/drawing" Target="../drawings/drawing47.xml"/><Relationship Id="rId6" Type="http://schemas.openxmlformats.org/officeDocument/2006/relationships/queryTable" Target="../queryTables/queryTable607.xml"/><Relationship Id="rId11" Type="http://schemas.openxmlformats.org/officeDocument/2006/relationships/queryTable" Target="../queryTables/queryTable612.xml"/><Relationship Id="rId5" Type="http://schemas.openxmlformats.org/officeDocument/2006/relationships/queryTable" Target="../queryTables/queryTable606.xml"/><Relationship Id="rId10" Type="http://schemas.openxmlformats.org/officeDocument/2006/relationships/queryTable" Target="../queryTables/queryTable611.xml"/><Relationship Id="rId4" Type="http://schemas.openxmlformats.org/officeDocument/2006/relationships/queryTable" Target="../queryTables/queryTable605.xml"/><Relationship Id="rId9" Type="http://schemas.openxmlformats.org/officeDocument/2006/relationships/queryTable" Target="../queryTables/queryTable610.xml"/><Relationship Id="rId14" Type="http://schemas.openxmlformats.org/officeDocument/2006/relationships/queryTable" Target="../queryTables/queryTable615.xml"/></Relationships>
</file>

<file path=xl/worksheets/_rels/sheet52.xml.rels><?xml version="1.0" encoding="UTF-8" standalone="yes"?>
<Relationships xmlns="http://schemas.openxmlformats.org/package/2006/relationships"><Relationship Id="rId8" Type="http://schemas.openxmlformats.org/officeDocument/2006/relationships/queryTable" Target="../queryTables/queryTable622.xml"/><Relationship Id="rId13" Type="http://schemas.openxmlformats.org/officeDocument/2006/relationships/queryTable" Target="../queryTables/queryTable627.xml"/><Relationship Id="rId3" Type="http://schemas.openxmlformats.org/officeDocument/2006/relationships/queryTable" Target="../queryTables/queryTable617.xml"/><Relationship Id="rId7" Type="http://schemas.openxmlformats.org/officeDocument/2006/relationships/queryTable" Target="../queryTables/queryTable621.xml"/><Relationship Id="rId12" Type="http://schemas.openxmlformats.org/officeDocument/2006/relationships/queryTable" Target="../queryTables/queryTable626.xml"/><Relationship Id="rId2" Type="http://schemas.openxmlformats.org/officeDocument/2006/relationships/queryTable" Target="../queryTables/queryTable616.xml"/><Relationship Id="rId1" Type="http://schemas.openxmlformats.org/officeDocument/2006/relationships/drawing" Target="../drawings/drawing48.xml"/><Relationship Id="rId6" Type="http://schemas.openxmlformats.org/officeDocument/2006/relationships/queryTable" Target="../queryTables/queryTable620.xml"/><Relationship Id="rId11" Type="http://schemas.openxmlformats.org/officeDocument/2006/relationships/queryTable" Target="../queryTables/queryTable625.xml"/><Relationship Id="rId5" Type="http://schemas.openxmlformats.org/officeDocument/2006/relationships/queryTable" Target="../queryTables/queryTable619.xml"/><Relationship Id="rId10" Type="http://schemas.openxmlformats.org/officeDocument/2006/relationships/queryTable" Target="../queryTables/queryTable624.xml"/><Relationship Id="rId4" Type="http://schemas.openxmlformats.org/officeDocument/2006/relationships/queryTable" Target="../queryTables/queryTable618.xml"/><Relationship Id="rId9" Type="http://schemas.openxmlformats.org/officeDocument/2006/relationships/queryTable" Target="../queryTables/queryTable623.xml"/><Relationship Id="rId14" Type="http://schemas.openxmlformats.org/officeDocument/2006/relationships/queryTable" Target="../queryTables/queryTable628.xml"/></Relationships>
</file>

<file path=xl/worksheets/_rels/sheet53.xml.rels><?xml version="1.0" encoding="UTF-8" standalone="yes"?>
<Relationships xmlns="http://schemas.openxmlformats.org/package/2006/relationships"><Relationship Id="rId8" Type="http://schemas.openxmlformats.org/officeDocument/2006/relationships/queryTable" Target="../queryTables/queryTable635.xml"/><Relationship Id="rId13" Type="http://schemas.openxmlformats.org/officeDocument/2006/relationships/queryTable" Target="../queryTables/queryTable640.xml"/><Relationship Id="rId3" Type="http://schemas.openxmlformats.org/officeDocument/2006/relationships/queryTable" Target="../queryTables/queryTable630.xml"/><Relationship Id="rId7" Type="http://schemas.openxmlformats.org/officeDocument/2006/relationships/queryTable" Target="../queryTables/queryTable634.xml"/><Relationship Id="rId12" Type="http://schemas.openxmlformats.org/officeDocument/2006/relationships/queryTable" Target="../queryTables/queryTable639.xml"/><Relationship Id="rId2" Type="http://schemas.openxmlformats.org/officeDocument/2006/relationships/queryTable" Target="../queryTables/queryTable629.xml"/><Relationship Id="rId1" Type="http://schemas.openxmlformats.org/officeDocument/2006/relationships/drawing" Target="../drawings/drawing49.xml"/><Relationship Id="rId6" Type="http://schemas.openxmlformats.org/officeDocument/2006/relationships/queryTable" Target="../queryTables/queryTable633.xml"/><Relationship Id="rId11" Type="http://schemas.openxmlformats.org/officeDocument/2006/relationships/queryTable" Target="../queryTables/queryTable638.xml"/><Relationship Id="rId5" Type="http://schemas.openxmlformats.org/officeDocument/2006/relationships/queryTable" Target="../queryTables/queryTable632.xml"/><Relationship Id="rId10" Type="http://schemas.openxmlformats.org/officeDocument/2006/relationships/queryTable" Target="../queryTables/queryTable637.xml"/><Relationship Id="rId4" Type="http://schemas.openxmlformats.org/officeDocument/2006/relationships/queryTable" Target="../queryTables/queryTable631.xml"/><Relationship Id="rId9" Type="http://schemas.openxmlformats.org/officeDocument/2006/relationships/queryTable" Target="../queryTables/queryTable636.xml"/><Relationship Id="rId14" Type="http://schemas.openxmlformats.org/officeDocument/2006/relationships/queryTable" Target="../queryTables/queryTable641.xml"/></Relationships>
</file>

<file path=xl/worksheets/_rels/sheet54.xml.rels><?xml version="1.0" encoding="UTF-8" standalone="yes"?>
<Relationships xmlns="http://schemas.openxmlformats.org/package/2006/relationships"><Relationship Id="rId8" Type="http://schemas.openxmlformats.org/officeDocument/2006/relationships/queryTable" Target="../queryTables/queryTable648.xml"/><Relationship Id="rId13" Type="http://schemas.openxmlformats.org/officeDocument/2006/relationships/queryTable" Target="../queryTables/queryTable653.xml"/><Relationship Id="rId3" Type="http://schemas.openxmlformats.org/officeDocument/2006/relationships/queryTable" Target="../queryTables/queryTable643.xml"/><Relationship Id="rId7" Type="http://schemas.openxmlformats.org/officeDocument/2006/relationships/queryTable" Target="../queryTables/queryTable647.xml"/><Relationship Id="rId12" Type="http://schemas.openxmlformats.org/officeDocument/2006/relationships/queryTable" Target="../queryTables/queryTable652.xml"/><Relationship Id="rId2" Type="http://schemas.openxmlformats.org/officeDocument/2006/relationships/queryTable" Target="../queryTables/queryTable642.xml"/><Relationship Id="rId1" Type="http://schemas.openxmlformats.org/officeDocument/2006/relationships/drawing" Target="../drawings/drawing50.xml"/><Relationship Id="rId6" Type="http://schemas.openxmlformats.org/officeDocument/2006/relationships/queryTable" Target="../queryTables/queryTable646.xml"/><Relationship Id="rId11" Type="http://schemas.openxmlformats.org/officeDocument/2006/relationships/queryTable" Target="../queryTables/queryTable651.xml"/><Relationship Id="rId5" Type="http://schemas.openxmlformats.org/officeDocument/2006/relationships/queryTable" Target="../queryTables/queryTable645.xml"/><Relationship Id="rId10" Type="http://schemas.openxmlformats.org/officeDocument/2006/relationships/queryTable" Target="../queryTables/queryTable650.xml"/><Relationship Id="rId4" Type="http://schemas.openxmlformats.org/officeDocument/2006/relationships/queryTable" Target="../queryTables/queryTable644.xml"/><Relationship Id="rId9" Type="http://schemas.openxmlformats.org/officeDocument/2006/relationships/queryTable" Target="../queryTables/queryTable649.xml"/><Relationship Id="rId14" Type="http://schemas.openxmlformats.org/officeDocument/2006/relationships/queryTable" Target="../queryTables/queryTable654.xml"/></Relationships>
</file>

<file path=xl/worksheets/_rels/sheet55.xml.rels><?xml version="1.0" encoding="UTF-8" standalone="yes"?>
<Relationships xmlns="http://schemas.openxmlformats.org/package/2006/relationships"><Relationship Id="rId8" Type="http://schemas.openxmlformats.org/officeDocument/2006/relationships/queryTable" Target="../queryTables/queryTable661.xml"/><Relationship Id="rId13" Type="http://schemas.openxmlformats.org/officeDocument/2006/relationships/queryTable" Target="../queryTables/queryTable666.xml"/><Relationship Id="rId3" Type="http://schemas.openxmlformats.org/officeDocument/2006/relationships/queryTable" Target="../queryTables/queryTable656.xml"/><Relationship Id="rId7" Type="http://schemas.openxmlformats.org/officeDocument/2006/relationships/queryTable" Target="../queryTables/queryTable660.xml"/><Relationship Id="rId12" Type="http://schemas.openxmlformats.org/officeDocument/2006/relationships/queryTable" Target="../queryTables/queryTable665.xml"/><Relationship Id="rId2" Type="http://schemas.openxmlformats.org/officeDocument/2006/relationships/queryTable" Target="../queryTables/queryTable655.xml"/><Relationship Id="rId1" Type="http://schemas.openxmlformats.org/officeDocument/2006/relationships/drawing" Target="../drawings/drawing51.xml"/><Relationship Id="rId6" Type="http://schemas.openxmlformats.org/officeDocument/2006/relationships/queryTable" Target="../queryTables/queryTable659.xml"/><Relationship Id="rId11" Type="http://schemas.openxmlformats.org/officeDocument/2006/relationships/queryTable" Target="../queryTables/queryTable664.xml"/><Relationship Id="rId5" Type="http://schemas.openxmlformats.org/officeDocument/2006/relationships/queryTable" Target="../queryTables/queryTable658.xml"/><Relationship Id="rId15" Type="http://schemas.openxmlformats.org/officeDocument/2006/relationships/queryTable" Target="../queryTables/queryTable668.xml"/><Relationship Id="rId10" Type="http://schemas.openxmlformats.org/officeDocument/2006/relationships/queryTable" Target="../queryTables/queryTable663.xml"/><Relationship Id="rId4" Type="http://schemas.openxmlformats.org/officeDocument/2006/relationships/queryTable" Target="../queryTables/queryTable657.xml"/><Relationship Id="rId9" Type="http://schemas.openxmlformats.org/officeDocument/2006/relationships/queryTable" Target="../queryTables/queryTable662.xml"/><Relationship Id="rId14" Type="http://schemas.openxmlformats.org/officeDocument/2006/relationships/queryTable" Target="../queryTables/queryTable667.xml"/></Relationships>
</file>

<file path=xl/worksheets/_rels/sheet56.xml.rels><?xml version="1.0" encoding="UTF-8" standalone="yes"?>
<Relationships xmlns="http://schemas.openxmlformats.org/package/2006/relationships"><Relationship Id="rId8" Type="http://schemas.openxmlformats.org/officeDocument/2006/relationships/queryTable" Target="../queryTables/queryTable675.xml"/><Relationship Id="rId13" Type="http://schemas.openxmlformats.org/officeDocument/2006/relationships/queryTable" Target="../queryTables/queryTable680.xml"/><Relationship Id="rId3" Type="http://schemas.openxmlformats.org/officeDocument/2006/relationships/queryTable" Target="../queryTables/queryTable670.xml"/><Relationship Id="rId7" Type="http://schemas.openxmlformats.org/officeDocument/2006/relationships/queryTable" Target="../queryTables/queryTable674.xml"/><Relationship Id="rId12" Type="http://schemas.openxmlformats.org/officeDocument/2006/relationships/queryTable" Target="../queryTables/queryTable679.xml"/><Relationship Id="rId2" Type="http://schemas.openxmlformats.org/officeDocument/2006/relationships/queryTable" Target="../queryTables/queryTable669.xml"/><Relationship Id="rId1" Type="http://schemas.openxmlformats.org/officeDocument/2006/relationships/drawing" Target="../drawings/drawing52.xml"/><Relationship Id="rId6" Type="http://schemas.openxmlformats.org/officeDocument/2006/relationships/queryTable" Target="../queryTables/queryTable673.xml"/><Relationship Id="rId11" Type="http://schemas.openxmlformats.org/officeDocument/2006/relationships/queryTable" Target="../queryTables/queryTable678.xml"/><Relationship Id="rId5" Type="http://schemas.openxmlformats.org/officeDocument/2006/relationships/queryTable" Target="../queryTables/queryTable672.xml"/><Relationship Id="rId15" Type="http://schemas.openxmlformats.org/officeDocument/2006/relationships/queryTable" Target="../queryTables/queryTable682.xml"/><Relationship Id="rId10" Type="http://schemas.openxmlformats.org/officeDocument/2006/relationships/queryTable" Target="../queryTables/queryTable677.xml"/><Relationship Id="rId4" Type="http://schemas.openxmlformats.org/officeDocument/2006/relationships/queryTable" Target="../queryTables/queryTable671.xml"/><Relationship Id="rId9" Type="http://schemas.openxmlformats.org/officeDocument/2006/relationships/queryTable" Target="../queryTables/queryTable676.xml"/><Relationship Id="rId14" Type="http://schemas.openxmlformats.org/officeDocument/2006/relationships/queryTable" Target="../queryTables/queryTable681.xml"/></Relationships>
</file>

<file path=xl/worksheets/_rels/sheet57.xml.rels><?xml version="1.0" encoding="UTF-8" standalone="yes"?>
<Relationships xmlns="http://schemas.openxmlformats.org/package/2006/relationships"><Relationship Id="rId8" Type="http://schemas.openxmlformats.org/officeDocument/2006/relationships/queryTable" Target="../queryTables/queryTable689.xml"/><Relationship Id="rId13" Type="http://schemas.openxmlformats.org/officeDocument/2006/relationships/queryTable" Target="../queryTables/queryTable694.xml"/><Relationship Id="rId3" Type="http://schemas.openxmlformats.org/officeDocument/2006/relationships/queryTable" Target="../queryTables/queryTable684.xml"/><Relationship Id="rId7" Type="http://schemas.openxmlformats.org/officeDocument/2006/relationships/queryTable" Target="../queryTables/queryTable688.xml"/><Relationship Id="rId12" Type="http://schemas.openxmlformats.org/officeDocument/2006/relationships/queryTable" Target="../queryTables/queryTable693.xml"/><Relationship Id="rId2" Type="http://schemas.openxmlformats.org/officeDocument/2006/relationships/queryTable" Target="../queryTables/queryTable683.xml"/><Relationship Id="rId1" Type="http://schemas.openxmlformats.org/officeDocument/2006/relationships/drawing" Target="../drawings/drawing53.xml"/><Relationship Id="rId6" Type="http://schemas.openxmlformats.org/officeDocument/2006/relationships/queryTable" Target="../queryTables/queryTable687.xml"/><Relationship Id="rId11" Type="http://schemas.openxmlformats.org/officeDocument/2006/relationships/queryTable" Target="../queryTables/queryTable692.xml"/><Relationship Id="rId5" Type="http://schemas.openxmlformats.org/officeDocument/2006/relationships/queryTable" Target="../queryTables/queryTable686.xml"/><Relationship Id="rId15" Type="http://schemas.openxmlformats.org/officeDocument/2006/relationships/queryTable" Target="../queryTables/queryTable696.xml"/><Relationship Id="rId10" Type="http://schemas.openxmlformats.org/officeDocument/2006/relationships/queryTable" Target="../queryTables/queryTable691.xml"/><Relationship Id="rId4" Type="http://schemas.openxmlformats.org/officeDocument/2006/relationships/queryTable" Target="../queryTables/queryTable685.xml"/><Relationship Id="rId9" Type="http://schemas.openxmlformats.org/officeDocument/2006/relationships/queryTable" Target="../queryTables/queryTable690.xml"/><Relationship Id="rId14" Type="http://schemas.openxmlformats.org/officeDocument/2006/relationships/queryTable" Target="../queryTables/queryTable695.xml"/></Relationships>
</file>

<file path=xl/worksheets/_rels/sheet58.xml.rels><?xml version="1.0" encoding="UTF-8" standalone="yes"?>
<Relationships xmlns="http://schemas.openxmlformats.org/package/2006/relationships"><Relationship Id="rId8" Type="http://schemas.openxmlformats.org/officeDocument/2006/relationships/queryTable" Target="../queryTables/queryTable703.xml"/><Relationship Id="rId13" Type="http://schemas.openxmlformats.org/officeDocument/2006/relationships/queryTable" Target="../queryTables/queryTable708.xml"/><Relationship Id="rId3" Type="http://schemas.openxmlformats.org/officeDocument/2006/relationships/queryTable" Target="../queryTables/queryTable698.xml"/><Relationship Id="rId7" Type="http://schemas.openxmlformats.org/officeDocument/2006/relationships/queryTable" Target="../queryTables/queryTable702.xml"/><Relationship Id="rId12" Type="http://schemas.openxmlformats.org/officeDocument/2006/relationships/queryTable" Target="../queryTables/queryTable707.xml"/><Relationship Id="rId2" Type="http://schemas.openxmlformats.org/officeDocument/2006/relationships/queryTable" Target="../queryTables/queryTable697.xml"/><Relationship Id="rId1" Type="http://schemas.openxmlformats.org/officeDocument/2006/relationships/drawing" Target="../drawings/drawing54.xml"/><Relationship Id="rId6" Type="http://schemas.openxmlformats.org/officeDocument/2006/relationships/queryTable" Target="../queryTables/queryTable701.xml"/><Relationship Id="rId11" Type="http://schemas.openxmlformats.org/officeDocument/2006/relationships/queryTable" Target="../queryTables/queryTable706.xml"/><Relationship Id="rId5" Type="http://schemas.openxmlformats.org/officeDocument/2006/relationships/queryTable" Target="../queryTables/queryTable700.xml"/><Relationship Id="rId10" Type="http://schemas.openxmlformats.org/officeDocument/2006/relationships/queryTable" Target="../queryTables/queryTable705.xml"/><Relationship Id="rId4" Type="http://schemas.openxmlformats.org/officeDocument/2006/relationships/queryTable" Target="../queryTables/queryTable699.xml"/><Relationship Id="rId9" Type="http://schemas.openxmlformats.org/officeDocument/2006/relationships/queryTable" Target="../queryTables/queryTable704.xml"/><Relationship Id="rId14" Type="http://schemas.openxmlformats.org/officeDocument/2006/relationships/queryTable" Target="../queryTables/queryTable709.xml"/></Relationships>
</file>

<file path=xl/worksheets/_rels/sheet59.xml.rels><?xml version="1.0" encoding="UTF-8" standalone="yes"?>
<Relationships xmlns="http://schemas.openxmlformats.org/package/2006/relationships"><Relationship Id="rId8" Type="http://schemas.openxmlformats.org/officeDocument/2006/relationships/queryTable" Target="../queryTables/queryTable716.xml"/><Relationship Id="rId13" Type="http://schemas.openxmlformats.org/officeDocument/2006/relationships/queryTable" Target="../queryTables/queryTable721.xml"/><Relationship Id="rId3" Type="http://schemas.openxmlformats.org/officeDocument/2006/relationships/queryTable" Target="../queryTables/queryTable711.xml"/><Relationship Id="rId7" Type="http://schemas.openxmlformats.org/officeDocument/2006/relationships/queryTable" Target="../queryTables/queryTable715.xml"/><Relationship Id="rId12" Type="http://schemas.openxmlformats.org/officeDocument/2006/relationships/queryTable" Target="../queryTables/queryTable720.xml"/><Relationship Id="rId2" Type="http://schemas.openxmlformats.org/officeDocument/2006/relationships/queryTable" Target="../queryTables/queryTable710.xml"/><Relationship Id="rId1" Type="http://schemas.openxmlformats.org/officeDocument/2006/relationships/drawing" Target="../drawings/drawing55.xml"/><Relationship Id="rId6" Type="http://schemas.openxmlformats.org/officeDocument/2006/relationships/queryTable" Target="../queryTables/queryTable714.xml"/><Relationship Id="rId11" Type="http://schemas.openxmlformats.org/officeDocument/2006/relationships/queryTable" Target="../queryTables/queryTable719.xml"/><Relationship Id="rId5" Type="http://schemas.openxmlformats.org/officeDocument/2006/relationships/queryTable" Target="../queryTables/queryTable713.xml"/><Relationship Id="rId10" Type="http://schemas.openxmlformats.org/officeDocument/2006/relationships/queryTable" Target="../queryTables/queryTable718.xml"/><Relationship Id="rId4" Type="http://schemas.openxmlformats.org/officeDocument/2006/relationships/queryTable" Target="../queryTables/queryTable712.xml"/><Relationship Id="rId9" Type="http://schemas.openxmlformats.org/officeDocument/2006/relationships/queryTable" Target="../queryTables/queryTable717.xml"/><Relationship Id="rId14" Type="http://schemas.openxmlformats.org/officeDocument/2006/relationships/queryTable" Target="../queryTables/queryTable722.xml"/></Relationships>
</file>

<file path=xl/worksheets/_rels/sheet60.xml.rels><?xml version="1.0" encoding="UTF-8" standalone="yes"?>
<Relationships xmlns="http://schemas.openxmlformats.org/package/2006/relationships"><Relationship Id="rId8" Type="http://schemas.openxmlformats.org/officeDocument/2006/relationships/queryTable" Target="../queryTables/queryTable729.xml"/><Relationship Id="rId13" Type="http://schemas.openxmlformats.org/officeDocument/2006/relationships/queryTable" Target="../queryTables/queryTable734.xml"/><Relationship Id="rId3" Type="http://schemas.openxmlformats.org/officeDocument/2006/relationships/queryTable" Target="../queryTables/queryTable724.xml"/><Relationship Id="rId7" Type="http://schemas.openxmlformats.org/officeDocument/2006/relationships/queryTable" Target="../queryTables/queryTable728.xml"/><Relationship Id="rId12" Type="http://schemas.openxmlformats.org/officeDocument/2006/relationships/queryTable" Target="../queryTables/queryTable733.xml"/><Relationship Id="rId2" Type="http://schemas.openxmlformats.org/officeDocument/2006/relationships/queryTable" Target="../queryTables/queryTable723.xml"/><Relationship Id="rId1" Type="http://schemas.openxmlformats.org/officeDocument/2006/relationships/drawing" Target="../drawings/drawing56.xml"/><Relationship Id="rId6" Type="http://schemas.openxmlformats.org/officeDocument/2006/relationships/queryTable" Target="../queryTables/queryTable727.xml"/><Relationship Id="rId11" Type="http://schemas.openxmlformats.org/officeDocument/2006/relationships/queryTable" Target="../queryTables/queryTable732.xml"/><Relationship Id="rId5" Type="http://schemas.openxmlformats.org/officeDocument/2006/relationships/queryTable" Target="../queryTables/queryTable726.xml"/><Relationship Id="rId10" Type="http://schemas.openxmlformats.org/officeDocument/2006/relationships/queryTable" Target="../queryTables/queryTable731.xml"/><Relationship Id="rId4" Type="http://schemas.openxmlformats.org/officeDocument/2006/relationships/queryTable" Target="../queryTables/queryTable725.xml"/><Relationship Id="rId9" Type="http://schemas.openxmlformats.org/officeDocument/2006/relationships/queryTable" Target="../queryTables/queryTable730.xml"/><Relationship Id="rId14" Type="http://schemas.openxmlformats.org/officeDocument/2006/relationships/queryTable" Target="../queryTables/queryTable735.xml"/></Relationships>
</file>

<file path=xl/worksheets/_rels/sheet61.xml.rels><?xml version="1.0" encoding="UTF-8" standalone="yes"?>
<Relationships xmlns="http://schemas.openxmlformats.org/package/2006/relationships"><Relationship Id="rId8" Type="http://schemas.openxmlformats.org/officeDocument/2006/relationships/queryTable" Target="../queryTables/queryTable742.xml"/><Relationship Id="rId13" Type="http://schemas.openxmlformats.org/officeDocument/2006/relationships/queryTable" Target="../queryTables/queryTable747.xml"/><Relationship Id="rId3" Type="http://schemas.openxmlformats.org/officeDocument/2006/relationships/queryTable" Target="../queryTables/queryTable737.xml"/><Relationship Id="rId7" Type="http://schemas.openxmlformats.org/officeDocument/2006/relationships/queryTable" Target="../queryTables/queryTable741.xml"/><Relationship Id="rId12" Type="http://schemas.openxmlformats.org/officeDocument/2006/relationships/queryTable" Target="../queryTables/queryTable746.xml"/><Relationship Id="rId2" Type="http://schemas.openxmlformats.org/officeDocument/2006/relationships/queryTable" Target="../queryTables/queryTable736.xml"/><Relationship Id="rId1" Type="http://schemas.openxmlformats.org/officeDocument/2006/relationships/drawing" Target="../drawings/drawing57.xml"/><Relationship Id="rId6" Type="http://schemas.openxmlformats.org/officeDocument/2006/relationships/queryTable" Target="../queryTables/queryTable740.xml"/><Relationship Id="rId11" Type="http://schemas.openxmlformats.org/officeDocument/2006/relationships/queryTable" Target="../queryTables/queryTable745.xml"/><Relationship Id="rId5" Type="http://schemas.openxmlformats.org/officeDocument/2006/relationships/queryTable" Target="../queryTables/queryTable739.xml"/><Relationship Id="rId10" Type="http://schemas.openxmlformats.org/officeDocument/2006/relationships/queryTable" Target="../queryTables/queryTable744.xml"/><Relationship Id="rId4" Type="http://schemas.openxmlformats.org/officeDocument/2006/relationships/queryTable" Target="../queryTables/queryTable738.xml"/><Relationship Id="rId9" Type="http://schemas.openxmlformats.org/officeDocument/2006/relationships/queryTable" Target="../queryTables/queryTable743.xml"/><Relationship Id="rId14" Type="http://schemas.openxmlformats.org/officeDocument/2006/relationships/queryTable" Target="../queryTables/queryTable748.xml"/></Relationships>
</file>

<file path=xl/worksheets/_rels/sheet62.xml.rels><?xml version="1.0" encoding="UTF-8" standalone="yes"?>
<Relationships xmlns="http://schemas.openxmlformats.org/package/2006/relationships"><Relationship Id="rId8" Type="http://schemas.openxmlformats.org/officeDocument/2006/relationships/queryTable" Target="../queryTables/queryTable755.xml"/><Relationship Id="rId13" Type="http://schemas.openxmlformats.org/officeDocument/2006/relationships/queryTable" Target="../queryTables/queryTable760.xml"/><Relationship Id="rId3" Type="http://schemas.openxmlformats.org/officeDocument/2006/relationships/queryTable" Target="../queryTables/queryTable750.xml"/><Relationship Id="rId7" Type="http://schemas.openxmlformats.org/officeDocument/2006/relationships/queryTable" Target="../queryTables/queryTable754.xml"/><Relationship Id="rId12" Type="http://schemas.openxmlformats.org/officeDocument/2006/relationships/queryTable" Target="../queryTables/queryTable759.xml"/><Relationship Id="rId2" Type="http://schemas.openxmlformats.org/officeDocument/2006/relationships/queryTable" Target="../queryTables/queryTable749.xml"/><Relationship Id="rId1" Type="http://schemas.openxmlformats.org/officeDocument/2006/relationships/drawing" Target="../drawings/drawing58.xml"/><Relationship Id="rId6" Type="http://schemas.openxmlformats.org/officeDocument/2006/relationships/queryTable" Target="../queryTables/queryTable753.xml"/><Relationship Id="rId11" Type="http://schemas.openxmlformats.org/officeDocument/2006/relationships/queryTable" Target="../queryTables/queryTable758.xml"/><Relationship Id="rId5" Type="http://schemas.openxmlformats.org/officeDocument/2006/relationships/queryTable" Target="../queryTables/queryTable752.xml"/><Relationship Id="rId10" Type="http://schemas.openxmlformats.org/officeDocument/2006/relationships/queryTable" Target="../queryTables/queryTable757.xml"/><Relationship Id="rId4" Type="http://schemas.openxmlformats.org/officeDocument/2006/relationships/queryTable" Target="../queryTables/queryTable751.xml"/><Relationship Id="rId9" Type="http://schemas.openxmlformats.org/officeDocument/2006/relationships/queryTable" Target="../queryTables/queryTable756.xml"/><Relationship Id="rId14" Type="http://schemas.openxmlformats.org/officeDocument/2006/relationships/queryTable" Target="../queryTables/queryTable761.xml"/></Relationships>
</file>

<file path=xl/worksheets/_rels/sheet63.xml.rels><?xml version="1.0" encoding="UTF-8" standalone="yes"?>
<Relationships xmlns="http://schemas.openxmlformats.org/package/2006/relationships"><Relationship Id="rId8" Type="http://schemas.openxmlformats.org/officeDocument/2006/relationships/queryTable" Target="../queryTables/queryTable768.xml"/><Relationship Id="rId13" Type="http://schemas.openxmlformats.org/officeDocument/2006/relationships/queryTable" Target="../queryTables/queryTable773.xml"/><Relationship Id="rId3" Type="http://schemas.openxmlformats.org/officeDocument/2006/relationships/queryTable" Target="../queryTables/queryTable763.xml"/><Relationship Id="rId7" Type="http://schemas.openxmlformats.org/officeDocument/2006/relationships/queryTable" Target="../queryTables/queryTable767.xml"/><Relationship Id="rId12" Type="http://schemas.openxmlformats.org/officeDocument/2006/relationships/queryTable" Target="../queryTables/queryTable772.xml"/><Relationship Id="rId2" Type="http://schemas.openxmlformats.org/officeDocument/2006/relationships/queryTable" Target="../queryTables/queryTable762.xml"/><Relationship Id="rId1" Type="http://schemas.openxmlformats.org/officeDocument/2006/relationships/drawing" Target="../drawings/drawing59.xml"/><Relationship Id="rId6" Type="http://schemas.openxmlformats.org/officeDocument/2006/relationships/queryTable" Target="../queryTables/queryTable766.xml"/><Relationship Id="rId11" Type="http://schemas.openxmlformats.org/officeDocument/2006/relationships/queryTable" Target="../queryTables/queryTable771.xml"/><Relationship Id="rId5" Type="http://schemas.openxmlformats.org/officeDocument/2006/relationships/queryTable" Target="../queryTables/queryTable765.xml"/><Relationship Id="rId10" Type="http://schemas.openxmlformats.org/officeDocument/2006/relationships/queryTable" Target="../queryTables/queryTable770.xml"/><Relationship Id="rId4" Type="http://schemas.openxmlformats.org/officeDocument/2006/relationships/queryTable" Target="../queryTables/queryTable764.xml"/><Relationship Id="rId9" Type="http://schemas.openxmlformats.org/officeDocument/2006/relationships/queryTable" Target="../queryTables/queryTable769.xml"/><Relationship Id="rId14" Type="http://schemas.openxmlformats.org/officeDocument/2006/relationships/queryTable" Target="../queryTables/queryTable774.xml"/></Relationships>
</file>

<file path=xl/worksheets/_rels/sheet64.xml.rels><?xml version="1.0" encoding="UTF-8" standalone="yes"?>
<Relationships xmlns="http://schemas.openxmlformats.org/package/2006/relationships"><Relationship Id="rId8" Type="http://schemas.openxmlformats.org/officeDocument/2006/relationships/queryTable" Target="../queryTables/queryTable781.xml"/><Relationship Id="rId13" Type="http://schemas.openxmlformats.org/officeDocument/2006/relationships/queryTable" Target="../queryTables/queryTable786.xml"/><Relationship Id="rId3" Type="http://schemas.openxmlformats.org/officeDocument/2006/relationships/queryTable" Target="../queryTables/queryTable776.xml"/><Relationship Id="rId7" Type="http://schemas.openxmlformats.org/officeDocument/2006/relationships/queryTable" Target="../queryTables/queryTable780.xml"/><Relationship Id="rId12" Type="http://schemas.openxmlformats.org/officeDocument/2006/relationships/queryTable" Target="../queryTables/queryTable785.xml"/><Relationship Id="rId2" Type="http://schemas.openxmlformats.org/officeDocument/2006/relationships/queryTable" Target="../queryTables/queryTable775.xml"/><Relationship Id="rId1" Type="http://schemas.openxmlformats.org/officeDocument/2006/relationships/drawing" Target="../drawings/drawing60.xml"/><Relationship Id="rId6" Type="http://schemas.openxmlformats.org/officeDocument/2006/relationships/queryTable" Target="../queryTables/queryTable779.xml"/><Relationship Id="rId11" Type="http://schemas.openxmlformats.org/officeDocument/2006/relationships/queryTable" Target="../queryTables/queryTable784.xml"/><Relationship Id="rId5" Type="http://schemas.openxmlformats.org/officeDocument/2006/relationships/queryTable" Target="../queryTables/queryTable778.xml"/><Relationship Id="rId10" Type="http://schemas.openxmlformats.org/officeDocument/2006/relationships/queryTable" Target="../queryTables/queryTable783.xml"/><Relationship Id="rId4" Type="http://schemas.openxmlformats.org/officeDocument/2006/relationships/queryTable" Target="../queryTables/queryTable777.xml"/><Relationship Id="rId9" Type="http://schemas.openxmlformats.org/officeDocument/2006/relationships/queryTable" Target="../queryTables/queryTable782.xml"/><Relationship Id="rId14" Type="http://schemas.openxmlformats.org/officeDocument/2006/relationships/queryTable" Target="../queryTables/queryTable787.xml"/></Relationships>
</file>

<file path=xl/worksheets/_rels/sheet65.xml.rels><?xml version="1.0" encoding="UTF-8" standalone="yes"?>
<Relationships xmlns="http://schemas.openxmlformats.org/package/2006/relationships"><Relationship Id="rId8" Type="http://schemas.openxmlformats.org/officeDocument/2006/relationships/queryTable" Target="../queryTables/queryTable794.xml"/><Relationship Id="rId13" Type="http://schemas.openxmlformats.org/officeDocument/2006/relationships/queryTable" Target="../queryTables/queryTable799.xml"/><Relationship Id="rId3" Type="http://schemas.openxmlformats.org/officeDocument/2006/relationships/queryTable" Target="../queryTables/queryTable789.xml"/><Relationship Id="rId7" Type="http://schemas.openxmlformats.org/officeDocument/2006/relationships/queryTable" Target="../queryTables/queryTable793.xml"/><Relationship Id="rId12" Type="http://schemas.openxmlformats.org/officeDocument/2006/relationships/queryTable" Target="../queryTables/queryTable798.xml"/><Relationship Id="rId2" Type="http://schemas.openxmlformats.org/officeDocument/2006/relationships/queryTable" Target="../queryTables/queryTable788.xml"/><Relationship Id="rId1" Type="http://schemas.openxmlformats.org/officeDocument/2006/relationships/drawing" Target="../drawings/drawing61.xml"/><Relationship Id="rId6" Type="http://schemas.openxmlformats.org/officeDocument/2006/relationships/queryTable" Target="../queryTables/queryTable792.xml"/><Relationship Id="rId11" Type="http://schemas.openxmlformats.org/officeDocument/2006/relationships/queryTable" Target="../queryTables/queryTable797.xml"/><Relationship Id="rId5" Type="http://schemas.openxmlformats.org/officeDocument/2006/relationships/queryTable" Target="../queryTables/queryTable791.xml"/><Relationship Id="rId10" Type="http://schemas.openxmlformats.org/officeDocument/2006/relationships/queryTable" Target="../queryTables/queryTable796.xml"/><Relationship Id="rId4" Type="http://schemas.openxmlformats.org/officeDocument/2006/relationships/queryTable" Target="../queryTables/queryTable790.xml"/><Relationship Id="rId9" Type="http://schemas.openxmlformats.org/officeDocument/2006/relationships/queryTable" Target="../queryTables/queryTable795.xml"/><Relationship Id="rId14" Type="http://schemas.openxmlformats.org/officeDocument/2006/relationships/queryTable" Target="../queryTables/queryTable800.xml"/></Relationships>
</file>

<file path=xl/worksheets/_rels/sheet66.xml.rels><?xml version="1.0" encoding="UTF-8" standalone="yes"?>
<Relationships xmlns="http://schemas.openxmlformats.org/package/2006/relationships"><Relationship Id="rId8" Type="http://schemas.openxmlformats.org/officeDocument/2006/relationships/queryTable" Target="../queryTables/queryTable807.xml"/><Relationship Id="rId13" Type="http://schemas.openxmlformats.org/officeDocument/2006/relationships/queryTable" Target="../queryTables/queryTable812.xml"/><Relationship Id="rId3" Type="http://schemas.openxmlformats.org/officeDocument/2006/relationships/queryTable" Target="../queryTables/queryTable802.xml"/><Relationship Id="rId7" Type="http://schemas.openxmlformats.org/officeDocument/2006/relationships/queryTable" Target="../queryTables/queryTable806.xml"/><Relationship Id="rId12" Type="http://schemas.openxmlformats.org/officeDocument/2006/relationships/queryTable" Target="../queryTables/queryTable811.xml"/><Relationship Id="rId2" Type="http://schemas.openxmlformats.org/officeDocument/2006/relationships/queryTable" Target="../queryTables/queryTable801.xml"/><Relationship Id="rId1" Type="http://schemas.openxmlformats.org/officeDocument/2006/relationships/drawing" Target="../drawings/drawing62.xml"/><Relationship Id="rId6" Type="http://schemas.openxmlformats.org/officeDocument/2006/relationships/queryTable" Target="../queryTables/queryTable805.xml"/><Relationship Id="rId11" Type="http://schemas.openxmlformats.org/officeDocument/2006/relationships/queryTable" Target="../queryTables/queryTable810.xml"/><Relationship Id="rId5" Type="http://schemas.openxmlformats.org/officeDocument/2006/relationships/queryTable" Target="../queryTables/queryTable804.xml"/><Relationship Id="rId10" Type="http://schemas.openxmlformats.org/officeDocument/2006/relationships/queryTable" Target="../queryTables/queryTable809.xml"/><Relationship Id="rId4" Type="http://schemas.openxmlformats.org/officeDocument/2006/relationships/queryTable" Target="../queryTables/queryTable803.xml"/><Relationship Id="rId9" Type="http://schemas.openxmlformats.org/officeDocument/2006/relationships/queryTable" Target="../queryTables/queryTable808.xml"/><Relationship Id="rId14" Type="http://schemas.openxmlformats.org/officeDocument/2006/relationships/queryTable" Target="../queryTables/queryTable813.xml"/></Relationships>
</file>

<file path=xl/worksheets/_rels/sheet67.xml.rels><?xml version="1.0" encoding="UTF-8" standalone="yes"?>
<Relationships xmlns="http://schemas.openxmlformats.org/package/2006/relationships"><Relationship Id="rId8" Type="http://schemas.openxmlformats.org/officeDocument/2006/relationships/queryTable" Target="../queryTables/queryTable820.xml"/><Relationship Id="rId13" Type="http://schemas.openxmlformats.org/officeDocument/2006/relationships/queryTable" Target="../queryTables/queryTable825.xml"/><Relationship Id="rId3" Type="http://schemas.openxmlformats.org/officeDocument/2006/relationships/queryTable" Target="../queryTables/queryTable815.xml"/><Relationship Id="rId7" Type="http://schemas.openxmlformats.org/officeDocument/2006/relationships/queryTable" Target="../queryTables/queryTable819.xml"/><Relationship Id="rId12" Type="http://schemas.openxmlformats.org/officeDocument/2006/relationships/queryTable" Target="../queryTables/queryTable824.xml"/><Relationship Id="rId2" Type="http://schemas.openxmlformats.org/officeDocument/2006/relationships/queryTable" Target="../queryTables/queryTable814.xml"/><Relationship Id="rId1" Type="http://schemas.openxmlformats.org/officeDocument/2006/relationships/drawing" Target="../drawings/drawing63.xml"/><Relationship Id="rId6" Type="http://schemas.openxmlformats.org/officeDocument/2006/relationships/queryTable" Target="../queryTables/queryTable818.xml"/><Relationship Id="rId11" Type="http://schemas.openxmlformats.org/officeDocument/2006/relationships/queryTable" Target="../queryTables/queryTable823.xml"/><Relationship Id="rId5" Type="http://schemas.openxmlformats.org/officeDocument/2006/relationships/queryTable" Target="../queryTables/queryTable817.xml"/><Relationship Id="rId10" Type="http://schemas.openxmlformats.org/officeDocument/2006/relationships/queryTable" Target="../queryTables/queryTable822.xml"/><Relationship Id="rId4" Type="http://schemas.openxmlformats.org/officeDocument/2006/relationships/queryTable" Target="../queryTables/queryTable816.xml"/><Relationship Id="rId9" Type="http://schemas.openxmlformats.org/officeDocument/2006/relationships/queryTable" Target="../queryTables/queryTable821.xml"/><Relationship Id="rId14" Type="http://schemas.openxmlformats.org/officeDocument/2006/relationships/queryTable" Target="../queryTables/queryTable826.xml"/></Relationships>
</file>

<file path=xl/worksheets/_rels/sheet68.xml.rels><?xml version="1.0" encoding="UTF-8" standalone="yes"?>
<Relationships xmlns="http://schemas.openxmlformats.org/package/2006/relationships"><Relationship Id="rId8" Type="http://schemas.openxmlformats.org/officeDocument/2006/relationships/queryTable" Target="../queryTables/queryTable833.xml"/><Relationship Id="rId13" Type="http://schemas.openxmlformats.org/officeDocument/2006/relationships/queryTable" Target="../queryTables/queryTable838.xml"/><Relationship Id="rId3" Type="http://schemas.openxmlformats.org/officeDocument/2006/relationships/queryTable" Target="../queryTables/queryTable828.xml"/><Relationship Id="rId7" Type="http://schemas.openxmlformats.org/officeDocument/2006/relationships/queryTable" Target="../queryTables/queryTable832.xml"/><Relationship Id="rId12" Type="http://schemas.openxmlformats.org/officeDocument/2006/relationships/queryTable" Target="../queryTables/queryTable837.xml"/><Relationship Id="rId2" Type="http://schemas.openxmlformats.org/officeDocument/2006/relationships/queryTable" Target="../queryTables/queryTable827.xml"/><Relationship Id="rId1" Type="http://schemas.openxmlformats.org/officeDocument/2006/relationships/drawing" Target="../drawings/drawing64.xml"/><Relationship Id="rId6" Type="http://schemas.openxmlformats.org/officeDocument/2006/relationships/queryTable" Target="../queryTables/queryTable831.xml"/><Relationship Id="rId11" Type="http://schemas.openxmlformats.org/officeDocument/2006/relationships/queryTable" Target="../queryTables/queryTable836.xml"/><Relationship Id="rId5" Type="http://schemas.openxmlformats.org/officeDocument/2006/relationships/queryTable" Target="../queryTables/queryTable830.xml"/><Relationship Id="rId10" Type="http://schemas.openxmlformats.org/officeDocument/2006/relationships/queryTable" Target="../queryTables/queryTable835.xml"/><Relationship Id="rId4" Type="http://schemas.openxmlformats.org/officeDocument/2006/relationships/queryTable" Target="../queryTables/queryTable829.xml"/><Relationship Id="rId9" Type="http://schemas.openxmlformats.org/officeDocument/2006/relationships/queryTable" Target="../queryTables/queryTable834.xml"/><Relationship Id="rId14" Type="http://schemas.openxmlformats.org/officeDocument/2006/relationships/queryTable" Target="../queryTables/queryTable839.xml"/></Relationships>
</file>

<file path=xl/worksheets/_rels/sheet69.xml.rels><?xml version="1.0" encoding="UTF-8" standalone="yes"?>
<Relationships xmlns="http://schemas.openxmlformats.org/package/2006/relationships"><Relationship Id="rId8" Type="http://schemas.openxmlformats.org/officeDocument/2006/relationships/queryTable" Target="../queryTables/queryTable846.xml"/><Relationship Id="rId13" Type="http://schemas.openxmlformats.org/officeDocument/2006/relationships/queryTable" Target="../queryTables/queryTable851.xml"/><Relationship Id="rId3" Type="http://schemas.openxmlformats.org/officeDocument/2006/relationships/queryTable" Target="../queryTables/queryTable841.xml"/><Relationship Id="rId7" Type="http://schemas.openxmlformats.org/officeDocument/2006/relationships/queryTable" Target="../queryTables/queryTable845.xml"/><Relationship Id="rId12" Type="http://schemas.openxmlformats.org/officeDocument/2006/relationships/queryTable" Target="../queryTables/queryTable850.xml"/><Relationship Id="rId2" Type="http://schemas.openxmlformats.org/officeDocument/2006/relationships/queryTable" Target="../queryTables/queryTable840.xml"/><Relationship Id="rId1" Type="http://schemas.openxmlformats.org/officeDocument/2006/relationships/drawing" Target="../drawings/drawing65.xml"/><Relationship Id="rId6" Type="http://schemas.openxmlformats.org/officeDocument/2006/relationships/queryTable" Target="../queryTables/queryTable844.xml"/><Relationship Id="rId11" Type="http://schemas.openxmlformats.org/officeDocument/2006/relationships/queryTable" Target="../queryTables/queryTable849.xml"/><Relationship Id="rId5" Type="http://schemas.openxmlformats.org/officeDocument/2006/relationships/queryTable" Target="../queryTables/queryTable843.xml"/><Relationship Id="rId10" Type="http://schemas.openxmlformats.org/officeDocument/2006/relationships/queryTable" Target="../queryTables/queryTable848.xml"/><Relationship Id="rId4" Type="http://schemas.openxmlformats.org/officeDocument/2006/relationships/queryTable" Target="../queryTables/queryTable842.xml"/><Relationship Id="rId9" Type="http://schemas.openxmlformats.org/officeDocument/2006/relationships/queryTable" Target="../queryTables/queryTable847.xml"/><Relationship Id="rId14" Type="http://schemas.openxmlformats.org/officeDocument/2006/relationships/queryTable" Target="../queryTables/queryTable852.xml"/></Relationships>
</file>

<file path=xl/worksheets/_rels/sheet70.xml.rels><?xml version="1.0" encoding="UTF-8" standalone="yes"?>
<Relationships xmlns="http://schemas.openxmlformats.org/package/2006/relationships"><Relationship Id="rId8" Type="http://schemas.openxmlformats.org/officeDocument/2006/relationships/queryTable" Target="../queryTables/queryTable859.xml"/><Relationship Id="rId13" Type="http://schemas.openxmlformats.org/officeDocument/2006/relationships/queryTable" Target="../queryTables/queryTable864.xml"/><Relationship Id="rId3" Type="http://schemas.openxmlformats.org/officeDocument/2006/relationships/queryTable" Target="../queryTables/queryTable854.xml"/><Relationship Id="rId7" Type="http://schemas.openxmlformats.org/officeDocument/2006/relationships/queryTable" Target="../queryTables/queryTable858.xml"/><Relationship Id="rId12" Type="http://schemas.openxmlformats.org/officeDocument/2006/relationships/queryTable" Target="../queryTables/queryTable863.xml"/><Relationship Id="rId2" Type="http://schemas.openxmlformats.org/officeDocument/2006/relationships/queryTable" Target="../queryTables/queryTable853.xml"/><Relationship Id="rId1" Type="http://schemas.openxmlformats.org/officeDocument/2006/relationships/drawing" Target="../drawings/drawing66.xml"/><Relationship Id="rId6" Type="http://schemas.openxmlformats.org/officeDocument/2006/relationships/queryTable" Target="../queryTables/queryTable857.xml"/><Relationship Id="rId11" Type="http://schemas.openxmlformats.org/officeDocument/2006/relationships/queryTable" Target="../queryTables/queryTable862.xml"/><Relationship Id="rId5" Type="http://schemas.openxmlformats.org/officeDocument/2006/relationships/queryTable" Target="../queryTables/queryTable856.xml"/><Relationship Id="rId10" Type="http://schemas.openxmlformats.org/officeDocument/2006/relationships/queryTable" Target="../queryTables/queryTable861.xml"/><Relationship Id="rId4" Type="http://schemas.openxmlformats.org/officeDocument/2006/relationships/queryTable" Target="../queryTables/queryTable855.xml"/><Relationship Id="rId9" Type="http://schemas.openxmlformats.org/officeDocument/2006/relationships/queryTable" Target="../queryTables/queryTable860.xml"/><Relationship Id="rId14" Type="http://schemas.openxmlformats.org/officeDocument/2006/relationships/queryTable" Target="../queryTables/queryTable865.xml"/></Relationships>
</file>

<file path=xl/worksheets/_rels/sheet71.xml.rels><?xml version="1.0" encoding="UTF-8" standalone="yes"?>
<Relationships xmlns="http://schemas.openxmlformats.org/package/2006/relationships"><Relationship Id="rId8" Type="http://schemas.openxmlformats.org/officeDocument/2006/relationships/queryTable" Target="../queryTables/queryTable872.xml"/><Relationship Id="rId13" Type="http://schemas.openxmlformats.org/officeDocument/2006/relationships/queryTable" Target="../queryTables/queryTable877.xml"/><Relationship Id="rId3" Type="http://schemas.openxmlformats.org/officeDocument/2006/relationships/queryTable" Target="../queryTables/queryTable867.xml"/><Relationship Id="rId7" Type="http://schemas.openxmlformats.org/officeDocument/2006/relationships/queryTable" Target="../queryTables/queryTable871.xml"/><Relationship Id="rId12" Type="http://schemas.openxmlformats.org/officeDocument/2006/relationships/queryTable" Target="../queryTables/queryTable876.xml"/><Relationship Id="rId2" Type="http://schemas.openxmlformats.org/officeDocument/2006/relationships/queryTable" Target="../queryTables/queryTable866.xml"/><Relationship Id="rId1" Type="http://schemas.openxmlformats.org/officeDocument/2006/relationships/drawing" Target="../drawings/drawing67.xml"/><Relationship Id="rId6" Type="http://schemas.openxmlformats.org/officeDocument/2006/relationships/queryTable" Target="../queryTables/queryTable870.xml"/><Relationship Id="rId11" Type="http://schemas.openxmlformats.org/officeDocument/2006/relationships/queryTable" Target="../queryTables/queryTable875.xml"/><Relationship Id="rId5" Type="http://schemas.openxmlformats.org/officeDocument/2006/relationships/queryTable" Target="../queryTables/queryTable869.xml"/><Relationship Id="rId10" Type="http://schemas.openxmlformats.org/officeDocument/2006/relationships/queryTable" Target="../queryTables/queryTable874.xml"/><Relationship Id="rId4" Type="http://schemas.openxmlformats.org/officeDocument/2006/relationships/queryTable" Target="../queryTables/queryTable868.xml"/><Relationship Id="rId9" Type="http://schemas.openxmlformats.org/officeDocument/2006/relationships/queryTable" Target="../queryTables/queryTable873.xml"/><Relationship Id="rId14" Type="http://schemas.openxmlformats.org/officeDocument/2006/relationships/queryTable" Target="../queryTables/queryTable87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DFD28-6FBA-4040-90CD-01DEC0B52FE3}">
  <dimension ref="A1:C78"/>
  <sheetViews>
    <sheetView tabSelected="1" workbookViewId="0">
      <selection sqref="A1:C1"/>
    </sheetView>
  </sheetViews>
  <sheetFormatPr defaultColWidth="9.1796875" defaultRowHeight="12.5"/>
  <cols>
    <col min="1" max="1" width="16.7265625" style="2" bestFit="1" customWidth="1"/>
    <col min="2" max="2" width="14.54296875" style="2" bestFit="1" customWidth="1"/>
    <col min="3" max="3" width="106.7265625" style="2" bestFit="1" customWidth="1"/>
    <col min="4" max="16384" width="9.1796875" style="2"/>
  </cols>
  <sheetData>
    <row r="1" spans="1:3" ht="13">
      <c r="A1" s="236" t="s">
        <v>0</v>
      </c>
      <c r="B1" s="236"/>
      <c r="C1" s="236"/>
    </row>
    <row r="2" spans="1:3" ht="13">
      <c r="A2" s="4" t="s">
        <v>120</v>
      </c>
      <c r="B2" s="4" t="s">
        <v>121</v>
      </c>
      <c r="C2" s="4" t="s">
        <v>122</v>
      </c>
    </row>
    <row r="3" spans="1:3">
      <c r="A3" s="3" t="s">
        <v>2550</v>
      </c>
      <c r="B3" s="3" t="s">
        <v>2551</v>
      </c>
      <c r="C3" s="3" t="s">
        <v>958</v>
      </c>
    </row>
    <row r="4" spans="1:3">
      <c r="A4" s="3" t="s">
        <v>2550</v>
      </c>
      <c r="B4" s="3" t="s">
        <v>2552</v>
      </c>
      <c r="C4" s="3" t="s">
        <v>1092</v>
      </c>
    </row>
    <row r="5" spans="1:3">
      <c r="A5" s="3" t="s">
        <v>2550</v>
      </c>
      <c r="B5" s="3" t="s">
        <v>2553</v>
      </c>
      <c r="C5" s="3" t="s">
        <v>1336</v>
      </c>
    </row>
    <row r="6" spans="1:3">
      <c r="A6" s="3" t="s">
        <v>2550</v>
      </c>
      <c r="B6" s="3" t="s">
        <v>2554</v>
      </c>
      <c r="C6" s="3" t="s">
        <v>1426</v>
      </c>
    </row>
    <row r="7" spans="1:3">
      <c r="A7" s="3" t="s">
        <v>2550</v>
      </c>
      <c r="B7" s="3" t="s">
        <v>2555</v>
      </c>
      <c r="C7" s="3" t="s">
        <v>1456</v>
      </c>
    </row>
    <row r="8" spans="1:3">
      <c r="A8" s="3" t="s">
        <v>2550</v>
      </c>
      <c r="B8" s="3" t="s">
        <v>2556</v>
      </c>
      <c r="C8" s="3" t="s">
        <v>1530</v>
      </c>
    </row>
    <row r="9" spans="1:3">
      <c r="A9" s="3" t="s">
        <v>2550</v>
      </c>
      <c r="B9" s="3" t="s">
        <v>2557</v>
      </c>
      <c r="C9" s="3" t="s">
        <v>1544</v>
      </c>
    </row>
    <row r="10" spans="1:3">
      <c r="A10" s="3" t="s">
        <v>2550</v>
      </c>
      <c r="B10" s="3" t="s">
        <v>2558</v>
      </c>
      <c r="C10" s="3" t="s">
        <v>1558</v>
      </c>
    </row>
    <row r="11" spans="1:3">
      <c r="A11" s="3" t="s">
        <v>2550</v>
      </c>
      <c r="B11" s="3" t="s">
        <v>2559</v>
      </c>
      <c r="C11" s="3" t="s">
        <v>1566</v>
      </c>
    </row>
    <row r="12" spans="1:3">
      <c r="A12" s="3" t="s">
        <v>2550</v>
      </c>
      <c r="B12" s="3" t="s">
        <v>2560</v>
      </c>
      <c r="C12" s="3" t="s">
        <v>1591</v>
      </c>
    </row>
    <row r="13" spans="1:3">
      <c r="A13" s="3" t="s">
        <v>197</v>
      </c>
      <c r="B13" s="3" t="s">
        <v>2539</v>
      </c>
      <c r="C13" s="3" t="s">
        <v>2613</v>
      </c>
    </row>
    <row r="14" spans="1:3">
      <c r="A14" s="3" t="s">
        <v>2550</v>
      </c>
      <c r="B14" s="3" t="s">
        <v>2561</v>
      </c>
      <c r="C14" s="3" t="s">
        <v>1624</v>
      </c>
    </row>
    <row r="15" spans="1:3">
      <c r="A15" s="3" t="s">
        <v>2550</v>
      </c>
      <c r="B15" s="3" t="s">
        <v>2562</v>
      </c>
      <c r="C15" s="3" t="s">
        <v>1662</v>
      </c>
    </row>
    <row r="16" spans="1:3">
      <c r="A16" s="3" t="s">
        <v>2550</v>
      </c>
      <c r="B16" s="3" t="s">
        <v>2563</v>
      </c>
      <c r="C16" s="3" t="s">
        <v>1694</v>
      </c>
    </row>
    <row r="17" spans="1:3">
      <c r="A17" s="3" t="s">
        <v>2550</v>
      </c>
      <c r="B17" s="3" t="s">
        <v>2564</v>
      </c>
      <c r="C17" s="3" t="s">
        <v>1708</v>
      </c>
    </row>
    <row r="18" spans="1:3">
      <c r="A18" s="3" t="s">
        <v>2550</v>
      </c>
      <c r="B18" s="3" t="s">
        <v>2565</v>
      </c>
      <c r="C18" s="3" t="s">
        <v>1731</v>
      </c>
    </row>
    <row r="19" spans="1:3">
      <c r="A19" s="3" t="s">
        <v>197</v>
      </c>
      <c r="B19" s="3" t="s">
        <v>2540</v>
      </c>
      <c r="C19" s="3" t="s">
        <v>338</v>
      </c>
    </row>
    <row r="20" spans="1:3">
      <c r="A20" s="3" t="s">
        <v>2550</v>
      </c>
      <c r="B20" s="3" t="s">
        <v>2566</v>
      </c>
      <c r="C20" s="3" t="s">
        <v>1755</v>
      </c>
    </row>
    <row r="21" spans="1:3">
      <c r="A21" s="3" t="s">
        <v>197</v>
      </c>
      <c r="B21" s="3" t="s">
        <v>2541</v>
      </c>
      <c r="C21" s="3" t="s">
        <v>390</v>
      </c>
    </row>
    <row r="22" spans="1:3">
      <c r="B22" s="2" t="s">
        <v>2602</v>
      </c>
      <c r="C22" s="3" t="s">
        <v>2517</v>
      </c>
    </row>
    <row r="23" spans="1:3">
      <c r="A23" s="3" t="s">
        <v>2550</v>
      </c>
      <c r="B23" s="3" t="s">
        <v>2567</v>
      </c>
      <c r="C23" s="3" t="s">
        <v>1720</v>
      </c>
    </row>
    <row r="24" spans="1:3">
      <c r="A24" s="3" t="s">
        <v>2550</v>
      </c>
      <c r="B24" s="3" t="s">
        <v>2568</v>
      </c>
      <c r="C24" s="3" t="s">
        <v>1767</v>
      </c>
    </row>
    <row r="25" spans="1:3">
      <c r="B25" s="2" t="s">
        <v>2603</v>
      </c>
      <c r="C25" s="3" t="s">
        <v>2505</v>
      </c>
    </row>
    <row r="26" spans="1:3">
      <c r="A26" s="3" t="s">
        <v>2550</v>
      </c>
      <c r="B26" s="3" t="s">
        <v>2569</v>
      </c>
      <c r="C26" s="3" t="s">
        <v>1783</v>
      </c>
    </row>
    <row r="27" spans="1:3">
      <c r="A27" s="3" t="s">
        <v>2550</v>
      </c>
      <c r="B27" s="3" t="s">
        <v>2570</v>
      </c>
      <c r="C27" s="3" t="s">
        <v>1800</v>
      </c>
    </row>
    <row r="28" spans="1:3">
      <c r="A28" s="3" t="s">
        <v>2550</v>
      </c>
      <c r="B28" s="3" t="s">
        <v>2571</v>
      </c>
      <c r="C28" s="3" t="s">
        <v>1824</v>
      </c>
    </row>
    <row r="29" spans="1:3">
      <c r="A29" s="3" t="s">
        <v>2550</v>
      </c>
      <c r="B29" s="3" t="s">
        <v>2572</v>
      </c>
      <c r="C29" s="3" t="s">
        <v>1850</v>
      </c>
    </row>
    <row r="30" spans="1:3">
      <c r="A30" s="3" t="s">
        <v>2550</v>
      </c>
      <c r="B30" s="3" t="s">
        <v>2573</v>
      </c>
      <c r="C30" s="3" t="s">
        <v>1889</v>
      </c>
    </row>
    <row r="31" spans="1:3">
      <c r="A31" s="3" t="s">
        <v>2550</v>
      </c>
      <c r="B31" s="3" t="s">
        <v>2574</v>
      </c>
      <c r="C31" s="3" t="s">
        <v>1909</v>
      </c>
    </row>
    <row r="32" spans="1:3">
      <c r="A32" s="3" t="s">
        <v>197</v>
      </c>
      <c r="B32" s="3" t="s">
        <v>2601</v>
      </c>
      <c r="C32" s="3" t="s">
        <v>2379</v>
      </c>
    </row>
    <row r="33" spans="1:3">
      <c r="A33" s="3" t="s">
        <v>2550</v>
      </c>
      <c r="B33" s="3" t="s">
        <v>2575</v>
      </c>
      <c r="C33" s="3" t="s">
        <v>1922</v>
      </c>
    </row>
    <row r="34" spans="1:3">
      <c r="A34" s="3" t="s">
        <v>197</v>
      </c>
      <c r="B34" s="3" t="s">
        <v>2542</v>
      </c>
      <c r="C34" s="3" t="s">
        <v>412</v>
      </c>
    </row>
    <row r="35" spans="1:3">
      <c r="A35" s="3" t="s">
        <v>2550</v>
      </c>
      <c r="B35" s="3" t="s">
        <v>2576</v>
      </c>
      <c r="C35" s="3" t="s">
        <v>1940</v>
      </c>
    </row>
    <row r="36" spans="1:3">
      <c r="B36" s="2" t="s">
        <v>2604</v>
      </c>
      <c r="C36" s="3" t="s">
        <v>925</v>
      </c>
    </row>
    <row r="37" spans="1:3">
      <c r="A37" s="3" t="s">
        <v>2550</v>
      </c>
      <c r="B37" s="3" t="s">
        <v>2577</v>
      </c>
      <c r="C37" s="3" t="s">
        <v>1982</v>
      </c>
    </row>
    <row r="38" spans="1:3">
      <c r="A38" s="3" t="s">
        <v>2550</v>
      </c>
      <c r="B38" s="3" t="s">
        <v>2578</v>
      </c>
      <c r="C38" s="3" t="s">
        <v>2000</v>
      </c>
    </row>
    <row r="39" spans="1:3">
      <c r="A39" s="3" t="s">
        <v>2550</v>
      </c>
      <c r="B39" s="3" t="s">
        <v>2579</v>
      </c>
      <c r="C39" s="3" t="s">
        <v>2007</v>
      </c>
    </row>
    <row r="40" spans="1:3">
      <c r="A40" s="3" t="s">
        <v>2550</v>
      </c>
      <c r="B40" s="3" t="s">
        <v>2580</v>
      </c>
      <c r="C40" s="3" t="s">
        <v>2015</v>
      </c>
    </row>
    <row r="41" spans="1:3">
      <c r="A41" s="3" t="s">
        <v>2550</v>
      </c>
      <c r="B41" s="3" t="s">
        <v>2581</v>
      </c>
      <c r="C41" s="3" t="s">
        <v>2028</v>
      </c>
    </row>
    <row r="42" spans="1:3">
      <c r="A42" s="3" t="s">
        <v>2550</v>
      </c>
      <c r="B42" s="3" t="s">
        <v>2582</v>
      </c>
      <c r="C42" s="3" t="s">
        <v>2046</v>
      </c>
    </row>
    <row r="43" spans="1:3">
      <c r="A43" s="3" t="s">
        <v>197</v>
      </c>
      <c r="B43" s="3" t="s">
        <v>2543</v>
      </c>
      <c r="C43" s="3" t="s">
        <v>572</v>
      </c>
    </row>
    <row r="44" spans="1:3">
      <c r="A44" s="3" t="s">
        <v>197</v>
      </c>
      <c r="B44" s="3" t="s">
        <v>2544</v>
      </c>
      <c r="C44" s="3" t="s">
        <v>589</v>
      </c>
    </row>
    <row r="45" spans="1:3">
      <c r="A45" s="3" t="s">
        <v>2550</v>
      </c>
      <c r="B45" s="3" t="s">
        <v>2583</v>
      </c>
      <c r="C45" s="3" t="s">
        <v>2057</v>
      </c>
    </row>
    <row r="46" spans="1:3">
      <c r="A46" s="3" t="s">
        <v>2550</v>
      </c>
      <c r="B46" s="3" t="s">
        <v>2584</v>
      </c>
      <c r="C46" s="3" t="s">
        <v>1581</v>
      </c>
    </row>
    <row r="47" spans="1:3">
      <c r="A47" s="3" t="s">
        <v>2550</v>
      </c>
      <c r="B47" s="3" t="s">
        <v>2585</v>
      </c>
      <c r="C47" s="3" t="s">
        <v>2089</v>
      </c>
    </row>
    <row r="48" spans="1:3">
      <c r="A48" s="3" t="s">
        <v>2550</v>
      </c>
      <c r="B48" s="3" t="s">
        <v>2586</v>
      </c>
      <c r="C48" s="3" t="s">
        <v>2105</v>
      </c>
    </row>
    <row r="49" spans="1:3">
      <c r="A49" s="3" t="s">
        <v>2550</v>
      </c>
      <c r="B49" s="3" t="s">
        <v>2587</v>
      </c>
      <c r="C49" s="3" t="s">
        <v>2143</v>
      </c>
    </row>
    <row r="50" spans="1:3">
      <c r="A50" s="3" t="s">
        <v>2550</v>
      </c>
      <c r="B50" s="3" t="s">
        <v>2588</v>
      </c>
      <c r="C50" s="3" t="s">
        <v>2154</v>
      </c>
    </row>
    <row r="51" spans="1:3">
      <c r="A51" s="3" t="s">
        <v>2550</v>
      </c>
      <c r="B51" s="3" t="s">
        <v>2589</v>
      </c>
      <c r="C51" s="3" t="s">
        <v>2175</v>
      </c>
    </row>
    <row r="52" spans="1:3">
      <c r="A52" s="3" t="s">
        <v>2550</v>
      </c>
      <c r="B52" s="3" t="s">
        <v>2590</v>
      </c>
      <c r="C52" s="3" t="s">
        <v>2187</v>
      </c>
    </row>
    <row r="53" spans="1:3">
      <c r="A53" s="3" t="s">
        <v>2550</v>
      </c>
      <c r="B53" s="3" t="s">
        <v>2591</v>
      </c>
      <c r="C53" s="3" t="s">
        <v>2194</v>
      </c>
    </row>
    <row r="54" spans="1:3">
      <c r="A54" s="3" t="s">
        <v>197</v>
      </c>
      <c r="B54" s="3" t="s">
        <v>2545</v>
      </c>
      <c r="C54" s="3" t="s">
        <v>604</v>
      </c>
    </row>
    <row r="55" spans="1:3">
      <c r="A55" s="3" t="s">
        <v>2550</v>
      </c>
      <c r="B55" s="3" t="s">
        <v>2592</v>
      </c>
      <c r="C55" s="3" t="s">
        <v>2206</v>
      </c>
    </row>
    <row r="56" spans="1:3">
      <c r="A56" s="3" t="s">
        <v>2550</v>
      </c>
      <c r="B56" s="3" t="s">
        <v>2593</v>
      </c>
      <c r="C56" s="3" t="s">
        <v>2217</v>
      </c>
    </row>
    <row r="57" spans="1:3">
      <c r="A57" s="3" t="s">
        <v>2550</v>
      </c>
      <c r="B57" s="3" t="s">
        <v>2594</v>
      </c>
      <c r="C57" s="3" t="s">
        <v>2239</v>
      </c>
    </row>
    <row r="58" spans="1:3">
      <c r="A58" s="3" t="s">
        <v>197</v>
      </c>
      <c r="B58" s="3" t="s">
        <v>2546</v>
      </c>
      <c r="C58" s="3" t="s">
        <v>664</v>
      </c>
    </row>
    <row r="59" spans="1:3">
      <c r="A59" s="3" t="s">
        <v>2550</v>
      </c>
      <c r="B59" s="3" t="s">
        <v>2595</v>
      </c>
      <c r="C59" s="3" t="s">
        <v>2259</v>
      </c>
    </row>
    <row r="60" spans="1:3">
      <c r="A60" s="3" t="s">
        <v>197</v>
      </c>
      <c r="B60" s="3" t="s">
        <v>198</v>
      </c>
      <c r="C60" s="3" t="s">
        <v>133</v>
      </c>
    </row>
    <row r="61" spans="1:3">
      <c r="A61" s="3" t="s">
        <v>2550</v>
      </c>
      <c r="B61" s="3" t="s">
        <v>2596</v>
      </c>
      <c r="C61" s="3" t="s">
        <v>2276</v>
      </c>
    </row>
    <row r="62" spans="1:3">
      <c r="A62" s="3" t="s">
        <v>2550</v>
      </c>
      <c r="B62" s="3" t="s">
        <v>2597</v>
      </c>
      <c r="C62" s="3" t="s">
        <v>2287</v>
      </c>
    </row>
    <row r="63" spans="1:3">
      <c r="A63" s="3" t="s">
        <v>197</v>
      </c>
      <c r="B63" s="3" t="s">
        <v>2547</v>
      </c>
      <c r="C63" s="3" t="s">
        <v>2614</v>
      </c>
    </row>
    <row r="64" spans="1:3">
      <c r="B64" s="2" t="s">
        <v>2605</v>
      </c>
      <c r="C64" s="3" t="s">
        <v>2528</v>
      </c>
    </row>
    <row r="65" spans="1:3">
      <c r="A65" s="3" t="s">
        <v>2550</v>
      </c>
      <c r="B65" s="3" t="s">
        <v>2598</v>
      </c>
      <c r="C65" s="3" t="s">
        <v>1944</v>
      </c>
    </row>
    <row r="66" spans="1:3">
      <c r="A66" s="3" t="s">
        <v>2550</v>
      </c>
      <c r="B66" s="3" t="s">
        <v>2599</v>
      </c>
      <c r="C66" s="3" t="s">
        <v>2294</v>
      </c>
    </row>
    <row r="67" spans="1:3">
      <c r="A67" s="3" t="s">
        <v>197</v>
      </c>
      <c r="B67" s="3" t="s">
        <v>2549</v>
      </c>
      <c r="C67" s="3" t="s">
        <v>824</v>
      </c>
    </row>
    <row r="68" spans="1:3">
      <c r="A68" s="3" t="s">
        <v>197</v>
      </c>
      <c r="B68" s="3" t="s">
        <v>2548</v>
      </c>
      <c r="C68" s="3" t="s">
        <v>2618</v>
      </c>
    </row>
    <row r="69" spans="1:3">
      <c r="A69" s="3" t="s">
        <v>2550</v>
      </c>
      <c r="B69" s="3" t="s">
        <v>2600</v>
      </c>
      <c r="C69" s="3" t="s">
        <v>2347</v>
      </c>
    </row>
    <row r="71" spans="1:3" ht="29">
      <c r="A71" s="237" t="s">
        <v>2615</v>
      </c>
      <c r="B71" s="52">
        <v>1</v>
      </c>
      <c r="C71" s="42" t="s">
        <v>2619</v>
      </c>
    </row>
    <row r="72" spans="1:3" ht="14.5">
      <c r="A72" s="238"/>
      <c r="B72" s="52">
        <v>2</v>
      </c>
      <c r="C72" s="42" t="s">
        <v>2620</v>
      </c>
    </row>
    <row r="73" spans="1:3" ht="14.5">
      <c r="A73" s="238"/>
      <c r="B73" s="52">
        <v>3</v>
      </c>
      <c r="C73" s="42" t="s">
        <v>2621</v>
      </c>
    </row>
    <row r="74" spans="1:3" ht="29">
      <c r="A74" s="238"/>
      <c r="B74" s="52">
        <v>4</v>
      </c>
      <c r="C74" s="46" t="s">
        <v>2622</v>
      </c>
    </row>
    <row r="75" spans="1:3" ht="14.5">
      <c r="A75" s="238"/>
      <c r="B75" s="52">
        <v>5</v>
      </c>
      <c r="C75" s="42" t="s">
        <v>2616</v>
      </c>
    </row>
    <row r="76" spans="1:3" ht="14.5">
      <c r="A76" s="239"/>
      <c r="B76" s="52">
        <v>6</v>
      </c>
      <c r="C76" s="42" t="s">
        <v>2623</v>
      </c>
    </row>
    <row r="78" spans="1:3" ht="14.5">
      <c r="A78" s="240" t="s">
        <v>2617</v>
      </c>
      <c r="B78" s="240"/>
      <c r="C78" s="240"/>
    </row>
  </sheetData>
  <mergeCells count="3">
    <mergeCell ref="A1:C1"/>
    <mergeCell ref="A71:A76"/>
    <mergeCell ref="A78:C78"/>
  </mergeCells>
  <hyperlinks>
    <hyperlink ref="A67:C67" location="TFF!A1" display="TFF!A1" xr:uid="{D385C2FA-EBFE-459C-BE74-ACB1D8F68FF2}"/>
    <hyperlink ref="A65:C65" location="TSLVETF!A1" display="TSLVETF!A1" xr:uid="{F4CAFFDC-3BB8-45F5-9EB7-B01A18F88283}"/>
    <hyperlink ref="A66:C66" location="TSCAPF!A1" display="TSCAPF!A1" xr:uid="{907DBBFA-F9BA-4212-8265-565C12EF7F9C}"/>
    <hyperlink ref="A69:C69" location="TEQPEF!A1" display="TEQPEF!A1" xr:uid="{8E5DC53A-C125-43DE-B49D-0DE6B4FCBEF9}"/>
    <hyperlink ref="A19:C19" location="TFRF!A1" display="TFRF!A1" xr:uid="{6857C31E-1B40-4EF1-849B-381633F76ACD}"/>
    <hyperlink ref="A21:C21" location="TGSFR!A1" display="TGSFR!A1" xr:uid="{64A0762B-2EB2-47A0-8569-BD853B6FE1D8}"/>
    <hyperlink ref="A34:C34" location="TLF!A1" display="TLF!A1" xr:uid="{F9326E30-9359-4563-B26E-AB978BDA9DAB}"/>
    <hyperlink ref="A3:C3" location="TEGF!A1" display="TEGF!A1" xr:uid="{DD0A083B-FCD1-4745-A49A-A7BA2A05CC30}"/>
    <hyperlink ref="A4:C4" location="TAF!A1" display="TAF!A1" xr:uid="{E39B7620-464C-46D7-9851-B4EC8BC2D0FF}"/>
    <hyperlink ref="A5:C5" location="TBAF!A1" display="TBAF!A1" xr:uid="{B50C6D11-3630-44EC-94A1-97E4DA37636D}"/>
    <hyperlink ref="A6:C6" location="TBFSF!A1" display="TBFSF!A1" xr:uid="{FE780D95-562A-4D99-92DC-CC6B1BA6A1E8}"/>
    <hyperlink ref="A8:C8" location="TBSEQIF!A1" display="TBSEQIF!A1" xr:uid="{FDA38236-2ECC-42E5-A284-A68F65E5E02D}"/>
    <hyperlink ref="A9:C9" location="TBSBGIF!A1" display="TBSBGIF!A1" xr:uid="{265FA236-FD0B-4B1B-B990-3FE3F2C71896}"/>
    <hyperlink ref="A10:C10" location="TIFSA!A1" display="TIFSA!A1" xr:uid="{41C4DE32-CAAA-4A50-BA8F-91252585239E}"/>
    <hyperlink ref="A11:C11" location="TBCF!A1" display="TBCF!A1" xr:uid="{AEE8E2B4-818C-4412-A5B0-2B75F69C6ADD}"/>
    <hyperlink ref="A12:C12" location="TYCF!A1" display="TYCF!A1" xr:uid="{7F2398B7-F489-4E6E-B8DB-2AAA2C2D0D2E}"/>
    <hyperlink ref="A14:C14" location="TDIF!A1" display="TDIF!A1" xr:uid="{7DB4489B-1082-4109-8A23-5AF2465C12EE}"/>
    <hyperlink ref="A15:C15" location="TDIVYF!A1" display="TDIVYF!A1" xr:uid="{4A4D1242-06C2-4BB6-AE3A-61178B087FCF}"/>
    <hyperlink ref="A17:C17" location="TCS!A1" display="TCS!A1" xr:uid="{F8556762-A2F8-40E7-BA9A-30B97E348692}"/>
    <hyperlink ref="A18:C18" location="TMCAPF!A1" display="TMCAPF!A1" xr:uid="{F63ED8AA-4119-406B-8484-073278171A70}"/>
    <hyperlink ref="A20:C20" location="TFEF!A1" display="TFEF!A1" xr:uid="{A56E95B6-4859-4DFA-A700-60C304918FD7}"/>
    <hyperlink ref="A23:C23" location="TGLDETF!A1" display="TGLDETF!A1" xr:uid="{9054B04D-B9ED-42D7-ACD5-4CFF16430AE5}"/>
    <hyperlink ref="A24:C24" location="THOF!A1" display="THOF!A1" xr:uid="{A4AACD4A-4101-4EF4-80CB-37595E7C1035}"/>
    <hyperlink ref="A26:C26" location="TICF!A1" display="TICF!A1" xr:uid="{9D9DA5A1-5028-4462-984F-CDED976FB845}"/>
    <hyperlink ref="A27:C27" location="TIIF!A1" display="TIIF!A1" xr:uid="{E928C15D-F90D-4114-81A7-8B6D9AD7B22A}"/>
    <hyperlink ref="A28:C28" location="TIPHF!A1" display="TIPHF!A1" xr:uid="{3326BF87-F498-47A0-ACE2-65D247277FE3}"/>
    <hyperlink ref="A29:C29" location="TISF!A1" display="TISF!A1" xr:uid="{0CB6BA70-8A48-4D7B-B002-DC99CFFCC054}"/>
    <hyperlink ref="A30:C30" location="TEOF!A1" display="TEOF!A1" xr:uid="{C33512F8-DAC9-4978-8DCE-F45E6EDC8CA3}"/>
    <hyperlink ref="A31:C31" location="TTOFE!A1" display="TTOFE!A1" xr:uid="{E7AD1BB0-5A5D-4E9A-A1BB-BD739873AAE0}"/>
    <hyperlink ref="A33:C33" location="TINR!A1" display="TINR!A1" xr:uid="{41D85724-B568-4CC2-8B89-835CDBBD64D0}"/>
    <hyperlink ref="A35:C35" location="TMAOF!A1" display="TMAOF!A1" xr:uid="{B7420BA3-7767-4A10-848F-F1787EADDDED}"/>
    <hyperlink ref="A7:C7" location="TBMCIF!A1" display="TBMCIF!A1" xr:uid="{C4E70026-7DA8-41E2-8FEE-7B64BBCC7E17}"/>
    <hyperlink ref="A51:C51" location="TNNIF!A1" display="TNNIF!A1" xr:uid="{65CFEB3F-2DC6-453F-8BB9-F4439EB33037}"/>
    <hyperlink ref="A43:C43" location="TNGIF1226!A1" display="TNGIF1226!A1" xr:uid="{A0C7385D-AC7E-41E7-B0F6-61258255C843}"/>
    <hyperlink ref="A44:C44" location="TNGIF1229!A1" display="TNGIF1229!A1" xr:uid="{24F4E6C5-E4E6-4712-B8D0-C915C4885C35}"/>
    <hyperlink ref="A37:C37" location="TMULTICF!A1" display="TMULTICF!A1" xr:uid="{7D765540-1A2F-48F9-9EE6-E00411C02C6B}"/>
    <hyperlink ref="A38:C38" location="TNETF!A1" display="TNETF!A1" xr:uid="{DC6DD862-8129-4C52-91AD-5B1E86BF3ED7}"/>
    <hyperlink ref="A39:C39" location="TIFNA!A1" display="TIFNA!A1" xr:uid="{97C2B9C1-DBEB-40F9-8455-DEA3FBD2D6CA}"/>
    <hyperlink ref="A40:C40" location="TNAIF!A1" display="TNAIF!A1" xr:uid="{2B6A5185-058D-4DB7-B84B-A469D6208CB4}"/>
    <hyperlink ref="A41:C41" location="TNCMIF!A1" display="TNCMIF!A1" xr:uid="{AD94CDA8-ECAD-4595-B2E7-325E3E8F5063}"/>
    <hyperlink ref="A42:C42" location="TNFSIF!A1" display="TNFSIF!A1" xr:uid="{5AC2484D-AFFF-40C7-82B2-6C5B2A11D4B8}"/>
    <hyperlink ref="A45:C45" location="TNIDFOF!A1" display="TNIDFOF!A1" xr:uid="{2A192A0B-BDF2-430D-8D42-5C5CE41D4B93}"/>
    <hyperlink ref="A46:C46" location="TNIDETF!A1" display="TNIDETF!A1" xr:uid="{507D0793-EFB8-4822-B296-AFADD419CEBF}"/>
    <hyperlink ref="A47:C47" location="TNITIF!A1" display="TNITIF!A1" xr:uid="{19CEC728-6253-42EE-A20D-81B223DDCEC5}"/>
    <hyperlink ref="A48:C48" location="TNMIF150!A1" display="TNMIF150!A1" xr:uid="{4116952D-7EF1-46C9-8803-873AFEB4F05B}"/>
    <hyperlink ref="A49:C49" location="TNMMIF!A1" display="TNMMIF!A1" xr:uid="{88283D6E-9F33-44C1-B2E7-B7338A990DBB}"/>
    <hyperlink ref="A50:C50" location="TNMSHIF!A1" display="TNMSHIF!A1" xr:uid="{27878F74-F162-4255-ABEF-DE244009A5B3}"/>
    <hyperlink ref="A54:C54" location="TNSIFDEC27!A1" display="TNSIFDEC27!A1" xr:uid="{03124C93-E170-45D0-8A50-1B616F0D108A}"/>
    <hyperlink ref="A58:C58" location="TOF!A1" display="TOF!A1" xr:uid="{7192941A-33FF-44B6-90B0-04DF01A72F93}"/>
    <hyperlink ref="A60:C60" location="TRSFC!A1" display="TRSFC!A1" xr:uid="{D39FEBA7-2004-428C-965E-71814CF004CF}"/>
    <hyperlink ref="A52:C52" location="TNPBETF!A1" display="TNPBETF!A1" xr:uid="{E143A64B-119E-4BBB-86A1-BD1E85BFE2FF}"/>
    <hyperlink ref="A53:C53" location="TNRIF!A1" display="TNRIF!A1" xr:uid="{9C71B7D4-B828-45B4-97C8-FDFEA4F458CB}"/>
    <hyperlink ref="A55:C55" location="TNA30IF!A1" display="TNA30IF!A1" xr:uid="{CA6D040D-4EB3-46F3-A91F-255892AB0756}"/>
    <hyperlink ref="A56:C56" location="TNMIMIF!A1" display="TNMIMIF!A1" xr:uid="{D2EE1357-F1AE-459C-BDE6-DB7688E40215}"/>
    <hyperlink ref="A57:C57" location="TNMIIF!A1" display="TNMIIF!A1" xr:uid="{42B28640-ACB7-452D-8495-1A53AE8AAF9D}"/>
    <hyperlink ref="A59:C59" location="TREF!A1" display="TREF!A1" xr:uid="{465F4EAE-E664-44BE-96C7-B117CC9BC5A7}"/>
    <hyperlink ref="A61:C61" location="TRSFM!A1" display="TRSFM!A1" xr:uid="{9C7EF67E-84D2-4D97-A728-F3C9E9C1965D}"/>
    <hyperlink ref="A62:C62" location="TRSFP!A1" display="TRSFP!A1" xr:uid="{30C2EC60-EE0E-4953-AB5C-161A49EBB6F6}"/>
    <hyperlink ref="C13" location="TCORPBF!A1" display="TCORPBF!A1" xr:uid="{55BE3740-A3E8-43DE-BF69-AA33664F0F40}"/>
    <hyperlink ref="C63" location="TSTBF!A1" display="TSTBF!A1" xr:uid="{922C8AD7-42A9-49C5-95D1-1270A7A614A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BDA97-B998-4699-ADBB-9B7FBF87D3BB}">
  <dimension ref="A1:E70"/>
  <sheetViews>
    <sheetView workbookViewId="0">
      <selection sqref="A1:XFD1048576"/>
    </sheetView>
  </sheetViews>
  <sheetFormatPr defaultColWidth="9.1796875" defaultRowHeight="14.5"/>
  <cols>
    <col min="1" max="1" width="9.54296875" style="66" customWidth="1"/>
    <col min="2" max="2" width="62.81640625" style="66" bestFit="1" customWidth="1"/>
    <col min="3" max="3" width="14.6328125" style="61" customWidth="1"/>
    <col min="4" max="4" width="48.453125" style="66" bestFit="1" customWidth="1"/>
    <col min="5" max="5" width="15" style="66" customWidth="1"/>
    <col min="6" max="16384" width="9.1796875" style="66"/>
  </cols>
  <sheetData>
    <row r="1" spans="1:5" ht="18.5">
      <c r="A1" s="241" t="s">
        <v>2624</v>
      </c>
      <c r="B1" s="242"/>
      <c r="C1" s="242"/>
      <c r="D1" s="242"/>
      <c r="E1" s="243"/>
    </row>
    <row r="2" spans="1:5">
      <c r="C2" s="58"/>
    </row>
    <row r="3" spans="1:5" s="103" customFormat="1" ht="29">
      <c r="A3" s="62" t="s">
        <v>2625</v>
      </c>
      <c r="B3" s="62" t="s">
        <v>2626</v>
      </c>
      <c r="C3" s="62" t="s">
        <v>2627</v>
      </c>
      <c r="D3" s="62" t="s">
        <v>2628</v>
      </c>
      <c r="E3" s="62" t="s">
        <v>2629</v>
      </c>
    </row>
    <row r="4" spans="1:5">
      <c r="A4" s="64">
        <v>1</v>
      </c>
      <c r="B4" s="63" t="s">
        <v>958</v>
      </c>
      <c r="C4" s="57" t="s">
        <v>2630</v>
      </c>
      <c r="D4" s="74" t="s">
        <v>2631</v>
      </c>
      <c r="E4" s="56" t="s">
        <v>2632</v>
      </c>
    </row>
    <row r="5" spans="1:5">
      <c r="A5" s="64">
        <v>2</v>
      </c>
      <c r="B5" s="63" t="s">
        <v>1092</v>
      </c>
      <c r="C5" s="57" t="s">
        <v>2633</v>
      </c>
      <c r="D5" s="74" t="s">
        <v>2634</v>
      </c>
      <c r="E5" s="56" t="s">
        <v>2633</v>
      </c>
    </row>
    <row r="6" spans="1:5">
      <c r="A6" s="64">
        <v>3</v>
      </c>
      <c r="B6" s="60" t="s">
        <v>1336</v>
      </c>
      <c r="C6" s="57" t="s">
        <v>2630</v>
      </c>
      <c r="D6" s="74" t="s">
        <v>2635</v>
      </c>
      <c r="E6" s="56" t="s">
        <v>2632</v>
      </c>
    </row>
    <row r="7" spans="1:5">
      <c r="A7" s="64">
        <v>4</v>
      </c>
      <c r="B7" s="60" t="s">
        <v>1426</v>
      </c>
      <c r="C7" s="57" t="s">
        <v>2630</v>
      </c>
      <c r="D7" s="74" t="s">
        <v>2636</v>
      </c>
      <c r="E7" s="56" t="s">
        <v>2630</v>
      </c>
    </row>
    <row r="8" spans="1:5">
      <c r="A8" s="64">
        <v>5</v>
      </c>
      <c r="B8" s="60" t="s">
        <v>1456</v>
      </c>
      <c r="C8" s="57" t="s">
        <v>2630</v>
      </c>
      <c r="D8" s="74" t="s">
        <v>2637</v>
      </c>
      <c r="E8" s="56" t="s">
        <v>2630</v>
      </c>
    </row>
    <row r="9" spans="1:5">
      <c r="A9" s="64">
        <v>6</v>
      </c>
      <c r="B9" s="63" t="s">
        <v>1530</v>
      </c>
      <c r="C9" s="57" t="s">
        <v>2630</v>
      </c>
      <c r="D9" s="74" t="s">
        <v>2638</v>
      </c>
      <c r="E9" s="56" t="s">
        <v>2630</v>
      </c>
    </row>
    <row r="10" spans="1:5">
      <c r="A10" s="64">
        <v>7</v>
      </c>
      <c r="B10" s="63" t="s">
        <v>1544</v>
      </c>
      <c r="C10" s="57" t="s">
        <v>2630</v>
      </c>
      <c r="D10" s="74" t="s">
        <v>2639</v>
      </c>
      <c r="E10" s="56" t="s">
        <v>2630</v>
      </c>
    </row>
    <row r="11" spans="1:5">
      <c r="A11" s="64">
        <v>8</v>
      </c>
      <c r="B11" s="63" t="s">
        <v>1558</v>
      </c>
      <c r="C11" s="57" t="s">
        <v>2630</v>
      </c>
      <c r="D11" s="74" t="s">
        <v>2640</v>
      </c>
      <c r="E11" s="56" t="s">
        <v>2630</v>
      </c>
    </row>
    <row r="12" spans="1:5">
      <c r="A12" s="64">
        <v>9</v>
      </c>
      <c r="B12" s="63" t="s">
        <v>1566</v>
      </c>
      <c r="C12" s="57" t="s">
        <v>2630</v>
      </c>
      <c r="D12" s="74" t="s">
        <v>2641</v>
      </c>
      <c r="E12" s="56" t="s">
        <v>2630</v>
      </c>
    </row>
    <row r="13" spans="1:5">
      <c r="A13" s="64">
        <v>10</v>
      </c>
      <c r="B13" s="63" t="s">
        <v>1591</v>
      </c>
      <c r="C13" s="57" t="s">
        <v>2630</v>
      </c>
      <c r="D13" s="74" t="s">
        <v>2641</v>
      </c>
      <c r="E13" s="56" t="s">
        <v>2630</v>
      </c>
    </row>
    <row r="14" spans="1:5">
      <c r="A14" s="64">
        <v>11</v>
      </c>
      <c r="B14" s="63" t="s">
        <v>199</v>
      </c>
      <c r="C14" s="57" t="s">
        <v>2642</v>
      </c>
      <c r="D14" s="74" t="s">
        <v>2643</v>
      </c>
      <c r="E14" s="56" t="s">
        <v>2644</v>
      </c>
    </row>
    <row r="15" spans="1:5">
      <c r="A15" s="64">
        <v>12</v>
      </c>
      <c r="B15" s="63" t="s">
        <v>1624</v>
      </c>
      <c r="C15" s="57" t="s">
        <v>2630</v>
      </c>
      <c r="D15" s="74" t="s">
        <v>2645</v>
      </c>
      <c r="E15" s="56" t="s">
        <v>2630</v>
      </c>
    </row>
    <row r="16" spans="1:5">
      <c r="A16" s="64">
        <v>13</v>
      </c>
      <c r="B16" s="63" t="s">
        <v>1662</v>
      </c>
      <c r="C16" s="57" t="s">
        <v>2630</v>
      </c>
      <c r="D16" s="74" t="s">
        <v>2641</v>
      </c>
      <c r="E16" s="56" t="s">
        <v>2630</v>
      </c>
    </row>
    <row r="17" spans="1:5">
      <c r="A17" s="64">
        <v>14</v>
      </c>
      <c r="B17" s="63" t="s">
        <v>1694</v>
      </c>
      <c r="C17" s="57" t="s">
        <v>2630</v>
      </c>
      <c r="D17" s="74" t="s">
        <v>2641</v>
      </c>
      <c r="E17" s="56" t="s">
        <v>2630</v>
      </c>
    </row>
    <row r="18" spans="1:5">
      <c r="A18" s="64">
        <v>15</v>
      </c>
      <c r="B18" s="60" t="s">
        <v>1708</v>
      </c>
      <c r="C18" s="57" t="s">
        <v>2630</v>
      </c>
      <c r="D18" s="74" t="s">
        <v>2646</v>
      </c>
      <c r="E18" s="56" t="s">
        <v>2630</v>
      </c>
    </row>
    <row r="19" spans="1:5">
      <c r="A19" s="64">
        <v>16</v>
      </c>
      <c r="B19" s="63" t="s">
        <v>1731</v>
      </c>
      <c r="C19" s="57" t="s">
        <v>2630</v>
      </c>
      <c r="D19" s="74" t="s">
        <v>2641</v>
      </c>
      <c r="E19" s="56" t="s">
        <v>2630</v>
      </c>
    </row>
    <row r="20" spans="1:5">
      <c r="A20" s="64">
        <v>17</v>
      </c>
      <c r="B20" s="63" t="s">
        <v>338</v>
      </c>
      <c r="C20" s="57" t="s">
        <v>2644</v>
      </c>
      <c r="D20" s="74" t="s">
        <v>2647</v>
      </c>
      <c r="E20" s="56" t="s">
        <v>2644</v>
      </c>
    </row>
    <row r="21" spans="1:5">
      <c r="A21" s="64">
        <v>18</v>
      </c>
      <c r="B21" s="63" t="s">
        <v>1755</v>
      </c>
      <c r="C21" s="57" t="s">
        <v>2630</v>
      </c>
      <c r="D21" s="74" t="s">
        <v>2641</v>
      </c>
      <c r="E21" s="56" t="s">
        <v>2630</v>
      </c>
    </row>
    <row r="22" spans="1:5">
      <c r="A22" s="64">
        <v>19</v>
      </c>
      <c r="B22" s="65" t="s">
        <v>390</v>
      </c>
      <c r="C22" s="57" t="s">
        <v>2642</v>
      </c>
      <c r="D22" s="74" t="s">
        <v>2648</v>
      </c>
      <c r="E22" s="56" t="s">
        <v>2642</v>
      </c>
    </row>
    <row r="23" spans="1:5">
      <c r="A23" s="64">
        <v>20</v>
      </c>
      <c r="B23" s="63" t="s">
        <v>2517</v>
      </c>
      <c r="C23" s="57" t="s">
        <v>2632</v>
      </c>
      <c r="D23" s="74" t="s">
        <v>2649</v>
      </c>
      <c r="E23" s="56" t="s">
        <v>2632</v>
      </c>
    </row>
    <row r="24" spans="1:5">
      <c r="A24" s="64">
        <v>21</v>
      </c>
      <c r="B24" s="63" t="s">
        <v>1720</v>
      </c>
      <c r="C24" s="57" t="s">
        <v>2632</v>
      </c>
      <c r="D24" s="74" t="s">
        <v>2649</v>
      </c>
      <c r="E24" s="56" t="s">
        <v>2632</v>
      </c>
    </row>
    <row r="25" spans="1:5">
      <c r="A25" s="64">
        <v>22</v>
      </c>
      <c r="B25" s="63" t="s">
        <v>1767</v>
      </c>
      <c r="C25" s="57" t="s">
        <v>2630</v>
      </c>
      <c r="D25" s="74" t="s">
        <v>2650</v>
      </c>
      <c r="E25" s="56" t="s">
        <v>2630</v>
      </c>
    </row>
    <row r="26" spans="1:5" ht="26">
      <c r="A26" s="64">
        <v>23</v>
      </c>
      <c r="B26" s="63" t="s">
        <v>2505</v>
      </c>
      <c r="C26" s="57" t="s">
        <v>2642</v>
      </c>
      <c r="D26" s="55" t="s">
        <v>2651</v>
      </c>
      <c r="E26" s="56" t="s">
        <v>2644</v>
      </c>
    </row>
    <row r="27" spans="1:5">
      <c r="A27" s="64">
        <v>24</v>
      </c>
      <c r="B27" s="63" t="s">
        <v>1783</v>
      </c>
      <c r="C27" s="57" t="s">
        <v>2630</v>
      </c>
      <c r="D27" s="74" t="s">
        <v>2652</v>
      </c>
      <c r="E27" s="56" t="s">
        <v>2630</v>
      </c>
    </row>
    <row r="28" spans="1:5">
      <c r="A28" s="64">
        <v>25</v>
      </c>
      <c r="B28" s="63" t="s">
        <v>1800</v>
      </c>
      <c r="C28" s="57" t="s">
        <v>2630</v>
      </c>
      <c r="D28" s="74" t="s">
        <v>2641</v>
      </c>
      <c r="E28" s="56" t="s">
        <v>2630</v>
      </c>
    </row>
    <row r="29" spans="1:5">
      <c r="A29" s="64">
        <v>26</v>
      </c>
      <c r="B29" s="63" t="s">
        <v>1824</v>
      </c>
      <c r="C29" s="57" t="s">
        <v>2630</v>
      </c>
      <c r="D29" s="74" t="s">
        <v>2653</v>
      </c>
      <c r="E29" s="56" t="s">
        <v>2630</v>
      </c>
    </row>
    <row r="30" spans="1:5">
      <c r="A30" s="64">
        <v>27</v>
      </c>
      <c r="B30" s="63" t="s">
        <v>1850</v>
      </c>
      <c r="C30" s="57" t="s">
        <v>2630</v>
      </c>
      <c r="D30" s="74" t="s">
        <v>2654</v>
      </c>
      <c r="E30" s="56" t="s">
        <v>2630</v>
      </c>
    </row>
    <row r="31" spans="1:5">
      <c r="A31" s="64">
        <v>28</v>
      </c>
      <c r="B31" s="63" t="s">
        <v>1889</v>
      </c>
      <c r="C31" s="57" t="s">
        <v>2630</v>
      </c>
      <c r="D31" s="74" t="s">
        <v>2655</v>
      </c>
      <c r="E31" s="56" t="s">
        <v>2630</v>
      </c>
    </row>
    <row r="32" spans="1:5" s="59" customFormat="1">
      <c r="A32" s="64">
        <v>29</v>
      </c>
      <c r="B32" s="63" t="s">
        <v>1909</v>
      </c>
      <c r="C32" s="57" t="s">
        <v>2630</v>
      </c>
      <c r="D32" s="74" t="s">
        <v>2656</v>
      </c>
      <c r="E32" s="56" t="s">
        <v>2630</v>
      </c>
    </row>
    <row r="33" spans="1:5">
      <c r="A33" s="64">
        <v>30</v>
      </c>
      <c r="B33" s="63" t="s">
        <v>2379</v>
      </c>
      <c r="C33" s="57" t="s">
        <v>2644</v>
      </c>
      <c r="D33" s="74" t="s">
        <v>2657</v>
      </c>
      <c r="E33" s="56" t="s">
        <v>2644</v>
      </c>
    </row>
    <row r="34" spans="1:5">
      <c r="A34" s="64">
        <v>31</v>
      </c>
      <c r="B34" s="63" t="s">
        <v>1922</v>
      </c>
      <c r="C34" s="57" t="s">
        <v>2630</v>
      </c>
      <c r="D34" s="74" t="s">
        <v>2658</v>
      </c>
      <c r="E34" s="56" t="s">
        <v>2630</v>
      </c>
    </row>
    <row r="35" spans="1:5">
      <c r="A35" s="64">
        <v>32</v>
      </c>
      <c r="B35" s="63" t="s">
        <v>412</v>
      </c>
      <c r="C35" s="57" t="s">
        <v>2642</v>
      </c>
      <c r="D35" s="74" t="s">
        <v>2659</v>
      </c>
      <c r="E35" s="56" t="s">
        <v>2644</v>
      </c>
    </row>
    <row r="36" spans="1:5" ht="51">
      <c r="A36" s="64">
        <v>33</v>
      </c>
      <c r="B36" s="63" t="s">
        <v>1940</v>
      </c>
      <c r="C36" s="57" t="s">
        <v>2630</v>
      </c>
      <c r="D36" s="55" t="s">
        <v>2660</v>
      </c>
      <c r="E36" s="56" t="s">
        <v>2630</v>
      </c>
    </row>
    <row r="37" spans="1:5">
      <c r="A37" s="64">
        <v>34</v>
      </c>
      <c r="B37" s="63" t="s">
        <v>925</v>
      </c>
      <c r="C37" s="57" t="s">
        <v>2630</v>
      </c>
      <c r="D37" s="74" t="s">
        <v>2641</v>
      </c>
      <c r="E37" s="56" t="s">
        <v>2630</v>
      </c>
    </row>
    <row r="38" spans="1:5">
      <c r="A38" s="64">
        <v>35</v>
      </c>
      <c r="B38" s="63" t="s">
        <v>1982</v>
      </c>
      <c r="C38" s="57" t="s">
        <v>2630</v>
      </c>
      <c r="D38" s="74" t="s">
        <v>2661</v>
      </c>
      <c r="E38" s="56" t="s">
        <v>2630</v>
      </c>
    </row>
    <row r="39" spans="1:5">
      <c r="A39" s="64">
        <v>36</v>
      </c>
      <c r="B39" s="63" t="s">
        <v>2000</v>
      </c>
      <c r="C39" s="57" t="s">
        <v>2630</v>
      </c>
      <c r="D39" s="74" t="s">
        <v>2662</v>
      </c>
      <c r="E39" s="56" t="s">
        <v>2630</v>
      </c>
    </row>
    <row r="40" spans="1:5">
      <c r="A40" s="64">
        <v>37</v>
      </c>
      <c r="B40" s="63" t="s">
        <v>2007</v>
      </c>
      <c r="C40" s="57" t="s">
        <v>2630</v>
      </c>
      <c r="D40" s="74" t="s">
        <v>2662</v>
      </c>
      <c r="E40" s="56" t="s">
        <v>2630</v>
      </c>
    </row>
    <row r="41" spans="1:5">
      <c r="A41" s="64">
        <v>38</v>
      </c>
      <c r="B41" s="63" t="s">
        <v>2015</v>
      </c>
      <c r="C41" s="57" t="s">
        <v>2630</v>
      </c>
      <c r="D41" s="74" t="s">
        <v>2663</v>
      </c>
      <c r="E41" s="56" t="s">
        <v>2630</v>
      </c>
    </row>
    <row r="42" spans="1:5">
      <c r="A42" s="64">
        <v>39</v>
      </c>
      <c r="B42" s="60" t="s">
        <v>2028</v>
      </c>
      <c r="C42" s="57" t="s">
        <v>2630</v>
      </c>
      <c r="D42" s="74" t="s">
        <v>2664</v>
      </c>
      <c r="E42" s="56" t="s">
        <v>2630</v>
      </c>
    </row>
    <row r="43" spans="1:5">
      <c r="A43" s="64">
        <v>40</v>
      </c>
      <c r="B43" s="63" t="s">
        <v>2046</v>
      </c>
      <c r="C43" s="57" t="s">
        <v>2630</v>
      </c>
      <c r="D43" s="74" t="s">
        <v>2665</v>
      </c>
      <c r="E43" s="56" t="s">
        <v>2630</v>
      </c>
    </row>
    <row r="44" spans="1:5">
      <c r="A44" s="64">
        <v>41</v>
      </c>
      <c r="B44" s="60" t="s">
        <v>572</v>
      </c>
      <c r="C44" s="57" t="s">
        <v>2633</v>
      </c>
      <c r="D44" s="74" t="s">
        <v>2666</v>
      </c>
      <c r="E44" s="56" t="s">
        <v>2633</v>
      </c>
    </row>
    <row r="45" spans="1:5">
      <c r="A45" s="64">
        <v>42</v>
      </c>
      <c r="B45" s="63" t="s">
        <v>589</v>
      </c>
      <c r="C45" s="57" t="s">
        <v>2644</v>
      </c>
      <c r="D45" s="74" t="s">
        <v>2667</v>
      </c>
      <c r="E45" s="56" t="s">
        <v>2668</v>
      </c>
    </row>
    <row r="46" spans="1:5">
      <c r="A46" s="64">
        <v>43</v>
      </c>
      <c r="B46" s="63" t="s">
        <v>2057</v>
      </c>
      <c r="C46" s="57" t="s">
        <v>2630</v>
      </c>
      <c r="D46" s="74" t="s">
        <v>2669</v>
      </c>
      <c r="E46" s="56" t="s">
        <v>2630</v>
      </c>
    </row>
    <row r="47" spans="1:5">
      <c r="A47" s="64">
        <v>44</v>
      </c>
      <c r="B47" s="63" t="s">
        <v>1581</v>
      </c>
      <c r="C47" s="57" t="s">
        <v>2630</v>
      </c>
      <c r="D47" s="74" t="s">
        <v>2669</v>
      </c>
      <c r="E47" s="56" t="s">
        <v>2630</v>
      </c>
    </row>
    <row r="48" spans="1:5">
      <c r="A48" s="64">
        <v>45</v>
      </c>
      <c r="B48" s="63" t="s">
        <v>2089</v>
      </c>
      <c r="C48" s="57" t="s">
        <v>2630</v>
      </c>
      <c r="D48" s="74" t="s">
        <v>2670</v>
      </c>
      <c r="E48" s="56" t="s">
        <v>2630</v>
      </c>
    </row>
    <row r="49" spans="1:5">
      <c r="A49" s="64">
        <v>46</v>
      </c>
      <c r="B49" s="60" t="s">
        <v>2105</v>
      </c>
      <c r="C49" s="57" t="s">
        <v>2630</v>
      </c>
      <c r="D49" s="74" t="s">
        <v>2658</v>
      </c>
      <c r="E49" s="56" t="s">
        <v>2630</v>
      </c>
    </row>
    <row r="50" spans="1:5">
      <c r="A50" s="64">
        <v>47</v>
      </c>
      <c r="B50" s="63" t="s">
        <v>2143</v>
      </c>
      <c r="C50" s="57" t="s">
        <v>2630</v>
      </c>
      <c r="D50" s="74" t="s">
        <v>2671</v>
      </c>
      <c r="E50" s="56" t="s">
        <v>2630</v>
      </c>
    </row>
    <row r="51" spans="1:5">
      <c r="A51" s="64">
        <v>48</v>
      </c>
      <c r="B51" s="63" t="s">
        <v>2154</v>
      </c>
      <c r="C51" s="57" t="s">
        <v>2630</v>
      </c>
      <c r="D51" s="74" t="s">
        <v>2672</v>
      </c>
      <c r="E51" s="56" t="s">
        <v>2630</v>
      </c>
    </row>
    <row r="52" spans="1:5">
      <c r="A52" s="64">
        <v>49</v>
      </c>
      <c r="B52" s="63" t="s">
        <v>2175</v>
      </c>
      <c r="C52" s="57" t="s">
        <v>2630</v>
      </c>
      <c r="D52" s="74" t="s">
        <v>2673</v>
      </c>
      <c r="E52" s="56" t="s">
        <v>2630</v>
      </c>
    </row>
    <row r="53" spans="1:5">
      <c r="A53" s="64">
        <v>50</v>
      </c>
      <c r="B53" s="63" t="s">
        <v>2187</v>
      </c>
      <c r="C53" s="57" t="s">
        <v>2630</v>
      </c>
      <c r="D53" s="74" t="s">
        <v>2674</v>
      </c>
      <c r="E53" s="56" t="s">
        <v>2630</v>
      </c>
    </row>
    <row r="54" spans="1:5">
      <c r="A54" s="64">
        <v>51</v>
      </c>
      <c r="B54" s="63" t="s">
        <v>2194</v>
      </c>
      <c r="C54" s="57" t="s">
        <v>2630</v>
      </c>
      <c r="D54" s="74" t="s">
        <v>2675</v>
      </c>
      <c r="E54" s="56" t="s">
        <v>2630</v>
      </c>
    </row>
    <row r="55" spans="1:5">
      <c r="A55" s="64">
        <v>52</v>
      </c>
      <c r="B55" s="63" t="s">
        <v>604</v>
      </c>
      <c r="C55" s="57" t="s">
        <v>2644</v>
      </c>
      <c r="D55" s="74" t="s">
        <v>2676</v>
      </c>
      <c r="E55" s="56" t="s">
        <v>2668</v>
      </c>
    </row>
    <row r="56" spans="1:5">
      <c r="A56" s="64">
        <v>53</v>
      </c>
      <c r="B56" s="63" t="s">
        <v>2206</v>
      </c>
      <c r="C56" s="57" t="s">
        <v>2630</v>
      </c>
      <c r="D56" s="74" t="s">
        <v>2677</v>
      </c>
      <c r="E56" s="56" t="s">
        <v>2630</v>
      </c>
    </row>
    <row r="57" spans="1:5">
      <c r="A57" s="64">
        <v>54</v>
      </c>
      <c r="B57" s="63" t="s">
        <v>2217</v>
      </c>
      <c r="C57" s="57" t="s">
        <v>2630</v>
      </c>
      <c r="D57" s="74" t="s">
        <v>2678</v>
      </c>
      <c r="E57" s="56" t="s">
        <v>2630</v>
      </c>
    </row>
    <row r="58" spans="1:5">
      <c r="A58" s="64">
        <v>55</v>
      </c>
      <c r="B58" s="63" t="s">
        <v>2239</v>
      </c>
      <c r="C58" s="57" t="s">
        <v>2630</v>
      </c>
      <c r="D58" s="74" t="s">
        <v>2679</v>
      </c>
      <c r="E58" s="56" t="s">
        <v>2630</v>
      </c>
    </row>
    <row r="59" spans="1:5">
      <c r="A59" s="64">
        <v>56</v>
      </c>
      <c r="B59" s="63" t="s">
        <v>664</v>
      </c>
      <c r="C59" s="57" t="s">
        <v>2633</v>
      </c>
      <c r="D59" s="74" t="s">
        <v>2680</v>
      </c>
      <c r="E59" s="56" t="s">
        <v>2633</v>
      </c>
    </row>
    <row r="60" spans="1:5">
      <c r="A60" s="64">
        <v>57</v>
      </c>
      <c r="B60" s="63" t="s">
        <v>2259</v>
      </c>
      <c r="C60" s="57" t="s">
        <v>2630</v>
      </c>
      <c r="D60" s="74" t="s">
        <v>2681</v>
      </c>
      <c r="E60" s="56" t="s">
        <v>2630</v>
      </c>
    </row>
    <row r="61" spans="1:5">
      <c r="A61" s="64">
        <v>58</v>
      </c>
      <c r="B61" s="63" t="s">
        <v>133</v>
      </c>
      <c r="C61" s="57" t="s">
        <v>2682</v>
      </c>
      <c r="D61" s="74" t="s">
        <v>2683</v>
      </c>
      <c r="E61" s="56" t="s">
        <v>2642</v>
      </c>
    </row>
    <row r="62" spans="1:5">
      <c r="A62" s="64">
        <v>59</v>
      </c>
      <c r="B62" s="60" t="s">
        <v>2276</v>
      </c>
      <c r="C62" s="57" t="s">
        <v>2630</v>
      </c>
      <c r="D62" s="74" t="s">
        <v>2684</v>
      </c>
      <c r="E62" s="56" t="s">
        <v>2632</v>
      </c>
    </row>
    <row r="63" spans="1:5">
      <c r="A63" s="64">
        <v>60</v>
      </c>
      <c r="B63" s="63" t="s">
        <v>2287</v>
      </c>
      <c r="C63" s="57" t="s">
        <v>2630</v>
      </c>
      <c r="D63" s="74" t="s">
        <v>2641</v>
      </c>
      <c r="E63" s="56" t="s">
        <v>2630</v>
      </c>
    </row>
    <row r="64" spans="1:5">
      <c r="A64" s="64">
        <v>61</v>
      </c>
      <c r="B64" s="63" t="s">
        <v>689</v>
      </c>
      <c r="C64" s="57" t="s">
        <v>2642</v>
      </c>
      <c r="D64" s="74" t="s">
        <v>2647</v>
      </c>
      <c r="E64" s="56" t="s">
        <v>2644</v>
      </c>
    </row>
    <row r="65" spans="1:5">
      <c r="A65" s="64">
        <v>62</v>
      </c>
      <c r="B65" s="63" t="s">
        <v>2528</v>
      </c>
      <c r="C65" s="57" t="s">
        <v>2630</v>
      </c>
      <c r="D65" s="74" t="s">
        <v>2685</v>
      </c>
      <c r="E65" s="56" t="s">
        <v>2630</v>
      </c>
    </row>
    <row r="66" spans="1:5">
      <c r="A66" s="64">
        <v>63</v>
      </c>
      <c r="B66" s="63" t="s">
        <v>1944</v>
      </c>
      <c r="C66" s="57" t="s">
        <v>2630</v>
      </c>
      <c r="D66" s="74" t="s">
        <v>2685</v>
      </c>
      <c r="E66" s="56" t="s">
        <v>2630</v>
      </c>
    </row>
    <row r="67" spans="1:5">
      <c r="A67" s="64">
        <v>64</v>
      </c>
      <c r="B67" s="63" t="s">
        <v>2294</v>
      </c>
      <c r="C67" s="57" t="s">
        <v>2630</v>
      </c>
      <c r="D67" s="74" t="s">
        <v>2686</v>
      </c>
      <c r="E67" s="56" t="s">
        <v>2630</v>
      </c>
    </row>
    <row r="68" spans="1:5">
      <c r="A68" s="64">
        <v>65</v>
      </c>
      <c r="B68" s="63" t="s">
        <v>743</v>
      </c>
      <c r="C68" s="57" t="s">
        <v>2642</v>
      </c>
      <c r="D68" s="74" t="s">
        <v>2687</v>
      </c>
      <c r="E68" s="56" t="s">
        <v>2644</v>
      </c>
    </row>
    <row r="69" spans="1:5">
      <c r="A69" s="64">
        <v>66</v>
      </c>
      <c r="B69" s="63" t="s">
        <v>824</v>
      </c>
      <c r="C69" s="57" t="s">
        <v>2644</v>
      </c>
      <c r="D69" s="74" t="s">
        <v>2688</v>
      </c>
      <c r="E69" s="56" t="s">
        <v>2644</v>
      </c>
    </row>
    <row r="70" spans="1:5">
      <c r="A70" s="64">
        <v>67</v>
      </c>
      <c r="B70" s="63" t="s">
        <v>2347</v>
      </c>
      <c r="C70" s="57" t="s">
        <v>2630</v>
      </c>
      <c r="D70" s="74" t="s">
        <v>2641</v>
      </c>
      <c r="E70" s="56" t="s">
        <v>2630</v>
      </c>
    </row>
  </sheetData>
  <mergeCells count="1">
    <mergeCell ref="A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D96A0-D7CB-4BB6-9259-1159A16EDA9B}">
  <dimension ref="B1:D7"/>
  <sheetViews>
    <sheetView workbookViewId="0"/>
  </sheetViews>
  <sheetFormatPr defaultRowHeight="12.5"/>
  <cols>
    <col min="2" max="2" width="55.26953125" bestFit="1" customWidth="1"/>
    <col min="3" max="3" width="44" bestFit="1" customWidth="1"/>
    <col min="4" max="4" width="17.81640625" bestFit="1" customWidth="1"/>
    <col min="258" max="258" width="60.1796875" bestFit="1" customWidth="1"/>
    <col min="259" max="259" width="44" bestFit="1" customWidth="1"/>
    <col min="260" max="260" width="16.54296875" bestFit="1" customWidth="1"/>
    <col min="514" max="514" width="60.1796875" bestFit="1" customWidth="1"/>
    <col min="515" max="515" width="44" bestFit="1" customWidth="1"/>
    <col min="516" max="516" width="16.54296875" bestFit="1" customWidth="1"/>
    <col min="770" max="770" width="60.1796875" bestFit="1" customWidth="1"/>
    <col min="771" max="771" width="44" bestFit="1" customWidth="1"/>
    <col min="772" max="772" width="16.54296875" bestFit="1" customWidth="1"/>
    <col min="1026" max="1026" width="60.1796875" bestFit="1" customWidth="1"/>
    <col min="1027" max="1027" width="44" bestFit="1" customWidth="1"/>
    <col min="1028" max="1028" width="16.54296875" bestFit="1" customWidth="1"/>
    <col min="1282" max="1282" width="60.1796875" bestFit="1" customWidth="1"/>
    <col min="1283" max="1283" width="44" bestFit="1" customWidth="1"/>
    <col min="1284" max="1284" width="16.54296875" bestFit="1" customWidth="1"/>
    <col min="1538" max="1538" width="60.1796875" bestFit="1" customWidth="1"/>
    <col min="1539" max="1539" width="44" bestFit="1" customWidth="1"/>
    <col min="1540" max="1540" width="16.54296875" bestFit="1" customWidth="1"/>
    <col min="1794" max="1794" width="60.1796875" bestFit="1" customWidth="1"/>
    <col min="1795" max="1795" width="44" bestFit="1" customWidth="1"/>
    <col min="1796" max="1796" width="16.54296875" bestFit="1" customWidth="1"/>
    <col min="2050" max="2050" width="60.1796875" bestFit="1" customWidth="1"/>
    <col min="2051" max="2051" width="44" bestFit="1" customWidth="1"/>
    <col min="2052" max="2052" width="16.54296875" bestFit="1" customWidth="1"/>
    <col min="2306" max="2306" width="60.1796875" bestFit="1" customWidth="1"/>
    <col min="2307" max="2307" width="44" bestFit="1" customWidth="1"/>
    <col min="2308" max="2308" width="16.54296875" bestFit="1" customWidth="1"/>
    <col min="2562" max="2562" width="60.1796875" bestFit="1" customWidth="1"/>
    <col min="2563" max="2563" width="44" bestFit="1" customWidth="1"/>
    <col min="2564" max="2564" width="16.54296875" bestFit="1" customWidth="1"/>
    <col min="2818" max="2818" width="60.1796875" bestFit="1" customWidth="1"/>
    <col min="2819" max="2819" width="44" bestFit="1" customWidth="1"/>
    <col min="2820" max="2820" width="16.54296875" bestFit="1" customWidth="1"/>
    <col min="3074" max="3074" width="60.1796875" bestFit="1" customWidth="1"/>
    <col min="3075" max="3075" width="44" bestFit="1" customWidth="1"/>
    <col min="3076" max="3076" width="16.54296875" bestFit="1" customWidth="1"/>
    <col min="3330" max="3330" width="60.1796875" bestFit="1" customWidth="1"/>
    <col min="3331" max="3331" width="44" bestFit="1" customWidth="1"/>
    <col min="3332" max="3332" width="16.54296875" bestFit="1" customWidth="1"/>
    <col min="3586" max="3586" width="60.1796875" bestFit="1" customWidth="1"/>
    <col min="3587" max="3587" width="44" bestFit="1" customWidth="1"/>
    <col min="3588" max="3588" width="16.54296875" bestFit="1" customWidth="1"/>
    <col min="3842" max="3842" width="60.1796875" bestFit="1" customWidth="1"/>
    <col min="3843" max="3843" width="44" bestFit="1" customWidth="1"/>
    <col min="3844" max="3844" width="16.54296875" bestFit="1" customWidth="1"/>
    <col min="4098" max="4098" width="60.1796875" bestFit="1" customWidth="1"/>
    <col min="4099" max="4099" width="44" bestFit="1" customWidth="1"/>
    <col min="4100" max="4100" width="16.54296875" bestFit="1" customWidth="1"/>
    <col min="4354" max="4354" width="60.1796875" bestFit="1" customWidth="1"/>
    <col min="4355" max="4355" width="44" bestFit="1" customWidth="1"/>
    <col min="4356" max="4356" width="16.54296875" bestFit="1" customWidth="1"/>
    <col min="4610" max="4610" width="60.1796875" bestFit="1" customWidth="1"/>
    <col min="4611" max="4611" width="44" bestFit="1" customWidth="1"/>
    <col min="4612" max="4612" width="16.54296875" bestFit="1" customWidth="1"/>
    <col min="4866" max="4866" width="60.1796875" bestFit="1" customWidth="1"/>
    <col min="4867" max="4867" width="44" bestFit="1" customWidth="1"/>
    <col min="4868" max="4868" width="16.54296875" bestFit="1" customWidth="1"/>
    <col min="5122" max="5122" width="60.1796875" bestFit="1" customWidth="1"/>
    <col min="5123" max="5123" width="44" bestFit="1" customWidth="1"/>
    <col min="5124" max="5124" width="16.54296875" bestFit="1" customWidth="1"/>
    <col min="5378" max="5378" width="60.1796875" bestFit="1" customWidth="1"/>
    <col min="5379" max="5379" width="44" bestFit="1" customWidth="1"/>
    <col min="5380" max="5380" width="16.54296875" bestFit="1" customWidth="1"/>
    <col min="5634" max="5634" width="60.1796875" bestFit="1" customWidth="1"/>
    <col min="5635" max="5635" width="44" bestFit="1" customWidth="1"/>
    <col min="5636" max="5636" width="16.54296875" bestFit="1" customWidth="1"/>
    <col min="5890" max="5890" width="60.1796875" bestFit="1" customWidth="1"/>
    <col min="5891" max="5891" width="44" bestFit="1" customWidth="1"/>
    <col min="5892" max="5892" width="16.54296875" bestFit="1" customWidth="1"/>
    <col min="6146" max="6146" width="60.1796875" bestFit="1" customWidth="1"/>
    <col min="6147" max="6147" width="44" bestFit="1" customWidth="1"/>
    <col min="6148" max="6148" width="16.54296875" bestFit="1" customWidth="1"/>
    <col min="6402" max="6402" width="60.1796875" bestFit="1" customWidth="1"/>
    <col min="6403" max="6403" width="44" bestFit="1" customWidth="1"/>
    <col min="6404" max="6404" width="16.54296875" bestFit="1" customWidth="1"/>
    <col min="6658" max="6658" width="60.1796875" bestFit="1" customWidth="1"/>
    <col min="6659" max="6659" width="44" bestFit="1" customWidth="1"/>
    <col min="6660" max="6660" width="16.54296875" bestFit="1" customWidth="1"/>
    <col min="6914" max="6914" width="60.1796875" bestFit="1" customWidth="1"/>
    <col min="6915" max="6915" width="44" bestFit="1" customWidth="1"/>
    <col min="6916" max="6916" width="16.54296875" bestFit="1" customWidth="1"/>
    <col min="7170" max="7170" width="60.1796875" bestFit="1" customWidth="1"/>
    <col min="7171" max="7171" width="44" bestFit="1" customWidth="1"/>
    <col min="7172" max="7172" width="16.54296875" bestFit="1" customWidth="1"/>
    <col min="7426" max="7426" width="60.1796875" bestFit="1" customWidth="1"/>
    <col min="7427" max="7427" width="44" bestFit="1" customWidth="1"/>
    <col min="7428" max="7428" width="16.54296875" bestFit="1" customWidth="1"/>
    <col min="7682" max="7682" width="60.1796875" bestFit="1" customWidth="1"/>
    <col min="7683" max="7683" width="44" bestFit="1" customWidth="1"/>
    <col min="7684" max="7684" width="16.54296875" bestFit="1" customWidth="1"/>
    <col min="7938" max="7938" width="60.1796875" bestFit="1" customWidth="1"/>
    <col min="7939" max="7939" width="44" bestFit="1" customWidth="1"/>
    <col min="7940" max="7940" width="16.54296875" bestFit="1" customWidth="1"/>
    <col min="8194" max="8194" width="60.1796875" bestFit="1" customWidth="1"/>
    <col min="8195" max="8195" width="44" bestFit="1" customWidth="1"/>
    <col min="8196" max="8196" width="16.54296875" bestFit="1" customWidth="1"/>
    <col min="8450" max="8450" width="60.1796875" bestFit="1" customWidth="1"/>
    <col min="8451" max="8451" width="44" bestFit="1" customWidth="1"/>
    <col min="8452" max="8452" width="16.54296875" bestFit="1" customWidth="1"/>
    <col min="8706" max="8706" width="60.1796875" bestFit="1" customWidth="1"/>
    <col min="8707" max="8707" width="44" bestFit="1" customWidth="1"/>
    <col min="8708" max="8708" width="16.54296875" bestFit="1" customWidth="1"/>
    <col min="8962" max="8962" width="60.1796875" bestFit="1" customWidth="1"/>
    <col min="8963" max="8963" width="44" bestFit="1" customWidth="1"/>
    <col min="8964" max="8964" width="16.54296875" bestFit="1" customWidth="1"/>
    <col min="9218" max="9218" width="60.1796875" bestFit="1" customWidth="1"/>
    <col min="9219" max="9219" width="44" bestFit="1" customWidth="1"/>
    <col min="9220" max="9220" width="16.54296875" bestFit="1" customWidth="1"/>
    <col min="9474" max="9474" width="60.1796875" bestFit="1" customWidth="1"/>
    <col min="9475" max="9475" width="44" bestFit="1" customWidth="1"/>
    <col min="9476" max="9476" width="16.54296875" bestFit="1" customWidth="1"/>
    <col min="9730" max="9730" width="60.1796875" bestFit="1" customWidth="1"/>
    <col min="9731" max="9731" width="44" bestFit="1" customWidth="1"/>
    <col min="9732" max="9732" width="16.54296875" bestFit="1" customWidth="1"/>
    <col min="9986" max="9986" width="60.1796875" bestFit="1" customWidth="1"/>
    <col min="9987" max="9987" width="44" bestFit="1" customWidth="1"/>
    <col min="9988" max="9988" width="16.54296875" bestFit="1" customWidth="1"/>
    <col min="10242" max="10242" width="60.1796875" bestFit="1" customWidth="1"/>
    <col min="10243" max="10243" width="44" bestFit="1" customWidth="1"/>
    <col min="10244" max="10244" width="16.54296875" bestFit="1" customWidth="1"/>
    <col min="10498" max="10498" width="60.1796875" bestFit="1" customWidth="1"/>
    <col min="10499" max="10499" width="44" bestFit="1" customWidth="1"/>
    <col min="10500" max="10500" width="16.54296875" bestFit="1" customWidth="1"/>
    <col min="10754" max="10754" width="60.1796875" bestFit="1" customWidth="1"/>
    <col min="10755" max="10755" width="44" bestFit="1" customWidth="1"/>
    <col min="10756" max="10756" width="16.54296875" bestFit="1" customWidth="1"/>
    <col min="11010" max="11010" width="60.1796875" bestFit="1" customWidth="1"/>
    <col min="11011" max="11011" width="44" bestFit="1" customWidth="1"/>
    <col min="11012" max="11012" width="16.54296875" bestFit="1" customWidth="1"/>
    <col min="11266" max="11266" width="60.1796875" bestFit="1" customWidth="1"/>
    <col min="11267" max="11267" width="44" bestFit="1" customWidth="1"/>
    <col min="11268" max="11268" width="16.54296875" bestFit="1" customWidth="1"/>
    <col min="11522" max="11522" width="60.1796875" bestFit="1" customWidth="1"/>
    <col min="11523" max="11523" width="44" bestFit="1" customWidth="1"/>
    <col min="11524" max="11524" width="16.54296875" bestFit="1" customWidth="1"/>
    <col min="11778" max="11778" width="60.1796875" bestFit="1" customWidth="1"/>
    <col min="11779" max="11779" width="44" bestFit="1" customWidth="1"/>
    <col min="11780" max="11780" width="16.54296875" bestFit="1" customWidth="1"/>
    <col min="12034" max="12034" width="60.1796875" bestFit="1" customWidth="1"/>
    <col min="12035" max="12035" width="44" bestFit="1" customWidth="1"/>
    <col min="12036" max="12036" width="16.54296875" bestFit="1" customWidth="1"/>
    <col min="12290" max="12290" width="60.1796875" bestFit="1" customWidth="1"/>
    <col min="12291" max="12291" width="44" bestFit="1" customWidth="1"/>
    <col min="12292" max="12292" width="16.54296875" bestFit="1" customWidth="1"/>
    <col min="12546" max="12546" width="60.1796875" bestFit="1" customWidth="1"/>
    <col min="12547" max="12547" width="44" bestFit="1" customWidth="1"/>
    <col min="12548" max="12548" width="16.54296875" bestFit="1" customWidth="1"/>
    <col min="12802" max="12802" width="60.1796875" bestFit="1" customWidth="1"/>
    <col min="12803" max="12803" width="44" bestFit="1" customWidth="1"/>
    <col min="12804" max="12804" width="16.54296875" bestFit="1" customWidth="1"/>
    <col min="13058" max="13058" width="60.1796875" bestFit="1" customWidth="1"/>
    <col min="13059" max="13059" width="44" bestFit="1" customWidth="1"/>
    <col min="13060" max="13060" width="16.54296875" bestFit="1" customWidth="1"/>
    <col min="13314" max="13314" width="60.1796875" bestFit="1" customWidth="1"/>
    <col min="13315" max="13315" width="44" bestFit="1" customWidth="1"/>
    <col min="13316" max="13316" width="16.54296875" bestFit="1" customWidth="1"/>
    <col min="13570" max="13570" width="60.1796875" bestFit="1" customWidth="1"/>
    <col min="13571" max="13571" width="44" bestFit="1" customWidth="1"/>
    <col min="13572" max="13572" width="16.54296875" bestFit="1" customWidth="1"/>
    <col min="13826" max="13826" width="60.1796875" bestFit="1" customWidth="1"/>
    <col min="13827" max="13827" width="44" bestFit="1" customWidth="1"/>
    <col min="13828" max="13828" width="16.54296875" bestFit="1" customWidth="1"/>
    <col min="14082" max="14082" width="60.1796875" bestFit="1" customWidth="1"/>
    <col min="14083" max="14083" width="44" bestFit="1" customWidth="1"/>
    <col min="14084" max="14084" width="16.54296875" bestFit="1" customWidth="1"/>
    <col min="14338" max="14338" width="60.1796875" bestFit="1" customWidth="1"/>
    <col min="14339" max="14339" width="44" bestFit="1" customWidth="1"/>
    <col min="14340" max="14340" width="16.54296875" bestFit="1" customWidth="1"/>
    <col min="14594" max="14594" width="60.1796875" bestFit="1" customWidth="1"/>
    <col min="14595" max="14595" width="44" bestFit="1" customWidth="1"/>
    <col min="14596" max="14596" width="16.54296875" bestFit="1" customWidth="1"/>
    <col min="14850" max="14850" width="60.1796875" bestFit="1" customWidth="1"/>
    <col min="14851" max="14851" width="44" bestFit="1" customWidth="1"/>
    <col min="14852" max="14852" width="16.54296875" bestFit="1" customWidth="1"/>
    <col min="15106" max="15106" width="60.1796875" bestFit="1" customWidth="1"/>
    <col min="15107" max="15107" width="44" bestFit="1" customWidth="1"/>
    <col min="15108" max="15108" width="16.54296875" bestFit="1" customWidth="1"/>
    <col min="15362" max="15362" width="60.1796875" bestFit="1" customWidth="1"/>
    <col min="15363" max="15363" width="44" bestFit="1" customWidth="1"/>
    <col min="15364" max="15364" width="16.54296875" bestFit="1" customWidth="1"/>
    <col min="15618" max="15618" width="60.1796875" bestFit="1" customWidth="1"/>
    <col min="15619" max="15619" width="44" bestFit="1" customWidth="1"/>
    <col min="15620" max="15620" width="16.54296875" bestFit="1" customWidth="1"/>
    <col min="15874" max="15874" width="60.1796875" bestFit="1" customWidth="1"/>
    <col min="15875" max="15875" width="44" bestFit="1" customWidth="1"/>
    <col min="15876" max="15876" width="16.54296875" bestFit="1" customWidth="1"/>
    <col min="16130" max="16130" width="60.1796875" bestFit="1" customWidth="1"/>
    <col min="16131" max="16131" width="44" bestFit="1" customWidth="1"/>
    <col min="16132" max="16132" width="16.54296875" bestFit="1" customWidth="1"/>
  </cols>
  <sheetData>
    <row r="1" spans="2:4" ht="13" thickBot="1"/>
    <row r="2" spans="2:4" ht="16" thickBot="1">
      <c r="B2" s="244" t="s">
        <v>2689</v>
      </c>
      <c r="C2" s="245"/>
      <c r="D2" s="246"/>
    </row>
    <row r="3" spans="2:4" ht="13" thickBot="1">
      <c r="B3" s="67"/>
      <c r="C3" s="68"/>
      <c r="D3" s="69"/>
    </row>
    <row r="4" spans="2:4" ht="13.5" thickBot="1">
      <c r="B4" s="70" t="s">
        <v>2626</v>
      </c>
      <c r="C4" s="71" t="s">
        <v>2690</v>
      </c>
      <c r="D4" s="72" t="s">
        <v>2691</v>
      </c>
    </row>
    <row r="5" spans="2:4">
      <c r="B5" s="73" t="s">
        <v>572</v>
      </c>
      <c r="C5" s="74" t="s">
        <v>2666</v>
      </c>
      <c r="D5" s="54">
        <v>0.3206</v>
      </c>
    </row>
    <row r="6" spans="2:4">
      <c r="B6" s="73" t="s">
        <v>589</v>
      </c>
      <c r="C6" s="74" t="s">
        <v>2667</v>
      </c>
      <c r="D6" s="54">
        <v>0.51829999999999998</v>
      </c>
    </row>
    <row r="7" spans="2:4" ht="13" thickBot="1">
      <c r="B7" s="75" t="s">
        <v>604</v>
      </c>
      <c r="C7" s="76" t="s">
        <v>2676</v>
      </c>
      <c r="D7" s="53">
        <v>0.36209999999999998</v>
      </c>
    </row>
  </sheetData>
  <mergeCells count="1">
    <mergeCell ref="B2:D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CB86-C7D9-45E8-A119-72F2804BB860}">
  <dimension ref="B1:J556"/>
  <sheetViews>
    <sheetView workbookViewId="0"/>
  </sheetViews>
  <sheetFormatPr defaultColWidth="9.1796875" defaultRowHeight="14.5"/>
  <cols>
    <col min="1" max="1" width="9.1796875" style="77"/>
    <col min="2" max="2" width="18.7265625" style="84" customWidth="1"/>
    <col min="3" max="3" width="21.81640625" style="77" customWidth="1"/>
    <col min="4" max="4" width="18.26953125" style="77" customWidth="1"/>
    <col min="5" max="5" width="16.7265625" style="77" customWidth="1"/>
    <col min="6" max="7" width="9.1796875" style="77"/>
    <col min="8" max="10" width="12.7265625" style="77" customWidth="1"/>
    <col min="11" max="257" width="9.1796875" style="77"/>
    <col min="258" max="258" width="18.7265625" style="77" customWidth="1"/>
    <col min="259" max="259" width="21.81640625" style="77" customWidth="1"/>
    <col min="260" max="260" width="18.26953125" style="77" customWidth="1"/>
    <col min="261" max="261" width="16.7265625" style="77" customWidth="1"/>
    <col min="262" max="513" width="9.1796875" style="77"/>
    <col min="514" max="514" width="18.7265625" style="77" customWidth="1"/>
    <col min="515" max="515" width="21.81640625" style="77" customWidth="1"/>
    <col min="516" max="516" width="18.26953125" style="77" customWidth="1"/>
    <col min="517" max="517" width="16.7265625" style="77" customWidth="1"/>
    <col min="518" max="769" width="9.1796875" style="77"/>
    <col min="770" max="770" width="18.7265625" style="77" customWidth="1"/>
    <col min="771" max="771" width="21.81640625" style="77" customWidth="1"/>
    <col min="772" max="772" width="18.26953125" style="77" customWidth="1"/>
    <col min="773" max="773" width="16.7265625" style="77" customWidth="1"/>
    <col min="774" max="1025" width="9.1796875" style="77"/>
    <col min="1026" max="1026" width="18.7265625" style="77" customWidth="1"/>
    <col min="1027" max="1027" width="21.81640625" style="77" customWidth="1"/>
    <col min="1028" max="1028" width="18.26953125" style="77" customWidth="1"/>
    <col min="1029" max="1029" width="16.7265625" style="77" customWidth="1"/>
    <col min="1030" max="1281" width="9.1796875" style="77"/>
    <col min="1282" max="1282" width="18.7265625" style="77" customWidth="1"/>
    <col min="1283" max="1283" width="21.81640625" style="77" customWidth="1"/>
    <col min="1284" max="1284" width="18.26953125" style="77" customWidth="1"/>
    <col min="1285" max="1285" width="16.7265625" style="77" customWidth="1"/>
    <col min="1286" max="1537" width="9.1796875" style="77"/>
    <col min="1538" max="1538" width="18.7265625" style="77" customWidth="1"/>
    <col min="1539" max="1539" width="21.81640625" style="77" customWidth="1"/>
    <col min="1540" max="1540" width="18.26953125" style="77" customWidth="1"/>
    <col min="1541" max="1541" width="16.7265625" style="77" customWidth="1"/>
    <col min="1542" max="1793" width="9.1796875" style="77"/>
    <col min="1794" max="1794" width="18.7265625" style="77" customWidth="1"/>
    <col min="1795" max="1795" width="21.81640625" style="77" customWidth="1"/>
    <col min="1796" max="1796" width="18.26953125" style="77" customWidth="1"/>
    <col min="1797" max="1797" width="16.7265625" style="77" customWidth="1"/>
    <col min="1798" max="2049" width="9.1796875" style="77"/>
    <col min="2050" max="2050" width="18.7265625" style="77" customWidth="1"/>
    <col min="2051" max="2051" width="21.81640625" style="77" customWidth="1"/>
    <col min="2052" max="2052" width="18.26953125" style="77" customWidth="1"/>
    <col min="2053" max="2053" width="16.7265625" style="77" customWidth="1"/>
    <col min="2054" max="2305" width="9.1796875" style="77"/>
    <col min="2306" max="2306" width="18.7265625" style="77" customWidth="1"/>
    <col min="2307" max="2307" width="21.81640625" style="77" customWidth="1"/>
    <col min="2308" max="2308" width="18.26953125" style="77" customWidth="1"/>
    <col min="2309" max="2309" width="16.7265625" style="77" customWidth="1"/>
    <col min="2310" max="2561" width="9.1796875" style="77"/>
    <col min="2562" max="2562" width="18.7265625" style="77" customWidth="1"/>
    <col min="2563" max="2563" width="21.81640625" style="77" customWidth="1"/>
    <col min="2564" max="2564" width="18.26953125" style="77" customWidth="1"/>
    <col min="2565" max="2565" width="16.7265625" style="77" customWidth="1"/>
    <col min="2566" max="2817" width="9.1796875" style="77"/>
    <col min="2818" max="2818" width="18.7265625" style="77" customWidth="1"/>
    <col min="2819" max="2819" width="21.81640625" style="77" customWidth="1"/>
    <col min="2820" max="2820" width="18.26953125" style="77" customWidth="1"/>
    <col min="2821" max="2821" width="16.7265625" style="77" customWidth="1"/>
    <col min="2822" max="3073" width="9.1796875" style="77"/>
    <col min="3074" max="3074" width="18.7265625" style="77" customWidth="1"/>
    <col min="3075" max="3075" width="21.81640625" style="77" customWidth="1"/>
    <col min="3076" max="3076" width="18.26953125" style="77" customWidth="1"/>
    <col min="3077" max="3077" width="16.7265625" style="77" customWidth="1"/>
    <col min="3078" max="3329" width="9.1796875" style="77"/>
    <col min="3330" max="3330" width="18.7265625" style="77" customWidth="1"/>
    <col min="3331" max="3331" width="21.81640625" style="77" customWidth="1"/>
    <col min="3332" max="3332" width="18.26953125" style="77" customWidth="1"/>
    <col min="3333" max="3333" width="16.7265625" style="77" customWidth="1"/>
    <col min="3334" max="3585" width="9.1796875" style="77"/>
    <col min="3586" max="3586" width="18.7265625" style="77" customWidth="1"/>
    <col min="3587" max="3587" width="21.81640625" style="77" customWidth="1"/>
    <col min="3588" max="3588" width="18.26953125" style="77" customWidth="1"/>
    <col min="3589" max="3589" width="16.7265625" style="77" customWidth="1"/>
    <col min="3590" max="3841" width="9.1796875" style="77"/>
    <col min="3842" max="3842" width="18.7265625" style="77" customWidth="1"/>
    <col min="3843" max="3843" width="21.81640625" style="77" customWidth="1"/>
    <col min="3844" max="3844" width="18.26953125" style="77" customWidth="1"/>
    <col min="3845" max="3845" width="16.7265625" style="77" customWidth="1"/>
    <col min="3846" max="4097" width="9.1796875" style="77"/>
    <col min="4098" max="4098" width="18.7265625" style="77" customWidth="1"/>
    <col min="4099" max="4099" width="21.81640625" style="77" customWidth="1"/>
    <col min="4100" max="4100" width="18.26953125" style="77" customWidth="1"/>
    <col min="4101" max="4101" width="16.7265625" style="77" customWidth="1"/>
    <col min="4102" max="4353" width="9.1796875" style="77"/>
    <col min="4354" max="4354" width="18.7265625" style="77" customWidth="1"/>
    <col min="4355" max="4355" width="21.81640625" style="77" customWidth="1"/>
    <col min="4356" max="4356" width="18.26953125" style="77" customWidth="1"/>
    <col min="4357" max="4357" width="16.7265625" style="77" customWidth="1"/>
    <col min="4358" max="4609" width="9.1796875" style="77"/>
    <col min="4610" max="4610" width="18.7265625" style="77" customWidth="1"/>
    <col min="4611" max="4611" width="21.81640625" style="77" customWidth="1"/>
    <col min="4612" max="4612" width="18.26953125" style="77" customWidth="1"/>
    <col min="4613" max="4613" width="16.7265625" style="77" customWidth="1"/>
    <col min="4614" max="4865" width="9.1796875" style="77"/>
    <col min="4866" max="4866" width="18.7265625" style="77" customWidth="1"/>
    <col min="4867" max="4867" width="21.81640625" style="77" customWidth="1"/>
    <col min="4868" max="4868" width="18.26953125" style="77" customWidth="1"/>
    <col min="4869" max="4869" width="16.7265625" style="77" customWidth="1"/>
    <col min="4870" max="5121" width="9.1796875" style="77"/>
    <col min="5122" max="5122" width="18.7265625" style="77" customWidth="1"/>
    <col min="5123" max="5123" width="21.81640625" style="77" customWidth="1"/>
    <col min="5124" max="5124" width="18.26953125" style="77" customWidth="1"/>
    <col min="5125" max="5125" width="16.7265625" style="77" customWidth="1"/>
    <col min="5126" max="5377" width="9.1796875" style="77"/>
    <col min="5378" max="5378" width="18.7265625" style="77" customWidth="1"/>
    <col min="5379" max="5379" width="21.81640625" style="77" customWidth="1"/>
    <col min="5380" max="5380" width="18.26953125" style="77" customWidth="1"/>
    <col min="5381" max="5381" width="16.7265625" style="77" customWidth="1"/>
    <col min="5382" max="5633" width="9.1796875" style="77"/>
    <col min="5634" max="5634" width="18.7265625" style="77" customWidth="1"/>
    <col min="5635" max="5635" width="21.81640625" style="77" customWidth="1"/>
    <col min="5636" max="5636" width="18.26953125" style="77" customWidth="1"/>
    <col min="5637" max="5637" width="16.7265625" style="77" customWidth="1"/>
    <col min="5638" max="5889" width="9.1796875" style="77"/>
    <col min="5890" max="5890" width="18.7265625" style="77" customWidth="1"/>
    <col min="5891" max="5891" width="21.81640625" style="77" customWidth="1"/>
    <col min="5892" max="5892" width="18.26953125" style="77" customWidth="1"/>
    <col min="5893" max="5893" width="16.7265625" style="77" customWidth="1"/>
    <col min="5894" max="6145" width="9.1796875" style="77"/>
    <col min="6146" max="6146" width="18.7265625" style="77" customWidth="1"/>
    <col min="6147" max="6147" width="21.81640625" style="77" customWidth="1"/>
    <col min="6148" max="6148" width="18.26953125" style="77" customWidth="1"/>
    <col min="6149" max="6149" width="16.7265625" style="77" customWidth="1"/>
    <col min="6150" max="6401" width="9.1796875" style="77"/>
    <col min="6402" max="6402" width="18.7265625" style="77" customWidth="1"/>
    <col min="6403" max="6403" width="21.81640625" style="77" customWidth="1"/>
    <col min="6404" max="6404" width="18.26953125" style="77" customWidth="1"/>
    <col min="6405" max="6405" width="16.7265625" style="77" customWidth="1"/>
    <col min="6406" max="6657" width="9.1796875" style="77"/>
    <col min="6658" max="6658" width="18.7265625" style="77" customWidth="1"/>
    <col min="6659" max="6659" width="21.81640625" style="77" customWidth="1"/>
    <col min="6660" max="6660" width="18.26953125" style="77" customWidth="1"/>
    <col min="6661" max="6661" width="16.7265625" style="77" customWidth="1"/>
    <col min="6662" max="6913" width="9.1796875" style="77"/>
    <col min="6914" max="6914" width="18.7265625" style="77" customWidth="1"/>
    <col min="6915" max="6915" width="21.81640625" style="77" customWidth="1"/>
    <col min="6916" max="6916" width="18.26953125" style="77" customWidth="1"/>
    <col min="6917" max="6917" width="16.7265625" style="77" customWidth="1"/>
    <col min="6918" max="7169" width="9.1796875" style="77"/>
    <col min="7170" max="7170" width="18.7265625" style="77" customWidth="1"/>
    <col min="7171" max="7171" width="21.81640625" style="77" customWidth="1"/>
    <col min="7172" max="7172" width="18.26953125" style="77" customWidth="1"/>
    <col min="7173" max="7173" width="16.7265625" style="77" customWidth="1"/>
    <col min="7174" max="7425" width="9.1796875" style="77"/>
    <col min="7426" max="7426" width="18.7265625" style="77" customWidth="1"/>
    <col min="7427" max="7427" width="21.81640625" style="77" customWidth="1"/>
    <col min="7428" max="7428" width="18.26953125" style="77" customWidth="1"/>
    <col min="7429" max="7429" width="16.7265625" style="77" customWidth="1"/>
    <col min="7430" max="7681" width="9.1796875" style="77"/>
    <col min="7682" max="7682" width="18.7265625" style="77" customWidth="1"/>
    <col min="7683" max="7683" width="21.81640625" style="77" customWidth="1"/>
    <col min="7684" max="7684" width="18.26953125" style="77" customWidth="1"/>
    <col min="7685" max="7685" width="16.7265625" style="77" customWidth="1"/>
    <col min="7686" max="7937" width="9.1796875" style="77"/>
    <col min="7938" max="7938" width="18.7265625" style="77" customWidth="1"/>
    <col min="7939" max="7939" width="21.81640625" style="77" customWidth="1"/>
    <col min="7940" max="7940" width="18.26953125" style="77" customWidth="1"/>
    <col min="7941" max="7941" width="16.7265625" style="77" customWidth="1"/>
    <col min="7942" max="8193" width="9.1796875" style="77"/>
    <col min="8194" max="8194" width="18.7265625" style="77" customWidth="1"/>
    <col min="8195" max="8195" width="21.81640625" style="77" customWidth="1"/>
    <col min="8196" max="8196" width="18.26953125" style="77" customWidth="1"/>
    <col min="8197" max="8197" width="16.7265625" style="77" customWidth="1"/>
    <col min="8198" max="8449" width="9.1796875" style="77"/>
    <col min="8450" max="8450" width="18.7265625" style="77" customWidth="1"/>
    <col min="8451" max="8451" width="21.81640625" style="77" customWidth="1"/>
    <col min="8452" max="8452" width="18.26953125" style="77" customWidth="1"/>
    <col min="8453" max="8453" width="16.7265625" style="77" customWidth="1"/>
    <col min="8454" max="8705" width="9.1796875" style="77"/>
    <col min="8706" max="8706" width="18.7265625" style="77" customWidth="1"/>
    <col min="8707" max="8707" width="21.81640625" style="77" customWidth="1"/>
    <col min="8708" max="8708" width="18.26953125" style="77" customWidth="1"/>
    <col min="8709" max="8709" width="16.7265625" style="77" customWidth="1"/>
    <col min="8710" max="8961" width="9.1796875" style="77"/>
    <col min="8962" max="8962" width="18.7265625" style="77" customWidth="1"/>
    <col min="8963" max="8963" width="21.81640625" style="77" customWidth="1"/>
    <col min="8964" max="8964" width="18.26953125" style="77" customWidth="1"/>
    <col min="8965" max="8965" width="16.7265625" style="77" customWidth="1"/>
    <col min="8966" max="9217" width="9.1796875" style="77"/>
    <col min="9218" max="9218" width="18.7265625" style="77" customWidth="1"/>
    <col min="9219" max="9219" width="21.81640625" style="77" customWidth="1"/>
    <col min="9220" max="9220" width="18.26953125" style="77" customWidth="1"/>
    <col min="9221" max="9221" width="16.7265625" style="77" customWidth="1"/>
    <col min="9222" max="9473" width="9.1796875" style="77"/>
    <col min="9474" max="9474" width="18.7265625" style="77" customWidth="1"/>
    <col min="9475" max="9475" width="21.81640625" style="77" customWidth="1"/>
    <col min="9476" max="9476" width="18.26953125" style="77" customWidth="1"/>
    <col min="9477" max="9477" width="16.7265625" style="77" customWidth="1"/>
    <col min="9478" max="9729" width="9.1796875" style="77"/>
    <col min="9730" max="9730" width="18.7265625" style="77" customWidth="1"/>
    <col min="9731" max="9731" width="21.81640625" style="77" customWidth="1"/>
    <col min="9732" max="9732" width="18.26953125" style="77" customWidth="1"/>
    <col min="9733" max="9733" width="16.7265625" style="77" customWidth="1"/>
    <col min="9734" max="9985" width="9.1796875" style="77"/>
    <col min="9986" max="9986" width="18.7265625" style="77" customWidth="1"/>
    <col min="9987" max="9987" width="21.81640625" style="77" customWidth="1"/>
    <col min="9988" max="9988" width="18.26953125" style="77" customWidth="1"/>
    <col min="9989" max="9989" width="16.7265625" style="77" customWidth="1"/>
    <col min="9990" max="10241" width="9.1796875" style="77"/>
    <col min="10242" max="10242" width="18.7265625" style="77" customWidth="1"/>
    <col min="10243" max="10243" width="21.81640625" style="77" customWidth="1"/>
    <col min="10244" max="10244" width="18.26953125" style="77" customWidth="1"/>
    <col min="10245" max="10245" width="16.7265625" style="77" customWidth="1"/>
    <col min="10246" max="10497" width="9.1796875" style="77"/>
    <col min="10498" max="10498" width="18.7265625" style="77" customWidth="1"/>
    <col min="10499" max="10499" width="21.81640625" style="77" customWidth="1"/>
    <col min="10500" max="10500" width="18.26953125" style="77" customWidth="1"/>
    <col min="10501" max="10501" width="16.7265625" style="77" customWidth="1"/>
    <col min="10502" max="10753" width="9.1796875" style="77"/>
    <col min="10754" max="10754" width="18.7265625" style="77" customWidth="1"/>
    <col min="10755" max="10755" width="21.81640625" style="77" customWidth="1"/>
    <col min="10756" max="10756" width="18.26953125" style="77" customWidth="1"/>
    <col min="10757" max="10757" width="16.7265625" style="77" customWidth="1"/>
    <col min="10758" max="11009" width="9.1796875" style="77"/>
    <col min="11010" max="11010" width="18.7265625" style="77" customWidth="1"/>
    <col min="11011" max="11011" width="21.81640625" style="77" customWidth="1"/>
    <col min="11012" max="11012" width="18.26953125" style="77" customWidth="1"/>
    <col min="11013" max="11013" width="16.7265625" style="77" customWidth="1"/>
    <col min="11014" max="11265" width="9.1796875" style="77"/>
    <col min="11266" max="11266" width="18.7265625" style="77" customWidth="1"/>
    <col min="11267" max="11267" width="21.81640625" style="77" customWidth="1"/>
    <col min="11268" max="11268" width="18.26953125" style="77" customWidth="1"/>
    <col min="11269" max="11269" width="16.7265625" style="77" customWidth="1"/>
    <col min="11270" max="11521" width="9.1796875" style="77"/>
    <col min="11522" max="11522" width="18.7265625" style="77" customWidth="1"/>
    <col min="11523" max="11523" width="21.81640625" style="77" customWidth="1"/>
    <col min="11524" max="11524" width="18.26953125" style="77" customWidth="1"/>
    <col min="11525" max="11525" width="16.7265625" style="77" customWidth="1"/>
    <col min="11526" max="11777" width="9.1796875" style="77"/>
    <col min="11778" max="11778" width="18.7265625" style="77" customWidth="1"/>
    <col min="11779" max="11779" width="21.81640625" style="77" customWidth="1"/>
    <col min="11780" max="11780" width="18.26953125" style="77" customWidth="1"/>
    <col min="11781" max="11781" width="16.7265625" style="77" customWidth="1"/>
    <col min="11782" max="12033" width="9.1796875" style="77"/>
    <col min="12034" max="12034" width="18.7265625" style="77" customWidth="1"/>
    <col min="12035" max="12035" width="21.81640625" style="77" customWidth="1"/>
    <col min="12036" max="12036" width="18.26953125" style="77" customWidth="1"/>
    <col min="12037" max="12037" width="16.7265625" style="77" customWidth="1"/>
    <col min="12038" max="12289" width="9.1796875" style="77"/>
    <col min="12290" max="12290" width="18.7265625" style="77" customWidth="1"/>
    <col min="12291" max="12291" width="21.81640625" style="77" customWidth="1"/>
    <col min="12292" max="12292" width="18.26953125" style="77" customWidth="1"/>
    <col min="12293" max="12293" width="16.7265625" style="77" customWidth="1"/>
    <col min="12294" max="12545" width="9.1796875" style="77"/>
    <col min="12546" max="12546" width="18.7265625" style="77" customWidth="1"/>
    <col min="12547" max="12547" width="21.81640625" style="77" customWidth="1"/>
    <col min="12548" max="12548" width="18.26953125" style="77" customWidth="1"/>
    <col min="12549" max="12549" width="16.7265625" style="77" customWidth="1"/>
    <col min="12550" max="12801" width="9.1796875" style="77"/>
    <col min="12802" max="12802" width="18.7265625" style="77" customWidth="1"/>
    <col min="12803" max="12803" width="21.81640625" style="77" customWidth="1"/>
    <col min="12804" max="12804" width="18.26953125" style="77" customWidth="1"/>
    <col min="12805" max="12805" width="16.7265625" style="77" customWidth="1"/>
    <col min="12806" max="13057" width="9.1796875" style="77"/>
    <col min="13058" max="13058" width="18.7265625" style="77" customWidth="1"/>
    <col min="13059" max="13059" width="21.81640625" style="77" customWidth="1"/>
    <col min="13060" max="13060" width="18.26953125" style="77" customWidth="1"/>
    <col min="13061" max="13061" width="16.7265625" style="77" customWidth="1"/>
    <col min="13062" max="13313" width="9.1796875" style="77"/>
    <col min="13314" max="13314" width="18.7265625" style="77" customWidth="1"/>
    <col min="13315" max="13315" width="21.81640625" style="77" customWidth="1"/>
    <col min="13316" max="13316" width="18.26953125" style="77" customWidth="1"/>
    <col min="13317" max="13317" width="16.7265625" style="77" customWidth="1"/>
    <col min="13318" max="13569" width="9.1796875" style="77"/>
    <col min="13570" max="13570" width="18.7265625" style="77" customWidth="1"/>
    <col min="13571" max="13571" width="21.81640625" style="77" customWidth="1"/>
    <col min="13572" max="13572" width="18.26953125" style="77" customWidth="1"/>
    <col min="13573" max="13573" width="16.7265625" style="77" customWidth="1"/>
    <col min="13574" max="13825" width="9.1796875" style="77"/>
    <col min="13826" max="13826" width="18.7265625" style="77" customWidth="1"/>
    <col min="13827" max="13827" width="21.81640625" style="77" customWidth="1"/>
    <col min="13828" max="13828" width="18.26953125" style="77" customWidth="1"/>
    <col min="13829" max="13829" width="16.7265625" style="77" customWidth="1"/>
    <col min="13830" max="14081" width="9.1796875" style="77"/>
    <col min="14082" max="14082" width="18.7265625" style="77" customWidth="1"/>
    <col min="14083" max="14083" width="21.81640625" style="77" customWidth="1"/>
    <col min="14084" max="14084" width="18.26953125" style="77" customWidth="1"/>
    <col min="14085" max="14085" width="16.7265625" style="77" customWidth="1"/>
    <col min="14086" max="14337" width="9.1796875" style="77"/>
    <col min="14338" max="14338" width="18.7265625" style="77" customWidth="1"/>
    <col min="14339" max="14339" width="21.81640625" style="77" customWidth="1"/>
    <col min="14340" max="14340" width="18.26953125" style="77" customWidth="1"/>
    <col min="14341" max="14341" width="16.7265625" style="77" customWidth="1"/>
    <col min="14342" max="14593" width="9.1796875" style="77"/>
    <col min="14594" max="14594" width="18.7265625" style="77" customWidth="1"/>
    <col min="14595" max="14595" width="21.81640625" style="77" customWidth="1"/>
    <col min="14596" max="14596" width="18.26953125" style="77" customWidth="1"/>
    <col min="14597" max="14597" width="16.7265625" style="77" customWidth="1"/>
    <col min="14598" max="14849" width="9.1796875" style="77"/>
    <col min="14850" max="14850" width="18.7265625" style="77" customWidth="1"/>
    <col min="14851" max="14851" width="21.81640625" style="77" customWidth="1"/>
    <col min="14852" max="14852" width="18.26953125" style="77" customWidth="1"/>
    <col min="14853" max="14853" width="16.7265625" style="77" customWidth="1"/>
    <col min="14854" max="15105" width="9.1796875" style="77"/>
    <col min="15106" max="15106" width="18.7265625" style="77" customWidth="1"/>
    <col min="15107" max="15107" width="21.81640625" style="77" customWidth="1"/>
    <col min="15108" max="15108" width="18.26953125" style="77" customWidth="1"/>
    <col min="15109" max="15109" width="16.7265625" style="77" customWidth="1"/>
    <col min="15110" max="15361" width="9.1796875" style="77"/>
    <col min="15362" max="15362" width="18.7265625" style="77" customWidth="1"/>
    <col min="15363" max="15363" width="21.81640625" style="77" customWidth="1"/>
    <col min="15364" max="15364" width="18.26953125" style="77" customWidth="1"/>
    <col min="15365" max="15365" width="16.7265625" style="77" customWidth="1"/>
    <col min="15366" max="15617" width="9.1796875" style="77"/>
    <col min="15618" max="15618" width="18.7265625" style="77" customWidth="1"/>
    <col min="15619" max="15619" width="21.81640625" style="77" customWidth="1"/>
    <col min="15620" max="15620" width="18.26953125" style="77" customWidth="1"/>
    <col min="15621" max="15621" width="16.7265625" style="77" customWidth="1"/>
    <col min="15622" max="15873" width="9.1796875" style="77"/>
    <col min="15874" max="15874" width="18.7265625" style="77" customWidth="1"/>
    <col min="15875" max="15875" width="21.81640625" style="77" customWidth="1"/>
    <col min="15876" max="15876" width="18.26953125" style="77" customWidth="1"/>
    <col min="15877" max="15877" width="16.7265625" style="77" customWidth="1"/>
    <col min="15878" max="16129" width="9.1796875" style="77"/>
    <col min="16130" max="16130" width="18.7265625" style="77" customWidth="1"/>
    <col min="16131" max="16131" width="21.81640625" style="77" customWidth="1"/>
    <col min="16132" max="16132" width="18.26953125" style="77" customWidth="1"/>
    <col min="16133" max="16133" width="16.7265625" style="77" customWidth="1"/>
    <col min="16134" max="16384" width="9.1796875" style="77"/>
  </cols>
  <sheetData>
    <row r="1" spans="2:10" ht="16">
      <c r="B1" s="247" t="s">
        <v>2692</v>
      </c>
      <c r="C1" s="247"/>
      <c r="D1" s="247"/>
      <c r="E1" s="247"/>
    </row>
    <row r="2" spans="2:10" s="78" customFormat="1" ht="39">
      <c r="B2" s="79" t="s">
        <v>2693</v>
      </c>
      <c r="C2" s="80" t="s">
        <v>2694</v>
      </c>
      <c r="D2" s="81" t="s">
        <v>2695</v>
      </c>
      <c r="E2" s="81" t="s">
        <v>2696</v>
      </c>
      <c r="G2" s="199" t="s">
        <v>2718</v>
      </c>
      <c r="H2" s="248" t="s">
        <v>2719</v>
      </c>
      <c r="I2" s="249"/>
      <c r="J2" s="250"/>
    </row>
    <row r="3" spans="2:10">
      <c r="B3" s="82">
        <v>46085</v>
      </c>
      <c r="C3" s="83">
        <v>83.647199999999998</v>
      </c>
      <c r="D3" s="83">
        <v>0.36</v>
      </c>
      <c r="E3" s="83">
        <v>0.36</v>
      </c>
    </row>
    <row r="4" spans="2:10">
      <c r="B4" s="82">
        <v>46113</v>
      </c>
      <c r="C4" s="83">
        <v>78.321200000000005</v>
      </c>
      <c r="D4" s="83">
        <v>0.79</v>
      </c>
      <c r="E4" s="83">
        <v>0.79</v>
      </c>
    </row>
    <row r="5" spans="2:10">
      <c r="B5" s="82">
        <v>46148</v>
      </c>
      <c r="C5" s="83">
        <v>82.915000000000006</v>
      </c>
      <c r="D5" s="83">
        <v>0.82</v>
      </c>
      <c r="E5" s="83">
        <v>0.82</v>
      </c>
    </row>
    <row r="6" spans="2:10">
      <c r="B6" s="82">
        <v>46176</v>
      </c>
      <c r="C6" s="83">
        <v>80.790899999999993</v>
      </c>
      <c r="D6" s="83">
        <v>0.81</v>
      </c>
      <c r="E6" s="83">
        <v>0.81</v>
      </c>
    </row>
    <row r="7" spans="2:10">
      <c r="B7" s="82">
        <v>46204</v>
      </c>
      <c r="C7" s="83">
        <v>82.641900000000007</v>
      </c>
      <c r="D7" s="83">
        <v>0.82</v>
      </c>
      <c r="E7" s="83">
        <v>0.82</v>
      </c>
    </row>
    <row r="8" spans="2:10">
      <c r="B8" s="82">
        <v>46239</v>
      </c>
      <c r="C8" s="83">
        <v>83.056899999999999</v>
      </c>
      <c r="D8" s="83">
        <v>0.82</v>
      </c>
      <c r="E8" s="83">
        <v>0.82</v>
      </c>
    </row>
    <row r="10" spans="2:10" ht="16">
      <c r="B10" s="247" t="s">
        <v>2697</v>
      </c>
      <c r="C10" s="247"/>
      <c r="D10" s="247"/>
      <c r="E10" s="247"/>
    </row>
    <row r="11" spans="2:10" s="78" customFormat="1" ht="39">
      <c r="B11" s="79" t="s">
        <v>2693</v>
      </c>
      <c r="C11" s="80" t="s">
        <v>2694</v>
      </c>
      <c r="D11" s="81" t="s">
        <v>2695</v>
      </c>
      <c r="E11" s="81" t="s">
        <v>2696</v>
      </c>
    </row>
    <row r="12" spans="2:10">
      <c r="B12" s="82">
        <v>46085</v>
      </c>
      <c r="C12" s="83">
        <v>99.998900000000006</v>
      </c>
      <c r="D12" s="83">
        <v>0.36</v>
      </c>
      <c r="E12" s="83">
        <v>0.36</v>
      </c>
    </row>
    <row r="13" spans="2:10">
      <c r="B13" s="82">
        <v>46113</v>
      </c>
      <c r="C13" s="83">
        <v>93.765100000000004</v>
      </c>
      <c r="D13" s="83">
        <v>0.79</v>
      </c>
      <c r="E13" s="83">
        <v>0.79</v>
      </c>
    </row>
    <row r="14" spans="2:10">
      <c r="B14" s="82">
        <v>46148</v>
      </c>
      <c r="C14" s="83">
        <v>99.520099999999999</v>
      </c>
      <c r="D14" s="83">
        <v>0.82</v>
      </c>
      <c r="E14" s="83">
        <v>0.82</v>
      </c>
    </row>
    <row r="15" spans="2:10">
      <c r="B15" s="82">
        <v>46176</v>
      </c>
      <c r="C15" s="83">
        <v>97.203699999999998</v>
      </c>
      <c r="D15" s="83">
        <v>0.81</v>
      </c>
      <c r="E15" s="83">
        <v>0.81</v>
      </c>
    </row>
    <row r="16" spans="2:10">
      <c r="B16" s="82">
        <v>46204</v>
      </c>
      <c r="C16" s="83">
        <v>99.674400000000006</v>
      </c>
      <c r="D16" s="83">
        <v>0.82</v>
      </c>
      <c r="E16" s="83">
        <v>0.82</v>
      </c>
    </row>
    <row r="17" spans="2:7">
      <c r="B17" s="82">
        <v>46239</v>
      </c>
      <c r="C17" s="83">
        <v>100.4374</v>
      </c>
      <c r="D17" s="83">
        <v>0.82</v>
      </c>
      <c r="E17" s="83">
        <v>0.82</v>
      </c>
    </row>
    <row r="19" spans="2:7" ht="16">
      <c r="B19" s="251" t="s">
        <v>2698</v>
      </c>
      <c r="C19" s="251"/>
      <c r="D19" s="251"/>
      <c r="E19" s="251"/>
    </row>
    <row r="20" spans="2:7" s="78" customFormat="1" ht="39">
      <c r="B20" s="79" t="s">
        <v>2693</v>
      </c>
      <c r="C20" s="80" t="s">
        <v>2694</v>
      </c>
      <c r="D20" s="81" t="s">
        <v>2695</v>
      </c>
      <c r="E20" s="81" t="s">
        <v>2696</v>
      </c>
    </row>
    <row r="21" spans="2:7" s="85" customFormat="1">
      <c r="B21" s="86" t="s">
        <v>2699</v>
      </c>
      <c r="C21" s="87">
        <v>1003.5288</v>
      </c>
      <c r="D21" s="88">
        <v>2.1324000000000001</v>
      </c>
      <c r="E21" s="88">
        <v>2.1324000000000001</v>
      </c>
    </row>
    <row r="22" spans="2:7" s="85" customFormat="1">
      <c r="B22" s="86" t="s">
        <v>2700</v>
      </c>
      <c r="C22" s="87">
        <v>1003.5288</v>
      </c>
      <c r="D22" s="88">
        <v>6.528999999999999</v>
      </c>
      <c r="E22" s="88">
        <v>6.528999999999999</v>
      </c>
    </row>
    <row r="23" spans="2:7" s="85" customFormat="1">
      <c r="B23" s="86" t="s">
        <v>2701</v>
      </c>
      <c r="C23" s="87">
        <v>1003.5288</v>
      </c>
      <c r="D23" s="88">
        <v>1.5826</v>
      </c>
      <c r="E23" s="88">
        <v>1.5826</v>
      </c>
    </row>
    <row r="24" spans="2:7" s="85" customFormat="1">
      <c r="B24" s="86" t="s">
        <v>2702</v>
      </c>
      <c r="C24" s="87">
        <v>1003.5288</v>
      </c>
      <c r="D24" s="88">
        <v>11.9198</v>
      </c>
      <c r="E24" s="88">
        <v>11.9198</v>
      </c>
    </row>
    <row r="25" spans="2:7" s="85" customFormat="1">
      <c r="B25" s="86" t="s">
        <v>2703</v>
      </c>
      <c r="C25" s="87">
        <v>1003.5288</v>
      </c>
      <c r="D25" s="88">
        <v>4.4142000000000001</v>
      </c>
      <c r="E25" s="88">
        <v>4.4142000000000001</v>
      </c>
    </row>
    <row r="26" spans="2:7" s="85" customFormat="1">
      <c r="B26" s="86" t="s">
        <v>2704</v>
      </c>
      <c r="C26" s="87">
        <v>1003.5288</v>
      </c>
      <c r="D26" s="88">
        <v>4.6863999999999999</v>
      </c>
      <c r="E26" s="88">
        <v>4.6863999999999999</v>
      </c>
    </row>
    <row r="28" spans="2:7" ht="16">
      <c r="B28" s="251" t="s">
        <v>2705</v>
      </c>
      <c r="C28" s="251"/>
      <c r="D28" s="251"/>
      <c r="E28" s="251"/>
    </row>
    <row r="29" spans="2:7" s="78" customFormat="1" ht="39">
      <c r="B29" s="79" t="s">
        <v>2693</v>
      </c>
      <c r="C29" s="80" t="s">
        <v>2694</v>
      </c>
      <c r="D29" s="81" t="s">
        <v>2695</v>
      </c>
      <c r="E29" s="81" t="s">
        <v>2696</v>
      </c>
      <c r="G29" s="77"/>
    </row>
    <row r="30" spans="2:7" s="85" customFormat="1">
      <c r="B30" s="86" t="s">
        <v>2699</v>
      </c>
      <c r="C30" s="87">
        <v>1003.5316</v>
      </c>
      <c r="D30" s="88">
        <v>2.4005999999999998</v>
      </c>
      <c r="E30" s="88">
        <v>2.4005999999999998</v>
      </c>
    </row>
    <row r="31" spans="2:7" s="85" customFormat="1">
      <c r="B31" s="86" t="s">
        <v>2700</v>
      </c>
      <c r="C31" s="87">
        <v>1003.5316</v>
      </c>
      <c r="D31" s="88">
        <v>6.7943000000000007</v>
      </c>
      <c r="E31" s="88">
        <v>6.7943000000000007</v>
      </c>
    </row>
    <row r="32" spans="2:7" s="85" customFormat="1">
      <c r="B32" s="86" t="s">
        <v>2701</v>
      </c>
      <c r="C32" s="87">
        <v>1003.5316</v>
      </c>
      <c r="D32" s="88">
        <v>1.8507</v>
      </c>
      <c r="E32" s="88">
        <v>1.8507</v>
      </c>
    </row>
    <row r="33" spans="2:5" s="85" customFormat="1">
      <c r="B33" s="86" t="s">
        <v>2702</v>
      </c>
      <c r="C33" s="87">
        <v>1003.5316</v>
      </c>
      <c r="D33" s="88">
        <v>12.2277</v>
      </c>
      <c r="E33" s="88">
        <v>12.2277</v>
      </c>
    </row>
    <row r="34" spans="2:5" s="85" customFormat="1">
      <c r="B34" s="86" t="s">
        <v>2703</v>
      </c>
      <c r="C34" s="87">
        <v>1003.5316</v>
      </c>
      <c r="D34" s="88">
        <v>4.7042000000000002</v>
      </c>
      <c r="E34" s="88">
        <v>4.7042000000000002</v>
      </c>
    </row>
    <row r="35" spans="2:5" s="85" customFormat="1">
      <c r="B35" s="86" t="s">
        <v>2704</v>
      </c>
      <c r="C35" s="87">
        <v>1003.5316</v>
      </c>
      <c r="D35" s="88">
        <v>4.9785000000000004</v>
      </c>
      <c r="E35" s="88">
        <v>4.9785000000000004</v>
      </c>
    </row>
    <row r="36" spans="2:5">
      <c r="C36" s="89"/>
      <c r="D36" s="90"/>
      <c r="E36" s="90"/>
    </row>
    <row r="37" spans="2:5" ht="16">
      <c r="B37" s="247" t="s">
        <v>2706</v>
      </c>
      <c r="C37" s="247"/>
      <c r="D37" s="247"/>
      <c r="E37" s="247"/>
    </row>
    <row r="38" spans="2:5" s="78" customFormat="1" ht="39">
      <c r="B38" s="79" t="s">
        <v>2693</v>
      </c>
      <c r="C38" s="80" t="s">
        <v>2694</v>
      </c>
      <c r="D38" s="81" t="s">
        <v>2695</v>
      </c>
      <c r="E38" s="81" t="s">
        <v>2696</v>
      </c>
    </row>
    <row r="39" spans="2:5">
      <c r="B39" s="82">
        <v>46085</v>
      </c>
      <c r="C39" s="83">
        <v>1008.0658</v>
      </c>
      <c r="D39" s="83">
        <v>1.3053999999999999</v>
      </c>
      <c r="E39" s="83">
        <v>1.3053999999999999</v>
      </c>
    </row>
    <row r="40" spans="2:5">
      <c r="B40" s="82">
        <v>46091</v>
      </c>
      <c r="C40" s="83">
        <v>1008.0658</v>
      </c>
      <c r="D40" s="83">
        <v>0.87580000000000002</v>
      </c>
      <c r="E40" s="83">
        <v>0.87580000000000002</v>
      </c>
    </row>
    <row r="41" spans="2:5">
      <c r="B41" s="82">
        <v>46098</v>
      </c>
      <c r="C41" s="83">
        <v>1008.0658</v>
      </c>
      <c r="D41" s="83">
        <v>0.14430000000000001</v>
      </c>
      <c r="E41" s="83">
        <v>0.14430000000000001</v>
      </c>
    </row>
    <row r="42" spans="2:5">
      <c r="B42" s="82">
        <v>46114</v>
      </c>
      <c r="C42" s="83">
        <v>1008.0658</v>
      </c>
      <c r="D42" s="83">
        <v>0.78710000000000002</v>
      </c>
      <c r="E42" s="83">
        <v>0.78710000000000002</v>
      </c>
    </row>
    <row r="43" spans="2:5">
      <c r="B43" s="82">
        <v>46119</v>
      </c>
      <c r="C43" s="83">
        <v>1008.0658</v>
      </c>
      <c r="D43" s="83">
        <v>0.96309999999999996</v>
      </c>
      <c r="E43" s="83">
        <v>0.96309999999999996</v>
      </c>
    </row>
    <row r="44" spans="2:5">
      <c r="B44" s="82">
        <v>46127</v>
      </c>
      <c r="C44" s="83">
        <v>1008.0658</v>
      </c>
      <c r="D44" s="83">
        <v>4.5144000000000002</v>
      </c>
      <c r="E44" s="83">
        <v>4.5144000000000002</v>
      </c>
    </row>
    <row r="45" spans="2:5">
      <c r="B45" s="82">
        <v>46133</v>
      </c>
      <c r="C45" s="83">
        <v>1008.0658</v>
      </c>
      <c r="D45" s="83">
        <v>0.84599999999999997</v>
      </c>
      <c r="E45" s="83">
        <v>0.84599999999999997</v>
      </c>
    </row>
    <row r="46" spans="2:5">
      <c r="B46" s="82">
        <v>46140</v>
      </c>
      <c r="C46" s="83">
        <v>1008.0658</v>
      </c>
      <c r="D46" s="83">
        <v>0.15340000000000001</v>
      </c>
      <c r="E46" s="83">
        <v>0.15340000000000001</v>
      </c>
    </row>
    <row r="47" spans="2:5">
      <c r="B47" s="82">
        <v>46147</v>
      </c>
      <c r="C47" s="83">
        <v>1008.0658</v>
      </c>
      <c r="D47" s="83">
        <v>0.33250000000000002</v>
      </c>
      <c r="E47" s="83">
        <v>0.33250000000000002</v>
      </c>
    </row>
    <row r="48" spans="2:5">
      <c r="B48" s="82">
        <v>46154</v>
      </c>
      <c r="C48" s="83">
        <v>1008.0658</v>
      </c>
      <c r="D48" s="83">
        <v>0.74709999999999999</v>
      </c>
      <c r="E48" s="83">
        <v>0.74709999999999999</v>
      </c>
    </row>
    <row r="49" spans="2:5">
      <c r="B49" s="82">
        <v>46175</v>
      </c>
      <c r="C49" s="83">
        <v>1008.0658</v>
      </c>
      <c r="D49" s="83">
        <v>1.4434</v>
      </c>
      <c r="E49" s="83">
        <v>1.4434</v>
      </c>
    </row>
    <row r="50" spans="2:5">
      <c r="B50" s="82">
        <v>46182</v>
      </c>
      <c r="C50" s="83">
        <v>1008.0658</v>
      </c>
      <c r="D50" s="83">
        <v>4.6140999999999996</v>
      </c>
      <c r="E50" s="83">
        <v>4.6140999999999996</v>
      </c>
    </row>
    <row r="51" spans="2:5">
      <c r="B51" s="82">
        <v>46189</v>
      </c>
      <c r="C51" s="83">
        <v>1008.0658</v>
      </c>
      <c r="D51" s="83">
        <v>2.0998000000000001</v>
      </c>
      <c r="E51" s="83">
        <v>2.0998000000000001</v>
      </c>
    </row>
    <row r="52" spans="2:5">
      <c r="B52" s="82">
        <v>46196</v>
      </c>
      <c r="C52" s="83">
        <v>1008.0658</v>
      </c>
      <c r="D52" s="83">
        <v>1.2121</v>
      </c>
      <c r="E52" s="83">
        <v>1.2121</v>
      </c>
    </row>
    <row r="53" spans="2:5">
      <c r="B53" s="82">
        <v>46203</v>
      </c>
      <c r="C53" s="83">
        <v>1008.0658</v>
      </c>
      <c r="D53" s="83">
        <v>3.1193</v>
      </c>
      <c r="E53" s="83">
        <v>3.1193</v>
      </c>
    </row>
    <row r="54" spans="2:5">
      <c r="B54" s="82">
        <v>46210</v>
      </c>
      <c r="C54" s="83">
        <v>1008.0658</v>
      </c>
      <c r="D54" s="83">
        <v>1.3512999999999999</v>
      </c>
      <c r="E54" s="83">
        <v>1.3512999999999999</v>
      </c>
    </row>
    <row r="55" spans="2:5">
      <c r="B55" s="82">
        <v>46224</v>
      </c>
      <c r="C55" s="83">
        <v>1008.0658</v>
      </c>
      <c r="D55" s="83">
        <v>1.0376000000000001</v>
      </c>
      <c r="E55" s="83">
        <v>1.0376000000000001</v>
      </c>
    </row>
    <row r="56" spans="2:5">
      <c r="B56" s="82">
        <v>46231</v>
      </c>
      <c r="C56" s="83">
        <v>1008.0658</v>
      </c>
      <c r="D56" s="83">
        <v>1.5664</v>
      </c>
      <c r="E56" s="83">
        <v>1.5664</v>
      </c>
    </row>
    <row r="57" spans="2:5">
      <c r="B57" s="82">
        <v>46238</v>
      </c>
      <c r="C57" s="83">
        <v>1008.0658</v>
      </c>
      <c r="D57" s="83">
        <v>1.4476</v>
      </c>
      <c r="E57" s="83">
        <v>1.4476</v>
      </c>
    </row>
    <row r="58" spans="2:5">
      <c r="B58" s="82">
        <v>46245</v>
      </c>
      <c r="C58" s="83">
        <v>1008.0658</v>
      </c>
      <c r="D58" s="83">
        <v>1.8467</v>
      </c>
      <c r="E58" s="83">
        <v>1.8467</v>
      </c>
    </row>
    <row r="59" spans="2:5">
      <c r="B59" s="82">
        <v>46252</v>
      </c>
      <c r="C59" s="83">
        <v>1008.0658</v>
      </c>
      <c r="D59" s="83">
        <v>0.68840000000000001</v>
      </c>
      <c r="E59" s="83">
        <v>0.68840000000000001</v>
      </c>
    </row>
    <row r="60" spans="2:5">
      <c r="B60" s="82">
        <v>46259</v>
      </c>
      <c r="C60" s="83">
        <v>1008.0658</v>
      </c>
      <c r="D60" s="83">
        <v>0.30909999999999999</v>
      </c>
      <c r="E60" s="83">
        <v>0.30909999999999999</v>
      </c>
    </row>
    <row r="61" spans="2:5">
      <c r="B61" s="91"/>
      <c r="C61" s="92"/>
      <c r="D61" s="92"/>
      <c r="E61" s="92"/>
    </row>
    <row r="62" spans="2:5" ht="16">
      <c r="B62" s="247" t="s">
        <v>2707</v>
      </c>
      <c r="C62" s="247"/>
      <c r="D62" s="247"/>
      <c r="E62" s="247"/>
    </row>
    <row r="63" spans="2:5" s="78" customFormat="1" ht="39">
      <c r="B63" s="79" t="s">
        <v>2693</v>
      </c>
      <c r="C63" s="80" t="s">
        <v>2694</v>
      </c>
      <c r="D63" s="81" t="s">
        <v>2695</v>
      </c>
      <c r="E63" s="81" t="s">
        <v>2696</v>
      </c>
    </row>
    <row r="64" spans="2:5">
      <c r="B64" s="82">
        <v>46085</v>
      </c>
      <c r="C64" s="83">
        <v>1008.0658</v>
      </c>
      <c r="D64" s="83">
        <v>1.3794</v>
      </c>
      <c r="E64" s="83">
        <v>1.3794</v>
      </c>
    </row>
    <row r="65" spans="2:5">
      <c r="B65" s="82">
        <v>46091</v>
      </c>
      <c r="C65" s="83">
        <v>1008.0658</v>
      </c>
      <c r="D65" s="83">
        <v>0.93210000000000004</v>
      </c>
      <c r="E65" s="83">
        <v>0.93210000000000004</v>
      </c>
    </row>
    <row r="66" spans="2:5">
      <c r="B66" s="82">
        <v>46098</v>
      </c>
      <c r="C66" s="83">
        <v>1008.0658</v>
      </c>
      <c r="D66" s="83">
        <v>0.2094</v>
      </c>
      <c r="E66" s="83">
        <v>0.2094</v>
      </c>
    </row>
    <row r="67" spans="2:5">
      <c r="B67" s="82">
        <v>46114</v>
      </c>
      <c r="C67" s="83">
        <v>1008.0658</v>
      </c>
      <c r="D67" s="83">
        <v>0.93669999999999998</v>
      </c>
      <c r="E67" s="83">
        <v>0.93669999999999998</v>
      </c>
    </row>
    <row r="68" spans="2:5">
      <c r="B68" s="82">
        <v>46119</v>
      </c>
      <c r="C68" s="83">
        <v>1008.0658</v>
      </c>
      <c r="D68" s="83">
        <v>1.0109999999999999</v>
      </c>
      <c r="E68" s="83">
        <v>1.0109999999999999</v>
      </c>
    </row>
    <row r="69" spans="2:5">
      <c r="B69" s="82">
        <v>46127</v>
      </c>
      <c r="C69" s="83">
        <v>1008.0658</v>
      </c>
      <c r="D69" s="83">
        <v>4.5904999999999996</v>
      </c>
      <c r="E69" s="83">
        <v>4.5904999999999996</v>
      </c>
    </row>
    <row r="70" spans="2:5">
      <c r="B70" s="82">
        <v>46133</v>
      </c>
      <c r="C70" s="83">
        <v>1008.0658</v>
      </c>
      <c r="D70" s="83">
        <v>0.90210000000000001</v>
      </c>
      <c r="E70" s="83">
        <v>0.90210000000000001</v>
      </c>
    </row>
    <row r="71" spans="2:5">
      <c r="B71" s="82">
        <v>46140</v>
      </c>
      <c r="C71" s="83">
        <v>1008.0658</v>
      </c>
      <c r="D71" s="83">
        <v>0.2198</v>
      </c>
      <c r="E71" s="83">
        <v>0.2198</v>
      </c>
    </row>
    <row r="72" spans="2:5">
      <c r="B72" s="82">
        <v>46147</v>
      </c>
      <c r="C72" s="83">
        <v>1008.0658</v>
      </c>
      <c r="D72" s="83">
        <v>0.3987</v>
      </c>
      <c r="E72" s="83">
        <v>0.3987</v>
      </c>
    </row>
    <row r="73" spans="2:5">
      <c r="B73" s="82">
        <v>46154</v>
      </c>
      <c r="C73" s="83">
        <v>1008.0658</v>
      </c>
      <c r="D73" s="83">
        <v>0.81159999999999999</v>
      </c>
      <c r="E73" s="83">
        <v>0.81159999999999999</v>
      </c>
    </row>
    <row r="74" spans="2:5">
      <c r="B74" s="82">
        <v>46175</v>
      </c>
      <c r="C74" s="83">
        <v>1008.0658</v>
      </c>
      <c r="D74" s="83">
        <v>1.6371</v>
      </c>
      <c r="E74" s="83">
        <v>1.6371</v>
      </c>
    </row>
    <row r="75" spans="2:5">
      <c r="B75" s="82">
        <v>46182</v>
      </c>
      <c r="C75" s="83">
        <v>1008.0658</v>
      </c>
      <c r="D75" s="83">
        <v>4.6806999999999999</v>
      </c>
      <c r="E75" s="83">
        <v>4.6806999999999999</v>
      </c>
    </row>
    <row r="76" spans="2:5">
      <c r="B76" s="82">
        <v>46189</v>
      </c>
      <c r="C76" s="83">
        <v>1008.0658</v>
      </c>
      <c r="D76" s="83">
        <v>2.1650999999999998</v>
      </c>
      <c r="E76" s="83">
        <v>2.1650999999999998</v>
      </c>
    </row>
    <row r="77" spans="2:5">
      <c r="B77" s="82">
        <v>46196</v>
      </c>
      <c r="C77" s="83">
        <v>1008.0658</v>
      </c>
      <c r="D77" s="83">
        <v>1.2790999999999999</v>
      </c>
      <c r="E77" s="83">
        <v>1.2790999999999999</v>
      </c>
    </row>
    <row r="78" spans="2:5">
      <c r="B78" s="82">
        <v>46203</v>
      </c>
      <c r="C78" s="83">
        <v>1008.0658</v>
      </c>
      <c r="D78" s="83">
        <v>3.1573000000000002</v>
      </c>
      <c r="E78" s="83">
        <v>3.1573000000000002</v>
      </c>
    </row>
    <row r="79" spans="2:5">
      <c r="B79" s="82">
        <v>46210</v>
      </c>
      <c r="C79" s="83">
        <v>1008.0658</v>
      </c>
      <c r="D79" s="83">
        <v>1.4167000000000001</v>
      </c>
      <c r="E79" s="83">
        <v>1.4167000000000001</v>
      </c>
    </row>
    <row r="80" spans="2:5">
      <c r="B80" s="82">
        <v>46224</v>
      </c>
      <c r="C80" s="83">
        <v>1008.0658</v>
      </c>
      <c r="D80" s="83">
        <v>1.1706000000000001</v>
      </c>
      <c r="E80" s="83">
        <v>1.1706000000000001</v>
      </c>
    </row>
    <row r="81" spans="2:5">
      <c r="B81" s="82">
        <v>46231</v>
      </c>
      <c r="C81" s="83">
        <v>1008.0658</v>
      </c>
      <c r="D81" s="83">
        <v>1.6325000000000001</v>
      </c>
      <c r="E81" s="83">
        <v>1.6325000000000001</v>
      </c>
    </row>
    <row r="82" spans="2:5">
      <c r="B82" s="82">
        <v>46238</v>
      </c>
      <c r="C82" s="83">
        <v>1008.0658</v>
      </c>
      <c r="D82" s="83">
        <v>1.5143</v>
      </c>
      <c r="E82" s="83">
        <v>1.5143</v>
      </c>
    </row>
    <row r="83" spans="2:5">
      <c r="B83" s="82">
        <v>46245</v>
      </c>
      <c r="C83" s="83">
        <v>1008.0658</v>
      </c>
      <c r="D83" s="83">
        <v>1.9131</v>
      </c>
      <c r="E83" s="83">
        <v>1.9131</v>
      </c>
    </row>
    <row r="84" spans="2:5">
      <c r="B84" s="82">
        <v>46252</v>
      </c>
      <c r="C84" s="83">
        <v>1008.0658</v>
      </c>
      <c r="D84" s="83">
        <v>0.75519999999999998</v>
      </c>
      <c r="E84" s="83">
        <v>0.75519999999999998</v>
      </c>
    </row>
    <row r="85" spans="2:5">
      <c r="B85" s="82">
        <v>46259</v>
      </c>
      <c r="C85" s="83">
        <v>1008.0658</v>
      </c>
      <c r="D85" s="83">
        <v>0.37480000000000002</v>
      </c>
      <c r="E85" s="83">
        <v>0.37480000000000002</v>
      </c>
    </row>
    <row r="86" spans="2:5">
      <c r="B86" s="91"/>
      <c r="C86" s="92"/>
      <c r="D86" s="92"/>
      <c r="E86" s="92"/>
    </row>
    <row r="88" spans="2:5" ht="16">
      <c r="B88" s="247" t="s">
        <v>2708</v>
      </c>
      <c r="C88" s="247"/>
      <c r="D88" s="247"/>
      <c r="E88" s="247"/>
    </row>
    <row r="89" spans="2:5" s="78" customFormat="1" ht="39">
      <c r="B89" s="79" t="s">
        <v>2693</v>
      </c>
      <c r="C89" s="80" t="s">
        <v>2694</v>
      </c>
      <c r="D89" s="81" t="s">
        <v>2695</v>
      </c>
      <c r="E89" s="81" t="s">
        <v>2696</v>
      </c>
    </row>
    <row r="90" spans="2:5" s="85" customFormat="1">
      <c r="B90" s="93" t="s">
        <v>2699</v>
      </c>
      <c r="C90" s="94">
        <v>1114.52</v>
      </c>
      <c r="D90" s="83">
        <v>3.8811</v>
      </c>
      <c r="E90" s="83">
        <v>3.8811</v>
      </c>
    </row>
    <row r="91" spans="2:5" s="85" customFormat="1">
      <c r="B91" s="93" t="s">
        <v>2700</v>
      </c>
      <c r="C91" s="94">
        <v>1114.52</v>
      </c>
      <c r="D91" s="83">
        <v>7.6427000000000005</v>
      </c>
      <c r="E91" s="83">
        <v>7.6427000000000005</v>
      </c>
    </row>
    <row r="92" spans="2:5" s="85" customFormat="1">
      <c r="B92" s="93" t="s">
        <v>2701</v>
      </c>
      <c r="C92" s="94">
        <v>1114.52</v>
      </c>
      <c r="D92" s="83">
        <v>1.5727</v>
      </c>
      <c r="E92" s="83">
        <v>1.5727</v>
      </c>
    </row>
    <row r="93" spans="2:5" s="85" customFormat="1">
      <c r="B93" s="93" t="s">
        <v>2702</v>
      </c>
      <c r="C93" s="94">
        <v>1114.52</v>
      </c>
      <c r="D93" s="83">
        <v>11.9984</v>
      </c>
      <c r="E93" s="83">
        <v>11.9984</v>
      </c>
    </row>
    <row r="94" spans="2:5" s="85" customFormat="1">
      <c r="B94" s="93" t="s">
        <v>2703</v>
      </c>
      <c r="C94" s="94">
        <v>1114.52</v>
      </c>
      <c r="D94" s="83">
        <v>5.4694000000000003</v>
      </c>
      <c r="E94" s="83">
        <v>5.4694000000000003</v>
      </c>
    </row>
    <row r="95" spans="2:5" s="85" customFormat="1">
      <c r="B95" s="93" t="s">
        <v>2704</v>
      </c>
      <c r="C95" s="94">
        <v>1114.52</v>
      </c>
      <c r="D95" s="83">
        <v>6.6192000000000002</v>
      </c>
      <c r="E95" s="83">
        <v>6.6192000000000002</v>
      </c>
    </row>
    <row r="97" spans="2:5" ht="16">
      <c r="B97" s="247" t="s">
        <v>2709</v>
      </c>
      <c r="C97" s="247"/>
      <c r="D97" s="247"/>
      <c r="E97" s="247"/>
    </row>
    <row r="98" spans="2:5" s="78" customFormat="1" ht="39">
      <c r="B98" s="79" t="s">
        <v>2693</v>
      </c>
      <c r="C98" s="80" t="s">
        <v>2694</v>
      </c>
      <c r="D98" s="81" t="s">
        <v>2695</v>
      </c>
      <c r="E98" s="81" t="s">
        <v>2696</v>
      </c>
    </row>
    <row r="99" spans="2:5">
      <c r="B99" s="93" t="s">
        <v>2699</v>
      </c>
      <c r="C99" s="94">
        <v>1114.52</v>
      </c>
      <c r="D99" s="83">
        <v>4.1277999999999997</v>
      </c>
      <c r="E99" s="83">
        <v>4.1277999999999997</v>
      </c>
    </row>
    <row r="100" spans="2:5">
      <c r="B100" s="93" t="s">
        <v>2700</v>
      </c>
      <c r="C100" s="94">
        <v>1114.52</v>
      </c>
      <c r="D100" s="83">
        <v>7.8219999999999992</v>
      </c>
      <c r="E100" s="83">
        <v>7.8219999999999992</v>
      </c>
    </row>
    <row r="101" spans="2:5">
      <c r="B101" s="93" t="s">
        <v>2701</v>
      </c>
      <c r="C101" s="94">
        <v>1114.52</v>
      </c>
      <c r="D101" s="83">
        <v>1.7148000000000001</v>
      </c>
      <c r="E101" s="83">
        <v>1.7148000000000001</v>
      </c>
    </row>
    <row r="102" spans="2:5">
      <c r="B102" s="93" t="s">
        <v>2702</v>
      </c>
      <c r="C102" s="94">
        <v>1114.52</v>
      </c>
      <c r="D102" s="83">
        <v>12.3985</v>
      </c>
      <c r="E102" s="83">
        <v>12.3985</v>
      </c>
    </row>
    <row r="103" spans="2:5">
      <c r="B103" s="93" t="s">
        <v>2703</v>
      </c>
      <c r="C103" s="94">
        <v>1114.52</v>
      </c>
      <c r="D103" s="83">
        <v>5.7222999999999997</v>
      </c>
      <c r="E103" s="83">
        <v>5.7222999999999997</v>
      </c>
    </row>
    <row r="104" spans="2:5">
      <c r="B104" s="93" t="s">
        <v>2704</v>
      </c>
      <c r="C104" s="94">
        <v>1114.52</v>
      </c>
      <c r="D104" s="83">
        <v>6.8650000000000002</v>
      </c>
      <c r="E104" s="83">
        <v>6.8650000000000002</v>
      </c>
    </row>
    <row r="105" spans="2:5">
      <c r="B105" s="95"/>
      <c r="C105" s="89"/>
    </row>
    <row r="106" spans="2:5" ht="16">
      <c r="B106" s="247" t="s">
        <v>2710</v>
      </c>
      <c r="C106" s="247"/>
      <c r="D106" s="247"/>
      <c r="E106" s="247"/>
    </row>
    <row r="107" spans="2:5" s="78" customFormat="1" ht="39">
      <c r="B107" s="79" t="s">
        <v>2693</v>
      </c>
      <c r="C107" s="80" t="s">
        <v>2694</v>
      </c>
      <c r="D107" s="81" t="s">
        <v>2695</v>
      </c>
      <c r="E107" s="81" t="s">
        <v>2696</v>
      </c>
    </row>
    <row r="108" spans="2:5">
      <c r="B108" s="93" t="s">
        <v>2699</v>
      </c>
      <c r="C108" s="94">
        <v>1001.5157</v>
      </c>
      <c r="D108" s="83">
        <v>4.8783000000000003</v>
      </c>
      <c r="E108" s="83">
        <v>4.8783000000000003</v>
      </c>
    </row>
    <row r="109" spans="2:5">
      <c r="B109" s="93" t="s">
        <v>2700</v>
      </c>
      <c r="C109" s="94">
        <v>1001.5157</v>
      </c>
      <c r="D109" s="83">
        <v>6.3621999999999996</v>
      </c>
      <c r="E109" s="83">
        <v>6.3621999999999996</v>
      </c>
    </row>
    <row r="110" spans="2:5">
      <c r="B110" s="93" t="s">
        <v>2701</v>
      </c>
      <c r="C110" s="94">
        <v>1001.5157</v>
      </c>
      <c r="D110" s="83">
        <v>4.9081000000000001</v>
      </c>
      <c r="E110" s="83">
        <v>4.9081000000000001</v>
      </c>
    </row>
    <row r="111" spans="2:5">
      <c r="B111" s="93" t="s">
        <v>2702</v>
      </c>
      <c r="C111" s="94">
        <v>1001.5157</v>
      </c>
      <c r="D111" s="83">
        <v>6.2656000000000001</v>
      </c>
      <c r="E111" s="83">
        <v>6.2656000000000001</v>
      </c>
    </row>
    <row r="112" spans="2:5">
      <c r="B112" s="86">
        <v>46204</v>
      </c>
      <c r="C112" s="94">
        <v>1001.5780999999999</v>
      </c>
      <c r="D112" s="83">
        <v>0.48049999999999998</v>
      </c>
      <c r="E112" s="83">
        <v>0.48049999999999998</v>
      </c>
    </row>
    <row r="113" spans="2:5">
      <c r="B113" s="86" t="s">
        <v>2711</v>
      </c>
      <c r="C113" s="94">
        <v>1001.5157</v>
      </c>
      <c r="D113" s="83">
        <v>4.6372</v>
      </c>
      <c r="E113" s="83">
        <v>4.6372</v>
      </c>
    </row>
    <row r="114" spans="2:5">
      <c r="B114" s="93" t="s">
        <v>2704</v>
      </c>
      <c r="C114" s="94">
        <v>1001.5157</v>
      </c>
      <c r="D114" s="83">
        <v>5.3616999999999999</v>
      </c>
      <c r="E114" s="83">
        <v>5.3616999999999999</v>
      </c>
    </row>
    <row r="115" spans="2:5">
      <c r="B115" s="96"/>
      <c r="C115" s="90"/>
      <c r="D115" s="90"/>
      <c r="E115" s="90"/>
    </row>
    <row r="116" spans="2:5" ht="16">
      <c r="B116" s="247" t="s">
        <v>2712</v>
      </c>
      <c r="C116" s="247"/>
      <c r="D116" s="247"/>
      <c r="E116" s="247"/>
    </row>
    <row r="117" spans="2:5" s="78" customFormat="1" ht="39">
      <c r="B117" s="79" t="s">
        <v>2693</v>
      </c>
      <c r="C117" s="80" t="s">
        <v>2694</v>
      </c>
      <c r="D117" s="81" t="s">
        <v>2695</v>
      </c>
      <c r="E117" s="81" t="s">
        <v>2696</v>
      </c>
    </row>
    <row r="118" spans="2:5">
      <c r="B118" s="93" t="s">
        <v>2699</v>
      </c>
      <c r="C118" s="94">
        <v>1001.5187</v>
      </c>
      <c r="D118" s="83">
        <v>4.9743000000000004</v>
      </c>
      <c r="E118" s="83">
        <v>4.9743000000000004</v>
      </c>
    </row>
    <row r="119" spans="2:5">
      <c r="B119" s="93" t="s">
        <v>2700</v>
      </c>
      <c r="C119" s="94">
        <v>1001.5187</v>
      </c>
      <c r="D119" s="83">
        <v>6.4573999999999971</v>
      </c>
      <c r="E119" s="83">
        <v>6.4573999999999971</v>
      </c>
    </row>
    <row r="120" spans="2:5">
      <c r="B120" s="93" t="s">
        <v>2701</v>
      </c>
      <c r="C120" s="94">
        <v>1001.5187</v>
      </c>
      <c r="D120" s="83">
        <v>5.0191999999999997</v>
      </c>
      <c r="E120" s="83">
        <v>5.0191999999999997</v>
      </c>
    </row>
    <row r="121" spans="2:5">
      <c r="B121" s="93" t="s">
        <v>2713</v>
      </c>
      <c r="C121" s="94">
        <v>1001.5187</v>
      </c>
      <c r="D121" s="83">
        <v>5.726</v>
      </c>
      <c r="E121" s="83">
        <v>5.726</v>
      </c>
    </row>
    <row r="122" spans="2:5">
      <c r="B122" s="86">
        <v>46203</v>
      </c>
      <c r="C122" s="94">
        <v>1001.6283</v>
      </c>
      <c r="D122" s="83">
        <v>0.63639999999999997</v>
      </c>
      <c r="E122" s="83">
        <v>0.63639999999999997</v>
      </c>
    </row>
    <row r="123" spans="2:5">
      <c r="B123" s="86">
        <v>46204</v>
      </c>
      <c r="C123" s="94">
        <v>1001.5782</v>
      </c>
      <c r="D123" s="83">
        <v>0.48349999999999999</v>
      </c>
      <c r="E123" s="83">
        <v>0.48349999999999999</v>
      </c>
    </row>
    <row r="124" spans="2:5">
      <c r="B124" s="86" t="s">
        <v>2711</v>
      </c>
      <c r="C124" s="94">
        <v>1001.5187</v>
      </c>
      <c r="D124" s="83">
        <v>4.7285000000000004</v>
      </c>
      <c r="E124" s="83">
        <v>4.7285000000000004</v>
      </c>
    </row>
    <row r="125" spans="2:5">
      <c r="B125" s="86" t="s">
        <v>2704</v>
      </c>
      <c r="C125" s="94">
        <v>1001.5187</v>
      </c>
      <c r="D125" s="83">
        <v>5.4581</v>
      </c>
      <c r="E125" s="83">
        <v>5.4581</v>
      </c>
    </row>
    <row r="126" spans="2:5">
      <c r="B126" s="97"/>
      <c r="C126" s="90"/>
      <c r="D126" s="90"/>
      <c r="E126" s="90"/>
    </row>
    <row r="127" spans="2:5" ht="16">
      <c r="B127" s="247" t="s">
        <v>2714</v>
      </c>
      <c r="C127" s="247"/>
      <c r="D127" s="247"/>
      <c r="E127" s="247"/>
    </row>
    <row r="128" spans="2:5" s="78" customFormat="1" ht="39">
      <c r="B128" s="79" t="s">
        <v>2693</v>
      </c>
      <c r="C128" s="80" t="s">
        <v>2694</v>
      </c>
      <c r="D128" s="81" t="s">
        <v>2695</v>
      </c>
      <c r="E128" s="81" t="s">
        <v>2696</v>
      </c>
    </row>
    <row r="129" spans="2:5" ht="15" customHeight="1">
      <c r="B129" s="86">
        <v>46082</v>
      </c>
      <c r="C129" s="94">
        <v>1000</v>
      </c>
      <c r="D129" s="83">
        <v>0.128</v>
      </c>
      <c r="E129" s="83">
        <v>0.128</v>
      </c>
    </row>
    <row r="130" spans="2:5" ht="15" customHeight="1">
      <c r="B130" s="86">
        <v>46083</v>
      </c>
      <c r="C130" s="94">
        <v>1000</v>
      </c>
      <c r="D130" s="83">
        <v>0.1235</v>
      </c>
      <c r="E130" s="83">
        <v>0.1235</v>
      </c>
    </row>
    <row r="131" spans="2:5" ht="15" customHeight="1">
      <c r="B131" s="86">
        <v>46084</v>
      </c>
      <c r="C131" s="94">
        <v>1000</v>
      </c>
      <c r="D131" s="83">
        <v>0.12479999999999999</v>
      </c>
      <c r="E131" s="83">
        <v>0.12479999999999999</v>
      </c>
    </row>
    <row r="132" spans="2:5" ht="15" customHeight="1">
      <c r="B132" s="86">
        <v>46085</v>
      </c>
      <c r="C132" s="94">
        <v>1000</v>
      </c>
      <c r="D132" s="83">
        <v>0.1249</v>
      </c>
      <c r="E132" s="83">
        <v>0.1249</v>
      </c>
    </row>
    <row r="133" spans="2:5" ht="15" customHeight="1">
      <c r="B133" s="86">
        <v>46086</v>
      </c>
      <c r="C133" s="94">
        <v>1000</v>
      </c>
      <c r="D133" s="83">
        <v>0.12230000000000001</v>
      </c>
      <c r="E133" s="83">
        <v>0.12230000000000001</v>
      </c>
    </row>
    <row r="134" spans="2:5" ht="15" customHeight="1">
      <c r="B134" s="86">
        <v>46087</v>
      </c>
      <c r="C134" s="94">
        <v>1000</v>
      </c>
      <c r="D134" s="83">
        <v>0.12239999999999999</v>
      </c>
      <c r="E134" s="83">
        <v>0.12239999999999999</v>
      </c>
    </row>
    <row r="135" spans="2:5" ht="15" customHeight="1">
      <c r="B135" s="86">
        <v>46088</v>
      </c>
      <c r="C135" s="94">
        <v>1000</v>
      </c>
      <c r="D135" s="83">
        <v>0.1235</v>
      </c>
      <c r="E135" s="83">
        <v>0.1235</v>
      </c>
    </row>
    <row r="136" spans="2:5" ht="15" customHeight="1">
      <c r="B136" s="86">
        <v>46089</v>
      </c>
      <c r="C136" s="94">
        <v>1000</v>
      </c>
      <c r="D136" s="83">
        <v>0.1234</v>
      </c>
      <c r="E136" s="83">
        <v>0.1234</v>
      </c>
    </row>
    <row r="137" spans="2:5" ht="15" customHeight="1">
      <c r="B137" s="86">
        <v>46090</v>
      </c>
      <c r="C137" s="94">
        <v>1000</v>
      </c>
      <c r="D137" s="83">
        <v>0.12239999999999999</v>
      </c>
      <c r="E137" s="83">
        <v>0.12239999999999999</v>
      </c>
    </row>
    <row r="138" spans="2:5" ht="15" customHeight="1">
      <c r="B138" s="86">
        <v>46091</v>
      </c>
      <c r="C138" s="94">
        <v>1000</v>
      </c>
      <c r="D138" s="83">
        <v>0.12509999999999999</v>
      </c>
      <c r="E138" s="83">
        <v>0.12509999999999999</v>
      </c>
    </row>
    <row r="139" spans="2:5" ht="15" customHeight="1">
      <c r="B139" s="86">
        <v>46092</v>
      </c>
      <c r="C139" s="94">
        <v>1000</v>
      </c>
      <c r="D139" s="83">
        <v>0.1221</v>
      </c>
      <c r="E139" s="83">
        <v>0.1221</v>
      </c>
    </row>
    <row r="140" spans="2:5" ht="15" customHeight="1">
      <c r="B140" s="86">
        <v>46093</v>
      </c>
      <c r="C140" s="94">
        <v>1000</v>
      </c>
      <c r="D140" s="83">
        <v>0.1221</v>
      </c>
      <c r="E140" s="83">
        <v>0.1221</v>
      </c>
    </row>
    <row r="141" spans="2:5" ht="15" customHeight="1">
      <c r="B141" s="86">
        <v>46094</v>
      </c>
      <c r="C141" s="94">
        <v>1000</v>
      </c>
      <c r="D141" s="83">
        <v>0.12280000000000001</v>
      </c>
      <c r="E141" s="83">
        <v>0.12280000000000001</v>
      </c>
    </row>
    <row r="142" spans="2:5" ht="15" customHeight="1">
      <c r="B142" s="86">
        <v>46095</v>
      </c>
      <c r="C142" s="94">
        <v>1000</v>
      </c>
      <c r="D142" s="83">
        <v>0.1241</v>
      </c>
      <c r="E142" s="83">
        <v>0.1241</v>
      </c>
    </row>
    <row r="143" spans="2:5" ht="15" customHeight="1">
      <c r="B143" s="86">
        <v>46096</v>
      </c>
      <c r="C143" s="94">
        <v>1000</v>
      </c>
      <c r="D143" s="83">
        <v>0.12479999999999999</v>
      </c>
      <c r="E143" s="83">
        <v>0.12479999999999999</v>
      </c>
    </row>
    <row r="144" spans="2:5" ht="15" customHeight="1">
      <c r="B144" s="86">
        <v>46097</v>
      </c>
      <c r="C144" s="94">
        <v>1000</v>
      </c>
      <c r="D144" s="83">
        <v>0.13109999999999999</v>
      </c>
      <c r="E144" s="83">
        <v>0.13109999999999999</v>
      </c>
    </row>
    <row r="145" spans="2:5" ht="15" customHeight="1">
      <c r="B145" s="86">
        <v>46098</v>
      </c>
      <c r="C145" s="94">
        <v>1000</v>
      </c>
      <c r="D145" s="83">
        <v>0.13350000000000001</v>
      </c>
      <c r="E145" s="83">
        <v>0.13350000000000001</v>
      </c>
    </row>
    <row r="146" spans="2:5" ht="15" customHeight="1">
      <c r="B146" s="86">
        <v>46099</v>
      </c>
      <c r="C146" s="94">
        <v>1000</v>
      </c>
      <c r="D146" s="83">
        <v>0.13270000000000001</v>
      </c>
      <c r="E146" s="83">
        <v>0.13270000000000001</v>
      </c>
    </row>
    <row r="147" spans="2:5" ht="15" customHeight="1">
      <c r="B147" s="86">
        <v>46100</v>
      </c>
      <c r="C147" s="94">
        <v>1000</v>
      </c>
      <c r="D147" s="83">
        <v>0.1323</v>
      </c>
      <c r="E147" s="83">
        <v>0.1323</v>
      </c>
    </row>
    <row r="148" spans="2:5" ht="15" customHeight="1">
      <c r="B148" s="86">
        <v>46101</v>
      </c>
      <c r="C148" s="94">
        <v>1000</v>
      </c>
      <c r="D148" s="83">
        <v>0.1366</v>
      </c>
      <c r="E148" s="83">
        <v>0.1366</v>
      </c>
    </row>
    <row r="149" spans="2:5" ht="15" customHeight="1">
      <c r="B149" s="86">
        <v>46102</v>
      </c>
      <c r="C149" s="94">
        <v>1000</v>
      </c>
      <c r="D149" s="83">
        <v>0.1358</v>
      </c>
      <c r="E149" s="83">
        <v>0.1358</v>
      </c>
    </row>
    <row r="150" spans="2:5" ht="15" customHeight="1">
      <c r="B150" s="86">
        <v>46103</v>
      </c>
      <c r="C150" s="94">
        <v>1000</v>
      </c>
      <c r="D150" s="83">
        <v>0.1351</v>
      </c>
      <c r="E150" s="83">
        <v>0.1351</v>
      </c>
    </row>
    <row r="151" spans="2:5" ht="15" customHeight="1">
      <c r="B151" s="86">
        <v>46104</v>
      </c>
      <c r="C151" s="94">
        <v>1000</v>
      </c>
      <c r="D151" s="83">
        <v>0.1356</v>
      </c>
      <c r="E151" s="83">
        <v>0.1356</v>
      </c>
    </row>
    <row r="152" spans="2:5" ht="15" customHeight="1">
      <c r="B152" s="86">
        <v>46105</v>
      </c>
      <c r="C152" s="94">
        <v>1000</v>
      </c>
      <c r="D152" s="83">
        <v>0.13100000000000001</v>
      </c>
      <c r="E152" s="83">
        <v>0.13100000000000001</v>
      </c>
    </row>
    <row r="153" spans="2:5" ht="15" customHeight="1">
      <c r="B153" s="86">
        <v>46106</v>
      </c>
      <c r="C153" s="94">
        <v>1000</v>
      </c>
      <c r="D153" s="83">
        <v>0.13170000000000001</v>
      </c>
      <c r="E153" s="83">
        <v>0.13170000000000001</v>
      </c>
    </row>
    <row r="154" spans="2:5" ht="15" customHeight="1">
      <c r="B154" s="86">
        <v>46107</v>
      </c>
      <c r="C154" s="94">
        <v>1000</v>
      </c>
      <c r="D154" s="83">
        <v>0.13669999999999999</v>
      </c>
      <c r="E154" s="83">
        <v>0.13669999999999999</v>
      </c>
    </row>
    <row r="155" spans="2:5" ht="15" customHeight="1">
      <c r="B155" s="86">
        <v>46108</v>
      </c>
      <c r="C155" s="94">
        <v>1000</v>
      </c>
      <c r="D155" s="83">
        <v>0.14069999999999999</v>
      </c>
      <c r="E155" s="83">
        <v>0.14069999999999999</v>
      </c>
    </row>
    <row r="156" spans="2:5" ht="15" customHeight="1">
      <c r="B156" s="86">
        <v>46109</v>
      </c>
      <c r="C156" s="94">
        <v>1000</v>
      </c>
      <c r="D156" s="83">
        <v>0.14119999999999999</v>
      </c>
      <c r="E156" s="83">
        <v>0.14119999999999999</v>
      </c>
    </row>
    <row r="157" spans="2:5" ht="15" customHeight="1">
      <c r="B157" s="86">
        <v>46110</v>
      </c>
      <c r="C157" s="94">
        <v>1000</v>
      </c>
      <c r="D157" s="83">
        <v>0.14050000000000001</v>
      </c>
      <c r="E157" s="83">
        <v>0.14050000000000001</v>
      </c>
    </row>
    <row r="158" spans="2:5" ht="15" customHeight="1">
      <c r="B158" s="86">
        <v>46111</v>
      </c>
      <c r="C158" s="94">
        <v>1000</v>
      </c>
      <c r="D158" s="83">
        <v>0.18160000000000001</v>
      </c>
      <c r="E158" s="83">
        <v>0.18160000000000001</v>
      </c>
    </row>
    <row r="159" spans="2:5" ht="15" customHeight="1">
      <c r="B159" s="86">
        <v>46112</v>
      </c>
      <c r="C159" s="94">
        <v>1000</v>
      </c>
      <c r="D159" s="83">
        <v>0.18229999999999999</v>
      </c>
      <c r="E159" s="83">
        <v>0.18229999999999999</v>
      </c>
    </row>
    <row r="160" spans="2:5" ht="15" customHeight="1">
      <c r="B160" s="86">
        <v>46113</v>
      </c>
      <c r="C160" s="94">
        <v>1000</v>
      </c>
      <c r="D160" s="83">
        <v>0.18279999999999999</v>
      </c>
      <c r="E160" s="83">
        <v>0.18279999999999999</v>
      </c>
    </row>
    <row r="161" spans="2:5" ht="15" customHeight="1">
      <c r="B161" s="86">
        <v>46114</v>
      </c>
      <c r="C161" s="94">
        <v>1000.0025000000001</v>
      </c>
      <c r="D161" s="83">
        <v>0.13300000000000001</v>
      </c>
      <c r="E161" s="83">
        <v>0.13300000000000001</v>
      </c>
    </row>
    <row r="162" spans="2:5" ht="15" customHeight="1">
      <c r="B162" s="86">
        <v>46115</v>
      </c>
      <c r="C162" s="94">
        <v>1000.0016000000001</v>
      </c>
      <c r="D162" s="83">
        <v>0.13</v>
      </c>
      <c r="E162" s="83">
        <v>0.13</v>
      </c>
    </row>
    <row r="163" spans="2:5" ht="15" customHeight="1">
      <c r="B163" s="86">
        <v>46116</v>
      </c>
      <c r="C163" s="94">
        <v>1000.0008</v>
      </c>
      <c r="D163" s="83">
        <v>0.12920000000000001</v>
      </c>
      <c r="E163" s="83">
        <v>0.12920000000000001</v>
      </c>
    </row>
    <row r="164" spans="2:5" ht="15" customHeight="1">
      <c r="B164" s="86">
        <v>46117</v>
      </c>
      <c r="C164" s="94">
        <v>1000</v>
      </c>
      <c r="D164" s="83">
        <v>0.13059999999999999</v>
      </c>
      <c r="E164" s="83">
        <v>0.13059999999999999</v>
      </c>
    </row>
    <row r="165" spans="2:5" ht="15" customHeight="1">
      <c r="B165" s="86">
        <v>46118</v>
      </c>
      <c r="C165" s="94">
        <v>1000.0012</v>
      </c>
      <c r="D165" s="83">
        <v>0.1246</v>
      </c>
      <c r="E165" s="83">
        <v>0.1246</v>
      </c>
    </row>
    <row r="166" spans="2:5" ht="15" customHeight="1">
      <c r="B166" s="86">
        <v>46119</v>
      </c>
      <c r="C166" s="94">
        <v>1000.0015</v>
      </c>
      <c r="D166" s="83">
        <v>0.1215</v>
      </c>
      <c r="E166" s="83">
        <v>0.1215</v>
      </c>
    </row>
    <row r="167" spans="2:5" ht="15" customHeight="1">
      <c r="B167" s="86">
        <v>46120</v>
      </c>
      <c r="C167" s="94">
        <v>1000.0026</v>
      </c>
      <c r="D167" s="83">
        <v>0.1236</v>
      </c>
      <c r="E167" s="83">
        <v>0.1236</v>
      </c>
    </row>
    <row r="168" spans="2:5" ht="15" customHeight="1">
      <c r="B168" s="86">
        <v>46121</v>
      </c>
      <c r="C168" s="94">
        <v>1000.0022</v>
      </c>
      <c r="D168" s="83">
        <v>0.12180000000000001</v>
      </c>
      <c r="E168" s="83">
        <v>0.12180000000000001</v>
      </c>
    </row>
    <row r="169" spans="2:5" ht="15" customHeight="1">
      <c r="B169" s="86">
        <v>46122</v>
      </c>
      <c r="C169" s="94">
        <v>1000.0024</v>
      </c>
      <c r="D169" s="83">
        <v>0.12920000000000001</v>
      </c>
      <c r="E169" s="83">
        <v>0.12920000000000001</v>
      </c>
    </row>
    <row r="170" spans="2:5" ht="15" customHeight="1">
      <c r="B170" s="86">
        <v>46123</v>
      </c>
      <c r="C170" s="94">
        <v>1000.002</v>
      </c>
      <c r="D170" s="83">
        <v>0.127</v>
      </c>
      <c r="E170" s="83">
        <v>0.127</v>
      </c>
    </row>
    <row r="171" spans="2:5" ht="15" customHeight="1">
      <c r="B171" s="86">
        <v>46124</v>
      </c>
      <c r="C171" s="94">
        <v>1000.0008</v>
      </c>
      <c r="D171" s="83">
        <v>0.1244</v>
      </c>
      <c r="E171" s="83">
        <v>0.1244</v>
      </c>
    </row>
    <row r="172" spans="2:5" ht="15" customHeight="1">
      <c r="B172" s="86">
        <v>46125</v>
      </c>
      <c r="C172" s="94">
        <v>1000.0009</v>
      </c>
      <c r="D172" s="83">
        <v>0.1234</v>
      </c>
      <c r="E172" s="83">
        <v>0.1234</v>
      </c>
    </row>
    <row r="173" spans="2:5" ht="15" customHeight="1">
      <c r="B173" s="86">
        <v>46126</v>
      </c>
      <c r="C173" s="94">
        <v>1000.0007000000001</v>
      </c>
      <c r="D173" s="83">
        <v>0.12509999999999999</v>
      </c>
      <c r="E173" s="83">
        <v>0.12509999999999999</v>
      </c>
    </row>
    <row r="174" spans="2:5" ht="15" customHeight="1">
      <c r="B174" s="86">
        <v>46127</v>
      </c>
      <c r="C174" s="94">
        <v>1000.0007000000001</v>
      </c>
      <c r="D174" s="83">
        <v>0.1215</v>
      </c>
      <c r="E174" s="83">
        <v>0.1215</v>
      </c>
    </row>
    <row r="175" spans="2:5" ht="15" customHeight="1">
      <c r="B175" s="86">
        <v>46128</v>
      </c>
      <c r="C175" s="94">
        <v>1000.0007000000001</v>
      </c>
      <c r="D175" s="83">
        <v>0.11899999999999999</v>
      </c>
      <c r="E175" s="83">
        <v>0.11899999999999999</v>
      </c>
    </row>
    <row r="176" spans="2:5" ht="15" customHeight="1">
      <c r="B176" s="86">
        <v>46129</v>
      </c>
      <c r="C176" s="94">
        <v>1000.0007000000001</v>
      </c>
      <c r="D176" s="83">
        <v>0.12180000000000001</v>
      </c>
      <c r="E176" s="83">
        <v>0.12180000000000001</v>
      </c>
    </row>
    <row r="177" spans="2:5" ht="15" customHeight="1">
      <c r="B177" s="86">
        <v>46130</v>
      </c>
      <c r="C177" s="94">
        <v>1000.0006</v>
      </c>
      <c r="D177" s="83">
        <v>0.1246</v>
      </c>
      <c r="E177" s="83">
        <v>0.1246</v>
      </c>
    </row>
    <row r="178" spans="2:5" ht="15" customHeight="1">
      <c r="B178" s="86">
        <v>46131</v>
      </c>
      <c r="C178" s="94">
        <v>1000.0005</v>
      </c>
      <c r="D178" s="83">
        <v>0.1245</v>
      </c>
      <c r="E178" s="83">
        <v>0.1245</v>
      </c>
    </row>
    <row r="179" spans="2:5" ht="15" customHeight="1">
      <c r="B179" s="86">
        <v>46132</v>
      </c>
      <c r="C179" s="94">
        <v>1000.0004</v>
      </c>
      <c r="D179" s="83">
        <v>0.123</v>
      </c>
      <c r="E179" s="83">
        <v>0.123</v>
      </c>
    </row>
    <row r="180" spans="2:5" ht="15" customHeight="1">
      <c r="B180" s="86">
        <v>46133</v>
      </c>
      <c r="C180" s="94">
        <v>1000.0003</v>
      </c>
      <c r="D180" s="83">
        <v>0.1239</v>
      </c>
      <c r="E180" s="83">
        <v>0.1239</v>
      </c>
    </row>
    <row r="181" spans="2:5" ht="15" customHeight="1">
      <c r="B181" s="86">
        <v>46134</v>
      </c>
      <c r="C181" s="94">
        <v>1000.0001999999999</v>
      </c>
      <c r="D181" s="83">
        <v>0.12790000000000001</v>
      </c>
      <c r="E181" s="83">
        <v>0.12790000000000001</v>
      </c>
    </row>
    <row r="182" spans="2:5" ht="15" customHeight="1">
      <c r="B182" s="86">
        <v>46135</v>
      </c>
      <c r="C182" s="94">
        <v>1000</v>
      </c>
      <c r="D182" s="83">
        <v>0.12790000000000001</v>
      </c>
      <c r="E182" s="83">
        <v>0.12790000000000001</v>
      </c>
    </row>
    <row r="183" spans="2:5" ht="15" customHeight="1">
      <c r="B183" s="86">
        <v>46136</v>
      </c>
      <c r="C183" s="94">
        <v>1000</v>
      </c>
      <c r="D183" s="83">
        <v>0.1255</v>
      </c>
      <c r="E183" s="83">
        <v>0.1255</v>
      </c>
    </row>
    <row r="184" spans="2:5" ht="15" customHeight="1">
      <c r="B184" s="86">
        <v>46137</v>
      </c>
      <c r="C184" s="94">
        <v>1000</v>
      </c>
      <c r="D184" s="83">
        <v>0.12770000000000001</v>
      </c>
      <c r="E184" s="83">
        <v>0.12770000000000001</v>
      </c>
    </row>
    <row r="185" spans="2:5" ht="15" customHeight="1">
      <c r="B185" s="86">
        <v>46138</v>
      </c>
      <c r="C185" s="94">
        <v>1000</v>
      </c>
      <c r="D185" s="83">
        <v>0.12759999999999999</v>
      </c>
      <c r="E185" s="83">
        <v>0.12759999999999999</v>
      </c>
    </row>
    <row r="186" spans="2:5" ht="15" customHeight="1">
      <c r="B186" s="86">
        <v>46139</v>
      </c>
      <c r="C186" s="94">
        <v>1000</v>
      </c>
      <c r="D186" s="83">
        <v>0.1236</v>
      </c>
      <c r="E186" s="83">
        <v>0.1236</v>
      </c>
    </row>
    <row r="187" spans="2:5" ht="15" customHeight="1">
      <c r="B187" s="86">
        <v>46140</v>
      </c>
      <c r="C187" s="94">
        <v>1000</v>
      </c>
      <c r="D187" s="83">
        <v>0.1208</v>
      </c>
      <c r="E187" s="83">
        <v>0.1208</v>
      </c>
    </row>
    <row r="188" spans="2:5" ht="15" customHeight="1">
      <c r="B188" s="86">
        <v>46141</v>
      </c>
      <c r="C188" s="94">
        <v>1000</v>
      </c>
      <c r="D188" s="83">
        <v>0.1236</v>
      </c>
      <c r="E188" s="83">
        <v>0.1236</v>
      </c>
    </row>
    <row r="189" spans="2:5" ht="15" customHeight="1">
      <c r="B189" s="86">
        <v>46142</v>
      </c>
      <c r="C189" s="94">
        <v>1000</v>
      </c>
      <c r="D189" s="83">
        <v>0.12570000000000001</v>
      </c>
      <c r="E189" s="83">
        <v>0.12570000000000001</v>
      </c>
    </row>
    <row r="190" spans="2:5" ht="15" customHeight="1">
      <c r="B190" s="86">
        <v>46143</v>
      </c>
      <c r="C190" s="94">
        <v>1000</v>
      </c>
      <c r="D190" s="83">
        <v>0.128</v>
      </c>
      <c r="E190" s="83">
        <v>0.128</v>
      </c>
    </row>
    <row r="191" spans="2:5" ht="15" customHeight="1">
      <c r="B191" s="86">
        <v>46144</v>
      </c>
      <c r="C191" s="94">
        <v>1000</v>
      </c>
      <c r="D191" s="83">
        <v>0.1303</v>
      </c>
      <c r="E191" s="83">
        <v>0.1303</v>
      </c>
    </row>
    <row r="192" spans="2:5" ht="15" customHeight="1">
      <c r="B192" s="86">
        <v>46145</v>
      </c>
      <c r="C192" s="94">
        <v>1000</v>
      </c>
      <c r="D192" s="83">
        <v>0.13070000000000001</v>
      </c>
      <c r="E192" s="83">
        <v>0.13070000000000001</v>
      </c>
    </row>
    <row r="193" spans="2:5" ht="15" customHeight="1">
      <c r="B193" s="86">
        <v>46146</v>
      </c>
      <c r="C193" s="94">
        <v>1000</v>
      </c>
      <c r="D193" s="83">
        <v>0.12429999999999999</v>
      </c>
      <c r="E193" s="83">
        <v>0.12429999999999999</v>
      </c>
    </row>
    <row r="194" spans="2:5" ht="15" customHeight="1">
      <c r="B194" s="86">
        <v>46147</v>
      </c>
      <c r="C194" s="94">
        <v>1000</v>
      </c>
      <c r="D194" s="83">
        <v>0.1207</v>
      </c>
      <c r="E194" s="83">
        <v>0.1207</v>
      </c>
    </row>
    <row r="195" spans="2:5" ht="15" customHeight="1">
      <c r="B195" s="86">
        <v>46148</v>
      </c>
      <c r="C195" s="94">
        <v>1000.0001</v>
      </c>
      <c r="D195" s="83">
        <v>0.1197</v>
      </c>
      <c r="E195" s="83">
        <v>0.1197</v>
      </c>
    </row>
    <row r="196" spans="2:5" ht="15" customHeight="1">
      <c r="B196" s="86">
        <v>46149</v>
      </c>
      <c r="C196" s="94">
        <v>1000</v>
      </c>
      <c r="D196" s="83">
        <v>0.1197</v>
      </c>
      <c r="E196" s="83">
        <v>0.1197</v>
      </c>
    </row>
    <row r="197" spans="2:5" ht="15" customHeight="1">
      <c r="B197" s="86">
        <v>46150</v>
      </c>
      <c r="C197" s="94">
        <v>1000</v>
      </c>
      <c r="D197" s="83">
        <v>0.1226</v>
      </c>
      <c r="E197" s="83">
        <v>0.1226</v>
      </c>
    </row>
    <row r="198" spans="2:5" ht="15" customHeight="1">
      <c r="B198" s="86">
        <v>46151</v>
      </c>
      <c r="C198" s="94">
        <v>1000</v>
      </c>
      <c r="D198" s="83">
        <v>0.1227</v>
      </c>
      <c r="E198" s="83">
        <v>0.1227</v>
      </c>
    </row>
    <row r="199" spans="2:5" ht="15" customHeight="1">
      <c r="B199" s="86">
        <v>46152</v>
      </c>
      <c r="C199" s="94">
        <v>1000</v>
      </c>
      <c r="D199" s="83">
        <v>0.1227</v>
      </c>
      <c r="E199" s="83">
        <v>0.1227</v>
      </c>
    </row>
    <row r="200" spans="2:5" ht="15" customHeight="1">
      <c r="B200" s="86">
        <v>46153</v>
      </c>
      <c r="C200" s="94">
        <v>1000</v>
      </c>
      <c r="D200" s="83">
        <v>0.12659999999999999</v>
      </c>
      <c r="E200" s="83">
        <v>0.12659999999999999</v>
      </c>
    </row>
    <row r="201" spans="2:5" ht="15" customHeight="1">
      <c r="B201" s="86">
        <v>46154</v>
      </c>
      <c r="C201" s="94">
        <v>1000</v>
      </c>
      <c r="D201" s="83">
        <v>0.123</v>
      </c>
      <c r="E201" s="83">
        <v>0.123</v>
      </c>
    </row>
    <row r="202" spans="2:5" ht="15" customHeight="1">
      <c r="B202" s="86">
        <v>46155</v>
      </c>
      <c r="C202" s="94">
        <v>1000</v>
      </c>
      <c r="D202" s="83">
        <v>0.12039999999999999</v>
      </c>
      <c r="E202" s="83">
        <v>0.12039999999999999</v>
      </c>
    </row>
    <row r="203" spans="2:5" ht="15" customHeight="1">
      <c r="B203" s="86">
        <v>46156</v>
      </c>
      <c r="C203" s="94">
        <v>1000</v>
      </c>
      <c r="D203" s="83">
        <v>0.12089999999999999</v>
      </c>
      <c r="E203" s="83">
        <v>0.12089999999999999</v>
      </c>
    </row>
    <row r="204" spans="2:5" ht="15" customHeight="1">
      <c r="B204" s="86">
        <v>46157</v>
      </c>
      <c r="C204" s="94">
        <v>1000</v>
      </c>
      <c r="D204" s="83">
        <v>0.1201</v>
      </c>
      <c r="E204" s="83">
        <v>0.1201</v>
      </c>
    </row>
    <row r="205" spans="2:5" ht="15" customHeight="1">
      <c r="B205" s="86">
        <v>46158</v>
      </c>
      <c r="C205" s="94">
        <v>1000</v>
      </c>
      <c r="D205" s="83">
        <v>0.1231</v>
      </c>
      <c r="E205" s="83">
        <v>0.1231</v>
      </c>
    </row>
    <row r="206" spans="2:5" ht="15" customHeight="1">
      <c r="B206" s="86">
        <v>46159</v>
      </c>
      <c r="C206" s="94">
        <v>1000</v>
      </c>
      <c r="D206" s="83">
        <v>0.1216</v>
      </c>
      <c r="E206" s="83">
        <v>0.1216</v>
      </c>
    </row>
    <row r="207" spans="2:5" ht="15" customHeight="1">
      <c r="B207" s="86">
        <v>46160</v>
      </c>
      <c r="C207" s="94">
        <v>1000</v>
      </c>
      <c r="D207" s="83">
        <v>0.12130000000000001</v>
      </c>
      <c r="E207" s="83">
        <v>0.12130000000000001</v>
      </c>
    </row>
    <row r="208" spans="2:5" ht="15" customHeight="1">
      <c r="B208" s="86">
        <v>46161</v>
      </c>
      <c r="C208" s="94">
        <v>1000</v>
      </c>
      <c r="D208" s="83">
        <v>0.1221</v>
      </c>
      <c r="E208" s="83">
        <v>0.1221</v>
      </c>
    </row>
    <row r="209" spans="2:5" ht="15" customHeight="1">
      <c r="B209" s="86">
        <v>46162</v>
      </c>
      <c r="C209" s="94">
        <v>1000</v>
      </c>
      <c r="D209" s="83">
        <v>0.1212</v>
      </c>
      <c r="E209" s="83">
        <v>0.1212</v>
      </c>
    </row>
    <row r="210" spans="2:5" ht="15" customHeight="1">
      <c r="B210" s="86">
        <v>46163</v>
      </c>
      <c r="C210" s="94">
        <v>1000</v>
      </c>
      <c r="D210" s="83">
        <v>0.1246</v>
      </c>
      <c r="E210" s="83">
        <v>0.1246</v>
      </c>
    </row>
    <row r="211" spans="2:5" ht="15" customHeight="1">
      <c r="B211" s="86">
        <v>46164</v>
      </c>
      <c r="C211" s="94">
        <v>1000</v>
      </c>
      <c r="D211" s="83">
        <v>0.12709999999999999</v>
      </c>
      <c r="E211" s="83">
        <v>0.12709999999999999</v>
      </c>
    </row>
    <row r="212" spans="2:5" ht="15" customHeight="1">
      <c r="B212" s="86">
        <v>46165</v>
      </c>
      <c r="C212" s="94">
        <v>1000</v>
      </c>
      <c r="D212" s="83">
        <v>0.12989999999999999</v>
      </c>
      <c r="E212" s="83">
        <v>0.12989999999999999</v>
      </c>
    </row>
    <row r="213" spans="2:5" ht="15" customHeight="1">
      <c r="B213" s="86">
        <v>46166</v>
      </c>
      <c r="C213" s="94">
        <v>1000</v>
      </c>
      <c r="D213" s="83">
        <v>0.1308</v>
      </c>
      <c r="E213" s="83">
        <v>0.1308</v>
      </c>
    </row>
    <row r="214" spans="2:5" ht="15" customHeight="1">
      <c r="B214" s="86">
        <v>46167</v>
      </c>
      <c r="C214" s="94">
        <v>1000</v>
      </c>
      <c r="D214" s="83">
        <v>0.1285</v>
      </c>
      <c r="E214" s="83">
        <v>0.1285</v>
      </c>
    </row>
    <row r="215" spans="2:5" ht="15" customHeight="1">
      <c r="B215" s="86">
        <v>46168</v>
      </c>
      <c r="C215" s="94">
        <v>1000</v>
      </c>
      <c r="D215" s="83">
        <v>0.1263</v>
      </c>
      <c r="E215" s="83">
        <v>0.1263</v>
      </c>
    </row>
    <row r="216" spans="2:5" ht="15" customHeight="1">
      <c r="B216" s="86">
        <v>46169</v>
      </c>
      <c r="C216" s="94">
        <v>1000</v>
      </c>
      <c r="D216" s="83">
        <v>0.126</v>
      </c>
      <c r="E216" s="83">
        <v>0.126</v>
      </c>
    </row>
    <row r="217" spans="2:5" ht="15" customHeight="1">
      <c r="B217" s="86">
        <v>46170</v>
      </c>
      <c r="C217" s="94">
        <v>1000</v>
      </c>
      <c r="D217" s="83">
        <v>0.1275</v>
      </c>
      <c r="E217" s="83">
        <v>0.1275</v>
      </c>
    </row>
    <row r="218" spans="2:5" ht="15" customHeight="1">
      <c r="B218" s="86">
        <v>46171</v>
      </c>
      <c r="C218" s="94">
        <v>1000</v>
      </c>
      <c r="D218" s="83">
        <v>0.15310000000000001</v>
      </c>
      <c r="E218" s="83">
        <v>0.15310000000000001</v>
      </c>
    </row>
    <row r="219" spans="2:5" ht="15" customHeight="1">
      <c r="B219" s="86">
        <v>46172</v>
      </c>
      <c r="C219" s="94">
        <v>1000</v>
      </c>
      <c r="D219" s="83">
        <v>0.1517</v>
      </c>
      <c r="E219" s="83">
        <v>0.1517</v>
      </c>
    </row>
    <row r="220" spans="2:5" ht="15" customHeight="1">
      <c r="B220" s="86">
        <v>46173</v>
      </c>
      <c r="C220" s="94">
        <v>1000</v>
      </c>
      <c r="D220" s="83">
        <v>0.15210000000000001</v>
      </c>
      <c r="E220" s="83">
        <v>0.15210000000000001</v>
      </c>
    </row>
    <row r="221" spans="2:5" ht="15" customHeight="1">
      <c r="B221" s="86">
        <v>46174</v>
      </c>
      <c r="C221" s="94">
        <v>1000</v>
      </c>
      <c r="D221" s="83">
        <v>0.125</v>
      </c>
      <c r="E221" s="83">
        <v>0.125</v>
      </c>
    </row>
    <row r="222" spans="2:5" ht="15" customHeight="1">
      <c r="B222" s="86">
        <v>46175</v>
      </c>
      <c r="C222" s="94">
        <v>1000.0001</v>
      </c>
      <c r="D222" s="83">
        <v>0.1263</v>
      </c>
      <c r="E222" s="83">
        <v>0.1263</v>
      </c>
    </row>
    <row r="223" spans="2:5" ht="15" customHeight="1">
      <c r="B223" s="86">
        <v>46176</v>
      </c>
      <c r="C223" s="94">
        <v>1000</v>
      </c>
      <c r="D223" s="83">
        <v>0.1225</v>
      </c>
      <c r="E223" s="83">
        <v>0.1225</v>
      </c>
    </row>
    <row r="224" spans="2:5" ht="15" customHeight="1">
      <c r="B224" s="86">
        <v>46177</v>
      </c>
      <c r="C224" s="94">
        <v>1000.0001</v>
      </c>
      <c r="D224" s="83">
        <v>0.1207</v>
      </c>
      <c r="E224" s="83">
        <v>0.1207</v>
      </c>
    </row>
    <row r="225" spans="2:5" ht="15" customHeight="1">
      <c r="B225" s="86">
        <v>46178</v>
      </c>
      <c r="C225" s="94">
        <v>1000.0004</v>
      </c>
      <c r="D225" s="83">
        <v>0.1237</v>
      </c>
      <c r="E225" s="83">
        <v>0.1237</v>
      </c>
    </row>
    <row r="226" spans="2:5" ht="15" customHeight="1">
      <c r="B226" s="86">
        <v>46179</v>
      </c>
      <c r="C226" s="94">
        <v>1000.0003</v>
      </c>
      <c r="D226" s="83">
        <v>0.12620000000000001</v>
      </c>
      <c r="E226" s="83">
        <v>0.12620000000000001</v>
      </c>
    </row>
    <row r="227" spans="2:5" ht="15" customHeight="1">
      <c r="B227" s="86">
        <v>46180</v>
      </c>
      <c r="C227" s="94">
        <v>1000.0004</v>
      </c>
      <c r="D227" s="83">
        <v>0.12690000000000001</v>
      </c>
      <c r="E227" s="83">
        <v>0.12690000000000001</v>
      </c>
    </row>
    <row r="228" spans="2:5" ht="15" customHeight="1">
      <c r="B228" s="86">
        <v>46181</v>
      </c>
      <c r="C228" s="94">
        <v>1000.0001</v>
      </c>
      <c r="D228" s="83">
        <v>0.1273</v>
      </c>
      <c r="E228" s="83">
        <v>0.1273</v>
      </c>
    </row>
    <row r="229" spans="2:5" ht="15" customHeight="1">
      <c r="B229" s="86">
        <v>46182</v>
      </c>
      <c r="C229" s="94">
        <v>1000.0004</v>
      </c>
      <c r="D229" s="83">
        <v>0.12659999999999999</v>
      </c>
      <c r="E229" s="83">
        <v>0.12659999999999999</v>
      </c>
    </row>
    <row r="230" spans="2:5" ht="15" customHeight="1">
      <c r="B230" s="86">
        <v>46183</v>
      </c>
      <c r="C230" s="94">
        <v>1000.0003</v>
      </c>
      <c r="D230" s="83">
        <v>0.12770000000000001</v>
      </c>
      <c r="E230" s="83">
        <v>0.12770000000000001</v>
      </c>
    </row>
    <row r="231" spans="2:5" ht="15" customHeight="1">
      <c r="B231" s="86">
        <v>46184</v>
      </c>
      <c r="C231" s="94">
        <v>1000</v>
      </c>
      <c r="D231" s="83">
        <v>0.12809999999999999</v>
      </c>
      <c r="E231" s="83">
        <v>0.12809999999999999</v>
      </c>
    </row>
    <row r="232" spans="2:5" ht="15" customHeight="1">
      <c r="B232" s="86">
        <v>46185</v>
      </c>
      <c r="C232" s="94">
        <v>1000.0008</v>
      </c>
      <c r="D232" s="83">
        <v>0.12870000000000001</v>
      </c>
      <c r="E232" s="83">
        <v>0.12870000000000001</v>
      </c>
    </row>
    <row r="233" spans="2:5" ht="15" customHeight="1">
      <c r="B233" s="86">
        <v>46186</v>
      </c>
      <c r="C233" s="94">
        <v>1000.0006</v>
      </c>
      <c r="D233" s="83">
        <v>0.127</v>
      </c>
      <c r="E233" s="83">
        <v>0.127</v>
      </c>
    </row>
    <row r="234" spans="2:5" ht="15" customHeight="1">
      <c r="B234" s="86">
        <v>46187</v>
      </c>
      <c r="C234" s="94">
        <v>1000.0007000000001</v>
      </c>
      <c r="D234" s="83">
        <v>0.12709999999999999</v>
      </c>
      <c r="E234" s="83">
        <v>0.12709999999999999</v>
      </c>
    </row>
    <row r="235" spans="2:5" ht="15" customHeight="1">
      <c r="B235" s="86">
        <v>46188</v>
      </c>
      <c r="C235" s="94">
        <v>1000.0005</v>
      </c>
      <c r="D235" s="83">
        <v>0.12870000000000001</v>
      </c>
      <c r="E235" s="83">
        <v>0.12870000000000001</v>
      </c>
    </row>
    <row r="236" spans="2:5" ht="15" customHeight="1">
      <c r="B236" s="86">
        <v>46189</v>
      </c>
      <c r="C236" s="94">
        <v>1000.0001</v>
      </c>
      <c r="D236" s="83">
        <v>0.13020000000000001</v>
      </c>
      <c r="E236" s="83">
        <v>0.13020000000000001</v>
      </c>
    </row>
    <row r="237" spans="2:5" ht="15" customHeight="1">
      <c r="B237" s="86">
        <v>46190</v>
      </c>
      <c r="C237" s="94">
        <v>1000.0001</v>
      </c>
      <c r="D237" s="83">
        <v>0.13089999999999999</v>
      </c>
      <c r="E237" s="83">
        <v>0.13089999999999999</v>
      </c>
    </row>
    <row r="238" spans="2:5" ht="15" customHeight="1">
      <c r="B238" s="86">
        <v>46191</v>
      </c>
      <c r="C238" s="94">
        <v>1000.0005</v>
      </c>
      <c r="D238" s="83">
        <v>0.126</v>
      </c>
      <c r="E238" s="83">
        <v>0.126</v>
      </c>
    </row>
    <row r="239" spans="2:5" ht="15" customHeight="1">
      <c r="B239" s="86">
        <v>46192</v>
      </c>
      <c r="C239" s="94">
        <v>1000.0006</v>
      </c>
      <c r="D239" s="83">
        <v>0.126</v>
      </c>
      <c r="E239" s="83">
        <v>0.126</v>
      </c>
    </row>
    <row r="240" spans="2:5" ht="15" customHeight="1">
      <c r="B240" s="86">
        <v>46193</v>
      </c>
      <c r="C240" s="94">
        <v>1000.0004</v>
      </c>
      <c r="D240" s="83">
        <v>0.1278</v>
      </c>
      <c r="E240" s="83">
        <v>0.1278</v>
      </c>
    </row>
    <row r="241" spans="2:5" ht="15" customHeight="1">
      <c r="B241" s="86">
        <v>46194</v>
      </c>
      <c r="C241" s="94">
        <v>1000.0003</v>
      </c>
      <c r="D241" s="83">
        <v>0.12939999999999999</v>
      </c>
      <c r="E241" s="83">
        <v>0.12939999999999999</v>
      </c>
    </row>
    <row r="242" spans="2:5" ht="15" customHeight="1">
      <c r="B242" s="86">
        <v>46195</v>
      </c>
      <c r="C242" s="94">
        <v>1000.0003</v>
      </c>
      <c r="D242" s="83">
        <v>0.13039999999999999</v>
      </c>
      <c r="E242" s="83">
        <v>0.13039999999999999</v>
      </c>
    </row>
    <row r="243" spans="2:5" ht="15" customHeight="1">
      <c r="B243" s="86">
        <v>46196</v>
      </c>
      <c r="C243" s="94">
        <v>1000.0001999999999</v>
      </c>
      <c r="D243" s="83">
        <v>0.13239999999999999</v>
      </c>
      <c r="E243" s="83">
        <v>0.13239999999999999</v>
      </c>
    </row>
    <row r="244" spans="2:5" ht="15" customHeight="1">
      <c r="B244" s="86">
        <v>46197</v>
      </c>
      <c r="C244" s="94">
        <v>1000</v>
      </c>
      <c r="D244" s="83">
        <v>0.12720000000000001</v>
      </c>
      <c r="E244" s="83">
        <v>0.12720000000000001</v>
      </c>
    </row>
    <row r="245" spans="2:5" ht="15" customHeight="1">
      <c r="B245" s="86">
        <v>46198</v>
      </c>
      <c r="C245" s="94">
        <v>1000</v>
      </c>
      <c r="D245" s="83">
        <v>0.13250000000000001</v>
      </c>
      <c r="E245" s="83">
        <v>0.13250000000000001</v>
      </c>
    </row>
    <row r="246" spans="2:5" ht="15" customHeight="1">
      <c r="B246" s="86">
        <v>46199</v>
      </c>
      <c r="C246" s="94">
        <v>1000</v>
      </c>
      <c r="D246" s="83">
        <v>0.13200000000000001</v>
      </c>
      <c r="E246" s="83">
        <v>0.13200000000000001</v>
      </c>
    </row>
    <row r="247" spans="2:5" ht="15" customHeight="1">
      <c r="B247" s="86">
        <v>46200</v>
      </c>
      <c r="C247" s="94">
        <v>1000</v>
      </c>
      <c r="D247" s="83">
        <v>0.13320000000000001</v>
      </c>
      <c r="E247" s="83">
        <v>0.13320000000000001</v>
      </c>
    </row>
    <row r="248" spans="2:5" ht="15" customHeight="1">
      <c r="B248" s="86">
        <v>46201</v>
      </c>
      <c r="C248" s="94">
        <v>1000</v>
      </c>
      <c r="D248" s="83">
        <v>0.1333</v>
      </c>
      <c r="E248" s="83">
        <v>0.1333</v>
      </c>
    </row>
    <row r="249" spans="2:5" ht="15" customHeight="1">
      <c r="B249" s="86">
        <v>46202</v>
      </c>
      <c r="C249" s="94">
        <v>1000</v>
      </c>
      <c r="D249" s="83">
        <v>0.1308</v>
      </c>
      <c r="E249" s="83">
        <v>0.1308</v>
      </c>
    </row>
    <row r="250" spans="2:5" ht="15" customHeight="1">
      <c r="B250" s="86">
        <v>46203</v>
      </c>
      <c r="C250" s="94">
        <v>1000</v>
      </c>
      <c r="D250" s="83">
        <v>0.1318</v>
      </c>
      <c r="E250" s="83">
        <v>0.1318</v>
      </c>
    </row>
    <row r="251" spans="2:5" ht="15" customHeight="1">
      <c r="B251" s="86">
        <v>46204</v>
      </c>
      <c r="C251" s="94">
        <v>1000</v>
      </c>
      <c r="D251" s="83">
        <v>0.13070000000000001</v>
      </c>
      <c r="E251" s="83">
        <v>0.13070000000000001</v>
      </c>
    </row>
    <row r="252" spans="2:5" ht="15" customHeight="1">
      <c r="B252" s="86">
        <v>46205</v>
      </c>
      <c r="C252" s="94">
        <v>1000</v>
      </c>
      <c r="D252" s="83">
        <v>0.12540000000000001</v>
      </c>
      <c r="E252" s="83">
        <v>0.12540000000000001</v>
      </c>
    </row>
    <row r="253" spans="2:5" ht="15" customHeight="1">
      <c r="B253" s="86">
        <v>46206</v>
      </c>
      <c r="C253" s="94">
        <v>1000</v>
      </c>
      <c r="D253" s="83">
        <v>0.1239</v>
      </c>
      <c r="E253" s="83">
        <v>0.1239</v>
      </c>
    </row>
    <row r="254" spans="2:5" ht="15" customHeight="1">
      <c r="B254" s="86">
        <v>46207</v>
      </c>
      <c r="C254" s="94">
        <v>1000</v>
      </c>
      <c r="D254" s="83">
        <v>0.12520000000000001</v>
      </c>
      <c r="E254" s="83">
        <v>0.12520000000000001</v>
      </c>
    </row>
    <row r="255" spans="2:5" ht="15" customHeight="1">
      <c r="B255" s="86">
        <v>46208</v>
      </c>
      <c r="C255" s="94">
        <v>1000</v>
      </c>
      <c r="D255" s="83">
        <v>0.1246</v>
      </c>
      <c r="E255" s="83">
        <v>0.1246</v>
      </c>
    </row>
    <row r="256" spans="2:5" ht="15" customHeight="1">
      <c r="B256" s="86">
        <v>46209</v>
      </c>
      <c r="C256" s="94">
        <v>1000</v>
      </c>
      <c r="D256" s="83">
        <v>0.1255</v>
      </c>
      <c r="E256" s="83">
        <v>0.1255</v>
      </c>
    </row>
    <row r="257" spans="2:5" ht="15" customHeight="1">
      <c r="B257" s="86">
        <v>46210</v>
      </c>
      <c r="C257" s="94">
        <v>1000</v>
      </c>
      <c r="D257" s="83">
        <v>0.12559999999999999</v>
      </c>
      <c r="E257" s="83">
        <v>0.12559999999999999</v>
      </c>
    </row>
    <row r="258" spans="2:5" ht="15" customHeight="1">
      <c r="B258" s="86">
        <v>46211</v>
      </c>
      <c r="C258" s="94">
        <v>1000</v>
      </c>
      <c r="D258" s="83">
        <v>0.1268</v>
      </c>
      <c r="E258" s="83">
        <v>0.1268</v>
      </c>
    </row>
    <row r="259" spans="2:5" ht="15" customHeight="1">
      <c r="B259" s="86">
        <v>46212</v>
      </c>
      <c r="C259" s="94">
        <v>1000</v>
      </c>
      <c r="D259" s="83">
        <v>0.13139999999999999</v>
      </c>
      <c r="E259" s="83">
        <v>0.13139999999999999</v>
      </c>
    </row>
    <row r="260" spans="2:5" ht="15" customHeight="1">
      <c r="B260" s="86">
        <v>46213</v>
      </c>
      <c r="C260" s="94">
        <v>1000</v>
      </c>
      <c r="D260" s="83">
        <v>0.1305</v>
      </c>
      <c r="E260" s="83">
        <v>0.1305</v>
      </c>
    </row>
    <row r="261" spans="2:5" ht="15" customHeight="1">
      <c r="B261" s="86">
        <v>46214</v>
      </c>
      <c r="C261" s="94">
        <v>1000</v>
      </c>
      <c r="D261" s="83">
        <v>0.12989999999999999</v>
      </c>
      <c r="E261" s="83">
        <v>0.12989999999999999</v>
      </c>
    </row>
    <row r="262" spans="2:5" ht="15" customHeight="1">
      <c r="B262" s="86">
        <v>46215</v>
      </c>
      <c r="C262" s="94">
        <v>1000</v>
      </c>
      <c r="D262" s="83">
        <v>0.13109999999999999</v>
      </c>
      <c r="E262" s="83">
        <v>0.13109999999999999</v>
      </c>
    </row>
    <row r="263" spans="2:5" ht="15" customHeight="1">
      <c r="B263" s="86">
        <v>46216</v>
      </c>
      <c r="C263" s="94">
        <v>1000</v>
      </c>
      <c r="D263" s="83">
        <v>0.12909999999999999</v>
      </c>
      <c r="E263" s="83">
        <v>0.12909999999999999</v>
      </c>
    </row>
    <row r="264" spans="2:5" ht="15" customHeight="1">
      <c r="B264" s="86">
        <v>46217</v>
      </c>
      <c r="C264" s="94">
        <v>1000</v>
      </c>
      <c r="D264" s="83">
        <v>0.12670000000000001</v>
      </c>
      <c r="E264" s="83">
        <v>0.12670000000000001</v>
      </c>
    </row>
    <row r="265" spans="2:5" ht="15" customHeight="1">
      <c r="B265" s="86">
        <v>46218</v>
      </c>
      <c r="C265" s="94">
        <v>1000</v>
      </c>
      <c r="D265" s="83">
        <v>0.12670000000000001</v>
      </c>
      <c r="E265" s="83">
        <v>0.12670000000000001</v>
      </c>
    </row>
    <row r="266" spans="2:5" ht="15" customHeight="1">
      <c r="B266" s="86">
        <v>46219</v>
      </c>
      <c r="C266" s="94">
        <v>1000</v>
      </c>
      <c r="D266" s="83">
        <v>0.13189999999999999</v>
      </c>
      <c r="E266" s="83">
        <v>0.13189999999999999</v>
      </c>
    </row>
    <row r="267" spans="2:5" ht="15" customHeight="1">
      <c r="B267" s="86">
        <v>46220</v>
      </c>
      <c r="C267" s="94">
        <v>1000</v>
      </c>
      <c r="D267" s="83">
        <v>0.12959999999999999</v>
      </c>
      <c r="E267" s="83">
        <v>0.12959999999999999</v>
      </c>
    </row>
    <row r="268" spans="2:5" ht="15" customHeight="1">
      <c r="B268" s="86">
        <v>46221</v>
      </c>
      <c r="C268" s="94">
        <v>1000</v>
      </c>
      <c r="D268" s="83">
        <v>0.1321</v>
      </c>
      <c r="E268" s="83">
        <v>0.1321</v>
      </c>
    </row>
    <row r="269" spans="2:5" ht="15" customHeight="1">
      <c r="B269" s="86">
        <v>46222</v>
      </c>
      <c r="C269" s="94">
        <v>1000</v>
      </c>
      <c r="D269" s="83">
        <v>0.13100000000000001</v>
      </c>
      <c r="E269" s="83">
        <v>0.13100000000000001</v>
      </c>
    </row>
    <row r="270" spans="2:5" ht="15" customHeight="1">
      <c r="B270" s="86">
        <v>46223</v>
      </c>
      <c r="C270" s="94">
        <v>1000.0001</v>
      </c>
      <c r="D270" s="83">
        <v>0.13109999999999999</v>
      </c>
      <c r="E270" s="83">
        <v>0.13109999999999999</v>
      </c>
    </row>
    <row r="271" spans="2:5" ht="15" customHeight="1">
      <c r="B271" s="86">
        <v>46224</v>
      </c>
      <c r="C271" s="94">
        <v>1000</v>
      </c>
      <c r="D271" s="83">
        <v>0.13120000000000001</v>
      </c>
      <c r="E271" s="83">
        <v>0.13120000000000001</v>
      </c>
    </row>
    <row r="272" spans="2:5" ht="15" customHeight="1">
      <c r="B272" s="86">
        <v>46225</v>
      </c>
      <c r="C272" s="94">
        <v>1000.0001</v>
      </c>
      <c r="D272" s="83">
        <v>0.13189999999999999</v>
      </c>
      <c r="E272" s="83">
        <v>0.13189999999999999</v>
      </c>
    </row>
    <row r="273" spans="2:5" ht="15" customHeight="1">
      <c r="B273" s="86">
        <v>46226</v>
      </c>
      <c r="C273" s="94">
        <v>1000</v>
      </c>
      <c r="D273" s="83">
        <v>0.1275</v>
      </c>
      <c r="E273" s="83">
        <v>0.1275</v>
      </c>
    </row>
    <row r="274" spans="2:5" ht="15" customHeight="1">
      <c r="B274" s="86">
        <v>46227</v>
      </c>
      <c r="C274" s="94">
        <v>1000.0005</v>
      </c>
      <c r="D274" s="83">
        <v>0.12540000000000001</v>
      </c>
      <c r="E274" s="83">
        <v>0.12540000000000001</v>
      </c>
    </row>
    <row r="275" spans="2:5" ht="15" customHeight="1">
      <c r="B275" s="86">
        <v>46228</v>
      </c>
      <c r="C275" s="94">
        <v>1000.0005</v>
      </c>
      <c r="D275" s="83">
        <v>0.12429999999999999</v>
      </c>
      <c r="E275" s="83">
        <v>0.12429999999999999</v>
      </c>
    </row>
    <row r="276" spans="2:5" ht="15" customHeight="1">
      <c r="B276" s="86">
        <v>46229</v>
      </c>
      <c r="C276" s="94">
        <v>1000.0004</v>
      </c>
      <c r="D276" s="83">
        <v>0.125</v>
      </c>
      <c r="E276" s="83">
        <v>0.125</v>
      </c>
    </row>
    <row r="277" spans="2:5" ht="15" customHeight="1">
      <c r="B277" s="86">
        <v>46230</v>
      </c>
      <c r="C277" s="94">
        <v>1000.0004</v>
      </c>
      <c r="D277" s="83">
        <v>0.12609999999999999</v>
      </c>
      <c r="E277" s="83">
        <v>0.12609999999999999</v>
      </c>
    </row>
    <row r="278" spans="2:5" ht="15" customHeight="1">
      <c r="B278" s="86">
        <v>46231</v>
      </c>
      <c r="C278" s="94">
        <v>1000.0004</v>
      </c>
      <c r="D278" s="83">
        <v>0.1303</v>
      </c>
      <c r="E278" s="83">
        <v>0.1303</v>
      </c>
    </row>
    <row r="279" spans="2:5" ht="15" customHeight="1">
      <c r="B279" s="86">
        <v>46232</v>
      </c>
      <c r="C279" s="94">
        <v>1000</v>
      </c>
      <c r="D279" s="83">
        <v>0.12790000000000001</v>
      </c>
      <c r="E279" s="83">
        <v>0.12790000000000001</v>
      </c>
    </row>
    <row r="280" spans="2:5" ht="15" customHeight="1">
      <c r="B280" s="86">
        <v>46233</v>
      </c>
      <c r="C280" s="94">
        <v>1000.0007000000001</v>
      </c>
      <c r="D280" s="83">
        <v>0.13009999999999999</v>
      </c>
      <c r="E280" s="83">
        <v>0.13009999999999999</v>
      </c>
    </row>
    <row r="281" spans="2:5" ht="15" customHeight="1">
      <c r="B281" s="86">
        <v>46234</v>
      </c>
      <c r="C281" s="94">
        <v>1000.0004</v>
      </c>
      <c r="D281" s="83">
        <v>0.12989999999999999</v>
      </c>
      <c r="E281" s="83">
        <v>0.12989999999999999</v>
      </c>
    </row>
    <row r="282" spans="2:5" ht="15" customHeight="1">
      <c r="B282" s="86">
        <v>46235</v>
      </c>
      <c r="C282" s="94">
        <v>1000.0003</v>
      </c>
      <c r="D282" s="83">
        <v>0.13109999999999999</v>
      </c>
      <c r="E282" s="83">
        <v>0.13109999999999999</v>
      </c>
    </row>
    <row r="283" spans="2:5" ht="15" customHeight="1">
      <c r="B283" s="86">
        <v>46236</v>
      </c>
      <c r="C283" s="94">
        <v>1000.0003</v>
      </c>
      <c r="D283" s="83">
        <v>0.13039999999999999</v>
      </c>
      <c r="E283" s="83">
        <v>0.13039999999999999</v>
      </c>
    </row>
    <row r="284" spans="2:5" ht="15" customHeight="1">
      <c r="B284" s="86">
        <v>46237</v>
      </c>
      <c r="C284" s="94">
        <v>1000.002</v>
      </c>
      <c r="D284" s="83">
        <v>0.1231</v>
      </c>
      <c r="E284" s="83">
        <v>0.1231</v>
      </c>
    </row>
    <row r="285" spans="2:5" ht="15" customHeight="1">
      <c r="B285" s="86">
        <v>46238</v>
      </c>
      <c r="C285" s="94">
        <v>1000.0016000000001</v>
      </c>
      <c r="D285" s="83">
        <v>0.1217</v>
      </c>
      <c r="E285" s="83">
        <v>0.1217</v>
      </c>
    </row>
    <row r="286" spans="2:5" ht="15" customHeight="1">
      <c r="B286" s="86">
        <v>46239</v>
      </c>
      <c r="C286" s="94">
        <v>1000.0026</v>
      </c>
      <c r="D286" s="83">
        <v>0.1192</v>
      </c>
      <c r="E286" s="83">
        <v>0.1192</v>
      </c>
    </row>
    <row r="287" spans="2:5" ht="15" customHeight="1">
      <c r="B287" s="86">
        <v>46240</v>
      </c>
      <c r="C287" s="94">
        <v>1000.0019</v>
      </c>
      <c r="D287" s="83">
        <v>0.1263</v>
      </c>
      <c r="E287" s="83">
        <v>0.1263</v>
      </c>
    </row>
    <row r="288" spans="2:5" ht="15" customHeight="1">
      <c r="B288" s="86">
        <v>46241</v>
      </c>
      <c r="C288" s="94">
        <v>1000.0016000000001</v>
      </c>
      <c r="D288" s="83">
        <v>0.1226</v>
      </c>
      <c r="E288" s="83">
        <v>0.1226</v>
      </c>
    </row>
    <row r="289" spans="2:5" ht="15" customHeight="1">
      <c r="B289" s="86">
        <v>46242</v>
      </c>
      <c r="C289" s="94">
        <v>1000.0015</v>
      </c>
      <c r="D289" s="83">
        <v>0.12239999999999999</v>
      </c>
      <c r="E289" s="83">
        <v>0.12239999999999999</v>
      </c>
    </row>
    <row r="290" spans="2:5" ht="15" customHeight="1">
      <c r="B290" s="86">
        <v>46243</v>
      </c>
      <c r="C290" s="94">
        <v>1000.0014</v>
      </c>
      <c r="D290" s="83">
        <v>0.1222</v>
      </c>
      <c r="E290" s="83">
        <v>0.1222</v>
      </c>
    </row>
    <row r="291" spans="2:5" ht="15" customHeight="1">
      <c r="B291" s="86">
        <v>46244</v>
      </c>
      <c r="C291" s="94">
        <v>1000.0013</v>
      </c>
      <c r="D291" s="83">
        <v>0.1226</v>
      </c>
      <c r="E291" s="83">
        <v>0.1226</v>
      </c>
    </row>
    <row r="292" spans="2:5" ht="15" customHeight="1">
      <c r="B292" s="86">
        <v>46245</v>
      </c>
      <c r="C292" s="94">
        <v>1000.001</v>
      </c>
      <c r="D292" s="83">
        <v>0.12189999999999999</v>
      </c>
      <c r="E292" s="83">
        <v>0.12189999999999999</v>
      </c>
    </row>
    <row r="293" spans="2:5" ht="15" customHeight="1">
      <c r="B293" s="86">
        <v>46246</v>
      </c>
      <c r="C293" s="94">
        <v>1000.0007000000001</v>
      </c>
      <c r="D293" s="83">
        <v>0.1212</v>
      </c>
      <c r="E293" s="83">
        <v>0.1212</v>
      </c>
    </row>
    <row r="294" spans="2:5" ht="15" customHeight="1">
      <c r="B294" s="86">
        <v>46247</v>
      </c>
      <c r="C294" s="94">
        <v>1000.001</v>
      </c>
      <c r="D294" s="83">
        <v>0.1215</v>
      </c>
      <c r="E294" s="83">
        <v>0.1215</v>
      </c>
    </row>
    <row r="295" spans="2:5" ht="15" customHeight="1">
      <c r="B295" s="86">
        <v>46248</v>
      </c>
      <c r="C295" s="94">
        <v>1000.001</v>
      </c>
      <c r="D295" s="83">
        <v>0.1241</v>
      </c>
      <c r="E295" s="83">
        <v>0.1241</v>
      </c>
    </row>
    <row r="296" spans="2:5" ht="15" customHeight="1">
      <c r="B296" s="86">
        <v>46249</v>
      </c>
      <c r="C296" s="94">
        <v>1000.0009</v>
      </c>
      <c r="D296" s="83">
        <v>0.12570000000000001</v>
      </c>
      <c r="E296" s="83">
        <v>0.12570000000000001</v>
      </c>
    </row>
    <row r="297" spans="2:5" ht="15" customHeight="1">
      <c r="B297" s="86">
        <v>46250</v>
      </c>
      <c r="C297" s="94">
        <v>1000.0008</v>
      </c>
      <c r="D297" s="83">
        <v>0.12720000000000001</v>
      </c>
      <c r="E297" s="83">
        <v>0.12720000000000001</v>
      </c>
    </row>
    <row r="298" spans="2:5" ht="15" customHeight="1">
      <c r="B298" s="86">
        <v>46251</v>
      </c>
      <c r="C298" s="94">
        <v>1000.0011</v>
      </c>
      <c r="D298" s="83">
        <v>0.1283</v>
      </c>
      <c r="E298" s="83">
        <v>0.1283</v>
      </c>
    </row>
    <row r="299" spans="2:5" ht="15" customHeight="1">
      <c r="B299" s="86">
        <v>46252</v>
      </c>
      <c r="C299" s="94">
        <v>1000.0001999999999</v>
      </c>
      <c r="D299" s="83">
        <v>0.12609999999999999</v>
      </c>
      <c r="E299" s="83">
        <v>0.12609999999999999</v>
      </c>
    </row>
    <row r="300" spans="2:5" ht="15" customHeight="1">
      <c r="B300" s="86">
        <v>46253</v>
      </c>
      <c r="C300" s="94">
        <v>1000.0003</v>
      </c>
      <c r="D300" s="83">
        <v>0.12520000000000001</v>
      </c>
      <c r="E300" s="83">
        <v>0.12520000000000001</v>
      </c>
    </row>
    <row r="301" spans="2:5" ht="15" customHeight="1">
      <c r="B301" s="86">
        <v>46254</v>
      </c>
      <c r="C301" s="94">
        <v>1000.0001</v>
      </c>
      <c r="D301" s="83">
        <v>0.1234</v>
      </c>
      <c r="E301" s="83">
        <v>0.1234</v>
      </c>
    </row>
    <row r="302" spans="2:5" ht="15" customHeight="1">
      <c r="B302" s="86">
        <v>46255</v>
      </c>
      <c r="C302" s="94">
        <v>1000</v>
      </c>
      <c r="D302" s="83">
        <v>0.12559999999999999</v>
      </c>
      <c r="E302" s="83">
        <v>0.12559999999999999</v>
      </c>
    </row>
    <row r="303" spans="2:5" ht="15" customHeight="1">
      <c r="B303" s="86">
        <v>46256</v>
      </c>
      <c r="C303" s="94">
        <v>1000.0001</v>
      </c>
      <c r="D303" s="83">
        <v>0.1278</v>
      </c>
      <c r="E303" s="83">
        <v>0.1278</v>
      </c>
    </row>
    <row r="304" spans="2:5" ht="15" customHeight="1">
      <c r="B304" s="86">
        <v>46257</v>
      </c>
      <c r="C304" s="94">
        <v>1000</v>
      </c>
      <c r="D304" s="83">
        <v>0.1285</v>
      </c>
      <c r="E304" s="83">
        <v>0.1285</v>
      </c>
    </row>
    <row r="305" spans="2:5" ht="15" customHeight="1">
      <c r="B305" s="86">
        <v>46258</v>
      </c>
      <c r="C305" s="94">
        <v>1000.0001</v>
      </c>
      <c r="D305" s="83">
        <v>0.1275</v>
      </c>
      <c r="E305" s="83">
        <v>0.1275</v>
      </c>
    </row>
    <row r="306" spans="2:5" ht="15" customHeight="1">
      <c r="B306" s="86">
        <v>46259</v>
      </c>
      <c r="C306" s="94">
        <v>1000.0001999999999</v>
      </c>
      <c r="D306" s="83">
        <v>0.12429999999999999</v>
      </c>
      <c r="E306" s="83">
        <v>0.12429999999999999</v>
      </c>
    </row>
    <row r="307" spans="2:5" ht="15" customHeight="1">
      <c r="B307" s="86">
        <v>46260</v>
      </c>
      <c r="C307" s="94">
        <v>1000.0001999999999</v>
      </c>
      <c r="D307" s="83">
        <v>0.1245</v>
      </c>
      <c r="E307" s="83">
        <v>0.1245</v>
      </c>
    </row>
    <row r="308" spans="2:5" ht="15" customHeight="1">
      <c r="B308" s="86">
        <v>46261</v>
      </c>
      <c r="C308" s="94">
        <v>1000</v>
      </c>
      <c r="D308" s="83">
        <v>0.12670000000000001</v>
      </c>
      <c r="E308" s="83">
        <v>0.12670000000000001</v>
      </c>
    </row>
    <row r="309" spans="2:5" ht="15" customHeight="1">
      <c r="B309" s="86">
        <v>46262</v>
      </c>
      <c r="C309" s="94">
        <v>1000</v>
      </c>
      <c r="D309" s="83">
        <v>0.12570000000000001</v>
      </c>
      <c r="E309" s="83">
        <v>0.12570000000000001</v>
      </c>
    </row>
    <row r="310" spans="2:5" ht="15" customHeight="1">
      <c r="B310" s="86">
        <v>46263</v>
      </c>
      <c r="C310" s="94">
        <v>1000</v>
      </c>
      <c r="D310" s="83">
        <v>0.1263</v>
      </c>
      <c r="E310" s="83">
        <v>0.1263</v>
      </c>
    </row>
    <row r="311" spans="2:5" ht="15" customHeight="1">
      <c r="B311" s="86">
        <v>46264</v>
      </c>
      <c r="C311" s="94">
        <v>1000</v>
      </c>
      <c r="D311" s="83">
        <v>0.127</v>
      </c>
      <c r="E311" s="83">
        <v>0.127</v>
      </c>
    </row>
    <row r="312" spans="2:5" ht="15" customHeight="1">
      <c r="B312" s="86">
        <v>46265</v>
      </c>
      <c r="C312" s="94">
        <v>1000</v>
      </c>
      <c r="D312" s="83">
        <v>0.12470000000000001</v>
      </c>
      <c r="E312" s="83">
        <v>0.12470000000000001</v>
      </c>
    </row>
    <row r="313" spans="2:5" ht="15" customHeight="1">
      <c r="B313" s="95"/>
      <c r="C313" s="98"/>
      <c r="D313" s="90"/>
      <c r="E313" s="90"/>
    </row>
    <row r="314" spans="2:5" ht="16">
      <c r="B314" s="247" t="s">
        <v>2715</v>
      </c>
      <c r="C314" s="247"/>
      <c r="D314" s="247"/>
      <c r="E314" s="247"/>
    </row>
    <row r="315" spans="2:5" s="78" customFormat="1" ht="39">
      <c r="B315" s="79" t="s">
        <v>2693</v>
      </c>
      <c r="C315" s="80" t="s">
        <v>2694</v>
      </c>
      <c r="D315" s="81" t="s">
        <v>2695</v>
      </c>
      <c r="E315" s="81" t="s">
        <v>2696</v>
      </c>
    </row>
    <row r="316" spans="2:5" s="85" customFormat="1">
      <c r="B316" s="86">
        <v>46082</v>
      </c>
      <c r="C316" s="94">
        <v>1000</v>
      </c>
      <c r="D316" s="83">
        <v>0.13420000000000001</v>
      </c>
      <c r="E316" s="83">
        <v>0.13420000000000001</v>
      </c>
    </row>
    <row r="317" spans="2:5" s="85" customFormat="1">
      <c r="B317" s="86">
        <v>46083</v>
      </c>
      <c r="C317" s="94">
        <v>1000</v>
      </c>
      <c r="D317" s="83">
        <v>0.1303</v>
      </c>
      <c r="E317" s="83">
        <v>0.1303</v>
      </c>
    </row>
    <row r="318" spans="2:5" s="85" customFormat="1">
      <c r="B318" s="86">
        <v>46084</v>
      </c>
      <c r="C318" s="94">
        <v>1000</v>
      </c>
      <c r="D318" s="83">
        <v>0.13389999999999999</v>
      </c>
      <c r="E318" s="83">
        <v>0.13389999999999999</v>
      </c>
    </row>
    <row r="319" spans="2:5" s="85" customFormat="1">
      <c r="B319" s="86">
        <v>46085</v>
      </c>
      <c r="C319" s="94">
        <v>1000</v>
      </c>
      <c r="D319" s="83">
        <v>0.1328</v>
      </c>
      <c r="E319" s="83">
        <v>0.1328</v>
      </c>
    </row>
    <row r="320" spans="2:5" s="85" customFormat="1">
      <c r="B320" s="86">
        <v>46086</v>
      </c>
      <c r="C320" s="94">
        <v>1000</v>
      </c>
      <c r="D320" s="83">
        <v>0.13139999999999999</v>
      </c>
      <c r="E320" s="83">
        <v>0.13139999999999999</v>
      </c>
    </row>
    <row r="321" spans="2:5" s="85" customFormat="1">
      <c r="B321" s="86">
        <v>46087</v>
      </c>
      <c r="C321" s="94">
        <v>1000</v>
      </c>
      <c r="D321" s="83">
        <v>0.1303</v>
      </c>
      <c r="E321" s="83">
        <v>0.1303</v>
      </c>
    </row>
    <row r="322" spans="2:5" s="85" customFormat="1">
      <c r="B322" s="86">
        <v>46088</v>
      </c>
      <c r="C322" s="94">
        <v>1000</v>
      </c>
      <c r="D322" s="83">
        <v>0.13220000000000001</v>
      </c>
      <c r="E322" s="83">
        <v>0.13220000000000001</v>
      </c>
    </row>
    <row r="323" spans="2:5" s="85" customFormat="1">
      <c r="B323" s="86">
        <v>46089</v>
      </c>
      <c r="C323" s="94">
        <v>1000</v>
      </c>
      <c r="D323" s="83">
        <v>0.1313</v>
      </c>
      <c r="E323" s="83">
        <v>0.1313</v>
      </c>
    </row>
    <row r="324" spans="2:5" s="85" customFormat="1">
      <c r="B324" s="86">
        <v>46090</v>
      </c>
      <c r="C324" s="94">
        <v>1000</v>
      </c>
      <c r="D324" s="83">
        <v>0.1303</v>
      </c>
      <c r="E324" s="83">
        <v>0.1303</v>
      </c>
    </row>
    <row r="325" spans="2:5" s="85" customFormat="1">
      <c r="B325" s="86">
        <v>46091</v>
      </c>
      <c r="C325" s="94">
        <v>1000</v>
      </c>
      <c r="D325" s="83">
        <v>0.13400000000000001</v>
      </c>
      <c r="E325" s="83">
        <v>0.13400000000000001</v>
      </c>
    </row>
    <row r="326" spans="2:5" s="85" customFormat="1">
      <c r="B326" s="86">
        <v>46092</v>
      </c>
      <c r="C326" s="94">
        <v>1000</v>
      </c>
      <c r="D326" s="83">
        <v>0.1268</v>
      </c>
      <c r="E326" s="83">
        <v>0.1268</v>
      </c>
    </row>
    <row r="327" spans="2:5" s="85" customFormat="1">
      <c r="B327" s="86">
        <v>46093</v>
      </c>
      <c r="C327" s="94">
        <v>1000</v>
      </c>
      <c r="D327" s="83">
        <v>0.1321</v>
      </c>
      <c r="E327" s="83">
        <v>0.1321</v>
      </c>
    </row>
    <row r="328" spans="2:5" s="85" customFormat="1">
      <c r="B328" s="86">
        <v>46094</v>
      </c>
      <c r="C328" s="94">
        <v>1000</v>
      </c>
      <c r="D328" s="83">
        <v>0.12920000000000001</v>
      </c>
      <c r="E328" s="83">
        <v>0.12920000000000001</v>
      </c>
    </row>
    <row r="329" spans="2:5" s="85" customFormat="1">
      <c r="B329" s="86">
        <v>46095</v>
      </c>
      <c r="C329" s="94">
        <v>1000</v>
      </c>
      <c r="D329" s="83">
        <v>0.1346</v>
      </c>
      <c r="E329" s="83">
        <v>0.1346</v>
      </c>
    </row>
    <row r="330" spans="2:5" s="85" customFormat="1">
      <c r="B330" s="86">
        <v>46096</v>
      </c>
      <c r="C330" s="94">
        <v>1000</v>
      </c>
      <c r="D330" s="83">
        <v>0.13009999999999999</v>
      </c>
      <c r="E330" s="83">
        <v>0.13009999999999999</v>
      </c>
    </row>
    <row r="331" spans="2:5" s="85" customFormat="1">
      <c r="B331" s="86">
        <v>46097</v>
      </c>
      <c r="C331" s="94">
        <v>1000</v>
      </c>
      <c r="D331" s="83">
        <v>0.1391</v>
      </c>
      <c r="E331" s="83">
        <v>0.1391</v>
      </c>
    </row>
    <row r="332" spans="2:5" s="85" customFormat="1">
      <c r="B332" s="86">
        <v>46098</v>
      </c>
      <c r="C332" s="94">
        <v>1000</v>
      </c>
      <c r="D332" s="83">
        <v>0.13769999999999999</v>
      </c>
      <c r="E332" s="83">
        <v>0.13769999999999999</v>
      </c>
    </row>
    <row r="333" spans="2:5" s="85" customFormat="1">
      <c r="B333" s="86">
        <v>46099</v>
      </c>
      <c r="C333" s="94">
        <v>1000</v>
      </c>
      <c r="D333" s="83">
        <v>0.1376</v>
      </c>
      <c r="E333" s="83">
        <v>0.1376</v>
      </c>
    </row>
    <row r="334" spans="2:5" s="85" customFormat="1">
      <c r="B334" s="86">
        <v>46100</v>
      </c>
      <c r="C334" s="94">
        <v>1000</v>
      </c>
      <c r="D334" s="83">
        <v>0.1386</v>
      </c>
      <c r="E334" s="83">
        <v>0.1386</v>
      </c>
    </row>
    <row r="335" spans="2:5" s="85" customFormat="1">
      <c r="B335" s="86">
        <v>46101</v>
      </c>
      <c r="C335" s="94">
        <v>1000</v>
      </c>
      <c r="D335" s="83">
        <v>0.1399</v>
      </c>
      <c r="E335" s="83">
        <v>0.1399</v>
      </c>
    </row>
    <row r="336" spans="2:5" s="85" customFormat="1">
      <c r="B336" s="86">
        <v>46102</v>
      </c>
      <c r="C336" s="94">
        <v>1000</v>
      </c>
      <c r="D336" s="83">
        <v>0.1419</v>
      </c>
      <c r="E336" s="83">
        <v>0.1419</v>
      </c>
    </row>
    <row r="337" spans="2:5" s="85" customFormat="1">
      <c r="B337" s="86">
        <v>46103</v>
      </c>
      <c r="C337" s="94">
        <v>1000</v>
      </c>
      <c r="D337" s="83">
        <v>0.14269999999999999</v>
      </c>
      <c r="E337" s="83">
        <v>0.14269999999999999</v>
      </c>
    </row>
    <row r="338" spans="2:5" s="85" customFormat="1">
      <c r="B338" s="86">
        <v>46104</v>
      </c>
      <c r="C338" s="94">
        <v>1000</v>
      </c>
      <c r="D338" s="83">
        <v>0.1414</v>
      </c>
      <c r="E338" s="83">
        <v>0.1414</v>
      </c>
    </row>
    <row r="339" spans="2:5" s="85" customFormat="1">
      <c r="B339" s="86">
        <v>46105</v>
      </c>
      <c r="C339" s="94">
        <v>1000</v>
      </c>
      <c r="D339" s="83">
        <v>0.13830000000000001</v>
      </c>
      <c r="E339" s="83">
        <v>0.13830000000000001</v>
      </c>
    </row>
    <row r="340" spans="2:5" s="85" customFormat="1">
      <c r="B340" s="86">
        <v>46106</v>
      </c>
      <c r="C340" s="94">
        <v>1000</v>
      </c>
      <c r="D340" s="83">
        <v>0.13550000000000001</v>
      </c>
      <c r="E340" s="83">
        <v>0.13550000000000001</v>
      </c>
    </row>
    <row r="341" spans="2:5" s="85" customFormat="1">
      <c r="B341" s="86">
        <v>46107</v>
      </c>
      <c r="C341" s="94">
        <v>1000</v>
      </c>
      <c r="D341" s="83">
        <v>0.1414</v>
      </c>
      <c r="E341" s="83">
        <v>0.1414</v>
      </c>
    </row>
    <row r="342" spans="2:5" s="85" customFormat="1">
      <c r="B342" s="86">
        <v>46108</v>
      </c>
      <c r="C342" s="94">
        <v>1000</v>
      </c>
      <c r="D342" s="83">
        <v>0.1474</v>
      </c>
      <c r="E342" s="83">
        <v>0.1474</v>
      </c>
    </row>
    <row r="343" spans="2:5" s="85" customFormat="1">
      <c r="B343" s="86">
        <v>46109</v>
      </c>
      <c r="C343" s="94">
        <v>1000</v>
      </c>
      <c r="D343" s="83">
        <v>0.14779999999999999</v>
      </c>
      <c r="E343" s="83">
        <v>0.14779999999999999</v>
      </c>
    </row>
    <row r="344" spans="2:5" s="85" customFormat="1">
      <c r="B344" s="86">
        <v>46110</v>
      </c>
      <c r="C344" s="94">
        <v>1000</v>
      </c>
      <c r="D344" s="83">
        <v>0.1482</v>
      </c>
      <c r="E344" s="83">
        <v>0.1482</v>
      </c>
    </row>
    <row r="345" spans="2:5" s="85" customFormat="1">
      <c r="B345" s="86">
        <v>46111</v>
      </c>
      <c r="C345" s="94">
        <v>1000</v>
      </c>
      <c r="D345" s="83">
        <v>0.18240000000000001</v>
      </c>
      <c r="E345" s="83">
        <v>0.18240000000000001</v>
      </c>
    </row>
    <row r="346" spans="2:5" s="85" customFormat="1">
      <c r="B346" s="86">
        <v>46112</v>
      </c>
      <c r="C346" s="94">
        <v>1000</v>
      </c>
      <c r="D346" s="83">
        <v>0.18590000000000001</v>
      </c>
      <c r="E346" s="83">
        <v>0.18590000000000001</v>
      </c>
    </row>
    <row r="347" spans="2:5" s="85" customFormat="1">
      <c r="B347" s="86">
        <v>46113</v>
      </c>
      <c r="C347" s="94">
        <v>1000</v>
      </c>
      <c r="D347" s="83">
        <v>0.1867</v>
      </c>
      <c r="E347" s="83">
        <v>0.1867</v>
      </c>
    </row>
    <row r="348" spans="2:5" s="85" customFormat="1">
      <c r="B348" s="86">
        <v>46114</v>
      </c>
      <c r="C348" s="94">
        <v>1000.0024</v>
      </c>
      <c r="D348" s="83">
        <v>0.1381</v>
      </c>
      <c r="E348" s="83">
        <v>0.1381</v>
      </c>
    </row>
    <row r="349" spans="2:5" s="85" customFormat="1">
      <c r="B349" s="86">
        <v>46115</v>
      </c>
      <c r="C349" s="94">
        <v>1000.0016000000001</v>
      </c>
      <c r="D349" s="83">
        <v>0.12740000000000001</v>
      </c>
      <c r="E349" s="83">
        <v>0.12740000000000001</v>
      </c>
    </row>
    <row r="350" spans="2:5" s="85" customFormat="1">
      <c r="B350" s="86">
        <v>46116</v>
      </c>
      <c r="C350" s="94">
        <v>1000.0007000000001</v>
      </c>
      <c r="D350" s="83">
        <v>0.1361</v>
      </c>
      <c r="E350" s="83">
        <v>0.1361</v>
      </c>
    </row>
    <row r="351" spans="2:5" s="85" customFormat="1">
      <c r="B351" s="86">
        <v>46117</v>
      </c>
      <c r="C351" s="94">
        <v>1000</v>
      </c>
      <c r="D351" s="83">
        <v>0.13</v>
      </c>
      <c r="E351" s="83">
        <v>0.13</v>
      </c>
    </row>
    <row r="352" spans="2:5" s="85" customFormat="1">
      <c r="B352" s="86">
        <v>46118</v>
      </c>
      <c r="C352" s="94">
        <v>1000.0011</v>
      </c>
      <c r="D352" s="83">
        <v>0.12609999999999999</v>
      </c>
      <c r="E352" s="83">
        <v>0.12609999999999999</v>
      </c>
    </row>
    <row r="353" spans="2:5" s="85" customFormat="1">
      <c r="B353" s="86">
        <v>46119</v>
      </c>
      <c r="C353" s="94">
        <v>1000.0015</v>
      </c>
      <c r="D353" s="83">
        <v>0.13020000000000001</v>
      </c>
      <c r="E353" s="83">
        <v>0.13020000000000001</v>
      </c>
    </row>
    <row r="354" spans="2:5" s="85" customFormat="1">
      <c r="B354" s="86">
        <v>46120</v>
      </c>
      <c r="C354" s="94">
        <v>1000.0026</v>
      </c>
      <c r="D354" s="83">
        <v>0.12809999999999999</v>
      </c>
      <c r="E354" s="83">
        <v>0.12809999999999999</v>
      </c>
    </row>
    <row r="355" spans="2:5" s="85" customFormat="1">
      <c r="B355" s="86">
        <v>46121</v>
      </c>
      <c r="C355" s="94">
        <v>1000.0023</v>
      </c>
      <c r="D355" s="83">
        <v>0.1298</v>
      </c>
      <c r="E355" s="83">
        <v>0.1298</v>
      </c>
    </row>
    <row r="356" spans="2:5" s="85" customFormat="1">
      <c r="B356" s="86">
        <v>46122</v>
      </c>
      <c r="C356" s="94">
        <v>1000.0025000000001</v>
      </c>
      <c r="D356" s="83">
        <v>0.13420000000000001</v>
      </c>
      <c r="E356" s="83">
        <v>0.13420000000000001</v>
      </c>
    </row>
    <row r="357" spans="2:5" s="85" customFormat="1">
      <c r="B357" s="86">
        <v>46123</v>
      </c>
      <c r="C357" s="94">
        <v>1000.0019</v>
      </c>
      <c r="D357" s="83">
        <v>0.12470000000000001</v>
      </c>
      <c r="E357" s="83">
        <v>0.12470000000000001</v>
      </c>
    </row>
    <row r="358" spans="2:5" s="85" customFormat="1">
      <c r="B358" s="86">
        <v>46124</v>
      </c>
      <c r="C358" s="94">
        <v>1000.0008</v>
      </c>
      <c r="D358" s="83">
        <v>0.13170000000000001</v>
      </c>
      <c r="E358" s="83">
        <v>0.13170000000000001</v>
      </c>
    </row>
    <row r="359" spans="2:5" s="85" customFormat="1">
      <c r="B359" s="86">
        <v>46125</v>
      </c>
      <c r="C359" s="94">
        <v>1000.0009</v>
      </c>
      <c r="D359" s="83">
        <v>0.1246</v>
      </c>
      <c r="E359" s="83">
        <v>0.1246</v>
      </c>
    </row>
    <row r="360" spans="2:5" s="85" customFormat="1">
      <c r="B360" s="86">
        <v>46126</v>
      </c>
      <c r="C360" s="94">
        <v>1000.0008</v>
      </c>
      <c r="D360" s="83">
        <v>0.13239999999999999</v>
      </c>
      <c r="E360" s="83">
        <v>0.13239999999999999</v>
      </c>
    </row>
    <row r="361" spans="2:5" s="85" customFormat="1">
      <c r="B361" s="86">
        <v>46127</v>
      </c>
      <c r="C361" s="94">
        <v>1000.0007000000001</v>
      </c>
      <c r="D361" s="83">
        <v>0.1216</v>
      </c>
      <c r="E361" s="83">
        <v>0.1216</v>
      </c>
    </row>
    <row r="362" spans="2:5" s="85" customFormat="1">
      <c r="B362" s="86">
        <v>46128</v>
      </c>
      <c r="C362" s="94">
        <v>1000.0006</v>
      </c>
      <c r="D362" s="83">
        <v>0.12620000000000001</v>
      </c>
      <c r="E362" s="83">
        <v>0.12620000000000001</v>
      </c>
    </row>
    <row r="363" spans="2:5" s="85" customFormat="1">
      <c r="B363" s="86">
        <v>46129</v>
      </c>
      <c r="C363" s="94">
        <v>1000.0007000000001</v>
      </c>
      <c r="D363" s="83">
        <v>0.13089999999999999</v>
      </c>
      <c r="E363" s="83">
        <v>0.13089999999999999</v>
      </c>
    </row>
    <row r="364" spans="2:5" s="85" customFormat="1">
      <c r="B364" s="86">
        <v>46130</v>
      </c>
      <c r="C364" s="94">
        <v>1000.0006</v>
      </c>
      <c r="D364" s="83">
        <v>0.12590000000000001</v>
      </c>
      <c r="E364" s="83">
        <v>0.12590000000000001</v>
      </c>
    </row>
    <row r="365" spans="2:5" s="85" customFormat="1">
      <c r="B365" s="86">
        <v>46131</v>
      </c>
      <c r="C365" s="94">
        <v>1000.0006</v>
      </c>
      <c r="D365" s="83">
        <v>0.1331</v>
      </c>
      <c r="E365" s="83">
        <v>0.1331</v>
      </c>
    </row>
    <row r="366" spans="2:5" s="85" customFormat="1">
      <c r="B366" s="86">
        <v>46132</v>
      </c>
      <c r="C366" s="94">
        <v>1000.0004</v>
      </c>
      <c r="D366" s="83">
        <v>0.12180000000000001</v>
      </c>
      <c r="E366" s="83">
        <v>0.12180000000000001</v>
      </c>
    </row>
    <row r="367" spans="2:5" s="85" customFormat="1">
      <c r="B367" s="86">
        <v>46133</v>
      </c>
      <c r="C367" s="94">
        <v>1000.0004</v>
      </c>
      <c r="D367" s="83">
        <v>0.13039999999999999</v>
      </c>
      <c r="E367" s="83">
        <v>0.13039999999999999</v>
      </c>
    </row>
    <row r="368" spans="2:5" s="85" customFormat="1">
      <c r="B368" s="86">
        <v>46134</v>
      </c>
      <c r="C368" s="94">
        <v>1000.0001999999999</v>
      </c>
      <c r="D368" s="83">
        <v>0.12909999999999999</v>
      </c>
      <c r="E368" s="83">
        <v>0.12909999999999999</v>
      </c>
    </row>
    <row r="369" spans="2:5" s="85" customFormat="1">
      <c r="B369" s="86">
        <v>46135</v>
      </c>
      <c r="C369" s="94">
        <v>1000</v>
      </c>
      <c r="D369" s="83">
        <v>0.13100000000000001</v>
      </c>
      <c r="E369" s="83">
        <v>0.13100000000000001</v>
      </c>
    </row>
    <row r="370" spans="2:5" s="85" customFormat="1">
      <c r="B370" s="86">
        <v>46136</v>
      </c>
      <c r="C370" s="94">
        <v>1000</v>
      </c>
      <c r="D370" s="83">
        <v>0.1246</v>
      </c>
      <c r="E370" s="83">
        <v>0.1246</v>
      </c>
    </row>
    <row r="371" spans="2:5" s="85" customFormat="1">
      <c r="B371" s="86">
        <v>46137</v>
      </c>
      <c r="C371" s="94">
        <v>1000</v>
      </c>
      <c r="D371" s="83">
        <v>0.13539999999999999</v>
      </c>
      <c r="E371" s="83">
        <v>0.13539999999999999</v>
      </c>
    </row>
    <row r="372" spans="2:5" s="85" customFormat="1">
      <c r="B372" s="86">
        <v>46138</v>
      </c>
      <c r="C372" s="94">
        <v>1000</v>
      </c>
      <c r="D372" s="83">
        <v>0.12870000000000001</v>
      </c>
      <c r="E372" s="83">
        <v>0.12870000000000001</v>
      </c>
    </row>
    <row r="373" spans="2:5" s="85" customFormat="1">
      <c r="B373" s="86">
        <v>46139</v>
      </c>
      <c r="C373" s="94">
        <v>1000</v>
      </c>
      <c r="D373" s="83">
        <v>0.12570000000000001</v>
      </c>
      <c r="E373" s="83">
        <v>0.12570000000000001</v>
      </c>
    </row>
    <row r="374" spans="2:5" s="85" customFormat="1">
      <c r="B374" s="86">
        <v>46140</v>
      </c>
      <c r="C374" s="94">
        <v>1000</v>
      </c>
      <c r="D374" s="83">
        <v>0.13489999999999999</v>
      </c>
      <c r="E374" s="83">
        <v>0.13489999999999999</v>
      </c>
    </row>
    <row r="375" spans="2:5" s="85" customFormat="1">
      <c r="B375" s="86">
        <v>46141</v>
      </c>
      <c r="C375" s="94">
        <v>1000</v>
      </c>
      <c r="D375" s="83">
        <v>0.12870000000000001</v>
      </c>
      <c r="E375" s="83">
        <v>0.12870000000000001</v>
      </c>
    </row>
    <row r="376" spans="2:5" s="85" customFormat="1">
      <c r="B376" s="86">
        <v>46142</v>
      </c>
      <c r="C376" s="94">
        <v>1000</v>
      </c>
      <c r="D376" s="83">
        <v>0.13489999999999999</v>
      </c>
      <c r="E376" s="83">
        <v>0.13489999999999999</v>
      </c>
    </row>
    <row r="377" spans="2:5" s="85" customFormat="1">
      <c r="B377" s="86">
        <v>46143</v>
      </c>
      <c r="C377" s="94">
        <v>1000</v>
      </c>
      <c r="D377" s="83">
        <v>0.1346</v>
      </c>
      <c r="E377" s="83">
        <v>0.1346</v>
      </c>
    </row>
    <row r="378" spans="2:5" s="85" customFormat="1">
      <c r="B378" s="86">
        <v>46144</v>
      </c>
      <c r="C378" s="94">
        <v>1000</v>
      </c>
      <c r="D378" s="83">
        <v>0.1343</v>
      </c>
      <c r="E378" s="83">
        <v>0.1343</v>
      </c>
    </row>
    <row r="379" spans="2:5" s="85" customFormat="1">
      <c r="B379" s="86">
        <v>46145</v>
      </c>
      <c r="C379" s="94">
        <v>1000</v>
      </c>
      <c r="D379" s="83">
        <v>0.13400000000000001</v>
      </c>
      <c r="E379" s="83">
        <v>0.13400000000000001</v>
      </c>
    </row>
    <row r="380" spans="2:5" s="85" customFormat="1">
      <c r="B380" s="86">
        <v>46146</v>
      </c>
      <c r="C380" s="94">
        <v>1000</v>
      </c>
      <c r="D380" s="83">
        <v>0.13039999999999999</v>
      </c>
      <c r="E380" s="83">
        <v>0.13039999999999999</v>
      </c>
    </row>
    <row r="381" spans="2:5" s="85" customFormat="1">
      <c r="B381" s="86">
        <v>46147</v>
      </c>
      <c r="C381" s="94">
        <v>1000</v>
      </c>
      <c r="D381" s="83">
        <v>0.12659999999999999</v>
      </c>
      <c r="E381" s="83">
        <v>0.12659999999999999</v>
      </c>
    </row>
    <row r="382" spans="2:5" s="85" customFormat="1">
      <c r="B382" s="86">
        <v>46148</v>
      </c>
      <c r="C382" s="94">
        <v>1000.0001</v>
      </c>
      <c r="D382" s="83">
        <v>0.13239999999999999</v>
      </c>
      <c r="E382" s="83">
        <v>0.13239999999999999</v>
      </c>
    </row>
    <row r="383" spans="2:5" s="85" customFormat="1">
      <c r="B383" s="86">
        <v>46149</v>
      </c>
      <c r="C383" s="94">
        <v>1000</v>
      </c>
      <c r="D383" s="83">
        <v>0.12570000000000001</v>
      </c>
      <c r="E383" s="83">
        <v>0.12570000000000001</v>
      </c>
    </row>
    <row r="384" spans="2:5" s="85" customFormat="1">
      <c r="B384" s="86">
        <v>46150</v>
      </c>
      <c r="C384" s="94">
        <v>1000</v>
      </c>
      <c r="D384" s="83">
        <v>0.13550000000000001</v>
      </c>
      <c r="E384" s="83">
        <v>0.13550000000000001</v>
      </c>
    </row>
    <row r="385" spans="2:5" s="85" customFormat="1">
      <c r="B385" s="86">
        <v>46151</v>
      </c>
      <c r="C385" s="94">
        <v>1000</v>
      </c>
      <c r="D385" s="83">
        <v>0.13150000000000001</v>
      </c>
      <c r="E385" s="83">
        <v>0.13150000000000001</v>
      </c>
    </row>
    <row r="386" spans="2:5" s="85" customFormat="1">
      <c r="B386" s="86">
        <v>46152</v>
      </c>
      <c r="C386" s="94">
        <v>1000</v>
      </c>
      <c r="D386" s="83">
        <v>0.1305</v>
      </c>
      <c r="E386" s="83">
        <v>0.1305</v>
      </c>
    </row>
    <row r="387" spans="2:5" s="85" customFormat="1">
      <c r="B387" s="86">
        <v>46153</v>
      </c>
      <c r="C387" s="94">
        <v>1000</v>
      </c>
      <c r="D387" s="83">
        <v>0.1341</v>
      </c>
      <c r="E387" s="83">
        <v>0.1341</v>
      </c>
    </row>
    <row r="388" spans="2:5" s="85" customFormat="1">
      <c r="B388" s="86">
        <v>46154</v>
      </c>
      <c r="C388" s="94">
        <v>1000</v>
      </c>
      <c r="D388" s="83">
        <v>0.12839999999999999</v>
      </c>
      <c r="E388" s="83">
        <v>0.12839999999999999</v>
      </c>
    </row>
    <row r="389" spans="2:5" s="85" customFormat="1">
      <c r="B389" s="86">
        <v>46155</v>
      </c>
      <c r="C389" s="94">
        <v>1000</v>
      </c>
      <c r="D389" s="83">
        <v>0.13150000000000001</v>
      </c>
      <c r="E389" s="83">
        <v>0.13150000000000001</v>
      </c>
    </row>
    <row r="390" spans="2:5" s="85" customFormat="1">
      <c r="B390" s="86">
        <v>46156</v>
      </c>
      <c r="C390" s="94">
        <v>1000</v>
      </c>
      <c r="D390" s="83">
        <v>0.1275</v>
      </c>
      <c r="E390" s="83">
        <v>0.1275</v>
      </c>
    </row>
    <row r="391" spans="2:5" s="85" customFormat="1">
      <c r="B391" s="86">
        <v>46157</v>
      </c>
      <c r="C391" s="94">
        <v>1000</v>
      </c>
      <c r="D391" s="83">
        <v>0.13489999999999999</v>
      </c>
      <c r="E391" s="83">
        <v>0.13489999999999999</v>
      </c>
    </row>
    <row r="392" spans="2:5" s="85" customFormat="1">
      <c r="B392" s="86">
        <v>46158</v>
      </c>
      <c r="C392" s="94">
        <v>1000</v>
      </c>
      <c r="D392" s="83">
        <v>0.1288</v>
      </c>
      <c r="E392" s="83">
        <v>0.1288</v>
      </c>
    </row>
    <row r="393" spans="2:5" s="85" customFormat="1">
      <c r="B393" s="86">
        <v>46159</v>
      </c>
      <c r="C393" s="94">
        <v>1000</v>
      </c>
      <c r="D393" s="83">
        <v>0.1323</v>
      </c>
      <c r="E393" s="83">
        <v>0.1323</v>
      </c>
    </row>
    <row r="394" spans="2:5" s="85" customFormat="1">
      <c r="B394" s="86">
        <v>46160</v>
      </c>
      <c r="C394" s="94">
        <v>1000</v>
      </c>
      <c r="D394" s="83">
        <v>0.12859999999999999</v>
      </c>
      <c r="E394" s="83">
        <v>0.12859999999999999</v>
      </c>
    </row>
    <row r="395" spans="2:5" s="85" customFormat="1">
      <c r="B395" s="86">
        <v>46161</v>
      </c>
      <c r="C395" s="94">
        <v>1000</v>
      </c>
      <c r="D395" s="83">
        <v>0.1318</v>
      </c>
      <c r="E395" s="83">
        <v>0.1318</v>
      </c>
    </row>
    <row r="396" spans="2:5" s="85" customFormat="1">
      <c r="B396" s="86">
        <v>46162</v>
      </c>
      <c r="C396" s="94">
        <v>1000</v>
      </c>
      <c r="D396" s="83">
        <v>0.1293</v>
      </c>
      <c r="E396" s="83">
        <v>0.1293</v>
      </c>
    </row>
    <row r="397" spans="2:5" s="85" customFormat="1">
      <c r="B397" s="86">
        <v>46163</v>
      </c>
      <c r="C397" s="94">
        <v>1000</v>
      </c>
      <c r="D397" s="83">
        <v>0.1331</v>
      </c>
      <c r="E397" s="83">
        <v>0.1331</v>
      </c>
    </row>
    <row r="398" spans="2:5" s="85" customFormat="1">
      <c r="B398" s="86">
        <v>46164</v>
      </c>
      <c r="C398" s="94">
        <v>1000</v>
      </c>
      <c r="D398" s="83">
        <v>0.13289999999999999</v>
      </c>
      <c r="E398" s="83">
        <v>0.13289999999999999</v>
      </c>
    </row>
    <row r="399" spans="2:5" s="85" customFormat="1">
      <c r="B399" s="86">
        <v>46165</v>
      </c>
      <c r="C399" s="94">
        <v>1000</v>
      </c>
      <c r="D399" s="83">
        <v>0.13500000000000001</v>
      </c>
      <c r="E399" s="83">
        <v>0.13500000000000001</v>
      </c>
    </row>
    <row r="400" spans="2:5" s="85" customFormat="1">
      <c r="B400" s="86">
        <v>46166</v>
      </c>
      <c r="C400" s="94">
        <v>1000</v>
      </c>
      <c r="D400" s="83">
        <v>0.1351</v>
      </c>
      <c r="E400" s="83">
        <v>0.1351</v>
      </c>
    </row>
    <row r="401" spans="2:5" s="85" customFormat="1">
      <c r="B401" s="86">
        <v>46167</v>
      </c>
      <c r="C401" s="94">
        <v>1000</v>
      </c>
      <c r="D401" s="83">
        <v>0.1321</v>
      </c>
      <c r="E401" s="83">
        <v>0.1321</v>
      </c>
    </row>
    <row r="402" spans="2:5" s="85" customFormat="1">
      <c r="B402" s="86">
        <v>46168</v>
      </c>
      <c r="C402" s="94">
        <v>1000</v>
      </c>
      <c r="D402" s="83">
        <v>0.13059999999999999</v>
      </c>
      <c r="E402" s="83">
        <v>0.13059999999999999</v>
      </c>
    </row>
    <row r="403" spans="2:5" s="85" customFormat="1">
      <c r="B403" s="86">
        <v>46169</v>
      </c>
      <c r="C403" s="94">
        <v>1000</v>
      </c>
      <c r="D403" s="83">
        <v>0.13220000000000001</v>
      </c>
      <c r="E403" s="83">
        <v>0.13220000000000001</v>
      </c>
    </row>
    <row r="404" spans="2:5" s="85" customFormat="1">
      <c r="B404" s="86">
        <v>46170</v>
      </c>
      <c r="C404" s="94">
        <v>1000</v>
      </c>
      <c r="D404" s="83">
        <v>0.13350000000000001</v>
      </c>
      <c r="E404" s="83">
        <v>0.13350000000000001</v>
      </c>
    </row>
    <row r="405" spans="2:5" s="85" customFormat="1">
      <c r="B405" s="86">
        <v>46171</v>
      </c>
      <c r="C405" s="94">
        <v>1000</v>
      </c>
      <c r="D405" s="83">
        <v>0.15679999999999999</v>
      </c>
      <c r="E405" s="83">
        <v>0.15679999999999999</v>
      </c>
    </row>
    <row r="406" spans="2:5" s="85" customFormat="1">
      <c r="B406" s="86">
        <v>46172</v>
      </c>
      <c r="C406" s="94">
        <v>1000</v>
      </c>
      <c r="D406" s="83">
        <v>0.1603</v>
      </c>
      <c r="E406" s="83">
        <v>0.1603</v>
      </c>
    </row>
    <row r="407" spans="2:5" s="85" customFormat="1">
      <c r="B407" s="86">
        <v>46173</v>
      </c>
      <c r="C407" s="94">
        <v>1000</v>
      </c>
      <c r="D407" s="83">
        <v>0.16159999999999999</v>
      </c>
      <c r="E407" s="83">
        <v>0.16159999999999999</v>
      </c>
    </row>
    <row r="408" spans="2:5" s="85" customFormat="1">
      <c r="B408" s="86">
        <v>46174</v>
      </c>
      <c r="C408" s="94">
        <v>1000</v>
      </c>
      <c r="D408" s="83">
        <v>0.13730000000000001</v>
      </c>
      <c r="E408" s="83">
        <v>0.13730000000000001</v>
      </c>
    </row>
    <row r="409" spans="2:5" s="85" customFormat="1">
      <c r="B409" s="86">
        <v>46175</v>
      </c>
      <c r="C409" s="94">
        <v>1000.0001</v>
      </c>
      <c r="D409" s="83">
        <v>0.13020000000000001</v>
      </c>
      <c r="E409" s="83">
        <v>0.13020000000000001</v>
      </c>
    </row>
    <row r="410" spans="2:5" s="85" customFormat="1">
      <c r="B410" s="86">
        <v>46176</v>
      </c>
      <c r="C410" s="94">
        <v>1000</v>
      </c>
      <c r="D410" s="83">
        <v>0.12839999999999999</v>
      </c>
      <c r="E410" s="83">
        <v>0.12839999999999999</v>
      </c>
    </row>
    <row r="411" spans="2:5" s="85" customFormat="1">
      <c r="B411" s="86">
        <v>46177</v>
      </c>
      <c r="C411" s="94">
        <v>1000</v>
      </c>
      <c r="D411" s="83">
        <v>0.1305</v>
      </c>
      <c r="E411" s="83">
        <v>0.1305</v>
      </c>
    </row>
    <row r="412" spans="2:5" s="85" customFormat="1">
      <c r="B412" s="86">
        <v>46178</v>
      </c>
      <c r="C412" s="94">
        <v>1000.0004</v>
      </c>
      <c r="D412" s="83">
        <v>0.125</v>
      </c>
      <c r="E412" s="83">
        <v>0.125</v>
      </c>
    </row>
    <row r="413" spans="2:5" s="85" customFormat="1">
      <c r="B413" s="86">
        <v>46179</v>
      </c>
      <c r="C413" s="94">
        <v>1000.0004</v>
      </c>
      <c r="D413" s="83">
        <v>0.13489999999999999</v>
      </c>
      <c r="E413" s="83">
        <v>0.13489999999999999</v>
      </c>
    </row>
    <row r="414" spans="2:5" s="85" customFormat="1">
      <c r="B414" s="86">
        <v>46180</v>
      </c>
      <c r="C414" s="94">
        <v>1000.0003</v>
      </c>
      <c r="D414" s="83">
        <v>0.12720000000000001</v>
      </c>
      <c r="E414" s="83">
        <v>0.12720000000000001</v>
      </c>
    </row>
    <row r="415" spans="2:5" s="85" customFormat="1">
      <c r="B415" s="86">
        <v>46181</v>
      </c>
      <c r="C415" s="94">
        <v>1000.0001</v>
      </c>
      <c r="D415" s="83">
        <v>0.1298</v>
      </c>
      <c r="E415" s="83">
        <v>0.1298</v>
      </c>
    </row>
    <row r="416" spans="2:5" s="85" customFormat="1">
      <c r="B416" s="86">
        <v>46182</v>
      </c>
      <c r="C416" s="94">
        <v>1000.0003</v>
      </c>
      <c r="D416" s="83">
        <v>0.1244</v>
      </c>
      <c r="E416" s="83">
        <v>0.1244</v>
      </c>
    </row>
    <row r="417" spans="2:5" s="85" customFormat="1">
      <c r="B417" s="86">
        <v>46183</v>
      </c>
      <c r="C417" s="94">
        <v>1000.0003</v>
      </c>
      <c r="D417" s="83">
        <v>0.1348</v>
      </c>
      <c r="E417" s="83">
        <v>0.1348</v>
      </c>
    </row>
    <row r="418" spans="2:5" s="85" customFormat="1">
      <c r="B418" s="86">
        <v>46184</v>
      </c>
      <c r="C418" s="94">
        <v>1000</v>
      </c>
      <c r="D418" s="83">
        <v>0.1268</v>
      </c>
      <c r="E418" s="83">
        <v>0.1268</v>
      </c>
    </row>
    <row r="419" spans="2:5" s="85" customFormat="1">
      <c r="B419" s="86">
        <v>46185</v>
      </c>
      <c r="C419" s="94">
        <v>1000.0008</v>
      </c>
      <c r="D419" s="83">
        <v>0.13639999999999999</v>
      </c>
      <c r="E419" s="83">
        <v>0.13639999999999999</v>
      </c>
    </row>
    <row r="420" spans="2:5" s="85" customFormat="1">
      <c r="B420" s="86">
        <v>46186</v>
      </c>
      <c r="C420" s="94">
        <v>1000.0007000000001</v>
      </c>
      <c r="D420" s="83">
        <v>0.12470000000000001</v>
      </c>
      <c r="E420" s="83">
        <v>0.12470000000000001</v>
      </c>
    </row>
    <row r="421" spans="2:5" s="85" customFormat="1">
      <c r="B421" s="86">
        <v>46187</v>
      </c>
      <c r="C421" s="94">
        <v>1000.0007000000001</v>
      </c>
      <c r="D421" s="83">
        <v>0.1341</v>
      </c>
      <c r="E421" s="83">
        <v>0.1341</v>
      </c>
    </row>
    <row r="422" spans="2:5" s="85" customFormat="1">
      <c r="B422" s="86">
        <v>46188</v>
      </c>
      <c r="C422" s="94">
        <v>1000.0004</v>
      </c>
      <c r="D422" s="83">
        <v>0.1275</v>
      </c>
      <c r="E422" s="83">
        <v>0.1275</v>
      </c>
    </row>
    <row r="423" spans="2:5" s="85" customFormat="1">
      <c r="B423" s="86">
        <v>46189</v>
      </c>
      <c r="C423" s="94">
        <v>1000.0001</v>
      </c>
      <c r="D423" s="83">
        <v>0.13300000000000001</v>
      </c>
      <c r="E423" s="83">
        <v>0.13300000000000001</v>
      </c>
    </row>
    <row r="424" spans="2:5" s="85" customFormat="1">
      <c r="B424" s="86">
        <v>46190</v>
      </c>
      <c r="C424" s="94">
        <v>1000.0001</v>
      </c>
      <c r="D424" s="83">
        <v>0.12720000000000001</v>
      </c>
      <c r="E424" s="83">
        <v>0.12720000000000001</v>
      </c>
    </row>
    <row r="425" spans="2:5" s="85" customFormat="1">
      <c r="B425" s="86">
        <v>46191</v>
      </c>
      <c r="C425" s="94">
        <v>1000.0004</v>
      </c>
      <c r="D425" s="83">
        <v>0.12820000000000001</v>
      </c>
      <c r="E425" s="83">
        <v>0.12820000000000001</v>
      </c>
    </row>
    <row r="426" spans="2:5" s="85" customFormat="1">
      <c r="B426" s="86">
        <v>46192</v>
      </c>
      <c r="C426" s="94">
        <v>1000.0006</v>
      </c>
      <c r="D426" s="83">
        <v>0.12989999999999999</v>
      </c>
      <c r="E426" s="83">
        <v>0.12989999999999999</v>
      </c>
    </row>
    <row r="427" spans="2:5" s="85" customFormat="1">
      <c r="B427" s="86">
        <v>46193</v>
      </c>
      <c r="C427" s="94">
        <v>1000.0005</v>
      </c>
      <c r="D427" s="83">
        <v>0.12670000000000001</v>
      </c>
      <c r="E427" s="83">
        <v>0.12670000000000001</v>
      </c>
    </row>
    <row r="428" spans="2:5" s="85" customFormat="1">
      <c r="B428" s="86">
        <v>46194</v>
      </c>
      <c r="C428" s="94">
        <v>1000.0003</v>
      </c>
      <c r="D428" s="83">
        <v>0.1376</v>
      </c>
      <c r="E428" s="83">
        <v>0.1376</v>
      </c>
    </row>
    <row r="429" spans="2:5" s="85" customFormat="1">
      <c r="B429" s="86">
        <v>46195</v>
      </c>
      <c r="C429" s="94">
        <v>1000.0003</v>
      </c>
      <c r="D429" s="83">
        <v>0.1285</v>
      </c>
      <c r="E429" s="83">
        <v>0.1285</v>
      </c>
    </row>
    <row r="430" spans="2:5" s="85" customFormat="1">
      <c r="B430" s="86">
        <v>46196</v>
      </c>
      <c r="C430" s="94">
        <v>1000.0003</v>
      </c>
      <c r="D430" s="83">
        <v>0.13450000000000001</v>
      </c>
      <c r="E430" s="83">
        <v>0.13450000000000001</v>
      </c>
    </row>
    <row r="431" spans="2:5" s="85" customFormat="1">
      <c r="B431" s="86">
        <v>46197</v>
      </c>
      <c r="C431" s="94">
        <v>1000</v>
      </c>
      <c r="D431" s="83">
        <v>0.12659999999999999</v>
      </c>
      <c r="E431" s="83">
        <v>0.12659999999999999</v>
      </c>
    </row>
    <row r="432" spans="2:5" s="85" customFormat="1">
      <c r="B432" s="86">
        <v>46198</v>
      </c>
      <c r="C432" s="94">
        <v>1000</v>
      </c>
      <c r="D432" s="83">
        <v>0.14119999999999999</v>
      </c>
      <c r="E432" s="83">
        <v>0.14119999999999999</v>
      </c>
    </row>
    <row r="433" spans="2:5" s="85" customFormat="1">
      <c r="B433" s="86">
        <v>46199</v>
      </c>
      <c r="C433" s="94">
        <v>1000</v>
      </c>
      <c r="D433" s="83">
        <v>0.1341</v>
      </c>
      <c r="E433" s="83">
        <v>0.1341</v>
      </c>
    </row>
    <row r="434" spans="2:5" s="85" customFormat="1">
      <c r="B434" s="86">
        <v>46200</v>
      </c>
      <c r="C434" s="94">
        <v>1000</v>
      </c>
      <c r="D434" s="83">
        <v>0.13059999999999999</v>
      </c>
      <c r="E434" s="83">
        <v>0.13059999999999999</v>
      </c>
    </row>
    <row r="435" spans="2:5" s="85" customFormat="1">
      <c r="B435" s="86">
        <v>46201</v>
      </c>
      <c r="C435" s="94">
        <v>1000</v>
      </c>
      <c r="D435" s="83">
        <v>0.13070000000000001</v>
      </c>
      <c r="E435" s="83">
        <v>0.13070000000000001</v>
      </c>
    </row>
    <row r="436" spans="2:5" s="85" customFormat="1">
      <c r="B436" s="86">
        <v>46202</v>
      </c>
      <c r="C436" s="94">
        <v>1000</v>
      </c>
      <c r="D436" s="83">
        <v>0.12720000000000001</v>
      </c>
      <c r="E436" s="83">
        <v>0.12720000000000001</v>
      </c>
    </row>
    <row r="437" spans="2:5" s="85" customFormat="1">
      <c r="B437" s="86">
        <v>46203</v>
      </c>
      <c r="C437" s="94">
        <v>1000</v>
      </c>
      <c r="D437" s="83">
        <v>0.1343</v>
      </c>
      <c r="E437" s="83">
        <v>0.1343</v>
      </c>
    </row>
    <row r="438" spans="2:5" s="85" customFormat="1">
      <c r="B438" s="86">
        <v>46204</v>
      </c>
      <c r="C438" s="94">
        <v>1000</v>
      </c>
      <c r="D438" s="83">
        <v>0.1285</v>
      </c>
      <c r="E438" s="83">
        <v>0.1285</v>
      </c>
    </row>
    <row r="439" spans="2:5" s="85" customFormat="1">
      <c r="B439" s="86">
        <v>46205</v>
      </c>
      <c r="C439" s="94">
        <v>1000</v>
      </c>
      <c r="D439" s="83">
        <v>0.12609999999999999</v>
      </c>
      <c r="E439" s="83">
        <v>0.12609999999999999</v>
      </c>
    </row>
    <row r="440" spans="2:5" s="85" customFormat="1">
      <c r="B440" s="86">
        <v>46206</v>
      </c>
      <c r="C440" s="94">
        <v>1000</v>
      </c>
      <c r="D440" s="83">
        <v>0.1356</v>
      </c>
      <c r="E440" s="83">
        <v>0.1356</v>
      </c>
    </row>
    <row r="441" spans="2:5" s="85" customFormat="1">
      <c r="B441" s="86">
        <v>46207</v>
      </c>
      <c r="C441" s="94">
        <v>1000</v>
      </c>
      <c r="D441" s="83">
        <v>0.1278</v>
      </c>
      <c r="E441" s="83">
        <v>0.1278</v>
      </c>
    </row>
    <row r="442" spans="2:5" s="85" customFormat="1">
      <c r="B442" s="86">
        <v>46208</v>
      </c>
      <c r="C442" s="94">
        <v>1000</v>
      </c>
      <c r="D442" s="83">
        <v>0.1321</v>
      </c>
      <c r="E442" s="83">
        <v>0.1321</v>
      </c>
    </row>
    <row r="443" spans="2:5" s="85" customFormat="1">
      <c r="B443" s="86">
        <v>46209</v>
      </c>
      <c r="C443" s="94">
        <v>1000</v>
      </c>
      <c r="D443" s="83">
        <v>0.12330000000000001</v>
      </c>
      <c r="E443" s="83">
        <v>0.12330000000000001</v>
      </c>
    </row>
    <row r="444" spans="2:5" s="85" customFormat="1">
      <c r="B444" s="86">
        <v>46210</v>
      </c>
      <c r="C444" s="94">
        <v>1000</v>
      </c>
      <c r="D444" s="83">
        <v>0.13389999999999999</v>
      </c>
      <c r="E444" s="83">
        <v>0.13389999999999999</v>
      </c>
    </row>
    <row r="445" spans="2:5" s="85" customFormat="1">
      <c r="B445" s="86">
        <v>46211</v>
      </c>
      <c r="C445" s="94">
        <v>1000</v>
      </c>
      <c r="D445" s="83">
        <v>0.1275</v>
      </c>
      <c r="E445" s="83">
        <v>0.1275</v>
      </c>
    </row>
    <row r="446" spans="2:5" s="85" customFormat="1">
      <c r="B446" s="86">
        <v>46212</v>
      </c>
      <c r="C446" s="94">
        <v>1000</v>
      </c>
      <c r="D446" s="83">
        <v>0.13639999999999999</v>
      </c>
      <c r="E446" s="83">
        <v>0.13639999999999999</v>
      </c>
    </row>
    <row r="447" spans="2:5" s="85" customFormat="1">
      <c r="B447" s="86">
        <v>46213</v>
      </c>
      <c r="C447" s="94">
        <v>1000</v>
      </c>
      <c r="D447" s="83">
        <v>0.1288</v>
      </c>
      <c r="E447" s="83">
        <v>0.1288</v>
      </c>
    </row>
    <row r="448" spans="2:5" s="85" customFormat="1">
      <c r="B448" s="86">
        <v>46214</v>
      </c>
      <c r="C448" s="94">
        <v>1000</v>
      </c>
      <c r="D448" s="83">
        <v>0.1333</v>
      </c>
      <c r="E448" s="83">
        <v>0.1333</v>
      </c>
    </row>
    <row r="449" spans="2:5" s="85" customFormat="1">
      <c r="B449" s="86">
        <v>46215</v>
      </c>
      <c r="C449" s="94">
        <v>1000</v>
      </c>
      <c r="D449" s="83">
        <v>0.12889999999999999</v>
      </c>
      <c r="E449" s="83">
        <v>0.12889999999999999</v>
      </c>
    </row>
    <row r="450" spans="2:5" s="85" customFormat="1">
      <c r="B450" s="86">
        <v>46216</v>
      </c>
      <c r="C450" s="94">
        <v>1000</v>
      </c>
      <c r="D450" s="83">
        <v>0.1321</v>
      </c>
      <c r="E450" s="83">
        <v>0.1321</v>
      </c>
    </row>
    <row r="451" spans="2:5" s="85" customFormat="1">
      <c r="B451" s="86">
        <v>46217</v>
      </c>
      <c r="C451" s="94">
        <v>1000</v>
      </c>
      <c r="D451" s="83">
        <v>0.12429999999999999</v>
      </c>
      <c r="E451" s="83">
        <v>0.12429999999999999</v>
      </c>
    </row>
    <row r="452" spans="2:5" s="85" customFormat="1">
      <c r="B452" s="86">
        <v>46218</v>
      </c>
      <c r="C452" s="94">
        <v>1000</v>
      </c>
      <c r="D452" s="83">
        <v>0.13469999999999999</v>
      </c>
      <c r="E452" s="83">
        <v>0.13469999999999999</v>
      </c>
    </row>
    <row r="453" spans="2:5" s="85" customFormat="1">
      <c r="B453" s="86">
        <v>46219</v>
      </c>
      <c r="C453" s="94">
        <v>1000</v>
      </c>
      <c r="D453" s="83">
        <v>0.13239999999999999</v>
      </c>
      <c r="E453" s="83">
        <v>0.13239999999999999</v>
      </c>
    </row>
    <row r="454" spans="2:5" s="85" customFormat="1">
      <c r="B454" s="86">
        <v>46220</v>
      </c>
      <c r="C454" s="94">
        <v>1000</v>
      </c>
      <c r="D454" s="83">
        <v>0.129</v>
      </c>
      <c r="E454" s="83">
        <v>0.129</v>
      </c>
    </row>
    <row r="455" spans="2:5" s="85" customFormat="1">
      <c r="B455" s="86">
        <v>46221</v>
      </c>
      <c r="C455" s="94">
        <v>1000</v>
      </c>
      <c r="D455" s="83">
        <v>0.1341</v>
      </c>
      <c r="E455" s="83">
        <v>0.1341</v>
      </c>
    </row>
    <row r="456" spans="2:5" s="85" customFormat="1">
      <c r="B456" s="86">
        <v>46222</v>
      </c>
      <c r="C456" s="94">
        <v>1000</v>
      </c>
      <c r="D456" s="83">
        <v>0.13089999999999999</v>
      </c>
      <c r="E456" s="83">
        <v>0.13089999999999999</v>
      </c>
    </row>
    <row r="457" spans="2:5" s="85" customFormat="1">
      <c r="B457" s="86">
        <v>46223</v>
      </c>
      <c r="C457" s="94">
        <v>1000.0001</v>
      </c>
      <c r="D457" s="83">
        <v>0.127</v>
      </c>
      <c r="E457" s="83">
        <v>0.127</v>
      </c>
    </row>
    <row r="458" spans="2:5" s="85" customFormat="1">
      <c r="B458" s="86">
        <v>46224</v>
      </c>
      <c r="C458" s="94">
        <v>1000</v>
      </c>
      <c r="D458" s="83">
        <v>0.1351</v>
      </c>
      <c r="E458" s="83">
        <v>0.1351</v>
      </c>
    </row>
    <row r="459" spans="2:5" s="85" customFormat="1">
      <c r="B459" s="86">
        <v>46225</v>
      </c>
      <c r="C459" s="94">
        <v>1000.0001</v>
      </c>
      <c r="D459" s="83">
        <v>0.1338</v>
      </c>
      <c r="E459" s="83">
        <v>0.1338</v>
      </c>
    </row>
    <row r="460" spans="2:5" s="85" customFormat="1">
      <c r="B460" s="86">
        <v>46226</v>
      </c>
      <c r="C460" s="94">
        <v>1000</v>
      </c>
      <c r="D460" s="83">
        <v>0.12939999999999999</v>
      </c>
      <c r="E460" s="83">
        <v>0.12939999999999999</v>
      </c>
    </row>
    <row r="461" spans="2:5" s="85" customFormat="1">
      <c r="B461" s="86">
        <v>46227</v>
      </c>
      <c r="C461" s="94">
        <v>1000.0005</v>
      </c>
      <c r="D461" s="83">
        <v>0.12670000000000001</v>
      </c>
      <c r="E461" s="83">
        <v>0.12670000000000001</v>
      </c>
    </row>
    <row r="462" spans="2:5" s="85" customFormat="1">
      <c r="B462" s="86">
        <v>46228</v>
      </c>
      <c r="C462" s="94">
        <v>1000.0005</v>
      </c>
      <c r="D462" s="83">
        <v>0.12989999999999999</v>
      </c>
      <c r="E462" s="83">
        <v>0.12989999999999999</v>
      </c>
    </row>
    <row r="463" spans="2:5" s="85" customFormat="1">
      <c r="B463" s="86">
        <v>46229</v>
      </c>
      <c r="C463" s="94">
        <v>1000.0005</v>
      </c>
      <c r="D463" s="83">
        <v>0.1237</v>
      </c>
      <c r="E463" s="83">
        <v>0.1237</v>
      </c>
    </row>
    <row r="464" spans="2:5" s="85" customFormat="1">
      <c r="B464" s="86">
        <v>46230</v>
      </c>
      <c r="C464" s="94">
        <v>1000.0003</v>
      </c>
      <c r="D464" s="83">
        <v>0.13700000000000001</v>
      </c>
      <c r="E464" s="83">
        <v>0.13700000000000001</v>
      </c>
    </row>
    <row r="465" spans="2:5" s="85" customFormat="1">
      <c r="B465" s="86">
        <v>46231</v>
      </c>
      <c r="C465" s="94">
        <v>1000.0004</v>
      </c>
      <c r="D465" s="83">
        <v>0.1331</v>
      </c>
      <c r="E465" s="83">
        <v>0.1331</v>
      </c>
    </row>
    <row r="466" spans="2:5" s="85" customFormat="1">
      <c r="B466" s="86">
        <v>46232</v>
      </c>
      <c r="C466" s="94">
        <v>1000</v>
      </c>
      <c r="D466" s="83">
        <v>0.12909999999999999</v>
      </c>
      <c r="E466" s="83">
        <v>0.12909999999999999</v>
      </c>
    </row>
    <row r="467" spans="2:5" s="85" customFormat="1">
      <c r="B467" s="86">
        <v>46233</v>
      </c>
      <c r="C467" s="94">
        <v>1000.0008</v>
      </c>
      <c r="D467" s="83">
        <v>0.13289999999999999</v>
      </c>
      <c r="E467" s="83">
        <v>0.13289999999999999</v>
      </c>
    </row>
    <row r="468" spans="2:5" s="85" customFormat="1">
      <c r="B468" s="86">
        <v>46234</v>
      </c>
      <c r="C468" s="94">
        <v>1000.0004</v>
      </c>
      <c r="D468" s="83">
        <v>0.12759999999999999</v>
      </c>
      <c r="E468" s="83">
        <v>0.12759999999999999</v>
      </c>
    </row>
    <row r="469" spans="2:5" s="85" customFormat="1">
      <c r="B469" s="86">
        <v>46235</v>
      </c>
      <c r="C469" s="94">
        <v>1000.0003</v>
      </c>
      <c r="D469" s="83">
        <v>0.1343</v>
      </c>
      <c r="E469" s="83">
        <v>0.1343</v>
      </c>
    </row>
    <row r="470" spans="2:5" s="85" customFormat="1">
      <c r="B470" s="86">
        <v>46236</v>
      </c>
      <c r="C470" s="94">
        <v>1000.0001999999999</v>
      </c>
      <c r="D470" s="83">
        <v>0.13039999999999999</v>
      </c>
      <c r="E470" s="83">
        <v>0.13039999999999999</v>
      </c>
    </row>
    <row r="471" spans="2:5" s="85" customFormat="1">
      <c r="B471" s="86">
        <v>46237</v>
      </c>
      <c r="C471" s="94">
        <v>1000.002</v>
      </c>
      <c r="D471" s="83">
        <v>0.1211</v>
      </c>
      <c r="E471" s="83">
        <v>0.1211</v>
      </c>
    </row>
    <row r="472" spans="2:5" s="85" customFormat="1">
      <c r="B472" s="86">
        <v>46238</v>
      </c>
      <c r="C472" s="94">
        <v>1000.0016000000001</v>
      </c>
      <c r="D472" s="83">
        <v>0.13489999999999999</v>
      </c>
      <c r="E472" s="83">
        <v>0.13489999999999999</v>
      </c>
    </row>
    <row r="473" spans="2:5" s="85" customFormat="1">
      <c r="B473" s="86">
        <v>46239</v>
      </c>
      <c r="C473" s="94">
        <v>1000.0026</v>
      </c>
      <c r="D473" s="83">
        <v>0.12379999999999999</v>
      </c>
      <c r="E473" s="83">
        <v>0.12379999999999999</v>
      </c>
    </row>
    <row r="474" spans="2:5" s="85" customFormat="1">
      <c r="B474" s="86">
        <v>46240</v>
      </c>
      <c r="C474" s="94">
        <v>1000.0019</v>
      </c>
      <c r="D474" s="83">
        <v>0.13830000000000001</v>
      </c>
      <c r="E474" s="83">
        <v>0.13830000000000001</v>
      </c>
    </row>
    <row r="475" spans="2:5" s="85" customFormat="1">
      <c r="B475" s="86">
        <v>46241</v>
      </c>
      <c r="C475" s="94">
        <v>1000.0016000000001</v>
      </c>
      <c r="D475" s="83">
        <v>0.12709999999999999</v>
      </c>
      <c r="E475" s="83">
        <v>0.12709999999999999</v>
      </c>
    </row>
    <row r="476" spans="2:5" s="85" customFormat="1">
      <c r="B476" s="86">
        <v>46242</v>
      </c>
      <c r="C476" s="94">
        <v>1000.0015</v>
      </c>
      <c r="D476" s="83">
        <v>0.13070000000000001</v>
      </c>
      <c r="E476" s="83">
        <v>0.13070000000000001</v>
      </c>
    </row>
    <row r="477" spans="2:5" s="85" customFormat="1">
      <c r="B477" s="86">
        <v>46243</v>
      </c>
      <c r="C477" s="94">
        <v>1000.0013</v>
      </c>
      <c r="D477" s="83">
        <v>0.1239</v>
      </c>
      <c r="E477" s="83">
        <v>0.1239</v>
      </c>
    </row>
    <row r="478" spans="2:5" s="85" customFormat="1">
      <c r="B478" s="86">
        <v>46244</v>
      </c>
      <c r="C478" s="94">
        <v>1000.0013</v>
      </c>
      <c r="D478" s="83">
        <v>0.13619999999999999</v>
      </c>
      <c r="E478" s="83">
        <v>0.13619999999999999</v>
      </c>
    </row>
    <row r="479" spans="2:5" s="85" customFormat="1">
      <c r="B479" s="86">
        <v>46245</v>
      </c>
      <c r="C479" s="94">
        <v>1000.001</v>
      </c>
      <c r="D479" s="83">
        <v>0.12609999999999999</v>
      </c>
      <c r="E479" s="83">
        <v>0.12609999999999999</v>
      </c>
    </row>
    <row r="480" spans="2:5" s="85" customFormat="1">
      <c r="B480" s="86">
        <v>46246</v>
      </c>
      <c r="C480" s="94">
        <v>1000.0008</v>
      </c>
      <c r="D480" s="83">
        <v>0.13</v>
      </c>
      <c r="E480" s="83">
        <v>0.13</v>
      </c>
    </row>
    <row r="481" spans="2:5" s="85" customFormat="1">
      <c r="B481" s="86">
        <v>46247</v>
      </c>
      <c r="C481" s="94">
        <v>1000.001</v>
      </c>
      <c r="D481" s="83">
        <v>0.1255</v>
      </c>
      <c r="E481" s="83">
        <v>0.1255</v>
      </c>
    </row>
    <row r="482" spans="2:5" s="85" customFormat="1">
      <c r="B482" s="86">
        <v>46248</v>
      </c>
      <c r="C482" s="94">
        <v>1000.0011</v>
      </c>
      <c r="D482" s="83">
        <v>0.13250000000000001</v>
      </c>
      <c r="E482" s="83">
        <v>0.13250000000000001</v>
      </c>
    </row>
    <row r="483" spans="2:5" s="85" customFormat="1">
      <c r="B483" s="86">
        <v>46249</v>
      </c>
      <c r="C483" s="94">
        <v>1000.001</v>
      </c>
      <c r="D483" s="83">
        <v>0.12970000000000001</v>
      </c>
      <c r="E483" s="83">
        <v>0.12970000000000001</v>
      </c>
    </row>
    <row r="484" spans="2:5" s="85" customFormat="1">
      <c r="B484" s="86">
        <v>46250</v>
      </c>
      <c r="C484" s="94">
        <v>1000.0009</v>
      </c>
      <c r="D484" s="83">
        <v>0.1283</v>
      </c>
      <c r="E484" s="83">
        <v>0.1283</v>
      </c>
    </row>
    <row r="485" spans="2:5" s="85" customFormat="1">
      <c r="B485" s="86">
        <v>46251</v>
      </c>
      <c r="C485" s="94">
        <v>1000.0011</v>
      </c>
      <c r="D485" s="83">
        <v>0.13070000000000001</v>
      </c>
      <c r="E485" s="83">
        <v>0.13070000000000001</v>
      </c>
    </row>
    <row r="486" spans="2:5" s="85" customFormat="1">
      <c r="B486" s="86">
        <v>46252</v>
      </c>
      <c r="C486" s="94">
        <v>1000.0001</v>
      </c>
      <c r="D486" s="83">
        <v>0.124</v>
      </c>
      <c r="E486" s="83">
        <v>0.124</v>
      </c>
    </row>
    <row r="487" spans="2:5" s="85" customFormat="1">
      <c r="B487" s="86">
        <v>46253</v>
      </c>
      <c r="C487" s="94">
        <v>1000.0003</v>
      </c>
      <c r="D487" s="83">
        <v>0.1353</v>
      </c>
      <c r="E487" s="83">
        <v>0.1353</v>
      </c>
    </row>
    <row r="488" spans="2:5" s="85" customFormat="1">
      <c r="B488" s="86">
        <v>46254</v>
      </c>
      <c r="C488" s="94">
        <v>1000.0001999999999</v>
      </c>
      <c r="D488" s="83">
        <v>0.1246</v>
      </c>
      <c r="E488" s="83">
        <v>0.1246</v>
      </c>
    </row>
    <row r="489" spans="2:5" s="85" customFormat="1">
      <c r="B489" s="86">
        <v>46255</v>
      </c>
      <c r="C489" s="94">
        <v>1000</v>
      </c>
      <c r="D489" s="83">
        <v>0.13500000000000001</v>
      </c>
      <c r="E489" s="83">
        <v>0.13500000000000001</v>
      </c>
    </row>
    <row r="490" spans="2:5" s="85" customFormat="1">
      <c r="B490" s="86">
        <v>46256</v>
      </c>
      <c r="C490" s="94">
        <v>1000</v>
      </c>
      <c r="D490" s="83">
        <v>0.13100000000000001</v>
      </c>
      <c r="E490" s="83">
        <v>0.13100000000000001</v>
      </c>
    </row>
    <row r="491" spans="2:5" s="85" customFormat="1">
      <c r="B491" s="86">
        <v>46257</v>
      </c>
      <c r="C491" s="94">
        <v>1000</v>
      </c>
      <c r="D491" s="83">
        <v>0.12709999999999999</v>
      </c>
      <c r="E491" s="83">
        <v>0.12709999999999999</v>
      </c>
    </row>
    <row r="492" spans="2:5" s="85" customFormat="1">
      <c r="B492" s="86">
        <v>46258</v>
      </c>
      <c r="C492" s="94">
        <v>1000.0001999999999</v>
      </c>
      <c r="D492" s="83">
        <v>0.1318</v>
      </c>
      <c r="E492" s="83">
        <v>0.1318</v>
      </c>
    </row>
    <row r="493" spans="2:5" s="85" customFormat="1">
      <c r="B493" s="86">
        <v>46259</v>
      </c>
      <c r="C493" s="94">
        <v>1000.0001999999999</v>
      </c>
      <c r="D493" s="83">
        <v>0.12280000000000001</v>
      </c>
      <c r="E493" s="83">
        <v>0.12280000000000001</v>
      </c>
    </row>
    <row r="494" spans="2:5" s="85" customFormat="1">
      <c r="B494" s="86">
        <v>46260</v>
      </c>
      <c r="C494" s="94">
        <v>1000.0001</v>
      </c>
      <c r="D494" s="83">
        <v>0.13420000000000001</v>
      </c>
      <c r="E494" s="83">
        <v>0.13420000000000001</v>
      </c>
    </row>
    <row r="495" spans="2:5" s="85" customFormat="1">
      <c r="B495" s="86">
        <v>46261</v>
      </c>
      <c r="C495" s="94">
        <v>1000</v>
      </c>
      <c r="D495" s="83">
        <v>0.12889999999999999</v>
      </c>
      <c r="E495" s="83">
        <v>0.12889999999999999</v>
      </c>
    </row>
    <row r="496" spans="2:5" s="85" customFormat="1">
      <c r="B496" s="86">
        <v>46262</v>
      </c>
      <c r="C496" s="94">
        <v>1000</v>
      </c>
      <c r="D496" s="83">
        <v>0.12529999999999999</v>
      </c>
      <c r="E496" s="83">
        <v>0.12529999999999999</v>
      </c>
    </row>
    <row r="497" spans="2:5" s="85" customFormat="1">
      <c r="B497" s="86">
        <v>46263</v>
      </c>
      <c r="C497" s="94">
        <v>1000</v>
      </c>
      <c r="D497" s="83">
        <v>0.12870000000000001</v>
      </c>
      <c r="E497" s="83">
        <v>0.12870000000000001</v>
      </c>
    </row>
    <row r="498" spans="2:5" s="85" customFormat="1">
      <c r="B498" s="86">
        <v>46264</v>
      </c>
      <c r="C498" s="94">
        <v>1000</v>
      </c>
      <c r="D498" s="83">
        <v>0.12690000000000001</v>
      </c>
      <c r="E498" s="83">
        <v>0.12690000000000001</v>
      </c>
    </row>
    <row r="499" spans="2:5" s="85" customFormat="1">
      <c r="B499" s="86">
        <v>46265</v>
      </c>
      <c r="C499" s="94">
        <v>1000</v>
      </c>
      <c r="D499" s="83">
        <v>0.1273</v>
      </c>
      <c r="E499" s="83">
        <v>0.1273</v>
      </c>
    </row>
    <row r="501" spans="2:5" ht="16">
      <c r="B501" s="247" t="s">
        <v>2716</v>
      </c>
      <c r="C501" s="247"/>
      <c r="D501" s="247"/>
      <c r="E501" s="247"/>
    </row>
    <row r="502" spans="2:5" s="78" customFormat="1" ht="39">
      <c r="B502" s="79" t="s">
        <v>2693</v>
      </c>
      <c r="C502" s="80" t="s">
        <v>2694</v>
      </c>
      <c r="D502" s="81" t="s">
        <v>2695</v>
      </c>
      <c r="E502" s="81" t="s">
        <v>2696</v>
      </c>
    </row>
    <row r="503" spans="2:5">
      <c r="B503" s="82">
        <v>46085</v>
      </c>
      <c r="C503" s="83">
        <v>10.3758</v>
      </c>
      <c r="D503" s="83">
        <v>1.2999999999999999E-2</v>
      </c>
      <c r="E503" s="83">
        <v>1.2999999999999999E-2</v>
      </c>
    </row>
    <row r="504" spans="2:5">
      <c r="B504" s="82">
        <v>46091</v>
      </c>
      <c r="C504" s="83">
        <v>10.3758</v>
      </c>
      <c r="D504" s="83">
        <v>9.1999999999999998E-3</v>
      </c>
      <c r="E504" s="83">
        <v>9.1999999999999998E-3</v>
      </c>
    </row>
    <row r="505" spans="2:5">
      <c r="B505" s="82">
        <v>46098</v>
      </c>
      <c r="C505" s="83">
        <v>10.3758</v>
      </c>
      <c r="D505" s="83">
        <v>6.8999999999999999E-3</v>
      </c>
      <c r="E505" s="83">
        <v>6.8999999999999999E-3</v>
      </c>
    </row>
    <row r="506" spans="2:5">
      <c r="B506" s="82">
        <v>46105</v>
      </c>
      <c r="C506" s="83">
        <v>10.3758</v>
      </c>
      <c r="D506" s="83">
        <v>1.9E-3</v>
      </c>
      <c r="E506" s="83">
        <v>1.9E-3</v>
      </c>
    </row>
    <row r="507" spans="2:5">
      <c r="B507" s="82">
        <v>46114</v>
      </c>
      <c r="C507" s="83">
        <v>10.3758</v>
      </c>
      <c r="D507" s="83">
        <v>3.1800000000000002E-2</v>
      </c>
      <c r="E507" s="83">
        <v>3.1800000000000002E-2</v>
      </c>
    </row>
    <row r="508" spans="2:5">
      <c r="B508" s="82">
        <v>46119</v>
      </c>
      <c r="C508" s="83">
        <v>10.3758</v>
      </c>
      <c r="D508" s="83">
        <v>8.8999999999999999E-3</v>
      </c>
      <c r="E508" s="83">
        <v>8.8999999999999999E-3</v>
      </c>
    </row>
    <row r="509" spans="2:5">
      <c r="B509" s="82">
        <v>46127</v>
      </c>
      <c r="C509" s="83">
        <v>10.3758</v>
      </c>
      <c r="D509" s="83">
        <v>3.7999999999999999E-2</v>
      </c>
      <c r="E509" s="83">
        <v>3.7999999999999999E-2</v>
      </c>
    </row>
    <row r="510" spans="2:5">
      <c r="B510" s="82">
        <v>46133</v>
      </c>
      <c r="C510" s="83">
        <v>10.3758</v>
      </c>
      <c r="D510" s="83">
        <v>6.4999999999999997E-3</v>
      </c>
      <c r="E510" s="83">
        <v>6.4999999999999997E-3</v>
      </c>
    </row>
    <row r="511" spans="2:5">
      <c r="B511" s="82">
        <v>46140</v>
      </c>
      <c r="C511" s="83">
        <v>10.3758</v>
      </c>
      <c r="D511" s="83">
        <v>5.5999999999999999E-3</v>
      </c>
      <c r="E511" s="83">
        <v>5.5999999999999999E-3</v>
      </c>
    </row>
    <row r="512" spans="2:5">
      <c r="B512" s="82">
        <v>46147</v>
      </c>
      <c r="C512" s="83">
        <v>10.3758</v>
      </c>
      <c r="D512" s="83">
        <v>8.0999999999999996E-3</v>
      </c>
      <c r="E512" s="83">
        <v>8.0999999999999996E-3</v>
      </c>
    </row>
    <row r="513" spans="2:5">
      <c r="B513" s="82">
        <v>46154</v>
      </c>
      <c r="C513" s="83">
        <v>10.3758</v>
      </c>
      <c r="D513" s="83">
        <v>7.1999999999999998E-3</v>
      </c>
      <c r="E513" s="83">
        <v>7.1999999999999998E-3</v>
      </c>
    </row>
    <row r="514" spans="2:5">
      <c r="B514" s="82">
        <v>46161</v>
      </c>
      <c r="C514" s="83">
        <v>10.3758</v>
      </c>
      <c r="D514" s="83">
        <v>1E-3</v>
      </c>
      <c r="E514" s="83">
        <v>1E-3</v>
      </c>
    </row>
    <row r="515" spans="2:5">
      <c r="B515" s="82">
        <v>46175</v>
      </c>
      <c r="C515" s="83">
        <v>10.3758</v>
      </c>
      <c r="D515" s="83">
        <v>1.7100000000000001E-2</v>
      </c>
      <c r="E515" s="83">
        <v>1.7100000000000001E-2</v>
      </c>
    </row>
    <row r="516" spans="2:5">
      <c r="B516" s="82">
        <v>46182</v>
      </c>
      <c r="C516" s="83">
        <v>10.3758</v>
      </c>
      <c r="D516" s="83">
        <v>2.9700000000000001E-2</v>
      </c>
      <c r="E516" s="83">
        <v>2.9700000000000001E-2</v>
      </c>
    </row>
    <row r="517" spans="2:5">
      <c r="B517" s="82">
        <v>46189</v>
      </c>
      <c r="C517" s="83">
        <v>10.3758</v>
      </c>
      <c r="D517" s="83">
        <v>1.6E-2</v>
      </c>
      <c r="E517" s="83">
        <v>1.6E-2</v>
      </c>
    </row>
    <row r="518" spans="2:5">
      <c r="B518" s="82">
        <v>46196</v>
      </c>
      <c r="C518" s="83">
        <v>10.3758</v>
      </c>
      <c r="D518" s="83">
        <v>1.2500000000000001E-2</v>
      </c>
      <c r="E518" s="83">
        <v>1.2500000000000001E-2</v>
      </c>
    </row>
    <row r="519" spans="2:5">
      <c r="B519" s="82">
        <v>46203</v>
      </c>
      <c r="C519" s="83">
        <v>10.3758</v>
      </c>
      <c r="D519" s="83">
        <v>2.9100000000000001E-2</v>
      </c>
      <c r="E519" s="83">
        <v>2.9100000000000001E-2</v>
      </c>
    </row>
    <row r="520" spans="2:5">
      <c r="B520" s="82">
        <v>46210</v>
      </c>
      <c r="C520" s="83">
        <v>10.3758</v>
      </c>
      <c r="D520" s="83">
        <v>1.11E-2</v>
      </c>
      <c r="E520" s="83">
        <v>1.11E-2</v>
      </c>
    </row>
    <row r="521" spans="2:5">
      <c r="B521" s="82">
        <v>46217</v>
      </c>
      <c r="C521" s="83">
        <v>10.3758</v>
      </c>
      <c r="D521" s="83">
        <v>1.2999999999999999E-3</v>
      </c>
      <c r="E521" s="83">
        <v>1.2999999999999999E-3</v>
      </c>
    </row>
    <row r="522" spans="2:5">
      <c r="B522" s="82">
        <v>46224</v>
      </c>
      <c r="C522" s="83">
        <v>10.3758</v>
      </c>
      <c r="D522" s="83">
        <v>1.67E-2</v>
      </c>
      <c r="E522" s="83">
        <v>1.67E-2</v>
      </c>
    </row>
    <row r="523" spans="2:5">
      <c r="B523" s="82">
        <v>46231</v>
      </c>
      <c r="C523" s="83">
        <v>10.3758</v>
      </c>
      <c r="D523" s="83">
        <v>1.3899999999999999E-2</v>
      </c>
      <c r="E523" s="83">
        <v>1.3899999999999999E-2</v>
      </c>
    </row>
    <row r="524" spans="2:5">
      <c r="B524" s="82">
        <v>46238</v>
      </c>
      <c r="C524" s="83">
        <v>10.3758</v>
      </c>
      <c r="D524" s="83">
        <v>1.29E-2</v>
      </c>
      <c r="E524" s="83">
        <v>1.29E-2</v>
      </c>
    </row>
    <row r="525" spans="2:5">
      <c r="B525" s="82">
        <v>46245</v>
      </c>
      <c r="C525" s="83">
        <v>10.3758</v>
      </c>
      <c r="D525" s="83">
        <v>1.7500000000000002E-2</v>
      </c>
      <c r="E525" s="83">
        <v>1.7500000000000002E-2</v>
      </c>
    </row>
    <row r="526" spans="2:5">
      <c r="B526" s="82">
        <v>46252</v>
      </c>
      <c r="C526" s="83">
        <v>10.3758</v>
      </c>
      <c r="D526" s="83">
        <v>1.01E-2</v>
      </c>
      <c r="E526" s="83">
        <v>1.01E-2</v>
      </c>
    </row>
    <row r="527" spans="2:5">
      <c r="B527" s="82">
        <v>46259</v>
      </c>
      <c r="C527" s="83">
        <v>10.3758</v>
      </c>
      <c r="D527" s="83">
        <v>6.4999999999999997E-3</v>
      </c>
      <c r="E527" s="83">
        <v>6.4999999999999997E-3</v>
      </c>
    </row>
    <row r="529" spans="2:5">
      <c r="B529" s="91"/>
      <c r="C529" s="92"/>
      <c r="D529" s="92"/>
      <c r="E529" s="92"/>
    </row>
    <row r="530" spans="2:5" ht="16">
      <c r="B530" s="247" t="s">
        <v>2717</v>
      </c>
      <c r="C530" s="247"/>
      <c r="D530" s="247"/>
      <c r="E530" s="247"/>
    </row>
    <row r="531" spans="2:5" s="78" customFormat="1" ht="39">
      <c r="B531" s="79" t="s">
        <v>2693</v>
      </c>
      <c r="C531" s="80" t="s">
        <v>2694</v>
      </c>
      <c r="D531" s="81" t="s">
        <v>2695</v>
      </c>
      <c r="E531" s="81" t="s">
        <v>2696</v>
      </c>
    </row>
    <row r="532" spans="2:5">
      <c r="B532" s="82">
        <v>46085</v>
      </c>
      <c r="C532" s="83">
        <v>10.4023</v>
      </c>
      <c r="D532" s="83">
        <v>1.4999999999999999E-2</v>
      </c>
      <c r="E532" s="83">
        <v>1.4999999999999999E-2</v>
      </c>
    </row>
    <row r="533" spans="2:5">
      <c r="B533" s="82">
        <v>46091</v>
      </c>
      <c r="C533" s="83">
        <v>10.4023</v>
      </c>
      <c r="D533" s="83">
        <v>1.0699999999999999E-2</v>
      </c>
      <c r="E533" s="83">
        <v>1.0699999999999999E-2</v>
      </c>
    </row>
    <row r="534" spans="2:5">
      <c r="B534" s="82">
        <v>46098</v>
      </c>
      <c r="C534" s="83">
        <v>10.4023</v>
      </c>
      <c r="D534" s="83">
        <v>8.6999999999999994E-3</v>
      </c>
      <c r="E534" s="83">
        <v>8.6999999999999994E-3</v>
      </c>
    </row>
    <row r="535" spans="2:5">
      <c r="B535" s="82">
        <v>46105</v>
      </c>
      <c r="C535" s="83">
        <v>10.4023</v>
      </c>
      <c r="D535" s="83">
        <v>3.5999999999999999E-3</v>
      </c>
      <c r="E535" s="83">
        <v>3.5999999999999999E-3</v>
      </c>
    </row>
    <row r="536" spans="2:5">
      <c r="B536" s="82">
        <v>46114</v>
      </c>
      <c r="C536" s="83">
        <v>10.4023</v>
      </c>
      <c r="D536" s="83">
        <v>3.4099999999999998E-2</v>
      </c>
      <c r="E536" s="83">
        <v>3.4099999999999998E-2</v>
      </c>
    </row>
    <row r="537" spans="2:5">
      <c r="B537" s="82">
        <v>46119</v>
      </c>
      <c r="C537" s="83">
        <v>10.4023</v>
      </c>
      <c r="D537" s="83">
        <v>1.0200000000000001E-2</v>
      </c>
      <c r="E537" s="83">
        <v>1.0200000000000001E-2</v>
      </c>
    </row>
    <row r="538" spans="2:5">
      <c r="B538" s="82">
        <v>46127</v>
      </c>
      <c r="C538" s="83">
        <v>10.4023</v>
      </c>
      <c r="D538" s="83">
        <v>0.04</v>
      </c>
      <c r="E538" s="83">
        <v>0.04</v>
      </c>
    </row>
    <row r="539" spans="2:5">
      <c r="B539" s="82">
        <v>46133</v>
      </c>
      <c r="C539" s="83">
        <v>10.4023</v>
      </c>
      <c r="D539" s="83">
        <v>8.8999999999999999E-3</v>
      </c>
      <c r="E539" s="83">
        <v>8.8999999999999999E-3</v>
      </c>
    </row>
    <row r="540" spans="2:5">
      <c r="B540" s="82">
        <v>46140</v>
      </c>
      <c r="C540" s="83">
        <v>10.4023</v>
      </c>
      <c r="D540" s="83">
        <v>7.3000000000000001E-3</v>
      </c>
      <c r="E540" s="83">
        <v>7.3000000000000001E-3</v>
      </c>
    </row>
    <row r="541" spans="2:5">
      <c r="B541" s="82">
        <v>46147</v>
      </c>
      <c r="C541" s="83">
        <v>10.4023</v>
      </c>
      <c r="D541" s="83">
        <v>9.7999999999999997E-3</v>
      </c>
      <c r="E541" s="83">
        <v>9.7999999999999997E-3</v>
      </c>
    </row>
    <row r="542" spans="2:5">
      <c r="B542" s="82">
        <v>46154</v>
      </c>
      <c r="C542" s="83">
        <v>10.4023</v>
      </c>
      <c r="D542" s="83">
        <v>8.9999999999999993E-3</v>
      </c>
      <c r="E542" s="83">
        <v>8.9999999999999993E-3</v>
      </c>
    </row>
    <row r="543" spans="2:5">
      <c r="B543" s="82">
        <v>46161</v>
      </c>
      <c r="C543" s="83">
        <v>10.4023</v>
      </c>
      <c r="D543" s="83">
        <v>2.7000000000000001E-3</v>
      </c>
      <c r="E543" s="83">
        <v>2.7000000000000001E-3</v>
      </c>
    </row>
    <row r="544" spans="2:5">
      <c r="B544" s="82">
        <v>46175</v>
      </c>
      <c r="C544" s="83">
        <v>10.4023</v>
      </c>
      <c r="D544" s="83">
        <v>2.07E-2</v>
      </c>
      <c r="E544" s="83">
        <v>2.07E-2</v>
      </c>
    </row>
    <row r="545" spans="2:5">
      <c r="B545" s="82">
        <v>46182</v>
      </c>
      <c r="C545" s="83">
        <v>10.4023</v>
      </c>
      <c r="D545" s="83">
        <v>3.1600000000000003E-2</v>
      </c>
      <c r="E545" s="83">
        <v>3.1600000000000003E-2</v>
      </c>
    </row>
    <row r="546" spans="2:5">
      <c r="B546" s="82">
        <v>46189</v>
      </c>
      <c r="C546" s="83">
        <v>10.4023</v>
      </c>
      <c r="D546" s="83">
        <v>1.4E-2</v>
      </c>
      <c r="E546" s="83">
        <v>1.4E-2</v>
      </c>
    </row>
    <row r="547" spans="2:5">
      <c r="B547" s="82">
        <v>46196</v>
      </c>
      <c r="C547" s="83">
        <v>10.4023</v>
      </c>
      <c r="D547" s="83">
        <v>1.4800000000000001E-2</v>
      </c>
      <c r="E547" s="83">
        <v>1.4800000000000001E-2</v>
      </c>
    </row>
    <row r="548" spans="2:5">
      <c r="B548" s="82">
        <v>46203</v>
      </c>
      <c r="C548" s="83">
        <v>10.4023</v>
      </c>
      <c r="D548" s="83">
        <v>3.09E-2</v>
      </c>
      <c r="E548" s="83">
        <v>3.09E-2</v>
      </c>
    </row>
    <row r="549" spans="2:5">
      <c r="B549" s="82">
        <v>46210</v>
      </c>
      <c r="C549" s="83">
        <v>10.4023</v>
      </c>
      <c r="D549" s="83">
        <v>1.29E-2</v>
      </c>
      <c r="E549" s="83">
        <v>1.29E-2</v>
      </c>
    </row>
    <row r="550" spans="2:5">
      <c r="B550" s="82">
        <v>46217</v>
      </c>
      <c r="C550" s="83">
        <v>10.4023</v>
      </c>
      <c r="D550" s="83">
        <v>3.0000000000000001E-3</v>
      </c>
      <c r="E550" s="83">
        <v>3.0000000000000001E-3</v>
      </c>
    </row>
    <row r="551" spans="2:5">
      <c r="B551" s="82">
        <v>46224</v>
      </c>
      <c r="C551" s="83">
        <v>10.4023</v>
      </c>
      <c r="D551" s="83">
        <v>1.84E-2</v>
      </c>
      <c r="E551" s="83">
        <v>1.84E-2</v>
      </c>
    </row>
    <row r="552" spans="2:5">
      <c r="B552" s="82">
        <v>46231</v>
      </c>
      <c r="C552" s="83">
        <v>10.4023</v>
      </c>
      <c r="D552" s="83">
        <v>1.5699999999999999E-2</v>
      </c>
      <c r="E552" s="83">
        <v>1.5699999999999999E-2</v>
      </c>
    </row>
    <row r="553" spans="2:5">
      <c r="B553" s="82">
        <v>46238</v>
      </c>
      <c r="C553" s="83">
        <v>10.4023</v>
      </c>
      <c r="D553" s="83">
        <v>1.47E-2</v>
      </c>
      <c r="E553" s="83">
        <v>1.47E-2</v>
      </c>
    </row>
    <row r="554" spans="2:5">
      <c r="B554" s="82">
        <v>46245</v>
      </c>
      <c r="C554" s="83">
        <v>10.4023</v>
      </c>
      <c r="D554" s="83">
        <v>1.9300000000000001E-2</v>
      </c>
      <c r="E554" s="83">
        <v>1.9300000000000001E-2</v>
      </c>
    </row>
    <row r="555" spans="2:5">
      <c r="B555" s="82">
        <v>46252</v>
      </c>
      <c r="C555" s="83">
        <v>10.4023</v>
      </c>
      <c r="D555" s="83">
        <v>1.23E-2</v>
      </c>
      <c r="E555" s="83">
        <v>1.23E-2</v>
      </c>
    </row>
    <row r="556" spans="2:5">
      <c r="B556" s="82">
        <v>46259</v>
      </c>
      <c r="C556" s="83">
        <v>10.4023</v>
      </c>
      <c r="D556" s="83">
        <v>8.5000000000000006E-3</v>
      </c>
      <c r="E556" s="83">
        <v>8.5000000000000006E-3</v>
      </c>
    </row>
  </sheetData>
  <mergeCells count="15">
    <mergeCell ref="B1:E1"/>
    <mergeCell ref="B10:E10"/>
    <mergeCell ref="B19:E19"/>
    <mergeCell ref="B28:E28"/>
    <mergeCell ref="B37:E37"/>
    <mergeCell ref="B314:E314"/>
    <mergeCell ref="B501:E501"/>
    <mergeCell ref="B530:E530"/>
    <mergeCell ref="H2:J2"/>
    <mergeCell ref="B62:E62"/>
    <mergeCell ref="B88:E88"/>
    <mergeCell ref="B97:E97"/>
    <mergeCell ref="B106:E106"/>
    <mergeCell ref="B116:E116"/>
    <mergeCell ref="B127:E12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0398F-FA1E-43EA-A88A-61A2C02031E8}">
  <dimension ref="A1:CB165"/>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ustomWidth="1"/>
    <col min="9" max="16384" width="9.1796875" style="2"/>
  </cols>
  <sheetData>
    <row r="1" spans="1:9" ht="13">
      <c r="A1" s="3" t="s">
        <v>0</v>
      </c>
      <c r="B1" s="252" t="s">
        <v>2528</v>
      </c>
      <c r="C1" s="252"/>
      <c r="D1" s="252"/>
      <c r="E1" s="252"/>
    </row>
    <row r="3" spans="1:9" ht="14.5">
      <c r="B3" s="36" t="s">
        <v>2528</v>
      </c>
      <c r="C3" s="253"/>
      <c r="D3" s="254"/>
      <c r="E3" s="1"/>
    </row>
    <row r="4" spans="1:9" ht="14.5">
      <c r="B4" s="37" t="s">
        <v>2529</v>
      </c>
      <c r="C4" s="253"/>
      <c r="D4" s="254"/>
      <c r="E4" s="1"/>
    </row>
    <row r="5" spans="1:9" ht="14.5">
      <c r="B5" s="37" t="s">
        <v>135</v>
      </c>
      <c r="C5" s="253"/>
      <c r="D5" s="254"/>
      <c r="E5" s="1"/>
    </row>
    <row r="6" spans="1:9" ht="14.5">
      <c r="B6" s="37" t="s">
        <v>961</v>
      </c>
      <c r="C6" s="253"/>
      <c r="D6" s="254"/>
      <c r="E6" s="1"/>
    </row>
    <row r="7" spans="1:9" ht="14.5">
      <c r="B7" s="37" t="s">
        <v>2530</v>
      </c>
      <c r="C7" s="253"/>
      <c r="D7" s="254"/>
      <c r="E7" s="1"/>
    </row>
    <row r="8" spans="1:9" ht="29">
      <c r="B8" s="37" t="s">
        <v>137</v>
      </c>
      <c r="C8" s="38" t="s">
        <v>138</v>
      </c>
      <c r="D8" s="38" t="s">
        <v>139</v>
      </c>
      <c r="E8" s="1"/>
    </row>
    <row r="10" spans="1:9">
      <c r="B10" s="2" t="s">
        <v>2606</v>
      </c>
    </row>
    <row r="12" spans="1:9" ht="13">
      <c r="B12" s="5" t="s">
        <v>1</v>
      </c>
      <c r="C12" s="8" t="s">
        <v>2</v>
      </c>
      <c r="D12" s="5" t="s">
        <v>3</v>
      </c>
      <c r="E12" s="5" t="s">
        <v>4</v>
      </c>
      <c r="F12" s="11" t="s">
        <v>5</v>
      </c>
      <c r="G12" s="11" t="s">
        <v>6</v>
      </c>
      <c r="H12" s="11" t="s">
        <v>7</v>
      </c>
      <c r="I12" s="4" t="s">
        <v>8</v>
      </c>
    </row>
    <row r="13" spans="1:9" ht="13">
      <c r="B13" s="4" t="s">
        <v>9</v>
      </c>
    </row>
    <row r="14" spans="1:9" ht="13">
      <c r="B14" s="4" t="s">
        <v>10</v>
      </c>
    </row>
    <row r="15" spans="1:9">
      <c r="B15" s="2" t="s">
        <v>1944</v>
      </c>
      <c r="C15" s="7" t="s">
        <v>29</v>
      </c>
      <c r="D15" s="2" t="s">
        <v>729</v>
      </c>
      <c r="E15" s="2" t="s">
        <v>1945</v>
      </c>
      <c r="F15" s="10">
        <v>483367133</v>
      </c>
      <c r="G15" s="10">
        <v>109337.65</v>
      </c>
      <c r="H15" s="10">
        <v>99.92</v>
      </c>
    </row>
    <row r="16" spans="1:9" ht="13">
      <c r="B16" s="4" t="s">
        <v>4111</v>
      </c>
    </row>
    <row r="17" spans="2:8">
      <c r="B17" s="2" t="s">
        <v>11</v>
      </c>
      <c r="C17" s="7" t="s">
        <v>11</v>
      </c>
      <c r="D17" s="2" t="s">
        <v>11</v>
      </c>
      <c r="E17" s="2" t="s">
        <v>11</v>
      </c>
      <c r="F17" s="10" t="s">
        <v>11</v>
      </c>
      <c r="G17" s="10" t="s">
        <v>11</v>
      </c>
      <c r="H17" s="10" t="s">
        <v>11</v>
      </c>
    </row>
    <row r="18" spans="2:8" ht="13">
      <c r="B18" s="4" t="s">
        <v>12</v>
      </c>
      <c r="C18" s="9"/>
      <c r="D18" s="4"/>
      <c r="E18" s="4"/>
      <c r="F18" s="12"/>
      <c r="G18" s="12">
        <f>SUM(G12:G17)</f>
        <v>109337.65</v>
      </c>
      <c r="H18" s="12">
        <f>SUM(H12:H17)</f>
        <v>99.92</v>
      </c>
    </row>
    <row r="19" spans="2:8" ht="13">
      <c r="B19" s="5" t="s">
        <v>1</v>
      </c>
      <c r="C19" s="8" t="s">
        <v>2</v>
      </c>
      <c r="D19" s="5" t="s">
        <v>14</v>
      </c>
      <c r="E19" s="5" t="s">
        <v>4</v>
      </c>
      <c r="F19" s="11" t="s">
        <v>5</v>
      </c>
      <c r="G19" s="11" t="s">
        <v>6</v>
      </c>
      <c r="H19" s="11" t="s">
        <v>7</v>
      </c>
    </row>
    <row r="20" spans="2:8" ht="13">
      <c r="B20" s="4" t="s">
        <v>15</v>
      </c>
    </row>
    <row r="21" spans="2:8" ht="13">
      <c r="B21" s="4" t="s">
        <v>10</v>
      </c>
    </row>
    <row r="22" spans="2:8" ht="13">
      <c r="B22" s="4" t="s">
        <v>16</v>
      </c>
    </row>
    <row r="23" spans="2:8">
      <c r="B23" s="2" t="s">
        <v>11</v>
      </c>
      <c r="C23" s="7" t="s">
        <v>11</v>
      </c>
      <c r="D23" s="2" t="s">
        <v>11</v>
      </c>
      <c r="E23" s="2" t="s">
        <v>11</v>
      </c>
      <c r="F23" s="10" t="s">
        <v>11</v>
      </c>
      <c r="G23" s="10" t="s">
        <v>11</v>
      </c>
      <c r="H23" s="10" t="s">
        <v>11</v>
      </c>
    </row>
    <row r="24" spans="2:8" ht="13">
      <c r="B24" s="4" t="s">
        <v>20</v>
      </c>
      <c r="C24" s="9"/>
      <c r="D24" s="4"/>
      <c r="E24" s="4"/>
      <c r="F24" s="12"/>
      <c r="G24" s="12">
        <f>SUM(G19:G23)</f>
        <v>0</v>
      </c>
      <c r="H24" s="12">
        <f>SUM(H19:H23)</f>
        <v>0</v>
      </c>
    </row>
    <row r="25" spans="2:8" ht="13">
      <c r="B25" s="4" t="s">
        <v>21</v>
      </c>
    </row>
    <row r="26" spans="2:8">
      <c r="B26" s="2" t="s">
        <v>11</v>
      </c>
      <c r="C26" s="7" t="s">
        <v>11</v>
      </c>
      <c r="D26" s="2" t="s">
        <v>11</v>
      </c>
      <c r="E26" s="2" t="s">
        <v>11</v>
      </c>
      <c r="F26" s="10" t="s">
        <v>11</v>
      </c>
      <c r="G26" s="10" t="s">
        <v>11</v>
      </c>
      <c r="H26" s="10" t="s">
        <v>11</v>
      </c>
    </row>
    <row r="27" spans="2:8" ht="13">
      <c r="B27" s="4" t="s">
        <v>23</v>
      </c>
      <c r="C27" s="9"/>
      <c r="D27" s="4"/>
      <c r="E27" s="4"/>
      <c r="F27" s="12"/>
      <c r="G27" s="12">
        <f>SUM(G25:G26)</f>
        <v>0</v>
      </c>
      <c r="H27" s="12">
        <f>SUM(H25:H26)</f>
        <v>0</v>
      </c>
    </row>
    <row r="28" spans="2:8" ht="13">
      <c r="B28" s="4" t="s">
        <v>24</v>
      </c>
    </row>
    <row r="29" spans="2:8">
      <c r="B29" s="2" t="s">
        <v>11</v>
      </c>
      <c r="C29" s="7" t="s">
        <v>11</v>
      </c>
      <c r="D29" s="2" t="s">
        <v>11</v>
      </c>
      <c r="E29" s="2" t="s">
        <v>11</v>
      </c>
      <c r="F29" s="10" t="s">
        <v>11</v>
      </c>
      <c r="G29" s="10" t="s">
        <v>11</v>
      </c>
      <c r="H29" s="10" t="s">
        <v>11</v>
      </c>
    </row>
    <row r="30" spans="2:8" ht="13">
      <c r="B30" s="4" t="s">
        <v>25</v>
      </c>
      <c r="C30" s="9"/>
      <c r="D30" s="4"/>
      <c r="E30" s="4"/>
      <c r="F30" s="12"/>
      <c r="G30" s="12">
        <f>SUM(G28:G29)</f>
        <v>0</v>
      </c>
      <c r="H30" s="12">
        <f>SUM(H28:H29)</f>
        <v>0</v>
      </c>
    </row>
    <row r="31" spans="2:8" ht="13">
      <c r="B31" s="4" t="s">
        <v>403</v>
      </c>
    </row>
    <row r="32" spans="2:8">
      <c r="B32" s="2" t="s">
        <v>11</v>
      </c>
      <c r="C32" s="7" t="s">
        <v>11</v>
      </c>
      <c r="D32" s="2" t="s">
        <v>11</v>
      </c>
      <c r="E32" s="2" t="s">
        <v>11</v>
      </c>
      <c r="F32" s="10" t="s">
        <v>11</v>
      </c>
      <c r="G32" s="10" t="s">
        <v>11</v>
      </c>
      <c r="H32" s="10" t="s">
        <v>11</v>
      </c>
    </row>
    <row r="33" spans="2:8" ht="13">
      <c r="B33" s="4" t="s">
        <v>126</v>
      </c>
      <c r="C33" s="9"/>
      <c r="D33" s="4"/>
      <c r="E33" s="4"/>
      <c r="F33" s="12"/>
      <c r="G33" s="12">
        <f>SUM(G31:G32)</f>
        <v>0</v>
      </c>
      <c r="H33" s="12">
        <f>SUM(H31:H32)</f>
        <v>0</v>
      </c>
    </row>
    <row r="34" spans="2:8" ht="13">
      <c r="B34" s="4" t="s">
        <v>26</v>
      </c>
    </row>
    <row r="35" spans="2:8">
      <c r="B35" s="2" t="s">
        <v>11</v>
      </c>
      <c r="C35" s="7" t="s">
        <v>11</v>
      </c>
      <c r="D35" s="2" t="s">
        <v>11</v>
      </c>
      <c r="E35" s="2" t="s">
        <v>11</v>
      </c>
      <c r="F35" s="10" t="s">
        <v>11</v>
      </c>
      <c r="G35" s="10" t="s">
        <v>11</v>
      </c>
      <c r="H35" s="10" t="s">
        <v>11</v>
      </c>
    </row>
    <row r="36" spans="2:8" ht="13">
      <c r="B36" s="4" t="s">
        <v>125</v>
      </c>
      <c r="C36" s="9"/>
      <c r="D36" s="4"/>
      <c r="E36" s="4"/>
      <c r="F36" s="12"/>
      <c r="G36" s="12">
        <f>SUM(G34:G35)</f>
        <v>0</v>
      </c>
      <c r="H36" s="12">
        <f>SUM(H34:H35)</f>
        <v>0</v>
      </c>
    </row>
    <row r="37" spans="2:8" ht="13">
      <c r="B37" s="4" t="s">
        <v>27</v>
      </c>
    </row>
    <row r="38" spans="2:8">
      <c r="B38" s="2" t="s">
        <v>11</v>
      </c>
      <c r="C38" s="7" t="s">
        <v>11</v>
      </c>
      <c r="D38" s="2" t="s">
        <v>11</v>
      </c>
      <c r="E38" s="2" t="s">
        <v>11</v>
      </c>
      <c r="F38" s="10" t="s">
        <v>11</v>
      </c>
      <c r="G38" s="10" t="s">
        <v>11</v>
      </c>
      <c r="H38" s="10" t="s">
        <v>11</v>
      </c>
    </row>
    <row r="39" spans="2:8" ht="13">
      <c r="B39" s="4" t="s">
        <v>28</v>
      </c>
      <c r="C39" s="9"/>
      <c r="D39" s="4"/>
      <c r="E39" s="4"/>
      <c r="F39" s="12"/>
      <c r="G39" s="12">
        <f>SUM(G37:G38)</f>
        <v>0</v>
      </c>
      <c r="H39" s="12">
        <f>SUM(H37:H38)</f>
        <v>0</v>
      </c>
    </row>
    <row r="40" spans="2:8" ht="13">
      <c r="B40" s="4" t="s">
        <v>128</v>
      </c>
    </row>
    <row r="41" spans="2:8">
      <c r="B41" s="2" t="s">
        <v>11</v>
      </c>
      <c r="C41" s="7" t="s">
        <v>11</v>
      </c>
      <c r="D41" s="2" t="s">
        <v>11</v>
      </c>
      <c r="E41" s="2" t="s">
        <v>11</v>
      </c>
      <c r="F41" s="10" t="s">
        <v>11</v>
      </c>
      <c r="G41" s="10" t="s">
        <v>11</v>
      </c>
      <c r="H41" s="10" t="s">
        <v>11</v>
      </c>
    </row>
    <row r="42" spans="2:8" ht="13">
      <c r="B42" s="4" t="s">
        <v>30</v>
      </c>
      <c r="C42" s="9"/>
      <c r="D42" s="4"/>
      <c r="E42" s="4"/>
      <c r="F42" s="12"/>
      <c r="G42" s="12">
        <f>SUM(G40:G41)</f>
        <v>0</v>
      </c>
      <c r="H42" s="12">
        <f>SUM(H40:H41)</f>
        <v>0</v>
      </c>
    </row>
    <row r="43" spans="2:8" ht="13">
      <c r="B43" s="4" t="s">
        <v>129</v>
      </c>
    </row>
    <row r="44" spans="2:8">
      <c r="B44" s="2" t="s">
        <v>11</v>
      </c>
      <c r="C44" s="7" t="s">
        <v>11</v>
      </c>
      <c r="D44" s="2" t="s">
        <v>11</v>
      </c>
      <c r="E44" s="2" t="s">
        <v>11</v>
      </c>
      <c r="F44" s="10" t="s">
        <v>11</v>
      </c>
      <c r="G44" s="10" t="s">
        <v>11</v>
      </c>
      <c r="H44" s="10" t="s">
        <v>11</v>
      </c>
    </row>
    <row r="45" spans="2:8" ht="13">
      <c r="B45" s="4" t="s">
        <v>31</v>
      </c>
      <c r="C45" s="9"/>
      <c r="D45" s="4"/>
      <c r="E45" s="4"/>
      <c r="F45" s="12"/>
      <c r="G45" s="12">
        <f>SUM(G43:G44)</f>
        <v>0</v>
      </c>
      <c r="H45" s="12">
        <f>SUM(H43:H44)</f>
        <v>0</v>
      </c>
    </row>
    <row r="46" spans="2:8" ht="13">
      <c r="B46" s="4" t="s">
        <v>130</v>
      </c>
    </row>
    <row r="47" spans="2:8">
      <c r="B47" s="2" t="s">
        <v>11</v>
      </c>
      <c r="C47" s="7" t="s">
        <v>11</v>
      </c>
      <c r="D47" s="2" t="s">
        <v>11</v>
      </c>
      <c r="E47" s="2" t="s">
        <v>11</v>
      </c>
      <c r="F47" s="10" t="s">
        <v>11</v>
      </c>
      <c r="G47" s="10" t="s">
        <v>11</v>
      </c>
      <c r="H47" s="10" t="s">
        <v>11</v>
      </c>
    </row>
    <row r="48" spans="2:8" ht="13">
      <c r="B48" s="4" t="s">
        <v>124</v>
      </c>
      <c r="C48" s="9"/>
      <c r="D48" s="4"/>
      <c r="E48" s="4"/>
      <c r="F48" s="12"/>
      <c r="G48" s="12">
        <f>SUM(G46:G47)</f>
        <v>0</v>
      </c>
      <c r="H48" s="12">
        <f>SUM(H46:H47)</f>
        <v>0</v>
      </c>
    </row>
    <row r="49" spans="2:8" ht="13">
      <c r="B49" s="4" t="s">
        <v>131</v>
      </c>
    </row>
    <row r="50" spans="2:8">
      <c r="B50" s="2" t="s">
        <v>11</v>
      </c>
      <c r="C50" s="7" t="s">
        <v>11</v>
      </c>
      <c r="D50" s="2" t="s">
        <v>11</v>
      </c>
      <c r="E50" s="2" t="s">
        <v>11</v>
      </c>
      <c r="F50" s="10" t="s">
        <v>11</v>
      </c>
      <c r="G50" s="10" t="s">
        <v>11</v>
      </c>
      <c r="H50" s="10" t="s">
        <v>11</v>
      </c>
    </row>
    <row r="51" spans="2:8" ht="13">
      <c r="B51" s="4" t="s">
        <v>13</v>
      </c>
      <c r="C51" s="9"/>
      <c r="D51" s="4"/>
      <c r="E51" s="4"/>
      <c r="F51" s="12"/>
      <c r="G51" s="12">
        <f>SUM(G49:G50)</f>
        <v>0</v>
      </c>
      <c r="H51" s="12">
        <f>SUM(H49:H50)</f>
        <v>0</v>
      </c>
    </row>
    <row r="52" spans="2:8" ht="13">
      <c r="B52" s="4" t="s">
        <v>32</v>
      </c>
      <c r="C52" s="9"/>
      <c r="D52" s="4"/>
      <c r="E52" s="4"/>
      <c r="F52" s="12"/>
      <c r="G52" s="12">
        <v>109337.65</v>
      </c>
      <c r="H52" s="12">
        <v>99.92</v>
      </c>
    </row>
    <row r="53" spans="2:8" ht="13">
      <c r="B53" s="4" t="s">
        <v>33</v>
      </c>
      <c r="C53" s="9"/>
      <c r="D53" s="4"/>
      <c r="E53" s="4"/>
      <c r="F53" s="12"/>
      <c r="G53" s="12">
        <v>82.120560310009751</v>
      </c>
      <c r="H53" s="12">
        <v>7.9999999999998295E-2</v>
      </c>
    </row>
    <row r="54" spans="2:8" ht="13">
      <c r="B54" s="4" t="s">
        <v>34</v>
      </c>
      <c r="C54" s="9"/>
      <c r="D54" s="4"/>
      <c r="E54" s="4"/>
      <c r="F54" s="12"/>
      <c r="G54" s="12">
        <v>109419.77056031</v>
      </c>
      <c r="H54" s="12">
        <v>100</v>
      </c>
    </row>
    <row r="55" spans="2:8">
      <c r="B55" s="2" t="s">
        <v>35</v>
      </c>
    </row>
    <row r="56" spans="2:8" ht="13">
      <c r="B56" s="4" t="s">
        <v>36</v>
      </c>
    </row>
    <row r="57" spans="2:8" ht="13">
      <c r="B57" s="4" t="s">
        <v>37</v>
      </c>
      <c r="C57" s="7" t="s">
        <v>316</v>
      </c>
    </row>
    <row r="58" spans="2:8" ht="13">
      <c r="B58" s="4" t="s">
        <v>40</v>
      </c>
      <c r="C58" s="7" t="s">
        <v>39</v>
      </c>
    </row>
    <row r="59" spans="2:8" ht="13">
      <c r="B59" s="4" t="s">
        <v>949</v>
      </c>
      <c r="C59" s="7" t="s">
        <v>39</v>
      </c>
    </row>
    <row r="60" spans="2:8" ht="13">
      <c r="B60" s="4" t="s">
        <v>41</v>
      </c>
      <c r="C60" s="7" t="s">
        <v>42</v>
      </c>
    </row>
    <row r="61" spans="2:8" ht="13">
      <c r="B61" s="4" t="s">
        <v>2531</v>
      </c>
      <c r="C61" s="9"/>
    </row>
    <row r="62" spans="2:8" ht="13">
      <c r="B62" s="4" t="s">
        <v>2532</v>
      </c>
      <c r="C62" s="9"/>
    </row>
    <row r="63" spans="2:8" ht="13">
      <c r="B63" s="4" t="s">
        <v>2533</v>
      </c>
      <c r="C63" s="9"/>
    </row>
    <row r="64" spans="2:8" ht="13">
      <c r="B64" s="4" t="s">
        <v>2534</v>
      </c>
      <c r="C64" s="9"/>
    </row>
    <row r="65" spans="2:7" ht="13">
      <c r="B65" s="4" t="s">
        <v>2535</v>
      </c>
      <c r="C65" s="9"/>
    </row>
    <row r="66" spans="2:7" ht="13">
      <c r="B66" s="4" t="s">
        <v>2536</v>
      </c>
      <c r="C66" s="9"/>
    </row>
    <row r="67" spans="2:7" ht="13">
      <c r="B67" s="4" t="s">
        <v>2537</v>
      </c>
      <c r="C67" s="9"/>
    </row>
    <row r="68" spans="2:7" ht="13">
      <c r="B68" s="4" t="s">
        <v>2538</v>
      </c>
      <c r="C68" s="9"/>
    </row>
    <row r="69" spans="2:7" ht="13">
      <c r="B69" s="4" t="s">
        <v>681</v>
      </c>
      <c r="C69" s="9"/>
    </row>
    <row r="70" spans="2:7">
      <c r="B70" s="2" t="s">
        <v>43</v>
      </c>
    </row>
    <row r="71" spans="2:7" ht="13">
      <c r="B71" s="4" t="s">
        <v>4086</v>
      </c>
    </row>
    <row r="73" spans="2:7" ht="14.5">
      <c r="B73" s="16" t="s">
        <v>52</v>
      </c>
      <c r="C73" s="17"/>
      <c r="D73" s="16"/>
    </row>
    <row r="74" spans="2:7" ht="29">
      <c r="B74" s="20" t="s">
        <v>53</v>
      </c>
      <c r="C74" s="18" t="s">
        <v>54</v>
      </c>
      <c r="D74" s="20" t="s">
        <v>55</v>
      </c>
    </row>
    <row r="75" spans="2:7" ht="14.5">
      <c r="B75" s="16" t="s">
        <v>39</v>
      </c>
      <c r="C75" s="17" t="s">
        <v>39</v>
      </c>
      <c r="D75" s="16" t="s">
        <v>39</v>
      </c>
    </row>
    <row r="77" spans="2:7" ht="13">
      <c r="B77" s="24" t="s">
        <v>56</v>
      </c>
      <c r="C77" s="25">
        <v>46265</v>
      </c>
      <c r="D77" s="14"/>
      <c r="E77" s="13"/>
      <c r="F77" s="30"/>
    </row>
    <row r="78" spans="2:7" ht="13">
      <c r="B78" s="24" t="s">
        <v>57</v>
      </c>
      <c r="C78" s="26" t="s">
        <v>58</v>
      </c>
      <c r="D78" s="24" t="s">
        <v>59</v>
      </c>
      <c r="E78" s="27" t="s">
        <v>60</v>
      </c>
      <c r="F78" s="29" t="s">
        <v>61</v>
      </c>
      <c r="G78" s="12"/>
    </row>
    <row r="79" spans="2:7">
      <c r="B79" s="22" t="s">
        <v>39</v>
      </c>
      <c r="C79" s="23" t="s">
        <v>39</v>
      </c>
      <c r="D79" s="22" t="s">
        <v>39</v>
      </c>
      <c r="E79" s="19" t="s">
        <v>39</v>
      </c>
      <c r="F79" s="28" t="s">
        <v>39</v>
      </c>
    </row>
    <row r="82" spans="2:4" ht="13">
      <c r="B82" s="4" t="s">
        <v>62</v>
      </c>
    </row>
    <row r="83" spans="2:4" ht="13">
      <c r="B83" s="4"/>
    </row>
    <row r="84" spans="2:4" ht="13">
      <c r="B84" s="4" t="s">
        <v>333</v>
      </c>
    </row>
    <row r="85" spans="2:4" ht="13">
      <c r="B85" s="24" t="s">
        <v>63</v>
      </c>
      <c r="C85" s="26" t="s">
        <v>64</v>
      </c>
      <c r="D85" s="4"/>
    </row>
    <row r="86" spans="2:4">
      <c r="B86" s="14" t="s">
        <v>39</v>
      </c>
      <c r="C86" s="15" t="s">
        <v>39</v>
      </c>
    </row>
    <row r="88" spans="2:4" ht="13">
      <c r="B88" s="24" t="s">
        <v>65</v>
      </c>
      <c r="C88" s="26" t="s">
        <v>64</v>
      </c>
    </row>
    <row r="89" spans="2:4">
      <c r="B89" s="14" t="s">
        <v>39</v>
      </c>
      <c r="C89" s="15" t="s">
        <v>39</v>
      </c>
    </row>
    <row r="91" spans="2:4" ht="13">
      <c r="B91" s="24" t="s">
        <v>66</v>
      </c>
      <c r="C91" s="26" t="s">
        <v>67</v>
      </c>
    </row>
    <row r="92" spans="2:4">
      <c r="B92" s="14" t="s">
        <v>39</v>
      </c>
      <c r="C92" s="15" t="s">
        <v>39</v>
      </c>
    </row>
    <row r="94" spans="2:4" ht="13">
      <c r="B94" s="27" t="s">
        <v>68</v>
      </c>
      <c r="C94" s="26" t="s">
        <v>67</v>
      </c>
    </row>
    <row r="95" spans="2:4">
      <c r="B95" s="13" t="s">
        <v>39</v>
      </c>
      <c r="C95" s="15" t="s">
        <v>39</v>
      </c>
    </row>
    <row r="97" spans="2:7" ht="13">
      <c r="B97" s="24" t="s">
        <v>69</v>
      </c>
      <c r="C97" s="26" t="s">
        <v>39</v>
      </c>
    </row>
    <row r="99" spans="2:7" ht="13">
      <c r="B99" s="24" t="s">
        <v>70</v>
      </c>
      <c r="C99" s="25">
        <v>46265</v>
      </c>
      <c r="D99" s="14"/>
      <c r="E99" s="13"/>
      <c r="F99" s="30"/>
    </row>
    <row r="100" spans="2:7" ht="13">
      <c r="B100" s="24" t="s">
        <v>57</v>
      </c>
      <c r="C100" s="26" t="s">
        <v>58</v>
      </c>
      <c r="D100" s="24" t="s">
        <v>59</v>
      </c>
      <c r="E100" s="27" t="s">
        <v>60</v>
      </c>
      <c r="F100" s="29" t="s">
        <v>61</v>
      </c>
      <c r="G100" s="12"/>
    </row>
    <row r="101" spans="2:7">
      <c r="B101" s="22" t="s">
        <v>39</v>
      </c>
      <c r="C101" s="23" t="s">
        <v>39</v>
      </c>
      <c r="D101" s="22" t="s">
        <v>39</v>
      </c>
      <c r="E101" s="19" t="s">
        <v>39</v>
      </c>
      <c r="F101" s="28" t="s">
        <v>39</v>
      </c>
    </row>
    <row r="102" spans="2:7" ht="13">
      <c r="B102" s="4" t="s">
        <v>62</v>
      </c>
    </row>
    <row r="103" spans="2:7" ht="13">
      <c r="B103" s="4"/>
    </row>
    <row r="104" spans="2:7" ht="13">
      <c r="B104" s="4" t="s">
        <v>333</v>
      </c>
    </row>
    <row r="105" spans="2:7" ht="13">
      <c r="B105" s="24" t="s">
        <v>63</v>
      </c>
      <c r="C105" s="26" t="s">
        <v>64</v>
      </c>
      <c r="D105" s="4"/>
    </row>
    <row r="106" spans="2:7">
      <c r="B106" s="14" t="s">
        <v>39</v>
      </c>
      <c r="C106" s="15" t="s">
        <v>39</v>
      </c>
    </row>
    <row r="108" spans="2:7" ht="13">
      <c r="B108" s="24" t="s">
        <v>65</v>
      </c>
      <c r="C108" s="26" t="s">
        <v>64</v>
      </c>
    </row>
    <row r="109" spans="2:7">
      <c r="B109" s="14" t="s">
        <v>39</v>
      </c>
      <c r="C109" s="15" t="s">
        <v>39</v>
      </c>
    </row>
    <row r="111" spans="2:7" ht="13">
      <c r="B111" s="24" t="s">
        <v>66</v>
      </c>
      <c r="C111" s="26" t="s">
        <v>67</v>
      </c>
    </row>
    <row r="112" spans="2:7">
      <c r="B112" s="14" t="s">
        <v>39</v>
      </c>
      <c r="C112" s="15" t="s">
        <v>39</v>
      </c>
    </row>
    <row r="114" spans="2:80" ht="13">
      <c r="B114" s="27" t="s">
        <v>68</v>
      </c>
      <c r="C114" s="26" t="s">
        <v>67</v>
      </c>
    </row>
    <row r="115" spans="2:80">
      <c r="B115" s="13" t="s">
        <v>39</v>
      </c>
      <c r="C115" s="15" t="s">
        <v>39</v>
      </c>
    </row>
    <row r="117" spans="2:80" ht="13">
      <c r="B117" s="24" t="s">
        <v>69</v>
      </c>
      <c r="C117" s="26" t="s">
        <v>39</v>
      </c>
    </row>
    <row r="120" spans="2:80" ht="13">
      <c r="B120" s="4" t="s">
        <v>334</v>
      </c>
    </row>
    <row r="122" spans="2:80" ht="13">
      <c r="B122" s="24" t="s">
        <v>57</v>
      </c>
      <c r="C122" s="26" t="s">
        <v>71</v>
      </c>
      <c r="D122" s="24" t="s">
        <v>72</v>
      </c>
      <c r="E122" s="24" t="s">
        <v>73</v>
      </c>
      <c r="F122" s="12"/>
    </row>
    <row r="123" spans="2:80">
      <c r="B123" s="14" t="s">
        <v>39</v>
      </c>
      <c r="C123" s="15" t="s">
        <v>39</v>
      </c>
      <c r="D123" s="14" t="s">
        <v>39</v>
      </c>
      <c r="E123" s="14" t="s">
        <v>39</v>
      </c>
    </row>
    <row r="126" spans="2:80" ht="13">
      <c r="B126" s="4" t="s">
        <v>74</v>
      </c>
      <c r="C126" s="9" t="s">
        <v>39</v>
      </c>
      <c r="D126" s="4"/>
      <c r="E126" s="4"/>
      <c r="F126" s="12"/>
      <c r="G126" s="12"/>
      <c r="H126" s="12"/>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row>
    <row r="128" spans="2:80" ht="13">
      <c r="B128" s="4" t="s">
        <v>335</v>
      </c>
    </row>
    <row r="130" spans="2:7" ht="13">
      <c r="B130" s="24" t="s">
        <v>75</v>
      </c>
      <c r="C130" s="26" t="s">
        <v>64</v>
      </c>
      <c r="D130" s="4"/>
    </row>
    <row r="131" spans="2:7">
      <c r="B131" s="14" t="s">
        <v>39</v>
      </c>
      <c r="C131" s="15" t="s">
        <v>39</v>
      </c>
    </row>
    <row r="134" spans="2:7" ht="13">
      <c r="B134" s="24" t="s">
        <v>76</v>
      </c>
      <c r="C134" s="26" t="s">
        <v>77</v>
      </c>
      <c r="D134" s="4"/>
    </row>
    <row r="135" spans="2:7">
      <c r="B135" s="14" t="s">
        <v>39</v>
      </c>
      <c r="C135" s="15" t="s">
        <v>39</v>
      </c>
    </row>
    <row r="138" spans="2:7" ht="13">
      <c r="B138" s="4" t="s">
        <v>78</v>
      </c>
    </row>
    <row r="141" spans="2:7" ht="13">
      <c r="B141" s="4" t="s">
        <v>336</v>
      </c>
    </row>
    <row r="143" spans="2:7" ht="13">
      <c r="B143" s="24" t="s">
        <v>57</v>
      </c>
      <c r="C143" s="26" t="s">
        <v>79</v>
      </c>
      <c r="D143" s="24" t="s">
        <v>71</v>
      </c>
      <c r="E143" s="24" t="s">
        <v>72</v>
      </c>
      <c r="F143" s="29" t="s">
        <v>73</v>
      </c>
      <c r="G143" s="12"/>
    </row>
    <row r="144" spans="2:7">
      <c r="B144" s="14" t="s">
        <v>39</v>
      </c>
      <c r="C144" s="15" t="s">
        <v>39</v>
      </c>
      <c r="D144" s="14" t="s">
        <v>39</v>
      </c>
      <c r="E144" s="14" t="s">
        <v>39</v>
      </c>
      <c r="F144" s="21" t="s">
        <v>39</v>
      </c>
    </row>
    <row r="147" spans="2:80" ht="13">
      <c r="B147" s="4" t="s">
        <v>74</v>
      </c>
      <c r="C147" s="9" t="s">
        <v>39</v>
      </c>
      <c r="D147" s="4"/>
      <c r="E147" s="4"/>
      <c r="F147" s="12"/>
      <c r="G147" s="12"/>
      <c r="H147" s="12"/>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row>
    <row r="149" spans="2:80" ht="13">
      <c r="B149" s="4" t="s">
        <v>335</v>
      </c>
    </row>
    <row r="151" spans="2:80" ht="13">
      <c r="B151" s="24" t="s">
        <v>75</v>
      </c>
      <c r="C151" s="26" t="s">
        <v>64</v>
      </c>
      <c r="D151" s="4"/>
    </row>
    <row r="152" spans="2:80">
      <c r="B152" s="14" t="s">
        <v>39</v>
      </c>
      <c r="C152" s="15" t="s">
        <v>39</v>
      </c>
    </row>
    <row r="155" spans="2:80" ht="13">
      <c r="B155" s="24" t="s">
        <v>76</v>
      </c>
      <c r="C155" s="26" t="s">
        <v>77</v>
      </c>
      <c r="D155" s="4"/>
    </row>
    <row r="156" spans="2:80">
      <c r="B156" s="14" t="s">
        <v>39</v>
      </c>
      <c r="C156" s="15" t="s">
        <v>39</v>
      </c>
    </row>
    <row r="159" spans="2:80" ht="13">
      <c r="B159" s="4" t="s">
        <v>78</v>
      </c>
    </row>
    <row r="162" spans="2:7" ht="13">
      <c r="B162" s="4" t="s">
        <v>337</v>
      </c>
    </row>
    <row r="163" spans="2:7" ht="13">
      <c r="B163" s="24" t="s">
        <v>57</v>
      </c>
      <c r="C163" s="26" t="s">
        <v>80</v>
      </c>
      <c r="D163" s="24" t="s">
        <v>81</v>
      </c>
      <c r="E163" s="24" t="s">
        <v>82</v>
      </c>
      <c r="F163" s="29" t="s">
        <v>83</v>
      </c>
      <c r="G163" s="12"/>
    </row>
    <row r="164" spans="2:7">
      <c r="B164" s="14" t="s">
        <v>39</v>
      </c>
      <c r="C164" s="15" t="s">
        <v>39</v>
      </c>
      <c r="D164" s="14" t="s">
        <v>39</v>
      </c>
      <c r="E164" s="14" t="s">
        <v>39</v>
      </c>
      <c r="F164" s="21" t="s">
        <v>39</v>
      </c>
    </row>
    <row r="165" spans="2:7">
      <c r="B165" s="2" t="s">
        <v>127</v>
      </c>
    </row>
  </sheetData>
  <mergeCells count="3">
    <mergeCell ref="B1:E1"/>
    <mergeCell ref="C3:C7"/>
    <mergeCell ref="D3:D7"/>
  </mergeCells>
  <hyperlinks>
    <hyperlink ref="A1" location="Index!A1" display="Index" xr:uid="{53264987-8DEF-467F-9544-264C249FB7FA}"/>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05378-58BF-4291-B88B-69480E08680C}">
  <dimension ref="A1:CB165"/>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ustomWidth="1"/>
    <col min="9" max="16384" width="9.1796875" style="2"/>
  </cols>
  <sheetData>
    <row r="1" spans="1:9" ht="13">
      <c r="A1" s="3" t="s">
        <v>0</v>
      </c>
      <c r="B1" s="252" t="s">
        <v>2517</v>
      </c>
      <c r="C1" s="252"/>
      <c r="D1" s="252"/>
      <c r="E1" s="252"/>
    </row>
    <row r="3" spans="1:9" ht="14.5">
      <c r="B3" s="36" t="s">
        <v>2517</v>
      </c>
      <c r="C3" s="253"/>
      <c r="D3" s="254"/>
      <c r="E3" s="1"/>
    </row>
    <row r="4" spans="1:9" ht="14.5">
      <c r="B4" s="37" t="s">
        <v>2518</v>
      </c>
      <c r="C4" s="253"/>
      <c r="D4" s="254"/>
      <c r="E4" s="1"/>
    </row>
    <row r="5" spans="1:9" ht="14.5">
      <c r="B5" s="37" t="s">
        <v>135</v>
      </c>
      <c r="C5" s="253"/>
      <c r="D5" s="254"/>
      <c r="E5" s="1"/>
    </row>
    <row r="6" spans="1:9" ht="14.5">
      <c r="B6" s="37" t="s">
        <v>961</v>
      </c>
      <c r="C6" s="253"/>
      <c r="D6" s="254"/>
      <c r="E6" s="1"/>
    </row>
    <row r="7" spans="1:9" ht="14.5">
      <c r="B7" s="37" t="s">
        <v>2519</v>
      </c>
      <c r="C7" s="253"/>
      <c r="D7" s="254"/>
      <c r="E7" s="1"/>
    </row>
    <row r="8" spans="1:9" ht="29">
      <c r="B8" s="37" t="s">
        <v>137</v>
      </c>
      <c r="C8" s="38" t="s">
        <v>138</v>
      </c>
      <c r="D8" s="38" t="s">
        <v>139</v>
      </c>
      <c r="E8" s="1"/>
    </row>
    <row r="10" spans="1:9">
      <c r="B10" s="2" t="s">
        <v>2606</v>
      </c>
    </row>
    <row r="12" spans="1:9" ht="13">
      <c r="B12" s="5" t="s">
        <v>1</v>
      </c>
      <c r="C12" s="8" t="s">
        <v>2</v>
      </c>
      <c r="D12" s="5" t="s">
        <v>3</v>
      </c>
      <c r="E12" s="5" t="s">
        <v>4</v>
      </c>
      <c r="F12" s="11" t="s">
        <v>5</v>
      </c>
      <c r="G12" s="11" t="s">
        <v>6</v>
      </c>
      <c r="H12" s="11" t="s">
        <v>7</v>
      </c>
      <c r="I12" s="4" t="s">
        <v>8</v>
      </c>
    </row>
    <row r="13" spans="1:9" ht="13">
      <c r="B13" s="4" t="s">
        <v>9</v>
      </c>
    </row>
    <row r="14" spans="1:9" ht="13">
      <c r="B14" s="4" t="s">
        <v>10</v>
      </c>
    </row>
    <row r="15" spans="1:9">
      <c r="B15" s="2" t="s">
        <v>1720</v>
      </c>
      <c r="C15" s="7" t="s">
        <v>29</v>
      </c>
      <c r="D15" s="2" t="s">
        <v>729</v>
      </c>
      <c r="E15" s="2" t="s">
        <v>1721</v>
      </c>
      <c r="F15" s="10">
        <v>1028707657</v>
      </c>
      <c r="G15" s="10">
        <v>153894.67000000001</v>
      </c>
      <c r="H15" s="10">
        <v>99.93</v>
      </c>
    </row>
    <row r="16" spans="1:9" ht="13">
      <c r="B16" s="4" t="s">
        <v>4111</v>
      </c>
    </row>
    <row r="17" spans="2:8">
      <c r="B17" s="2" t="s">
        <v>11</v>
      </c>
      <c r="C17" s="7" t="s">
        <v>11</v>
      </c>
      <c r="D17" s="2" t="s">
        <v>11</v>
      </c>
      <c r="E17" s="2" t="s">
        <v>11</v>
      </c>
      <c r="F17" s="10" t="s">
        <v>11</v>
      </c>
      <c r="G17" s="10" t="s">
        <v>11</v>
      </c>
      <c r="H17" s="10" t="s">
        <v>11</v>
      </c>
    </row>
    <row r="18" spans="2:8" ht="13">
      <c r="B18" s="4" t="s">
        <v>12</v>
      </c>
      <c r="C18" s="9"/>
      <c r="D18" s="4"/>
      <c r="E18" s="4"/>
      <c r="F18" s="12"/>
      <c r="G18" s="12">
        <f>SUM(G12:G17)</f>
        <v>153894.67000000001</v>
      </c>
      <c r="H18" s="12">
        <f>SUM(H12:H17)</f>
        <v>99.93</v>
      </c>
    </row>
    <row r="19" spans="2:8" ht="13">
      <c r="B19" s="5" t="s">
        <v>1</v>
      </c>
      <c r="C19" s="8" t="s">
        <v>2</v>
      </c>
      <c r="D19" s="5" t="s">
        <v>14</v>
      </c>
      <c r="E19" s="5" t="s">
        <v>4</v>
      </c>
      <c r="F19" s="11" t="s">
        <v>5</v>
      </c>
      <c r="G19" s="11" t="s">
        <v>6</v>
      </c>
      <c r="H19" s="11" t="s">
        <v>7</v>
      </c>
    </row>
    <row r="20" spans="2:8" ht="13">
      <c r="B20" s="4" t="s">
        <v>15</v>
      </c>
    </row>
    <row r="21" spans="2:8" ht="13">
      <c r="B21" s="4" t="s">
        <v>10</v>
      </c>
    </row>
    <row r="22" spans="2:8" ht="13">
      <c r="B22" s="4" t="s">
        <v>16</v>
      </c>
    </row>
    <row r="23" spans="2:8">
      <c r="B23" s="2" t="s">
        <v>11</v>
      </c>
      <c r="C23" s="7" t="s">
        <v>11</v>
      </c>
      <c r="D23" s="2" t="s">
        <v>11</v>
      </c>
      <c r="E23" s="2" t="s">
        <v>11</v>
      </c>
      <c r="F23" s="10" t="s">
        <v>11</v>
      </c>
      <c r="G23" s="10" t="s">
        <v>11</v>
      </c>
      <c r="H23" s="10" t="s">
        <v>11</v>
      </c>
    </row>
    <row r="24" spans="2:8" ht="13">
      <c r="B24" s="4" t="s">
        <v>20</v>
      </c>
      <c r="C24" s="9"/>
      <c r="D24" s="4"/>
      <c r="E24" s="4"/>
      <c r="F24" s="12"/>
      <c r="G24" s="12">
        <f>SUM(G19:G23)</f>
        <v>0</v>
      </c>
      <c r="H24" s="12">
        <f>SUM(H19:H23)</f>
        <v>0</v>
      </c>
    </row>
    <row r="25" spans="2:8" ht="13">
      <c r="B25" s="4" t="s">
        <v>21</v>
      </c>
    </row>
    <row r="26" spans="2:8">
      <c r="B26" s="2" t="s">
        <v>11</v>
      </c>
      <c r="C26" s="7" t="s">
        <v>11</v>
      </c>
      <c r="D26" s="2" t="s">
        <v>11</v>
      </c>
      <c r="E26" s="2" t="s">
        <v>11</v>
      </c>
      <c r="F26" s="10" t="s">
        <v>11</v>
      </c>
      <c r="G26" s="10" t="s">
        <v>11</v>
      </c>
      <c r="H26" s="10" t="s">
        <v>11</v>
      </c>
    </row>
    <row r="27" spans="2:8" ht="13">
      <c r="B27" s="4" t="s">
        <v>23</v>
      </c>
      <c r="C27" s="9"/>
      <c r="D27" s="4"/>
      <c r="E27" s="4"/>
      <c r="F27" s="12"/>
      <c r="G27" s="12">
        <f>SUM(G25:G26)</f>
        <v>0</v>
      </c>
      <c r="H27" s="12">
        <f>SUM(H25:H26)</f>
        <v>0</v>
      </c>
    </row>
    <row r="28" spans="2:8" ht="13">
      <c r="B28" s="4" t="s">
        <v>24</v>
      </c>
    </row>
    <row r="29" spans="2:8">
      <c r="B29" s="2" t="s">
        <v>11</v>
      </c>
      <c r="C29" s="7" t="s">
        <v>11</v>
      </c>
      <c r="D29" s="2" t="s">
        <v>11</v>
      </c>
      <c r="E29" s="2" t="s">
        <v>11</v>
      </c>
      <c r="F29" s="10" t="s">
        <v>11</v>
      </c>
      <c r="G29" s="10" t="s">
        <v>11</v>
      </c>
      <c r="H29" s="10" t="s">
        <v>11</v>
      </c>
    </row>
    <row r="30" spans="2:8" ht="13">
      <c r="B30" s="4" t="s">
        <v>25</v>
      </c>
      <c r="C30" s="9"/>
      <c r="D30" s="4"/>
      <c r="E30" s="4"/>
      <c r="F30" s="12"/>
      <c r="G30" s="12">
        <f>SUM(G28:G29)</f>
        <v>0</v>
      </c>
      <c r="H30" s="12">
        <f>SUM(H28:H29)</f>
        <v>0</v>
      </c>
    </row>
    <row r="31" spans="2:8" ht="13">
      <c r="B31" s="4" t="s">
        <v>403</v>
      </c>
    </row>
    <row r="32" spans="2:8">
      <c r="B32" s="2" t="s">
        <v>11</v>
      </c>
      <c r="C32" s="7" t="s">
        <v>11</v>
      </c>
      <c r="D32" s="2" t="s">
        <v>11</v>
      </c>
      <c r="E32" s="2" t="s">
        <v>11</v>
      </c>
      <c r="F32" s="10" t="s">
        <v>11</v>
      </c>
      <c r="G32" s="10" t="s">
        <v>11</v>
      </c>
      <c r="H32" s="10" t="s">
        <v>11</v>
      </c>
    </row>
    <row r="33" spans="2:8" ht="13">
      <c r="B33" s="4" t="s">
        <v>126</v>
      </c>
      <c r="C33" s="9"/>
      <c r="D33" s="4"/>
      <c r="E33" s="4"/>
      <c r="F33" s="12"/>
      <c r="G33" s="12">
        <f>SUM(G31:G32)</f>
        <v>0</v>
      </c>
      <c r="H33" s="12">
        <f>SUM(H31:H32)</f>
        <v>0</v>
      </c>
    </row>
    <row r="34" spans="2:8" ht="13">
      <c r="B34" s="4" t="s">
        <v>26</v>
      </c>
    </row>
    <row r="35" spans="2:8">
      <c r="B35" s="2" t="s">
        <v>11</v>
      </c>
      <c r="C35" s="7" t="s">
        <v>11</v>
      </c>
      <c r="D35" s="2" t="s">
        <v>11</v>
      </c>
      <c r="E35" s="2" t="s">
        <v>11</v>
      </c>
      <c r="F35" s="10" t="s">
        <v>11</v>
      </c>
      <c r="G35" s="10" t="s">
        <v>11</v>
      </c>
      <c r="H35" s="10" t="s">
        <v>11</v>
      </c>
    </row>
    <row r="36" spans="2:8" ht="13">
      <c r="B36" s="4" t="s">
        <v>125</v>
      </c>
      <c r="C36" s="9"/>
      <c r="D36" s="4"/>
      <c r="E36" s="4"/>
      <c r="F36" s="12"/>
      <c r="G36" s="12">
        <f>SUM(G34:G35)</f>
        <v>0</v>
      </c>
      <c r="H36" s="12">
        <f>SUM(H34:H35)</f>
        <v>0</v>
      </c>
    </row>
    <row r="37" spans="2:8" ht="13">
      <c r="B37" s="4" t="s">
        <v>27</v>
      </c>
    </row>
    <row r="38" spans="2:8">
      <c r="B38" s="2" t="s">
        <v>11</v>
      </c>
      <c r="C38" s="7" t="s">
        <v>11</v>
      </c>
      <c r="D38" s="2" t="s">
        <v>11</v>
      </c>
      <c r="E38" s="2" t="s">
        <v>11</v>
      </c>
      <c r="F38" s="10" t="s">
        <v>11</v>
      </c>
      <c r="G38" s="10" t="s">
        <v>11</v>
      </c>
      <c r="H38" s="10" t="s">
        <v>11</v>
      </c>
    </row>
    <row r="39" spans="2:8" ht="13">
      <c r="B39" s="4" t="s">
        <v>28</v>
      </c>
      <c r="C39" s="9"/>
      <c r="D39" s="4"/>
      <c r="E39" s="4"/>
      <c r="F39" s="12"/>
      <c r="G39" s="12">
        <f>SUM(G37:G38)</f>
        <v>0</v>
      </c>
      <c r="H39" s="12">
        <f>SUM(H37:H38)</f>
        <v>0</v>
      </c>
    </row>
    <row r="40" spans="2:8" ht="13">
      <c r="B40" s="4" t="s">
        <v>128</v>
      </c>
    </row>
    <row r="41" spans="2:8">
      <c r="B41" s="2" t="s">
        <v>11</v>
      </c>
      <c r="C41" s="7" t="s">
        <v>11</v>
      </c>
      <c r="D41" s="2" t="s">
        <v>11</v>
      </c>
      <c r="E41" s="2" t="s">
        <v>11</v>
      </c>
      <c r="F41" s="10" t="s">
        <v>11</v>
      </c>
      <c r="G41" s="10" t="s">
        <v>11</v>
      </c>
      <c r="H41" s="10" t="s">
        <v>11</v>
      </c>
    </row>
    <row r="42" spans="2:8" ht="13">
      <c r="B42" s="4" t="s">
        <v>30</v>
      </c>
      <c r="C42" s="9"/>
      <c r="D42" s="4"/>
      <c r="E42" s="4"/>
      <c r="F42" s="12"/>
      <c r="G42" s="12">
        <f>SUM(G40:G41)</f>
        <v>0</v>
      </c>
      <c r="H42" s="12">
        <f>SUM(H40:H41)</f>
        <v>0</v>
      </c>
    </row>
    <row r="43" spans="2:8" ht="13">
      <c r="B43" s="4" t="s">
        <v>129</v>
      </c>
    </row>
    <row r="44" spans="2:8">
      <c r="B44" s="2" t="s">
        <v>11</v>
      </c>
      <c r="C44" s="7" t="s">
        <v>11</v>
      </c>
      <c r="D44" s="2" t="s">
        <v>11</v>
      </c>
      <c r="E44" s="2" t="s">
        <v>11</v>
      </c>
      <c r="F44" s="10" t="s">
        <v>11</v>
      </c>
      <c r="G44" s="10" t="s">
        <v>11</v>
      </c>
      <c r="H44" s="10" t="s">
        <v>11</v>
      </c>
    </row>
    <row r="45" spans="2:8" ht="13">
      <c r="B45" s="4" t="s">
        <v>31</v>
      </c>
      <c r="C45" s="9"/>
      <c r="D45" s="4"/>
      <c r="E45" s="4"/>
      <c r="F45" s="12"/>
      <c r="G45" s="12">
        <f>SUM(G43:G44)</f>
        <v>0</v>
      </c>
      <c r="H45" s="12">
        <f>SUM(H43:H44)</f>
        <v>0</v>
      </c>
    </row>
    <row r="46" spans="2:8" ht="13">
      <c r="B46" s="4" t="s">
        <v>130</v>
      </c>
    </row>
    <row r="47" spans="2:8">
      <c r="B47" s="2" t="s">
        <v>11</v>
      </c>
      <c r="C47" s="7" t="s">
        <v>11</v>
      </c>
      <c r="D47" s="2" t="s">
        <v>11</v>
      </c>
      <c r="E47" s="2" t="s">
        <v>11</v>
      </c>
      <c r="F47" s="10" t="s">
        <v>11</v>
      </c>
      <c r="G47" s="10" t="s">
        <v>11</v>
      </c>
      <c r="H47" s="10" t="s">
        <v>11</v>
      </c>
    </row>
    <row r="48" spans="2:8" ht="13">
      <c r="B48" s="4" t="s">
        <v>124</v>
      </c>
      <c r="C48" s="9"/>
      <c r="D48" s="4"/>
      <c r="E48" s="4"/>
      <c r="F48" s="12"/>
      <c r="G48" s="12">
        <f>SUM(G46:G47)</f>
        <v>0</v>
      </c>
      <c r="H48" s="12">
        <f>SUM(H46:H47)</f>
        <v>0</v>
      </c>
    </row>
    <row r="49" spans="2:8" ht="13">
      <c r="B49" s="4" t="s">
        <v>131</v>
      </c>
    </row>
    <row r="50" spans="2:8">
      <c r="B50" s="2" t="s">
        <v>11</v>
      </c>
      <c r="C50" s="7" t="s">
        <v>11</v>
      </c>
      <c r="D50" s="2" t="s">
        <v>11</v>
      </c>
      <c r="E50" s="2" t="s">
        <v>11</v>
      </c>
      <c r="F50" s="10" t="s">
        <v>11</v>
      </c>
      <c r="G50" s="10" t="s">
        <v>11</v>
      </c>
      <c r="H50" s="10" t="s">
        <v>11</v>
      </c>
    </row>
    <row r="51" spans="2:8" ht="13">
      <c r="B51" s="4" t="s">
        <v>13</v>
      </c>
      <c r="C51" s="9"/>
      <c r="D51" s="4"/>
      <c r="E51" s="4"/>
      <c r="F51" s="12"/>
      <c r="G51" s="12">
        <f>SUM(G49:G50)</f>
        <v>0</v>
      </c>
      <c r="H51" s="12">
        <f>SUM(H49:H50)</f>
        <v>0</v>
      </c>
    </row>
    <row r="52" spans="2:8" ht="13">
      <c r="B52" s="4" t="s">
        <v>32</v>
      </c>
      <c r="C52" s="9"/>
      <c r="D52" s="4"/>
      <c r="E52" s="4"/>
      <c r="F52" s="12"/>
      <c r="G52" s="12">
        <v>153894.67000000001</v>
      </c>
      <c r="H52" s="12">
        <v>99.93</v>
      </c>
    </row>
    <row r="53" spans="2:8" ht="13">
      <c r="B53" s="4" t="s">
        <v>33</v>
      </c>
      <c r="C53" s="9"/>
      <c r="D53" s="4"/>
      <c r="E53" s="4"/>
      <c r="F53" s="12"/>
      <c r="G53" s="12">
        <v>113.88323758999468</v>
      </c>
      <c r="H53" s="12">
        <v>6.9999999999993179E-2</v>
      </c>
    </row>
    <row r="54" spans="2:8" ht="13">
      <c r="B54" s="4" t="s">
        <v>34</v>
      </c>
      <c r="C54" s="9"/>
      <c r="D54" s="4"/>
      <c r="E54" s="4"/>
      <c r="F54" s="12"/>
      <c r="G54" s="12">
        <v>154008.55323759001</v>
      </c>
      <c r="H54" s="12">
        <v>100</v>
      </c>
    </row>
    <row r="55" spans="2:8">
      <c r="B55" s="2" t="s">
        <v>35</v>
      </c>
    </row>
    <row r="56" spans="2:8" ht="13">
      <c r="B56" s="4" t="s">
        <v>36</v>
      </c>
    </row>
    <row r="57" spans="2:8" ht="13">
      <c r="B57" s="4" t="s">
        <v>37</v>
      </c>
      <c r="C57" s="7" t="s">
        <v>316</v>
      </c>
    </row>
    <row r="58" spans="2:8" ht="13">
      <c r="B58" s="4" t="s">
        <v>40</v>
      </c>
      <c r="C58" s="7" t="s">
        <v>39</v>
      </c>
    </row>
    <row r="59" spans="2:8" ht="13">
      <c r="B59" s="4" t="s">
        <v>949</v>
      </c>
      <c r="C59" s="7" t="s">
        <v>39</v>
      </c>
    </row>
    <row r="60" spans="2:8" ht="13">
      <c r="B60" s="4" t="s">
        <v>41</v>
      </c>
      <c r="C60" s="7" t="s">
        <v>42</v>
      </c>
    </row>
    <row r="61" spans="2:8" ht="13">
      <c r="B61" s="4" t="s">
        <v>2520</v>
      </c>
      <c r="C61" s="9"/>
    </row>
    <row r="62" spans="2:8" ht="13">
      <c r="B62" s="4" t="s">
        <v>2521</v>
      </c>
      <c r="C62" s="9"/>
    </row>
    <row r="63" spans="2:8" ht="13">
      <c r="B63" s="4" t="s">
        <v>2522</v>
      </c>
      <c r="C63" s="9"/>
    </row>
    <row r="64" spans="2:8" ht="13">
      <c r="B64" s="4" t="s">
        <v>2523</v>
      </c>
      <c r="C64" s="9"/>
    </row>
    <row r="65" spans="2:7" ht="13">
      <c r="B65" s="4" t="s">
        <v>2524</v>
      </c>
      <c r="C65" s="9"/>
    </row>
    <row r="66" spans="2:7" ht="13">
      <c r="B66" s="4" t="s">
        <v>2525</v>
      </c>
      <c r="C66" s="9"/>
    </row>
    <row r="67" spans="2:7" ht="13">
      <c r="B67" s="4" t="s">
        <v>2526</v>
      </c>
      <c r="C67" s="9"/>
    </row>
    <row r="68" spans="2:7" ht="13">
      <c r="B68" s="4" t="s">
        <v>2527</v>
      </c>
      <c r="C68" s="9"/>
    </row>
    <row r="69" spans="2:7" ht="13">
      <c r="B69" s="4" t="s">
        <v>681</v>
      </c>
      <c r="C69" s="9"/>
    </row>
    <row r="70" spans="2:7">
      <c r="B70" s="2" t="s">
        <v>43</v>
      </c>
    </row>
    <row r="71" spans="2:7" ht="13">
      <c r="B71" s="4" t="s">
        <v>4087</v>
      </c>
    </row>
    <row r="73" spans="2:7" ht="14.5">
      <c r="B73" s="16" t="s">
        <v>52</v>
      </c>
      <c r="C73" s="17"/>
      <c r="D73" s="16"/>
    </row>
    <row r="74" spans="2:7" ht="29">
      <c r="B74" s="20" t="s">
        <v>53</v>
      </c>
      <c r="C74" s="18" t="s">
        <v>54</v>
      </c>
      <c r="D74" s="20" t="s">
        <v>55</v>
      </c>
    </row>
    <row r="75" spans="2:7" ht="14.5">
      <c r="B75" s="16" t="s">
        <v>39</v>
      </c>
      <c r="C75" s="17" t="s">
        <v>39</v>
      </c>
      <c r="D75" s="16" t="s">
        <v>39</v>
      </c>
    </row>
    <row r="77" spans="2:7" ht="13">
      <c r="B77" s="24" t="s">
        <v>56</v>
      </c>
      <c r="C77" s="25">
        <v>46265</v>
      </c>
      <c r="D77" s="14"/>
      <c r="E77" s="13"/>
      <c r="F77" s="30"/>
    </row>
    <row r="78" spans="2:7" ht="13">
      <c r="B78" s="24" t="s">
        <v>57</v>
      </c>
      <c r="C78" s="26" t="s">
        <v>58</v>
      </c>
      <c r="D78" s="24" t="s">
        <v>59</v>
      </c>
      <c r="E78" s="27" t="s">
        <v>60</v>
      </c>
      <c r="F78" s="29" t="s">
        <v>61</v>
      </c>
      <c r="G78" s="12"/>
    </row>
    <row r="79" spans="2:7">
      <c r="B79" s="22" t="s">
        <v>39</v>
      </c>
      <c r="C79" s="23" t="s">
        <v>39</v>
      </c>
      <c r="D79" s="22" t="s">
        <v>39</v>
      </c>
      <c r="E79" s="19" t="s">
        <v>39</v>
      </c>
      <c r="F79" s="28" t="s">
        <v>39</v>
      </c>
    </row>
    <row r="82" spans="2:4" ht="13">
      <c r="B82" s="4" t="s">
        <v>62</v>
      </c>
    </row>
    <row r="83" spans="2:4" ht="13">
      <c r="B83" s="4"/>
    </row>
    <row r="84" spans="2:4" ht="13">
      <c r="B84" s="4" t="s">
        <v>333</v>
      </c>
    </row>
    <row r="85" spans="2:4" ht="13">
      <c r="B85" s="24" t="s">
        <v>63</v>
      </c>
      <c r="C85" s="26" t="s">
        <v>64</v>
      </c>
      <c r="D85" s="4"/>
    </row>
    <row r="86" spans="2:4">
      <c r="B86" s="14" t="s">
        <v>39</v>
      </c>
      <c r="C86" s="15" t="s">
        <v>39</v>
      </c>
    </row>
    <row r="88" spans="2:4" ht="13">
      <c r="B88" s="24" t="s">
        <v>65</v>
      </c>
      <c r="C88" s="26" t="s">
        <v>64</v>
      </c>
    </row>
    <row r="89" spans="2:4">
      <c r="B89" s="14" t="s">
        <v>39</v>
      </c>
      <c r="C89" s="15" t="s">
        <v>39</v>
      </c>
    </row>
    <row r="91" spans="2:4" ht="13">
      <c r="B91" s="24" t="s">
        <v>66</v>
      </c>
      <c r="C91" s="26" t="s">
        <v>67</v>
      </c>
    </row>
    <row r="92" spans="2:4">
      <c r="B92" s="14" t="s">
        <v>39</v>
      </c>
      <c r="C92" s="15" t="s">
        <v>39</v>
      </c>
    </row>
    <row r="94" spans="2:4" ht="13">
      <c r="B94" s="27" t="s">
        <v>68</v>
      </c>
      <c r="C94" s="26" t="s">
        <v>67</v>
      </c>
    </row>
    <row r="95" spans="2:4">
      <c r="B95" s="13" t="s">
        <v>39</v>
      </c>
      <c r="C95" s="15" t="s">
        <v>39</v>
      </c>
    </row>
    <row r="97" spans="2:7" ht="13">
      <c r="B97" s="24" t="s">
        <v>69</v>
      </c>
      <c r="C97" s="26" t="s">
        <v>39</v>
      </c>
    </row>
    <row r="99" spans="2:7" ht="13">
      <c r="B99" s="24" t="s">
        <v>70</v>
      </c>
      <c r="C99" s="25">
        <v>46265</v>
      </c>
      <c r="D99" s="14"/>
      <c r="E99" s="13"/>
      <c r="F99" s="30"/>
    </row>
    <row r="100" spans="2:7" ht="13">
      <c r="B100" s="24" t="s">
        <v>57</v>
      </c>
      <c r="C100" s="26" t="s">
        <v>58</v>
      </c>
      <c r="D100" s="24" t="s">
        <v>59</v>
      </c>
      <c r="E100" s="27" t="s">
        <v>60</v>
      </c>
      <c r="F100" s="29" t="s">
        <v>61</v>
      </c>
      <c r="G100" s="12"/>
    </row>
    <row r="101" spans="2:7">
      <c r="B101" s="22" t="s">
        <v>39</v>
      </c>
      <c r="C101" s="23" t="s">
        <v>39</v>
      </c>
      <c r="D101" s="22" t="s">
        <v>39</v>
      </c>
      <c r="E101" s="19" t="s">
        <v>39</v>
      </c>
      <c r="F101" s="28" t="s">
        <v>39</v>
      </c>
    </row>
    <row r="102" spans="2:7" ht="13">
      <c r="B102" s="4" t="s">
        <v>62</v>
      </c>
    </row>
    <row r="103" spans="2:7" ht="13">
      <c r="B103" s="4"/>
    </row>
    <row r="104" spans="2:7" ht="13">
      <c r="B104" s="4" t="s">
        <v>333</v>
      </c>
    </row>
    <row r="105" spans="2:7" ht="13">
      <c r="B105" s="24" t="s">
        <v>63</v>
      </c>
      <c r="C105" s="26" t="s">
        <v>64</v>
      </c>
      <c r="D105" s="4"/>
    </row>
    <row r="106" spans="2:7">
      <c r="B106" s="14" t="s">
        <v>39</v>
      </c>
      <c r="C106" s="15" t="s">
        <v>39</v>
      </c>
    </row>
    <row r="108" spans="2:7" ht="13">
      <c r="B108" s="24" t="s">
        <v>65</v>
      </c>
      <c r="C108" s="26" t="s">
        <v>64</v>
      </c>
    </row>
    <row r="109" spans="2:7">
      <c r="B109" s="14" t="s">
        <v>39</v>
      </c>
      <c r="C109" s="15" t="s">
        <v>39</v>
      </c>
    </row>
    <row r="111" spans="2:7" ht="13">
      <c r="B111" s="24" t="s">
        <v>66</v>
      </c>
      <c r="C111" s="26" t="s">
        <v>67</v>
      </c>
    </row>
    <row r="112" spans="2:7">
      <c r="B112" s="14" t="s">
        <v>39</v>
      </c>
      <c r="C112" s="15" t="s">
        <v>39</v>
      </c>
    </row>
    <row r="114" spans="2:80" ht="13">
      <c r="B114" s="27" t="s">
        <v>68</v>
      </c>
      <c r="C114" s="26" t="s">
        <v>67</v>
      </c>
    </row>
    <row r="115" spans="2:80">
      <c r="B115" s="13" t="s">
        <v>39</v>
      </c>
      <c r="C115" s="15" t="s">
        <v>39</v>
      </c>
    </row>
    <row r="117" spans="2:80" ht="13">
      <c r="B117" s="24" t="s">
        <v>69</v>
      </c>
      <c r="C117" s="26" t="s">
        <v>39</v>
      </c>
    </row>
    <row r="120" spans="2:80" ht="13">
      <c r="B120" s="4" t="s">
        <v>334</v>
      </c>
    </row>
    <row r="122" spans="2:80" ht="13">
      <c r="B122" s="24" t="s">
        <v>57</v>
      </c>
      <c r="C122" s="26" t="s">
        <v>71</v>
      </c>
      <c r="D122" s="24" t="s">
        <v>72</v>
      </c>
      <c r="E122" s="24" t="s">
        <v>73</v>
      </c>
      <c r="F122" s="12"/>
    </row>
    <row r="123" spans="2:80">
      <c r="B123" s="14" t="s">
        <v>39</v>
      </c>
      <c r="C123" s="15" t="s">
        <v>39</v>
      </c>
      <c r="D123" s="14" t="s">
        <v>39</v>
      </c>
      <c r="E123" s="14" t="s">
        <v>39</v>
      </c>
    </row>
    <row r="126" spans="2:80" ht="13">
      <c r="B126" s="4" t="s">
        <v>74</v>
      </c>
      <c r="C126" s="9" t="s">
        <v>39</v>
      </c>
      <c r="D126" s="4"/>
      <c r="E126" s="4"/>
      <c r="F126" s="12"/>
      <c r="G126" s="12"/>
      <c r="H126" s="12"/>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row>
    <row r="128" spans="2:80" ht="13">
      <c r="B128" s="4" t="s">
        <v>335</v>
      </c>
    </row>
    <row r="130" spans="2:7" ht="13">
      <c r="B130" s="24" t="s">
        <v>75</v>
      </c>
      <c r="C130" s="26" t="s">
        <v>64</v>
      </c>
      <c r="D130" s="4"/>
    </row>
    <row r="131" spans="2:7">
      <c r="B131" s="14" t="s">
        <v>39</v>
      </c>
      <c r="C131" s="15" t="s">
        <v>39</v>
      </c>
    </row>
    <row r="134" spans="2:7" ht="13">
      <c r="B134" s="24" t="s">
        <v>76</v>
      </c>
      <c r="C134" s="26" t="s">
        <v>77</v>
      </c>
      <c r="D134" s="4"/>
    </row>
    <row r="135" spans="2:7">
      <c r="B135" s="14" t="s">
        <v>39</v>
      </c>
      <c r="C135" s="15" t="s">
        <v>39</v>
      </c>
    </row>
    <row r="138" spans="2:7" ht="13">
      <c r="B138" s="4" t="s">
        <v>78</v>
      </c>
    </row>
    <row r="141" spans="2:7" ht="13">
      <c r="B141" s="4" t="s">
        <v>336</v>
      </c>
    </row>
    <row r="143" spans="2:7" ht="13">
      <c r="B143" s="24" t="s">
        <v>57</v>
      </c>
      <c r="C143" s="26" t="s">
        <v>79</v>
      </c>
      <c r="D143" s="24" t="s">
        <v>71</v>
      </c>
      <c r="E143" s="24" t="s">
        <v>72</v>
      </c>
      <c r="F143" s="29" t="s">
        <v>73</v>
      </c>
      <c r="G143" s="12"/>
    </row>
    <row r="144" spans="2:7">
      <c r="B144" s="14" t="s">
        <v>39</v>
      </c>
      <c r="C144" s="15" t="s">
        <v>39</v>
      </c>
      <c r="D144" s="14" t="s">
        <v>39</v>
      </c>
      <c r="E144" s="14" t="s">
        <v>39</v>
      </c>
      <c r="F144" s="21" t="s">
        <v>39</v>
      </c>
    </row>
    <row r="147" spans="2:80" ht="13">
      <c r="B147" s="4" t="s">
        <v>74</v>
      </c>
      <c r="C147" s="9" t="s">
        <v>39</v>
      </c>
      <c r="D147" s="4"/>
      <c r="E147" s="4"/>
      <c r="F147" s="12"/>
      <c r="G147" s="12"/>
      <c r="H147" s="12"/>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row>
    <row r="149" spans="2:80" ht="13">
      <c r="B149" s="4" t="s">
        <v>335</v>
      </c>
    </row>
    <row r="151" spans="2:80" ht="13">
      <c r="B151" s="24" t="s">
        <v>75</v>
      </c>
      <c r="C151" s="26" t="s">
        <v>64</v>
      </c>
      <c r="D151" s="4"/>
    </row>
    <row r="152" spans="2:80">
      <c r="B152" s="14" t="s">
        <v>39</v>
      </c>
      <c r="C152" s="15" t="s">
        <v>39</v>
      </c>
    </row>
    <row r="155" spans="2:80" ht="13">
      <c r="B155" s="24" t="s">
        <v>76</v>
      </c>
      <c r="C155" s="26" t="s">
        <v>77</v>
      </c>
      <c r="D155" s="4"/>
    </row>
    <row r="156" spans="2:80">
      <c r="B156" s="14" t="s">
        <v>39</v>
      </c>
      <c r="C156" s="15" t="s">
        <v>39</v>
      </c>
    </row>
    <row r="159" spans="2:80" ht="13">
      <c r="B159" s="4" t="s">
        <v>78</v>
      </c>
    </row>
    <row r="162" spans="2:7" ht="13">
      <c r="B162" s="4" t="s">
        <v>337</v>
      </c>
    </row>
    <row r="163" spans="2:7" ht="13">
      <c r="B163" s="24" t="s">
        <v>57</v>
      </c>
      <c r="C163" s="26" t="s">
        <v>80</v>
      </c>
      <c r="D163" s="24" t="s">
        <v>81</v>
      </c>
      <c r="E163" s="24" t="s">
        <v>82</v>
      </c>
      <c r="F163" s="29" t="s">
        <v>83</v>
      </c>
      <c r="G163" s="12"/>
    </row>
    <row r="164" spans="2:7">
      <c r="B164" s="14" t="s">
        <v>39</v>
      </c>
      <c r="C164" s="15" t="s">
        <v>39</v>
      </c>
      <c r="D164" s="14" t="s">
        <v>39</v>
      </c>
      <c r="E164" s="14" t="s">
        <v>39</v>
      </c>
      <c r="F164" s="21" t="s">
        <v>39</v>
      </c>
    </row>
    <row r="165" spans="2:7">
      <c r="B165" s="2" t="s">
        <v>127</v>
      </c>
    </row>
  </sheetData>
  <mergeCells count="3">
    <mergeCell ref="B1:E1"/>
    <mergeCell ref="C3:C7"/>
    <mergeCell ref="D3:D7"/>
  </mergeCells>
  <hyperlinks>
    <hyperlink ref="A1" location="Index!A1" display="Index" xr:uid="{D82F7AEC-3F67-4B42-B990-65403A262CF0}"/>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ABAB0-F730-49CD-A174-4131FFBFE054}">
  <dimension ref="A1:CB169"/>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ustomWidth="1"/>
    <col min="9" max="16384" width="9.1796875" style="2"/>
  </cols>
  <sheetData>
    <row r="1" spans="1:9" ht="13">
      <c r="A1" s="3" t="s">
        <v>0</v>
      </c>
      <c r="B1" s="252" t="s">
        <v>2505</v>
      </c>
      <c r="C1" s="252"/>
      <c r="D1" s="252"/>
      <c r="E1" s="252"/>
    </row>
    <row r="3" spans="1:9" ht="14.5">
      <c r="B3" s="36" t="s">
        <v>2505</v>
      </c>
      <c r="C3" s="253"/>
      <c r="D3" s="254"/>
    </row>
    <row r="4" spans="1:9" ht="29">
      <c r="B4" s="37" t="s">
        <v>2506</v>
      </c>
      <c r="C4" s="253"/>
      <c r="D4" s="254"/>
    </row>
    <row r="5" spans="1:9" ht="14.5">
      <c r="B5" s="37" t="s">
        <v>135</v>
      </c>
      <c r="C5" s="253"/>
      <c r="D5" s="254"/>
    </row>
    <row r="6" spans="1:9" ht="14.5">
      <c r="B6" s="37" t="s">
        <v>961</v>
      </c>
      <c r="C6" s="253"/>
      <c r="D6" s="254"/>
    </row>
    <row r="7" spans="1:9" ht="29">
      <c r="B7" s="37" t="s">
        <v>2507</v>
      </c>
      <c r="C7" s="253"/>
      <c r="D7" s="254"/>
    </row>
    <row r="8" spans="1:9" ht="29">
      <c r="B8" s="37" t="s">
        <v>137</v>
      </c>
      <c r="C8" s="38" t="s">
        <v>138</v>
      </c>
      <c r="D8" s="38" t="s">
        <v>139</v>
      </c>
    </row>
    <row r="10" spans="1:9">
      <c r="B10" s="2" t="s">
        <v>2606</v>
      </c>
    </row>
    <row r="12" spans="1:9" ht="13">
      <c r="B12" s="5" t="s">
        <v>1</v>
      </c>
      <c r="C12" s="8" t="s">
        <v>2</v>
      </c>
      <c r="D12" s="5" t="s">
        <v>3</v>
      </c>
      <c r="E12" s="5" t="s">
        <v>4</v>
      </c>
      <c r="F12" s="11" t="s">
        <v>5</v>
      </c>
      <c r="G12" s="11" t="s">
        <v>6</v>
      </c>
      <c r="H12" s="11" t="s">
        <v>7</v>
      </c>
      <c r="I12" s="4" t="s">
        <v>8</v>
      </c>
    </row>
    <row r="13" spans="1:9" ht="13">
      <c r="B13" s="4" t="s">
        <v>9</v>
      </c>
    </row>
    <row r="14" spans="1:9" ht="13">
      <c r="B14" s="4" t="s">
        <v>10</v>
      </c>
    </row>
    <row r="15" spans="1:9">
      <c r="B15" s="2" t="s">
        <v>11</v>
      </c>
      <c r="C15" s="7" t="s">
        <v>11</v>
      </c>
      <c r="D15" s="2" t="s">
        <v>11</v>
      </c>
      <c r="E15" s="2" t="s">
        <v>11</v>
      </c>
      <c r="F15" s="10" t="s">
        <v>11</v>
      </c>
      <c r="G15" s="10" t="s">
        <v>11</v>
      </c>
      <c r="H15" s="10" t="s">
        <v>11</v>
      </c>
    </row>
    <row r="16" spans="1:9" ht="13">
      <c r="B16" s="4" t="s">
        <v>4111</v>
      </c>
    </row>
    <row r="17" spans="2:8">
      <c r="B17" s="2" t="s">
        <v>11</v>
      </c>
      <c r="C17" s="7" t="s">
        <v>11</v>
      </c>
      <c r="D17" s="2" t="s">
        <v>11</v>
      </c>
      <c r="E17" s="2" t="s">
        <v>11</v>
      </c>
      <c r="F17" s="10" t="s">
        <v>11</v>
      </c>
      <c r="G17" s="10" t="s">
        <v>11</v>
      </c>
      <c r="H17" s="10" t="s">
        <v>11</v>
      </c>
    </row>
    <row r="18" spans="2:8" ht="13">
      <c r="B18" s="4" t="s">
        <v>12</v>
      </c>
      <c r="C18" s="9"/>
      <c r="D18" s="4"/>
      <c r="E18" s="4"/>
      <c r="F18" s="12"/>
      <c r="G18" s="12">
        <f>SUM(G12:G17)</f>
        <v>0</v>
      </c>
      <c r="H18" s="12">
        <f>SUM(H12:H17)</f>
        <v>0</v>
      </c>
    </row>
    <row r="19" spans="2:8" ht="13">
      <c r="B19" s="5" t="s">
        <v>1</v>
      </c>
      <c r="C19" s="8" t="s">
        <v>2</v>
      </c>
      <c r="D19" s="5" t="s">
        <v>14</v>
      </c>
      <c r="E19" s="5" t="s">
        <v>4</v>
      </c>
      <c r="F19" s="11" t="s">
        <v>5</v>
      </c>
      <c r="G19" s="11" t="s">
        <v>6</v>
      </c>
      <c r="H19" s="11" t="s">
        <v>7</v>
      </c>
    </row>
    <row r="20" spans="2:8" ht="13">
      <c r="B20" s="4" t="s">
        <v>15</v>
      </c>
    </row>
    <row r="21" spans="2:8" ht="13">
      <c r="B21" s="4" t="s">
        <v>10</v>
      </c>
    </row>
    <row r="22" spans="2:8" ht="13">
      <c r="B22" s="4" t="s">
        <v>16</v>
      </c>
    </row>
    <row r="23" spans="2:8">
      <c r="B23" s="2" t="s">
        <v>11</v>
      </c>
      <c r="C23" s="7" t="s">
        <v>11</v>
      </c>
      <c r="D23" s="2" t="s">
        <v>11</v>
      </c>
      <c r="E23" s="2" t="s">
        <v>11</v>
      </c>
      <c r="F23" s="10" t="s">
        <v>11</v>
      </c>
      <c r="G23" s="10" t="s">
        <v>11</v>
      </c>
      <c r="H23" s="10" t="s">
        <v>11</v>
      </c>
    </row>
    <row r="24" spans="2:8" ht="13">
      <c r="B24" s="4" t="s">
        <v>20</v>
      </c>
      <c r="C24" s="9"/>
      <c r="D24" s="4"/>
      <c r="E24" s="4"/>
      <c r="F24" s="12"/>
      <c r="G24" s="12">
        <f>SUM(G19:G23)</f>
        <v>0</v>
      </c>
      <c r="H24" s="12">
        <f>SUM(H19:H23)</f>
        <v>0</v>
      </c>
    </row>
    <row r="25" spans="2:8" ht="13">
      <c r="B25" s="4" t="s">
        <v>21</v>
      </c>
    </row>
    <row r="26" spans="2:8">
      <c r="B26" s="2" t="s">
        <v>11</v>
      </c>
      <c r="C26" s="7" t="s">
        <v>11</v>
      </c>
      <c r="D26" s="2" t="s">
        <v>11</v>
      </c>
      <c r="E26" s="2" t="s">
        <v>11</v>
      </c>
      <c r="F26" s="10" t="s">
        <v>11</v>
      </c>
      <c r="G26" s="10" t="s">
        <v>11</v>
      </c>
      <c r="H26" s="10" t="s">
        <v>11</v>
      </c>
    </row>
    <row r="27" spans="2:8" ht="13">
      <c r="B27" s="4" t="s">
        <v>23</v>
      </c>
      <c r="C27" s="9"/>
      <c r="D27" s="4"/>
      <c r="E27" s="4"/>
      <c r="F27" s="12"/>
      <c r="G27" s="12">
        <f>SUM(G25:G26)</f>
        <v>0</v>
      </c>
      <c r="H27" s="12">
        <f>SUM(H25:H26)</f>
        <v>0</v>
      </c>
    </row>
    <row r="28" spans="2:8" ht="13">
      <c r="B28" s="4" t="s">
        <v>24</v>
      </c>
    </row>
    <row r="29" spans="2:8">
      <c r="B29" s="2" t="s">
        <v>11</v>
      </c>
      <c r="C29" s="7" t="s">
        <v>11</v>
      </c>
      <c r="D29" s="2" t="s">
        <v>11</v>
      </c>
      <c r="E29" s="2" t="s">
        <v>11</v>
      </c>
      <c r="F29" s="10" t="s">
        <v>11</v>
      </c>
      <c r="G29" s="10" t="s">
        <v>11</v>
      </c>
      <c r="H29" s="10" t="s">
        <v>11</v>
      </c>
    </row>
    <row r="30" spans="2:8" ht="13">
      <c r="B30" s="4" t="s">
        <v>25</v>
      </c>
      <c r="C30" s="9"/>
      <c r="D30" s="4"/>
      <c r="E30" s="4"/>
      <c r="F30" s="12"/>
      <c r="G30" s="12">
        <f>SUM(G28:G29)</f>
        <v>0</v>
      </c>
      <c r="H30" s="12">
        <f>SUM(H28:H29)</f>
        <v>0</v>
      </c>
    </row>
    <row r="31" spans="2:8" ht="13">
      <c r="B31" s="4" t="s">
        <v>403</v>
      </c>
    </row>
    <row r="32" spans="2:8">
      <c r="B32" s="2" t="s">
        <v>11</v>
      </c>
      <c r="C32" s="7" t="s">
        <v>11</v>
      </c>
      <c r="D32" s="2" t="s">
        <v>11</v>
      </c>
      <c r="E32" s="2" t="s">
        <v>11</v>
      </c>
      <c r="F32" s="10" t="s">
        <v>11</v>
      </c>
      <c r="G32" s="10" t="s">
        <v>11</v>
      </c>
      <c r="H32" s="10" t="s">
        <v>11</v>
      </c>
    </row>
    <row r="33" spans="2:8" ht="13">
      <c r="B33" s="4" t="s">
        <v>126</v>
      </c>
      <c r="C33" s="9"/>
      <c r="D33" s="4"/>
      <c r="E33" s="4"/>
      <c r="F33" s="12"/>
      <c r="G33" s="12">
        <f>SUM(G31:G32)</f>
        <v>0</v>
      </c>
      <c r="H33" s="12">
        <f>SUM(H31:H32)</f>
        <v>0</v>
      </c>
    </row>
    <row r="34" spans="2:8" ht="13">
      <c r="B34" s="4" t="s">
        <v>26</v>
      </c>
    </row>
    <row r="35" spans="2:8">
      <c r="B35" s="2" t="s">
        <v>11</v>
      </c>
      <c r="C35" s="7" t="s">
        <v>11</v>
      </c>
      <c r="D35" s="2" t="s">
        <v>11</v>
      </c>
      <c r="E35" s="2" t="s">
        <v>11</v>
      </c>
      <c r="F35" s="10" t="s">
        <v>11</v>
      </c>
      <c r="G35" s="10" t="s">
        <v>11</v>
      </c>
      <c r="H35" s="10" t="s">
        <v>11</v>
      </c>
    </row>
    <row r="36" spans="2:8" ht="13">
      <c r="B36" s="4" t="s">
        <v>125</v>
      </c>
      <c r="C36" s="9"/>
      <c r="D36" s="4"/>
      <c r="E36" s="4"/>
      <c r="F36" s="12"/>
      <c r="G36" s="12">
        <f>SUM(G34:G35)</f>
        <v>0</v>
      </c>
      <c r="H36" s="12">
        <f>SUM(H34:H35)</f>
        <v>0</v>
      </c>
    </row>
    <row r="37" spans="2:8" ht="13">
      <c r="B37" s="4" t="s">
        <v>27</v>
      </c>
    </row>
    <row r="38" spans="2:8">
      <c r="B38" s="2" t="s">
        <v>11</v>
      </c>
      <c r="C38" s="7" t="s">
        <v>11</v>
      </c>
      <c r="D38" s="2" t="s">
        <v>11</v>
      </c>
      <c r="E38" s="2" t="s">
        <v>11</v>
      </c>
      <c r="F38" s="10" t="s">
        <v>11</v>
      </c>
      <c r="G38" s="10" t="s">
        <v>11</v>
      </c>
      <c r="H38" s="10" t="s">
        <v>11</v>
      </c>
    </row>
    <row r="39" spans="2:8" ht="13">
      <c r="B39" s="4" t="s">
        <v>28</v>
      </c>
      <c r="C39" s="9"/>
      <c r="D39" s="4"/>
      <c r="E39" s="4"/>
      <c r="F39" s="12"/>
      <c r="G39" s="12">
        <f>SUM(G37:G38)</f>
        <v>0</v>
      </c>
      <c r="H39" s="12">
        <f>SUM(H37:H38)</f>
        <v>0</v>
      </c>
    </row>
    <row r="40" spans="2:8" ht="13">
      <c r="B40" s="4" t="s">
        <v>128</v>
      </c>
    </row>
    <row r="41" spans="2:8">
      <c r="B41" s="2" t="s">
        <v>11</v>
      </c>
      <c r="C41" s="7" t="s">
        <v>11</v>
      </c>
      <c r="D41" s="2" t="s">
        <v>11</v>
      </c>
      <c r="E41" s="2" t="s">
        <v>11</v>
      </c>
      <c r="F41" s="10" t="s">
        <v>11</v>
      </c>
      <c r="G41" s="10" t="s">
        <v>11</v>
      </c>
      <c r="H41" s="10" t="s">
        <v>11</v>
      </c>
    </row>
    <row r="42" spans="2:8" ht="13">
      <c r="B42" s="4" t="s">
        <v>30</v>
      </c>
      <c r="C42" s="9"/>
      <c r="D42" s="4"/>
      <c r="E42" s="4"/>
      <c r="F42" s="12"/>
      <c r="G42" s="12">
        <f>SUM(G40:G41)</f>
        <v>0</v>
      </c>
      <c r="H42" s="12">
        <f>SUM(H40:H41)</f>
        <v>0</v>
      </c>
    </row>
    <row r="43" spans="2:8" ht="13">
      <c r="B43" s="4" t="s">
        <v>129</v>
      </c>
    </row>
    <row r="44" spans="2:8">
      <c r="B44" s="2" t="s">
        <v>11</v>
      </c>
      <c r="C44" s="7" t="s">
        <v>11</v>
      </c>
      <c r="D44" s="2" t="s">
        <v>11</v>
      </c>
      <c r="E44" s="2" t="s">
        <v>11</v>
      </c>
      <c r="F44" s="10" t="s">
        <v>11</v>
      </c>
      <c r="G44" s="10" t="s">
        <v>11</v>
      </c>
      <c r="H44" s="10" t="s">
        <v>11</v>
      </c>
    </row>
    <row r="45" spans="2:8" ht="13">
      <c r="B45" s="4" t="s">
        <v>31</v>
      </c>
      <c r="C45" s="9"/>
      <c r="D45" s="4"/>
      <c r="E45" s="4"/>
      <c r="F45" s="12"/>
      <c r="G45" s="12">
        <f>SUM(G43:G44)</f>
        <v>0</v>
      </c>
      <c r="H45" s="12">
        <f>SUM(H43:H44)</f>
        <v>0</v>
      </c>
    </row>
    <row r="46" spans="2:8" ht="13">
      <c r="B46" s="4" t="s">
        <v>130</v>
      </c>
    </row>
    <row r="47" spans="2:8">
      <c r="B47" s="2" t="s">
        <v>199</v>
      </c>
      <c r="C47" s="7" t="s">
        <v>29</v>
      </c>
      <c r="D47" s="2" t="s">
        <v>729</v>
      </c>
      <c r="E47" s="2" t="s">
        <v>1065</v>
      </c>
      <c r="F47" s="10">
        <v>122264491.649</v>
      </c>
      <c r="G47" s="10">
        <v>16398.240000000002</v>
      </c>
      <c r="H47" s="10">
        <v>60.29</v>
      </c>
    </row>
    <row r="48" spans="2:8">
      <c r="B48" s="2" t="s">
        <v>1092</v>
      </c>
      <c r="C48" s="7" t="s">
        <v>29</v>
      </c>
      <c r="D48" s="2" t="s">
        <v>729</v>
      </c>
      <c r="E48" s="2" t="s">
        <v>2508</v>
      </c>
      <c r="F48" s="10">
        <v>66243654.843000002</v>
      </c>
      <c r="G48" s="10">
        <v>10793.01</v>
      </c>
      <c r="H48" s="10">
        <v>39.68</v>
      </c>
    </row>
    <row r="49" spans="2:8" ht="13">
      <c r="B49" s="4" t="s">
        <v>124</v>
      </c>
      <c r="C49" s="9"/>
      <c r="D49" s="4"/>
      <c r="E49" s="4"/>
      <c r="F49" s="12"/>
      <c r="G49" s="12">
        <f>SUM(G46:G48)</f>
        <v>27191.25</v>
      </c>
      <c r="H49" s="12">
        <f>SUM(H46:H48)</f>
        <v>99.97</v>
      </c>
    </row>
    <row r="50" spans="2:8" ht="13">
      <c r="B50" s="4" t="s">
        <v>131</v>
      </c>
    </row>
    <row r="51" spans="2:8">
      <c r="B51" s="2" t="s">
        <v>11</v>
      </c>
      <c r="C51" s="7" t="s">
        <v>11</v>
      </c>
      <c r="D51" s="2" t="s">
        <v>11</v>
      </c>
      <c r="E51" s="2" t="s">
        <v>11</v>
      </c>
      <c r="F51" s="10" t="s">
        <v>11</v>
      </c>
      <c r="G51" s="10" t="s">
        <v>11</v>
      </c>
      <c r="H51" s="10" t="s">
        <v>11</v>
      </c>
    </row>
    <row r="52" spans="2:8" ht="13">
      <c r="B52" s="4" t="s">
        <v>13</v>
      </c>
      <c r="C52" s="9"/>
      <c r="D52" s="4"/>
      <c r="E52" s="4"/>
      <c r="F52" s="12"/>
      <c r="G52" s="12">
        <f>SUM(G50:G51)</f>
        <v>0</v>
      </c>
      <c r="H52" s="12">
        <f>SUM(H50:H51)</f>
        <v>0</v>
      </c>
    </row>
    <row r="53" spans="2:8" ht="13">
      <c r="B53" s="4" t="s">
        <v>132</v>
      </c>
      <c r="C53" s="9"/>
      <c r="D53" s="4"/>
      <c r="E53" s="4"/>
      <c r="F53" s="12"/>
      <c r="G53" s="12">
        <v>208.08</v>
      </c>
      <c r="H53" s="12">
        <v>0.77</v>
      </c>
    </row>
    <row r="54" spans="2:8" ht="13">
      <c r="B54" s="4" t="s">
        <v>32</v>
      </c>
      <c r="C54" s="9"/>
      <c r="D54" s="4"/>
      <c r="E54" s="4"/>
      <c r="F54" s="12"/>
      <c r="G54" s="12">
        <v>27399.33</v>
      </c>
      <c r="H54" s="12">
        <v>100.74</v>
      </c>
    </row>
    <row r="55" spans="2:8" ht="13">
      <c r="B55" s="4" t="s">
        <v>373</v>
      </c>
      <c r="C55" s="9"/>
      <c r="D55" s="4"/>
      <c r="E55" s="4"/>
      <c r="F55" s="12"/>
      <c r="G55" s="12">
        <v>-202.38255729000056</v>
      </c>
      <c r="H55" s="12">
        <v>-0.73999999999999488</v>
      </c>
    </row>
    <row r="56" spans="2:8" ht="13">
      <c r="B56" s="4" t="s">
        <v>34</v>
      </c>
      <c r="C56" s="9"/>
      <c r="D56" s="4"/>
      <c r="E56" s="4"/>
      <c r="F56" s="12"/>
      <c r="G56" s="12">
        <v>27196.947442709999</v>
      </c>
      <c r="H56" s="12">
        <v>100</v>
      </c>
    </row>
    <row r="57" spans="2:8">
      <c r="B57" s="2" t="s">
        <v>35</v>
      </c>
    </row>
    <row r="58" spans="2:8">
      <c r="B58" s="2" t="s">
        <v>36</v>
      </c>
    </row>
    <row r="59" spans="2:8">
      <c r="B59" s="2" t="s">
        <v>37</v>
      </c>
      <c r="C59" s="7" t="s">
        <v>316</v>
      </c>
    </row>
    <row r="60" spans="2:8" ht="13">
      <c r="B60" s="4" t="s">
        <v>4088</v>
      </c>
    </row>
    <row r="61" spans="2:8" ht="26">
      <c r="B61" s="6" t="s">
        <v>38</v>
      </c>
      <c r="C61" s="7" t="s">
        <v>39</v>
      </c>
    </row>
    <row r="62" spans="2:8" ht="13">
      <c r="B62" s="4"/>
    </row>
    <row r="63" spans="2:8" ht="13">
      <c r="B63" s="4" t="s">
        <v>40</v>
      </c>
      <c r="C63" s="7" t="s">
        <v>39</v>
      </c>
    </row>
    <row r="64" spans="2:8" ht="13">
      <c r="B64" s="4" t="s">
        <v>949</v>
      </c>
      <c r="C64" s="7" t="s">
        <v>39</v>
      </c>
    </row>
    <row r="65" spans="2:4" ht="13">
      <c r="B65" s="4" t="s">
        <v>41</v>
      </c>
      <c r="C65" s="7" t="s">
        <v>42</v>
      </c>
    </row>
    <row r="66" spans="2:4" ht="13">
      <c r="B66" s="4" t="s">
        <v>2509</v>
      </c>
      <c r="C66" s="9"/>
    </row>
    <row r="67" spans="2:4" ht="13">
      <c r="B67" s="4" t="s">
        <v>2510</v>
      </c>
      <c r="C67" s="9"/>
    </row>
    <row r="68" spans="2:4" ht="13">
      <c r="B68" s="4" t="s">
        <v>2511</v>
      </c>
      <c r="C68" s="9"/>
    </row>
    <row r="69" spans="2:4" ht="13">
      <c r="B69" s="4" t="s">
        <v>2512</v>
      </c>
      <c r="C69" s="9"/>
    </row>
    <row r="70" spans="2:4" ht="13">
      <c r="B70" s="4" t="s">
        <v>2513</v>
      </c>
      <c r="C70" s="9"/>
    </row>
    <row r="71" spans="2:4" ht="13">
      <c r="B71" s="4" t="s">
        <v>2514</v>
      </c>
      <c r="C71" s="9"/>
    </row>
    <row r="72" spans="2:4" ht="13">
      <c r="B72" s="4" t="s">
        <v>2515</v>
      </c>
      <c r="C72" s="9"/>
    </row>
    <row r="73" spans="2:4" ht="13">
      <c r="B73" s="4" t="s">
        <v>2516</v>
      </c>
      <c r="C73" s="9"/>
    </row>
    <row r="74" spans="2:4" ht="13">
      <c r="B74" s="4" t="s">
        <v>681</v>
      </c>
      <c r="C74" s="9"/>
    </row>
    <row r="75" spans="2:4">
      <c r="B75" s="2" t="s">
        <v>43</v>
      </c>
    </row>
    <row r="77" spans="2:4" ht="14.5">
      <c r="B77" s="16" t="s">
        <v>52</v>
      </c>
      <c r="C77" s="17"/>
      <c r="D77" s="16"/>
    </row>
    <row r="78" spans="2:4" ht="29">
      <c r="B78" s="20" t="s">
        <v>53</v>
      </c>
      <c r="C78" s="18" t="s">
        <v>54</v>
      </c>
      <c r="D78" s="20" t="s">
        <v>55</v>
      </c>
    </row>
    <row r="79" spans="2:4" ht="14.5">
      <c r="B79" s="16" t="s">
        <v>39</v>
      </c>
      <c r="C79" s="17" t="s">
        <v>39</v>
      </c>
      <c r="D79" s="16" t="s">
        <v>39</v>
      </c>
    </row>
    <row r="81" spans="2:7" ht="13">
      <c r="B81" s="24" t="s">
        <v>56</v>
      </c>
      <c r="C81" s="25">
        <v>46265</v>
      </c>
      <c r="D81" s="14"/>
      <c r="E81" s="13"/>
      <c r="F81" s="30"/>
    </row>
    <row r="82" spans="2:7" ht="13">
      <c r="B82" s="24" t="s">
        <v>57</v>
      </c>
      <c r="C82" s="26" t="s">
        <v>58</v>
      </c>
      <c r="D82" s="24" t="s">
        <v>59</v>
      </c>
      <c r="E82" s="27" t="s">
        <v>60</v>
      </c>
      <c r="F82" s="29" t="s">
        <v>61</v>
      </c>
      <c r="G82" s="12"/>
    </row>
    <row r="83" spans="2:7">
      <c r="B83" s="22" t="s">
        <v>39</v>
      </c>
      <c r="C83" s="23" t="s">
        <v>39</v>
      </c>
      <c r="D83" s="22" t="s">
        <v>39</v>
      </c>
      <c r="E83" s="19" t="s">
        <v>39</v>
      </c>
      <c r="F83" s="28" t="s">
        <v>39</v>
      </c>
    </row>
    <row r="86" spans="2:7" ht="13">
      <c r="B86" s="4" t="s">
        <v>62</v>
      </c>
    </row>
    <row r="87" spans="2:7" ht="13">
      <c r="B87" s="4"/>
    </row>
    <row r="88" spans="2:7" ht="13">
      <c r="B88" s="4" t="s">
        <v>333</v>
      </c>
    </row>
    <row r="89" spans="2:7" ht="13">
      <c r="B89" s="24" t="s">
        <v>63</v>
      </c>
      <c r="C89" s="26" t="s">
        <v>64</v>
      </c>
      <c r="D89" s="4"/>
    </row>
    <row r="90" spans="2:7">
      <c r="B90" s="14" t="s">
        <v>39</v>
      </c>
      <c r="C90" s="15" t="s">
        <v>39</v>
      </c>
    </row>
    <row r="92" spans="2:7" ht="13">
      <c r="B92" s="24" t="s">
        <v>65</v>
      </c>
      <c r="C92" s="26" t="s">
        <v>64</v>
      </c>
    </row>
    <row r="93" spans="2:7">
      <c r="B93" s="14" t="s">
        <v>39</v>
      </c>
      <c r="C93" s="15" t="s">
        <v>39</v>
      </c>
    </row>
    <row r="95" spans="2:7" ht="13">
      <c r="B95" s="24" t="s">
        <v>66</v>
      </c>
      <c r="C95" s="26" t="s">
        <v>67</v>
      </c>
    </row>
    <row r="96" spans="2:7">
      <c r="B96" s="14" t="s">
        <v>39</v>
      </c>
      <c r="C96" s="15" t="s">
        <v>39</v>
      </c>
    </row>
    <row r="98" spans="2:7" ht="13">
      <c r="B98" s="27" t="s">
        <v>68</v>
      </c>
      <c r="C98" s="26" t="s">
        <v>67</v>
      </c>
    </row>
    <row r="99" spans="2:7">
      <c r="B99" s="13" t="s">
        <v>39</v>
      </c>
      <c r="C99" s="15" t="s">
        <v>39</v>
      </c>
    </row>
    <row r="101" spans="2:7" ht="13">
      <c r="B101" s="24" t="s">
        <v>69</v>
      </c>
      <c r="C101" s="26" t="s">
        <v>39</v>
      </c>
    </row>
    <row r="103" spans="2:7" ht="13">
      <c r="B103" s="24" t="s">
        <v>70</v>
      </c>
      <c r="C103" s="25">
        <v>46265</v>
      </c>
      <c r="D103" s="14"/>
      <c r="E103" s="13"/>
      <c r="F103" s="30"/>
    </row>
    <row r="104" spans="2:7" ht="13">
      <c r="B104" s="24" t="s">
        <v>57</v>
      </c>
      <c r="C104" s="26" t="s">
        <v>58</v>
      </c>
      <c r="D104" s="24" t="s">
        <v>59</v>
      </c>
      <c r="E104" s="27" t="s">
        <v>60</v>
      </c>
      <c r="F104" s="29" t="s">
        <v>61</v>
      </c>
      <c r="G104" s="12"/>
    </row>
    <row r="105" spans="2:7">
      <c r="B105" s="22" t="s">
        <v>39</v>
      </c>
      <c r="C105" s="23" t="s">
        <v>39</v>
      </c>
      <c r="D105" s="22" t="s">
        <v>39</v>
      </c>
      <c r="E105" s="19" t="s">
        <v>39</v>
      </c>
      <c r="F105" s="28" t="s">
        <v>39</v>
      </c>
    </row>
    <row r="106" spans="2:7" ht="13">
      <c r="B106" s="4" t="s">
        <v>62</v>
      </c>
    </row>
    <row r="107" spans="2:7" ht="13">
      <c r="B107" s="4"/>
    </row>
    <row r="108" spans="2:7" ht="13">
      <c r="B108" s="4" t="s">
        <v>333</v>
      </c>
    </row>
    <row r="109" spans="2:7" ht="13">
      <c r="B109" s="24" t="s">
        <v>63</v>
      </c>
      <c r="C109" s="26" t="s">
        <v>64</v>
      </c>
      <c r="D109" s="4"/>
    </row>
    <row r="110" spans="2:7">
      <c r="B110" s="14" t="s">
        <v>39</v>
      </c>
      <c r="C110" s="15" t="s">
        <v>39</v>
      </c>
    </row>
    <row r="112" spans="2:7" ht="13">
      <c r="B112" s="24" t="s">
        <v>65</v>
      </c>
      <c r="C112" s="26" t="s">
        <v>64</v>
      </c>
    </row>
    <row r="113" spans="2:6">
      <c r="B113" s="14" t="s">
        <v>39</v>
      </c>
      <c r="C113" s="15" t="s">
        <v>39</v>
      </c>
    </row>
    <row r="115" spans="2:6" ht="13">
      <c r="B115" s="24" t="s">
        <v>66</v>
      </c>
      <c r="C115" s="26" t="s">
        <v>67</v>
      </c>
    </row>
    <row r="116" spans="2:6">
      <c r="B116" s="14" t="s">
        <v>39</v>
      </c>
      <c r="C116" s="15" t="s">
        <v>39</v>
      </c>
    </row>
    <row r="118" spans="2:6" ht="13">
      <c r="B118" s="27" t="s">
        <v>68</v>
      </c>
      <c r="C118" s="26" t="s">
        <v>67</v>
      </c>
    </row>
    <row r="119" spans="2:6">
      <c r="B119" s="13" t="s">
        <v>39</v>
      </c>
      <c r="C119" s="15" t="s">
        <v>39</v>
      </c>
    </row>
    <row r="121" spans="2:6" ht="13">
      <c r="B121" s="24" t="s">
        <v>69</v>
      </c>
      <c r="C121" s="26" t="s">
        <v>39</v>
      </c>
    </row>
    <row r="124" spans="2:6" ht="13">
      <c r="B124" s="4" t="s">
        <v>334</v>
      </c>
    </row>
    <row r="126" spans="2:6" ht="13">
      <c r="B126" s="24" t="s">
        <v>57</v>
      </c>
      <c r="C126" s="26" t="s">
        <v>71</v>
      </c>
      <c r="D126" s="24" t="s">
        <v>72</v>
      </c>
      <c r="E126" s="24" t="s">
        <v>73</v>
      </c>
      <c r="F126" s="12"/>
    </row>
    <row r="127" spans="2:6">
      <c r="B127" s="14" t="s">
        <v>39</v>
      </c>
      <c r="C127" s="15" t="s">
        <v>39</v>
      </c>
      <c r="D127" s="14" t="s">
        <v>39</v>
      </c>
      <c r="E127" s="14" t="s">
        <v>39</v>
      </c>
    </row>
    <row r="130" spans="2:80" ht="13">
      <c r="B130" s="4" t="s">
        <v>74</v>
      </c>
      <c r="C130" s="9" t="s">
        <v>39</v>
      </c>
      <c r="D130" s="4"/>
      <c r="E130" s="4"/>
      <c r="F130" s="12"/>
      <c r="G130" s="12"/>
      <c r="H130" s="12"/>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row>
    <row r="132" spans="2:80" ht="13">
      <c r="B132" s="4" t="s">
        <v>335</v>
      </c>
    </row>
    <row r="134" spans="2:80" ht="13">
      <c r="B134" s="24" t="s">
        <v>75</v>
      </c>
      <c r="C134" s="26" t="s">
        <v>64</v>
      </c>
      <c r="D134" s="4"/>
    </row>
    <row r="135" spans="2:80">
      <c r="B135" s="14" t="s">
        <v>39</v>
      </c>
      <c r="C135" s="15" t="s">
        <v>39</v>
      </c>
    </row>
    <row r="138" spans="2:80" ht="13">
      <c r="B138" s="24" t="s">
        <v>76</v>
      </c>
      <c r="C138" s="26" t="s">
        <v>77</v>
      </c>
      <c r="D138" s="4"/>
    </row>
    <row r="139" spans="2:80">
      <c r="B139" s="14" t="s">
        <v>39</v>
      </c>
      <c r="C139" s="15" t="s">
        <v>39</v>
      </c>
    </row>
    <row r="142" spans="2:80" ht="13">
      <c r="B142" s="4" t="s">
        <v>78</v>
      </c>
    </row>
    <row r="145" spans="2:80" ht="13">
      <c r="B145" s="4" t="s">
        <v>336</v>
      </c>
    </row>
    <row r="147" spans="2:80" ht="13">
      <c r="B147" s="24" t="s">
        <v>57</v>
      </c>
      <c r="C147" s="26" t="s">
        <v>79</v>
      </c>
      <c r="D147" s="24" t="s">
        <v>71</v>
      </c>
      <c r="E147" s="24" t="s">
        <v>72</v>
      </c>
      <c r="F147" s="29" t="s">
        <v>73</v>
      </c>
      <c r="G147" s="12"/>
    </row>
    <row r="148" spans="2:80">
      <c r="B148" s="14" t="s">
        <v>39</v>
      </c>
      <c r="C148" s="15" t="s">
        <v>39</v>
      </c>
      <c r="D148" s="14" t="s">
        <v>39</v>
      </c>
      <c r="E148" s="14" t="s">
        <v>39</v>
      </c>
      <c r="F148" s="21" t="s">
        <v>39</v>
      </c>
    </row>
    <row r="151" spans="2:80" ht="13">
      <c r="B151" s="4" t="s">
        <v>74</v>
      </c>
      <c r="C151" s="9" t="s">
        <v>39</v>
      </c>
      <c r="D151" s="4"/>
      <c r="E151" s="4"/>
      <c r="F151" s="12"/>
      <c r="G151" s="12"/>
      <c r="H151" s="12"/>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row>
    <row r="153" spans="2:80" ht="13">
      <c r="B153" s="4" t="s">
        <v>335</v>
      </c>
    </row>
    <row r="155" spans="2:80" ht="13">
      <c r="B155" s="24" t="s">
        <v>75</v>
      </c>
      <c r="C155" s="26" t="s">
        <v>64</v>
      </c>
      <c r="D155" s="4"/>
    </row>
    <row r="156" spans="2:80">
      <c r="B156" s="14" t="s">
        <v>39</v>
      </c>
      <c r="C156" s="15" t="s">
        <v>39</v>
      </c>
    </row>
    <row r="159" spans="2:80" ht="13">
      <c r="B159" s="24" t="s">
        <v>76</v>
      </c>
      <c r="C159" s="26" t="s">
        <v>77</v>
      </c>
      <c r="D159" s="4"/>
    </row>
    <row r="160" spans="2:80">
      <c r="B160" s="14" t="s">
        <v>39</v>
      </c>
      <c r="C160" s="15" t="s">
        <v>39</v>
      </c>
    </row>
    <row r="163" spans="2:7" ht="13">
      <c r="B163" s="4" t="s">
        <v>78</v>
      </c>
    </row>
    <row r="166" spans="2:7" ht="13">
      <c r="B166" s="4" t="s">
        <v>337</v>
      </c>
    </row>
    <row r="167" spans="2:7" ht="13">
      <c r="B167" s="24" t="s">
        <v>57</v>
      </c>
      <c r="C167" s="26" t="s">
        <v>80</v>
      </c>
      <c r="D167" s="24" t="s">
        <v>81</v>
      </c>
      <c r="E167" s="24" t="s">
        <v>82</v>
      </c>
      <c r="F167" s="29" t="s">
        <v>83</v>
      </c>
      <c r="G167" s="12"/>
    </row>
    <row r="168" spans="2:7">
      <c r="B168" s="14" t="s">
        <v>39</v>
      </c>
      <c r="C168" s="15" t="s">
        <v>39</v>
      </c>
      <c r="D168" s="14" t="s">
        <v>39</v>
      </c>
      <c r="E168" s="14" t="s">
        <v>39</v>
      </c>
      <c r="F168" s="21" t="s">
        <v>39</v>
      </c>
    </row>
    <row r="169" spans="2:7">
      <c r="B169" s="2" t="s">
        <v>127</v>
      </c>
    </row>
  </sheetData>
  <mergeCells count="3">
    <mergeCell ref="B1:E1"/>
    <mergeCell ref="C3:C7"/>
    <mergeCell ref="D3:D7"/>
  </mergeCells>
  <hyperlinks>
    <hyperlink ref="A1" location="Index!A1" display="Index" xr:uid="{F9A365B5-1252-479F-ABEC-DAB49AE7F09D}"/>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701DF-5F6D-4C80-A741-A0A97EE31A20}">
  <dimension ref="A1:CB170"/>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ustomWidth="1"/>
    <col min="9" max="16384" width="9.1796875" style="2"/>
  </cols>
  <sheetData>
    <row r="1" spans="1:9" ht="13">
      <c r="A1" s="3" t="s">
        <v>0</v>
      </c>
      <c r="B1" s="252" t="s">
        <v>1944</v>
      </c>
      <c r="C1" s="252"/>
      <c r="D1" s="252"/>
      <c r="E1" s="252"/>
    </row>
    <row r="3" spans="1:9" ht="14.5">
      <c r="B3" s="36" t="s">
        <v>1944</v>
      </c>
      <c r="C3" s="253"/>
      <c r="D3" s="254"/>
      <c r="E3" s="1"/>
    </row>
    <row r="4" spans="1:9" ht="14.5">
      <c r="B4" s="37" t="s">
        <v>2373</v>
      </c>
      <c r="C4" s="253"/>
      <c r="D4" s="254"/>
      <c r="E4" s="1"/>
    </row>
    <row r="5" spans="1:9" ht="14.5">
      <c r="B5" s="37" t="s">
        <v>135</v>
      </c>
      <c r="C5" s="253"/>
      <c r="D5" s="254"/>
      <c r="E5" s="1"/>
    </row>
    <row r="6" spans="1:9" ht="29">
      <c r="B6" s="37" t="s">
        <v>2374</v>
      </c>
      <c r="C6" s="253"/>
      <c r="D6" s="254"/>
      <c r="E6" s="1"/>
    </row>
    <row r="7" spans="1:9" ht="14.5">
      <c r="B7" s="37" t="s">
        <v>2375</v>
      </c>
      <c r="C7" s="253"/>
      <c r="D7" s="254"/>
      <c r="E7" s="1"/>
    </row>
    <row r="8" spans="1:9" ht="29">
      <c r="B8" s="37" t="s">
        <v>137</v>
      </c>
      <c r="C8" s="38" t="s">
        <v>138</v>
      </c>
      <c r="D8" s="38" t="s">
        <v>139</v>
      </c>
      <c r="E8" s="1"/>
    </row>
    <row r="10" spans="1:9">
      <c r="B10" s="2" t="s">
        <v>2606</v>
      </c>
    </row>
    <row r="12" spans="1:9" ht="13">
      <c r="B12" s="5" t="s">
        <v>1</v>
      </c>
      <c r="C12" s="8" t="s">
        <v>2</v>
      </c>
      <c r="D12" s="5" t="s">
        <v>3</v>
      </c>
      <c r="E12" s="5" t="s">
        <v>4</v>
      </c>
      <c r="F12" s="11" t="s">
        <v>5</v>
      </c>
      <c r="G12" s="11" t="s">
        <v>6</v>
      </c>
      <c r="H12" s="11" t="s">
        <v>7</v>
      </c>
      <c r="I12" s="4" t="s">
        <v>8</v>
      </c>
    </row>
    <row r="13" spans="1:9" ht="13">
      <c r="B13" s="4" t="s">
        <v>9</v>
      </c>
    </row>
    <row r="14" spans="1:9" ht="13">
      <c r="B14" s="4" t="s">
        <v>10</v>
      </c>
    </row>
    <row r="15" spans="1:9">
      <c r="B15" s="2" t="s">
        <v>2376</v>
      </c>
      <c r="C15" s="7" t="s">
        <v>29</v>
      </c>
      <c r="D15" s="2" t="s">
        <v>1947</v>
      </c>
      <c r="F15" s="10">
        <v>222928.32430000001</v>
      </c>
      <c r="G15" s="10">
        <v>528028.03</v>
      </c>
      <c r="H15" s="10">
        <v>97.06</v>
      </c>
    </row>
    <row r="16" spans="1:9" ht="13">
      <c r="B16" s="4" t="s">
        <v>4111</v>
      </c>
    </row>
    <row r="17" spans="2:8">
      <c r="B17" s="2" t="s">
        <v>11</v>
      </c>
      <c r="C17" s="7" t="s">
        <v>11</v>
      </c>
      <c r="D17" s="2" t="s">
        <v>11</v>
      </c>
      <c r="E17" s="2" t="s">
        <v>11</v>
      </c>
      <c r="F17" s="10" t="s">
        <v>11</v>
      </c>
      <c r="G17" s="10" t="s">
        <v>11</v>
      </c>
      <c r="H17" s="10" t="s">
        <v>11</v>
      </c>
    </row>
    <row r="18" spans="2:8" ht="13">
      <c r="B18" s="4" t="s">
        <v>12</v>
      </c>
      <c r="C18" s="9"/>
      <c r="D18" s="4"/>
      <c r="E18" s="4"/>
      <c r="F18" s="12"/>
      <c r="G18" s="12">
        <f>SUM(G12:G17)</f>
        <v>528028.03</v>
      </c>
      <c r="H18" s="12">
        <f>SUM(H12:H17)</f>
        <v>97.06</v>
      </c>
    </row>
    <row r="19" spans="2:8" ht="13">
      <c r="B19" s="5" t="s">
        <v>1</v>
      </c>
      <c r="C19" s="8" t="s">
        <v>2</v>
      </c>
      <c r="D19" s="5" t="s">
        <v>14</v>
      </c>
      <c r="E19" s="5" t="s">
        <v>4</v>
      </c>
      <c r="F19" s="11" t="s">
        <v>5</v>
      </c>
      <c r="G19" s="11" t="s">
        <v>6</v>
      </c>
      <c r="H19" s="11" t="s">
        <v>7</v>
      </c>
    </row>
    <row r="20" spans="2:8" ht="13">
      <c r="B20" s="4" t="s">
        <v>15</v>
      </c>
    </row>
    <row r="21" spans="2:8" ht="13">
      <c r="B21" s="4" t="s">
        <v>10</v>
      </c>
    </row>
    <row r="22" spans="2:8" ht="13">
      <c r="B22" s="4" t="s">
        <v>16</v>
      </c>
    </row>
    <row r="23" spans="2:8">
      <c r="B23" s="2" t="s">
        <v>11</v>
      </c>
      <c r="C23" s="7" t="s">
        <v>11</v>
      </c>
      <c r="D23" s="2" t="s">
        <v>11</v>
      </c>
      <c r="E23" s="2" t="s">
        <v>11</v>
      </c>
      <c r="F23" s="10" t="s">
        <v>11</v>
      </c>
      <c r="G23" s="10" t="s">
        <v>11</v>
      </c>
      <c r="H23" s="10" t="s">
        <v>11</v>
      </c>
    </row>
    <row r="24" spans="2:8" ht="13">
      <c r="B24" s="4" t="s">
        <v>20</v>
      </c>
      <c r="C24" s="9"/>
      <c r="D24" s="4"/>
      <c r="E24" s="4"/>
      <c r="F24" s="12"/>
      <c r="G24" s="12">
        <f>SUM(G19:G23)</f>
        <v>0</v>
      </c>
      <c r="H24" s="12">
        <f>SUM(H19:H23)</f>
        <v>0</v>
      </c>
    </row>
    <row r="25" spans="2:8" ht="13">
      <c r="B25" s="4" t="s">
        <v>21</v>
      </c>
    </row>
    <row r="26" spans="2:8">
      <c r="B26" s="2" t="s">
        <v>11</v>
      </c>
      <c r="C26" s="7" t="s">
        <v>11</v>
      </c>
      <c r="D26" s="2" t="s">
        <v>11</v>
      </c>
      <c r="E26" s="2" t="s">
        <v>11</v>
      </c>
      <c r="F26" s="10" t="s">
        <v>11</v>
      </c>
      <c r="G26" s="10" t="s">
        <v>11</v>
      </c>
      <c r="H26" s="10" t="s">
        <v>11</v>
      </c>
    </row>
    <row r="27" spans="2:8" ht="13">
      <c r="B27" s="4" t="s">
        <v>23</v>
      </c>
      <c r="C27" s="9"/>
      <c r="D27" s="4"/>
      <c r="E27" s="4"/>
      <c r="F27" s="12"/>
      <c r="G27" s="12">
        <f>SUM(G25:G26)</f>
        <v>0</v>
      </c>
      <c r="H27" s="12">
        <f>SUM(H25:H26)</f>
        <v>0</v>
      </c>
    </row>
    <row r="28" spans="2:8" ht="13">
      <c r="B28" s="4" t="s">
        <v>24</v>
      </c>
    </row>
    <row r="29" spans="2:8">
      <c r="B29" s="2" t="s">
        <v>11</v>
      </c>
      <c r="C29" s="7" t="s">
        <v>11</v>
      </c>
      <c r="D29" s="2" t="s">
        <v>11</v>
      </c>
      <c r="E29" s="2" t="s">
        <v>11</v>
      </c>
      <c r="F29" s="10" t="s">
        <v>11</v>
      </c>
      <c r="G29" s="10" t="s">
        <v>11</v>
      </c>
      <c r="H29" s="10" t="s">
        <v>11</v>
      </c>
    </row>
    <row r="30" spans="2:8" ht="13">
      <c r="B30" s="4" t="s">
        <v>25</v>
      </c>
      <c r="C30" s="9"/>
      <c r="D30" s="4"/>
      <c r="E30" s="4"/>
      <c r="F30" s="12"/>
      <c r="G30" s="12">
        <f>SUM(G28:G29)</f>
        <v>0</v>
      </c>
      <c r="H30" s="12">
        <f>SUM(H28:H29)</f>
        <v>0</v>
      </c>
    </row>
    <row r="31" spans="2:8" ht="13">
      <c r="B31" s="4" t="s">
        <v>403</v>
      </c>
    </row>
    <row r="32" spans="2:8">
      <c r="B32" s="2" t="s">
        <v>11</v>
      </c>
      <c r="C32" s="7" t="s">
        <v>11</v>
      </c>
      <c r="D32" s="2" t="s">
        <v>11</v>
      </c>
      <c r="E32" s="2" t="s">
        <v>11</v>
      </c>
      <c r="F32" s="10" t="s">
        <v>11</v>
      </c>
      <c r="G32" s="10" t="s">
        <v>11</v>
      </c>
      <c r="H32" s="10" t="s">
        <v>11</v>
      </c>
    </row>
    <row r="33" spans="2:8" ht="13">
      <c r="B33" s="4" t="s">
        <v>126</v>
      </c>
      <c r="C33" s="9"/>
      <c r="D33" s="4"/>
      <c r="E33" s="4"/>
      <c r="F33" s="12"/>
      <c r="G33" s="12">
        <f>SUM(G31:G32)</f>
        <v>0</v>
      </c>
      <c r="H33" s="12">
        <f>SUM(H31:H32)</f>
        <v>0</v>
      </c>
    </row>
    <row r="34" spans="2:8" ht="13">
      <c r="B34" s="4" t="s">
        <v>26</v>
      </c>
    </row>
    <row r="35" spans="2:8">
      <c r="B35" s="2" t="s">
        <v>11</v>
      </c>
      <c r="C35" s="7" t="s">
        <v>11</v>
      </c>
      <c r="D35" s="2" t="s">
        <v>11</v>
      </c>
      <c r="E35" s="2" t="s">
        <v>11</v>
      </c>
      <c r="F35" s="10" t="s">
        <v>11</v>
      </c>
      <c r="G35" s="10" t="s">
        <v>11</v>
      </c>
      <c r="H35" s="10" t="s">
        <v>11</v>
      </c>
    </row>
    <row r="36" spans="2:8" ht="13">
      <c r="B36" s="4" t="s">
        <v>125</v>
      </c>
      <c r="C36" s="9"/>
      <c r="D36" s="4"/>
      <c r="E36" s="4"/>
      <c r="F36" s="12"/>
      <c r="G36" s="12">
        <f>SUM(G34:G35)</f>
        <v>0</v>
      </c>
      <c r="H36" s="12">
        <f>SUM(H34:H35)</f>
        <v>0</v>
      </c>
    </row>
    <row r="37" spans="2:8" ht="13">
      <c r="B37" s="4" t="s">
        <v>27</v>
      </c>
    </row>
    <row r="38" spans="2:8">
      <c r="B38" s="2" t="s">
        <v>11</v>
      </c>
      <c r="C38" s="7" t="s">
        <v>11</v>
      </c>
      <c r="D38" s="2" t="s">
        <v>11</v>
      </c>
      <c r="E38" s="2" t="s">
        <v>11</v>
      </c>
      <c r="F38" s="10" t="s">
        <v>11</v>
      </c>
      <c r="G38" s="10" t="s">
        <v>11</v>
      </c>
      <c r="H38" s="10" t="s">
        <v>11</v>
      </c>
    </row>
    <row r="39" spans="2:8" ht="13">
      <c r="B39" s="4" t="s">
        <v>28</v>
      </c>
      <c r="C39" s="9"/>
      <c r="D39" s="4"/>
      <c r="E39" s="4"/>
      <c r="F39" s="12"/>
      <c r="G39" s="12">
        <f>SUM(G37:G38)</f>
        <v>0</v>
      </c>
      <c r="H39" s="12">
        <f>SUM(H37:H38)</f>
        <v>0</v>
      </c>
    </row>
    <row r="40" spans="2:8" ht="13">
      <c r="B40" s="4" t="s">
        <v>128</v>
      </c>
    </row>
    <row r="41" spans="2:8">
      <c r="B41" s="2" t="s">
        <v>11</v>
      </c>
      <c r="C41" s="7" t="s">
        <v>11</v>
      </c>
      <c r="D41" s="2" t="s">
        <v>11</v>
      </c>
      <c r="E41" s="2" t="s">
        <v>11</v>
      </c>
      <c r="F41" s="10" t="s">
        <v>11</v>
      </c>
      <c r="G41" s="10" t="s">
        <v>11</v>
      </c>
      <c r="H41" s="10" t="s">
        <v>11</v>
      </c>
    </row>
    <row r="42" spans="2:8" ht="13">
      <c r="B42" s="4" t="s">
        <v>30</v>
      </c>
      <c r="C42" s="9"/>
      <c r="D42" s="4"/>
      <c r="E42" s="4"/>
      <c r="F42" s="12"/>
      <c r="G42" s="12">
        <f>SUM(G40:G41)</f>
        <v>0</v>
      </c>
      <c r="H42" s="12">
        <f>SUM(H40:H41)</f>
        <v>0</v>
      </c>
    </row>
    <row r="43" spans="2:8" ht="13">
      <c r="B43" s="4" t="s">
        <v>129</v>
      </c>
    </row>
    <row r="44" spans="2:8">
      <c r="B44" s="2" t="s">
        <v>11</v>
      </c>
      <c r="C44" s="7" t="s">
        <v>11</v>
      </c>
      <c r="D44" s="2" t="s">
        <v>11</v>
      </c>
      <c r="E44" s="2" t="s">
        <v>11</v>
      </c>
      <c r="F44" s="10" t="s">
        <v>11</v>
      </c>
      <c r="G44" s="10" t="s">
        <v>11</v>
      </c>
      <c r="H44" s="10" t="s">
        <v>11</v>
      </c>
    </row>
    <row r="45" spans="2:8" ht="13">
      <c r="B45" s="4" t="s">
        <v>31</v>
      </c>
      <c r="C45" s="9"/>
      <c r="D45" s="4"/>
      <c r="E45" s="4"/>
      <c r="F45" s="12"/>
      <c r="G45" s="12">
        <f>SUM(G43:G44)</f>
        <v>0</v>
      </c>
      <c r="H45" s="12">
        <f>SUM(H43:H44)</f>
        <v>0</v>
      </c>
    </row>
    <row r="46" spans="2:8" ht="13">
      <c r="B46" s="4" t="s">
        <v>130</v>
      </c>
    </row>
    <row r="47" spans="2:8">
      <c r="B47" s="2" t="s">
        <v>11</v>
      </c>
      <c r="C47" s="7" t="s">
        <v>11</v>
      </c>
      <c r="D47" s="2" t="s">
        <v>11</v>
      </c>
      <c r="E47" s="2" t="s">
        <v>11</v>
      </c>
      <c r="F47" s="10" t="s">
        <v>11</v>
      </c>
      <c r="G47" s="10" t="s">
        <v>11</v>
      </c>
      <c r="H47" s="10" t="s">
        <v>11</v>
      </c>
    </row>
    <row r="48" spans="2:8" ht="13">
      <c r="B48" s="4" t="s">
        <v>124</v>
      </c>
      <c r="C48" s="9"/>
      <c r="D48" s="4"/>
      <c r="E48" s="4"/>
      <c r="F48" s="12"/>
      <c r="G48" s="12">
        <f>SUM(G46:G47)</f>
        <v>0</v>
      </c>
      <c r="H48" s="12">
        <f>SUM(H46:H47)</f>
        <v>0</v>
      </c>
    </row>
    <row r="49" spans="2:8" ht="13">
      <c r="B49" s="4" t="s">
        <v>131</v>
      </c>
    </row>
    <row r="50" spans="2:8">
      <c r="B50" s="2" t="s">
        <v>11</v>
      </c>
      <c r="C50" s="7" t="s">
        <v>11</v>
      </c>
      <c r="D50" s="2" t="s">
        <v>11</v>
      </c>
      <c r="E50" s="2" t="s">
        <v>11</v>
      </c>
      <c r="F50" s="10" t="s">
        <v>11</v>
      </c>
      <c r="G50" s="10" t="s">
        <v>11</v>
      </c>
      <c r="H50" s="10" t="s">
        <v>11</v>
      </c>
    </row>
    <row r="51" spans="2:8" ht="13">
      <c r="B51" s="4" t="s">
        <v>13</v>
      </c>
      <c r="C51" s="9"/>
      <c r="D51" s="4"/>
      <c r="E51" s="4"/>
      <c r="F51" s="12"/>
      <c r="G51" s="12">
        <f>SUM(G49:G50)</f>
        <v>0</v>
      </c>
      <c r="H51" s="12">
        <f>SUM(H49:H50)</f>
        <v>0</v>
      </c>
    </row>
    <row r="52" spans="2:8" ht="13">
      <c r="B52" s="4" t="s">
        <v>32</v>
      </c>
      <c r="C52" s="9"/>
      <c r="D52" s="4"/>
      <c r="E52" s="4"/>
      <c r="F52" s="12"/>
      <c r="G52" s="12">
        <v>528028.03</v>
      </c>
      <c r="H52" s="12">
        <v>97.06</v>
      </c>
    </row>
    <row r="53" spans="2:8" ht="13">
      <c r="B53" s="4" t="s">
        <v>33</v>
      </c>
      <c r="C53" s="9"/>
      <c r="D53" s="4"/>
      <c r="E53" s="4"/>
      <c r="F53" s="12"/>
      <c r="G53" s="12">
        <v>16007.051778559922</v>
      </c>
      <c r="H53" s="12">
        <v>2.9399999999999977</v>
      </c>
    </row>
    <row r="54" spans="2:8" ht="13">
      <c r="B54" s="4" t="s">
        <v>34</v>
      </c>
      <c r="C54" s="9"/>
      <c r="D54" s="4"/>
      <c r="E54" s="4"/>
      <c r="F54" s="12"/>
      <c r="G54" s="12">
        <v>544035.08177855995</v>
      </c>
      <c r="H54" s="12">
        <v>100</v>
      </c>
    </row>
    <row r="55" spans="2:8">
      <c r="B55" s="2" t="s">
        <v>35</v>
      </c>
    </row>
    <row r="56" spans="2:8" ht="13">
      <c r="B56" s="4" t="s">
        <v>36</v>
      </c>
    </row>
    <row r="57" spans="2:8" ht="13">
      <c r="B57" s="4" t="s">
        <v>37</v>
      </c>
      <c r="C57" s="7" t="s">
        <v>316</v>
      </c>
    </row>
    <row r="58" spans="2:8" ht="13">
      <c r="B58" s="4" t="s">
        <v>40</v>
      </c>
      <c r="C58" s="7" t="s">
        <v>39</v>
      </c>
    </row>
    <row r="59" spans="2:8" ht="13">
      <c r="B59" s="4" t="s">
        <v>949</v>
      </c>
      <c r="C59" s="7" t="s">
        <v>39</v>
      </c>
    </row>
    <row r="60" spans="2:8" ht="13">
      <c r="B60" s="4" t="s">
        <v>41</v>
      </c>
      <c r="C60" s="7" t="s">
        <v>42</v>
      </c>
    </row>
    <row r="61" spans="2:8" ht="13">
      <c r="B61" s="4" t="s">
        <v>2377</v>
      </c>
      <c r="C61" s="9"/>
    </row>
    <row r="62" spans="2:8" ht="13">
      <c r="B62" s="4" t="s">
        <v>2378</v>
      </c>
      <c r="C62" s="9"/>
    </row>
    <row r="63" spans="2:8" ht="13">
      <c r="B63" s="4" t="s">
        <v>4089</v>
      </c>
      <c r="C63" s="9"/>
    </row>
    <row r="64" spans="2:8">
      <c r="B64" s="2" t="s">
        <v>43</v>
      </c>
    </row>
    <row r="65" spans="2:4">
      <c r="B65" s="2" t="s">
        <v>1079</v>
      </c>
    </row>
    <row r="68" spans="2:4" ht="14.5">
      <c r="B68" s="39" t="s">
        <v>1080</v>
      </c>
      <c r="C68" s="40"/>
    </row>
    <row r="69" spans="2:4" ht="14.5">
      <c r="B69" s="39" t="s">
        <v>1081</v>
      </c>
      <c r="C69" s="41" t="s">
        <v>1082</v>
      </c>
    </row>
    <row r="70" spans="2:4" ht="14.5">
      <c r="B70" s="16" t="s">
        <v>1083</v>
      </c>
      <c r="C70" s="17" t="s">
        <v>1084</v>
      </c>
    </row>
    <row r="71" spans="2:4" ht="14.5">
      <c r="B71" s="16" t="s">
        <v>1085</v>
      </c>
      <c r="C71" s="17" t="s">
        <v>1084</v>
      </c>
    </row>
    <row r="72" spans="2:4" ht="14.5">
      <c r="B72" s="16" t="s">
        <v>1086</v>
      </c>
      <c r="C72" s="17" t="s">
        <v>1084</v>
      </c>
    </row>
    <row r="73" spans="2:4" ht="14.5">
      <c r="B73" s="16" t="s">
        <v>1087</v>
      </c>
      <c r="C73" s="17" t="s">
        <v>1084</v>
      </c>
    </row>
    <row r="74" spans="2:4" ht="14.5">
      <c r="B74" s="16" t="s">
        <v>1088</v>
      </c>
      <c r="C74" s="17" t="s">
        <v>1084</v>
      </c>
    </row>
    <row r="75" spans="2:4" ht="14.5">
      <c r="B75" s="16" t="s">
        <v>1089</v>
      </c>
      <c r="C75" s="17" t="s">
        <v>1084</v>
      </c>
    </row>
    <row r="76" spans="2:4" ht="14.5">
      <c r="B76" s="39" t="s">
        <v>1090</v>
      </c>
      <c r="C76" s="40" t="s">
        <v>1084</v>
      </c>
    </row>
    <row r="78" spans="2:4" ht="14.5">
      <c r="B78" s="16" t="s">
        <v>52</v>
      </c>
      <c r="C78" s="17"/>
      <c r="D78" s="16"/>
    </row>
    <row r="79" spans="2:4" ht="29">
      <c r="B79" s="20" t="s">
        <v>53</v>
      </c>
      <c r="C79" s="18" t="s">
        <v>54</v>
      </c>
      <c r="D79" s="20" t="s">
        <v>55</v>
      </c>
    </row>
    <row r="80" spans="2:4" ht="14.5">
      <c r="B80" s="16" t="s">
        <v>39</v>
      </c>
      <c r="C80" s="17" t="s">
        <v>39</v>
      </c>
      <c r="D80" s="16" t="s">
        <v>39</v>
      </c>
    </row>
    <row r="82" spans="2:7" ht="13">
      <c r="B82" s="24" t="s">
        <v>56</v>
      </c>
      <c r="C82" s="25">
        <v>46265</v>
      </c>
      <c r="D82" s="14"/>
      <c r="E82" s="13"/>
      <c r="F82" s="30"/>
    </row>
    <row r="83" spans="2:7" ht="13">
      <c r="B83" s="24" t="s">
        <v>57</v>
      </c>
      <c r="C83" s="26" t="s">
        <v>58</v>
      </c>
      <c r="D83" s="24" t="s">
        <v>59</v>
      </c>
      <c r="E83" s="27" t="s">
        <v>60</v>
      </c>
      <c r="F83" s="29" t="s">
        <v>61</v>
      </c>
      <c r="G83" s="12"/>
    </row>
    <row r="84" spans="2:7">
      <c r="B84" s="22" t="s">
        <v>39</v>
      </c>
      <c r="C84" s="23" t="s">
        <v>39</v>
      </c>
      <c r="D84" s="22" t="s">
        <v>39</v>
      </c>
      <c r="E84" s="19" t="s">
        <v>39</v>
      </c>
      <c r="F84" s="28" t="s">
        <v>39</v>
      </c>
    </row>
    <row r="87" spans="2:7" ht="13">
      <c r="B87" s="4" t="s">
        <v>62</v>
      </c>
    </row>
    <row r="88" spans="2:7" ht="13">
      <c r="B88" s="4"/>
    </row>
    <row r="89" spans="2:7" ht="13">
      <c r="B89" s="4" t="s">
        <v>333</v>
      </c>
    </row>
    <row r="90" spans="2:7" ht="13">
      <c r="B90" s="24" t="s">
        <v>63</v>
      </c>
      <c r="C90" s="26" t="s">
        <v>64</v>
      </c>
      <c r="D90" s="4"/>
    </row>
    <row r="91" spans="2:7">
      <c r="B91" s="14" t="s">
        <v>39</v>
      </c>
      <c r="C91" s="15" t="s">
        <v>39</v>
      </c>
    </row>
    <row r="93" spans="2:7" ht="13">
      <c r="B93" s="24" t="s">
        <v>65</v>
      </c>
      <c r="C93" s="26" t="s">
        <v>64</v>
      </c>
    </row>
    <row r="94" spans="2:7">
      <c r="B94" s="14" t="s">
        <v>39</v>
      </c>
      <c r="C94" s="15" t="s">
        <v>39</v>
      </c>
    </row>
    <row r="96" spans="2:7" ht="13">
      <c r="B96" s="24" t="s">
        <v>66</v>
      </c>
      <c r="C96" s="26" t="s">
        <v>67</v>
      </c>
    </row>
    <row r="97" spans="2:7">
      <c r="B97" s="14" t="s">
        <v>39</v>
      </c>
      <c r="C97" s="15" t="s">
        <v>39</v>
      </c>
    </row>
    <row r="99" spans="2:7" ht="13">
      <c r="B99" s="27" t="s">
        <v>68</v>
      </c>
      <c r="C99" s="26" t="s">
        <v>67</v>
      </c>
    </row>
    <row r="100" spans="2:7">
      <c r="B100" s="13" t="s">
        <v>39</v>
      </c>
      <c r="C100" s="15" t="s">
        <v>39</v>
      </c>
    </row>
    <row r="102" spans="2:7" ht="13">
      <c r="B102" s="24" t="s">
        <v>69</v>
      </c>
      <c r="C102" s="26" t="s">
        <v>39</v>
      </c>
    </row>
    <row r="104" spans="2:7" ht="13">
      <c r="B104" s="24" t="s">
        <v>70</v>
      </c>
      <c r="C104" s="25">
        <v>46265</v>
      </c>
      <c r="D104" s="14"/>
      <c r="E104" s="13"/>
      <c r="F104" s="30"/>
    </row>
    <row r="105" spans="2:7" ht="13">
      <c r="B105" s="24" t="s">
        <v>57</v>
      </c>
      <c r="C105" s="26" t="s">
        <v>58</v>
      </c>
      <c r="D105" s="24" t="s">
        <v>59</v>
      </c>
      <c r="E105" s="27" t="s">
        <v>60</v>
      </c>
      <c r="F105" s="29" t="s">
        <v>61</v>
      </c>
      <c r="G105" s="12"/>
    </row>
    <row r="106" spans="2:7">
      <c r="B106" s="22" t="s">
        <v>39</v>
      </c>
      <c r="C106" s="23" t="s">
        <v>39</v>
      </c>
      <c r="D106" s="22" t="s">
        <v>39</v>
      </c>
      <c r="E106" s="19" t="s">
        <v>39</v>
      </c>
      <c r="F106" s="28" t="s">
        <v>39</v>
      </c>
    </row>
    <row r="107" spans="2:7" ht="13">
      <c r="B107" s="4" t="s">
        <v>62</v>
      </c>
    </row>
    <row r="108" spans="2:7" ht="13">
      <c r="B108" s="4"/>
    </row>
    <row r="109" spans="2:7" ht="13">
      <c r="B109" s="4" t="s">
        <v>333</v>
      </c>
    </row>
    <row r="110" spans="2:7" ht="13">
      <c r="B110" s="24" t="s">
        <v>63</v>
      </c>
      <c r="C110" s="26" t="s">
        <v>64</v>
      </c>
      <c r="D110" s="4"/>
    </row>
    <row r="111" spans="2:7">
      <c r="B111" s="14" t="s">
        <v>39</v>
      </c>
      <c r="C111" s="15" t="s">
        <v>39</v>
      </c>
    </row>
    <row r="113" spans="2:6" ht="13">
      <c r="B113" s="24" t="s">
        <v>65</v>
      </c>
      <c r="C113" s="26" t="s">
        <v>64</v>
      </c>
    </row>
    <row r="114" spans="2:6">
      <c r="B114" s="14" t="s">
        <v>39</v>
      </c>
      <c r="C114" s="15" t="s">
        <v>39</v>
      </c>
    </row>
    <row r="116" spans="2:6" ht="13">
      <c r="B116" s="24" t="s">
        <v>66</v>
      </c>
      <c r="C116" s="26" t="s">
        <v>67</v>
      </c>
    </row>
    <row r="117" spans="2:6">
      <c r="B117" s="14" t="s">
        <v>39</v>
      </c>
      <c r="C117" s="15" t="s">
        <v>39</v>
      </c>
    </row>
    <row r="119" spans="2:6" ht="13">
      <c r="B119" s="27" t="s">
        <v>68</v>
      </c>
      <c r="C119" s="26" t="s">
        <v>67</v>
      </c>
    </row>
    <row r="120" spans="2:6">
      <c r="B120" s="13" t="s">
        <v>39</v>
      </c>
      <c r="C120" s="15" t="s">
        <v>39</v>
      </c>
    </row>
    <row r="122" spans="2:6" ht="13">
      <c r="B122" s="24" t="s">
        <v>69</v>
      </c>
      <c r="C122" s="26" t="s">
        <v>39</v>
      </c>
    </row>
    <row r="125" spans="2:6" ht="13">
      <c r="B125" s="4" t="s">
        <v>334</v>
      </c>
    </row>
    <row r="127" spans="2:6" ht="13">
      <c r="B127" s="24" t="s">
        <v>57</v>
      </c>
      <c r="C127" s="26" t="s">
        <v>71</v>
      </c>
      <c r="D127" s="24" t="s">
        <v>72</v>
      </c>
      <c r="E127" s="24" t="s">
        <v>73</v>
      </c>
      <c r="F127" s="12"/>
    </row>
    <row r="128" spans="2:6">
      <c r="B128" s="14" t="s">
        <v>39</v>
      </c>
      <c r="C128" s="15" t="s">
        <v>39</v>
      </c>
      <c r="D128" s="14" t="s">
        <v>39</v>
      </c>
      <c r="E128" s="14" t="s">
        <v>39</v>
      </c>
    </row>
    <row r="131" spans="2:80" ht="13">
      <c r="B131" s="4" t="s">
        <v>74</v>
      </c>
      <c r="C131" s="9" t="s">
        <v>39</v>
      </c>
      <c r="D131" s="4"/>
      <c r="E131" s="4"/>
      <c r="F131" s="12"/>
      <c r="G131" s="12"/>
      <c r="H131" s="12"/>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row>
    <row r="133" spans="2:80" ht="13">
      <c r="B133" s="4" t="s">
        <v>335</v>
      </c>
    </row>
    <row r="135" spans="2:80" ht="13">
      <c r="B135" s="24" t="s">
        <v>75</v>
      </c>
      <c r="C135" s="26" t="s">
        <v>64</v>
      </c>
      <c r="D135" s="4"/>
    </row>
    <row r="136" spans="2:80">
      <c r="B136" s="14" t="s">
        <v>39</v>
      </c>
      <c r="C136" s="15" t="s">
        <v>39</v>
      </c>
    </row>
    <row r="139" spans="2:80" ht="13">
      <c r="B139" s="24" t="s">
        <v>76</v>
      </c>
      <c r="C139" s="26" t="s">
        <v>77</v>
      </c>
      <c r="D139" s="4"/>
    </row>
    <row r="140" spans="2:80">
      <c r="B140" s="14" t="s">
        <v>39</v>
      </c>
      <c r="C140" s="15" t="s">
        <v>39</v>
      </c>
    </row>
    <row r="143" spans="2:80" ht="13">
      <c r="B143" s="4" t="s">
        <v>78</v>
      </c>
    </row>
    <row r="146" spans="2:80" ht="13">
      <c r="B146" s="4" t="s">
        <v>336</v>
      </c>
    </row>
    <row r="148" spans="2:80" ht="13">
      <c r="B148" s="24" t="s">
        <v>57</v>
      </c>
      <c r="C148" s="26" t="s">
        <v>79</v>
      </c>
      <c r="D148" s="24" t="s">
        <v>71</v>
      </c>
      <c r="E148" s="24" t="s">
        <v>72</v>
      </c>
      <c r="F148" s="29" t="s">
        <v>73</v>
      </c>
      <c r="G148" s="12"/>
    </row>
    <row r="149" spans="2:80">
      <c r="B149" s="14" t="s">
        <v>39</v>
      </c>
      <c r="C149" s="15" t="s">
        <v>39</v>
      </c>
      <c r="D149" s="14" t="s">
        <v>39</v>
      </c>
      <c r="E149" s="14" t="s">
        <v>39</v>
      </c>
      <c r="F149" s="21" t="s">
        <v>39</v>
      </c>
    </row>
    <row r="152" spans="2:80" ht="13">
      <c r="B152" s="4" t="s">
        <v>74</v>
      </c>
      <c r="C152" s="9" t="s">
        <v>39</v>
      </c>
      <c r="D152" s="4"/>
      <c r="E152" s="4"/>
      <c r="F152" s="12"/>
      <c r="G152" s="12"/>
      <c r="H152" s="12"/>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row>
    <row r="154" spans="2:80" ht="13">
      <c r="B154" s="4" t="s">
        <v>335</v>
      </c>
    </row>
    <row r="156" spans="2:80" ht="13">
      <c r="B156" s="24" t="s">
        <v>75</v>
      </c>
      <c r="C156" s="26" t="s">
        <v>64</v>
      </c>
      <c r="D156" s="4"/>
    </row>
    <row r="157" spans="2:80">
      <c r="B157" s="14" t="s">
        <v>39</v>
      </c>
      <c r="C157" s="15" t="s">
        <v>39</v>
      </c>
    </row>
    <row r="160" spans="2:80" ht="13">
      <c r="B160" s="24" t="s">
        <v>76</v>
      </c>
      <c r="C160" s="26" t="s">
        <v>77</v>
      </c>
      <c r="D160" s="4"/>
    </row>
    <row r="161" spans="2:7">
      <c r="B161" s="14" t="s">
        <v>39</v>
      </c>
      <c r="C161" s="15" t="s">
        <v>39</v>
      </c>
    </row>
    <row r="164" spans="2:7" ht="13">
      <c r="B164" s="4" t="s">
        <v>78</v>
      </c>
    </row>
    <row r="167" spans="2:7" ht="13">
      <c r="B167" s="4" t="s">
        <v>337</v>
      </c>
    </row>
    <row r="168" spans="2:7" ht="13">
      <c r="B168" s="24" t="s">
        <v>57</v>
      </c>
      <c r="C168" s="26" t="s">
        <v>80</v>
      </c>
      <c r="D168" s="24" t="s">
        <v>81</v>
      </c>
      <c r="E168" s="24" t="s">
        <v>82</v>
      </c>
      <c r="F168" s="29" t="s">
        <v>83</v>
      </c>
      <c r="G168" s="12"/>
    </row>
    <row r="169" spans="2:7">
      <c r="B169" s="14" t="s">
        <v>39</v>
      </c>
      <c r="C169" s="15" t="s">
        <v>39</v>
      </c>
      <c r="D169" s="14" t="s">
        <v>39</v>
      </c>
      <c r="E169" s="14" t="s">
        <v>39</v>
      </c>
      <c r="F169" s="21" t="s">
        <v>39</v>
      </c>
    </row>
    <row r="170" spans="2:7">
      <c r="B170" s="2" t="s">
        <v>127</v>
      </c>
    </row>
  </sheetData>
  <mergeCells count="3">
    <mergeCell ref="B1:E1"/>
    <mergeCell ref="C3:C7"/>
    <mergeCell ref="D3:D7"/>
  </mergeCells>
  <hyperlinks>
    <hyperlink ref="A1" location="Index!A1" display="Index" xr:uid="{B5C52C69-37B6-4980-BE74-25963BA52C2E}"/>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F0CFC-0FF8-48B3-AA22-A25A6FEE1C32}">
  <dimension ref="A1:CB170"/>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ustomWidth="1"/>
    <col min="9" max="16384" width="9.1796875" style="2"/>
  </cols>
  <sheetData>
    <row r="1" spans="1:9" ht="13">
      <c r="A1" s="3" t="s">
        <v>0</v>
      </c>
      <c r="B1" s="252" t="s">
        <v>1720</v>
      </c>
      <c r="C1" s="252"/>
      <c r="D1" s="252"/>
      <c r="E1" s="252"/>
    </row>
    <row r="3" spans="1:9" ht="14.5">
      <c r="B3" s="36" t="s">
        <v>1720</v>
      </c>
      <c r="C3" s="253"/>
      <c r="D3" s="254"/>
      <c r="E3" s="1"/>
    </row>
    <row r="4" spans="1:9" ht="14.5">
      <c r="B4" s="37" t="s">
        <v>2366</v>
      </c>
      <c r="C4" s="253"/>
      <c r="D4" s="254"/>
      <c r="E4" s="1"/>
    </row>
    <row r="5" spans="1:9" ht="14.5">
      <c r="B5" s="37" t="s">
        <v>135</v>
      </c>
      <c r="C5" s="253"/>
      <c r="D5" s="254"/>
      <c r="E5" s="1"/>
    </row>
    <row r="6" spans="1:9" ht="29">
      <c r="B6" s="37" t="s">
        <v>2367</v>
      </c>
      <c r="C6" s="253"/>
      <c r="D6" s="254"/>
      <c r="E6" s="1"/>
    </row>
    <row r="7" spans="1:9" ht="14.5">
      <c r="B7" s="37" t="s">
        <v>2368</v>
      </c>
      <c r="C7" s="253"/>
      <c r="D7" s="254"/>
      <c r="E7" s="1"/>
    </row>
    <row r="8" spans="1:9" ht="29">
      <c r="B8" s="37" t="s">
        <v>137</v>
      </c>
      <c r="C8" s="38" t="s">
        <v>138</v>
      </c>
      <c r="D8" s="38" t="s">
        <v>139</v>
      </c>
      <c r="E8" s="1"/>
    </row>
    <row r="10" spans="1:9">
      <c r="B10" s="2" t="s">
        <v>2606</v>
      </c>
    </row>
    <row r="12" spans="1:9" ht="13">
      <c r="B12" s="5" t="s">
        <v>1</v>
      </c>
      <c r="C12" s="8" t="s">
        <v>2</v>
      </c>
      <c r="D12" s="5" t="s">
        <v>3</v>
      </c>
      <c r="E12" s="5" t="s">
        <v>4</v>
      </c>
      <c r="F12" s="11" t="s">
        <v>5</v>
      </c>
      <c r="G12" s="11" t="s">
        <v>6</v>
      </c>
      <c r="H12" s="11" t="s">
        <v>7</v>
      </c>
      <c r="I12" s="4" t="s">
        <v>8</v>
      </c>
    </row>
    <row r="13" spans="1:9" ht="13">
      <c r="B13" s="4" t="s">
        <v>9</v>
      </c>
    </row>
    <row r="14" spans="1:9" ht="13">
      <c r="B14" s="4" t="s">
        <v>10</v>
      </c>
    </row>
    <row r="15" spans="1:9">
      <c r="B15" s="2" t="s">
        <v>2369</v>
      </c>
      <c r="C15" s="7" t="s">
        <v>29</v>
      </c>
      <c r="D15" s="2" t="s">
        <v>1947</v>
      </c>
      <c r="F15" s="10">
        <v>3884</v>
      </c>
      <c r="G15" s="10">
        <v>602462.78</v>
      </c>
      <c r="H15" s="10">
        <v>97.61</v>
      </c>
    </row>
    <row r="16" spans="1:9" ht="13">
      <c r="B16" s="4" t="s">
        <v>4111</v>
      </c>
    </row>
    <row r="17" spans="2:8">
      <c r="B17" s="2" t="s">
        <v>11</v>
      </c>
      <c r="C17" s="7" t="s">
        <v>11</v>
      </c>
      <c r="D17" s="2" t="s">
        <v>11</v>
      </c>
      <c r="E17" s="2" t="s">
        <v>11</v>
      </c>
      <c r="F17" s="10" t="s">
        <v>11</v>
      </c>
      <c r="G17" s="10" t="s">
        <v>11</v>
      </c>
      <c r="H17" s="10" t="s">
        <v>11</v>
      </c>
    </row>
    <row r="18" spans="2:8" ht="13">
      <c r="B18" s="4" t="s">
        <v>12</v>
      </c>
      <c r="C18" s="9"/>
      <c r="D18" s="4"/>
      <c r="E18" s="4"/>
      <c r="F18" s="12"/>
      <c r="G18" s="12">
        <f>SUM(G12:G17)</f>
        <v>602462.78</v>
      </c>
      <c r="H18" s="12">
        <f>SUM(H12:H17)</f>
        <v>97.61</v>
      </c>
    </row>
    <row r="19" spans="2:8" ht="13">
      <c r="B19" s="5" t="s">
        <v>1</v>
      </c>
      <c r="C19" s="8" t="s">
        <v>2</v>
      </c>
      <c r="D19" s="5" t="s">
        <v>14</v>
      </c>
      <c r="E19" s="5" t="s">
        <v>4</v>
      </c>
      <c r="F19" s="11" t="s">
        <v>5</v>
      </c>
      <c r="G19" s="11" t="s">
        <v>6</v>
      </c>
      <c r="H19" s="11" t="s">
        <v>7</v>
      </c>
    </row>
    <row r="20" spans="2:8" ht="13">
      <c r="B20" s="4" t="s">
        <v>15</v>
      </c>
    </row>
    <row r="21" spans="2:8" ht="13">
      <c r="B21" s="4" t="s">
        <v>10</v>
      </c>
    </row>
    <row r="22" spans="2:8" ht="13">
      <c r="B22" s="4" t="s">
        <v>16</v>
      </c>
    </row>
    <row r="23" spans="2:8">
      <c r="B23" s="2" t="s">
        <v>11</v>
      </c>
      <c r="C23" s="7" t="s">
        <v>11</v>
      </c>
      <c r="D23" s="2" t="s">
        <v>11</v>
      </c>
      <c r="E23" s="2" t="s">
        <v>11</v>
      </c>
      <c r="F23" s="10" t="s">
        <v>11</v>
      </c>
      <c r="G23" s="10" t="s">
        <v>11</v>
      </c>
      <c r="H23" s="10" t="s">
        <v>11</v>
      </c>
    </row>
    <row r="24" spans="2:8" ht="13">
      <c r="B24" s="4" t="s">
        <v>20</v>
      </c>
      <c r="C24" s="9"/>
      <c r="D24" s="4"/>
      <c r="E24" s="4"/>
      <c r="F24" s="12"/>
      <c r="G24" s="12">
        <f>SUM(G19:G23)</f>
        <v>0</v>
      </c>
      <c r="H24" s="12">
        <f>SUM(H19:H23)</f>
        <v>0</v>
      </c>
    </row>
    <row r="25" spans="2:8" ht="13">
      <c r="B25" s="4" t="s">
        <v>21</v>
      </c>
    </row>
    <row r="26" spans="2:8">
      <c r="B26" s="2" t="s">
        <v>11</v>
      </c>
      <c r="C26" s="7" t="s">
        <v>11</v>
      </c>
      <c r="D26" s="2" t="s">
        <v>11</v>
      </c>
      <c r="E26" s="2" t="s">
        <v>11</v>
      </c>
      <c r="F26" s="10" t="s">
        <v>11</v>
      </c>
      <c r="G26" s="10" t="s">
        <v>11</v>
      </c>
      <c r="H26" s="10" t="s">
        <v>11</v>
      </c>
    </row>
    <row r="27" spans="2:8" ht="13">
      <c r="B27" s="4" t="s">
        <v>23</v>
      </c>
      <c r="C27" s="9"/>
      <c r="D27" s="4"/>
      <c r="E27" s="4"/>
      <c r="F27" s="12"/>
      <c r="G27" s="12">
        <f>SUM(G25:G26)</f>
        <v>0</v>
      </c>
      <c r="H27" s="12">
        <f>SUM(H25:H26)</f>
        <v>0</v>
      </c>
    </row>
    <row r="28" spans="2:8" ht="13">
      <c r="B28" s="4" t="s">
        <v>24</v>
      </c>
    </row>
    <row r="29" spans="2:8">
      <c r="B29" s="2" t="s">
        <v>11</v>
      </c>
      <c r="C29" s="7" t="s">
        <v>11</v>
      </c>
      <c r="D29" s="2" t="s">
        <v>11</v>
      </c>
      <c r="E29" s="2" t="s">
        <v>11</v>
      </c>
      <c r="F29" s="10" t="s">
        <v>11</v>
      </c>
      <c r="G29" s="10" t="s">
        <v>11</v>
      </c>
      <c r="H29" s="10" t="s">
        <v>11</v>
      </c>
    </row>
    <row r="30" spans="2:8" ht="13">
      <c r="B30" s="4" t="s">
        <v>25</v>
      </c>
      <c r="C30" s="9"/>
      <c r="D30" s="4"/>
      <c r="E30" s="4"/>
      <c r="F30" s="12"/>
      <c r="G30" s="12">
        <f>SUM(G28:G29)</f>
        <v>0</v>
      </c>
      <c r="H30" s="12">
        <f>SUM(H28:H29)</f>
        <v>0</v>
      </c>
    </row>
    <row r="31" spans="2:8" ht="13">
      <c r="B31" s="4" t="s">
        <v>403</v>
      </c>
    </row>
    <row r="32" spans="2:8">
      <c r="B32" s="2" t="s">
        <v>11</v>
      </c>
      <c r="C32" s="7" t="s">
        <v>11</v>
      </c>
      <c r="D32" s="2" t="s">
        <v>11</v>
      </c>
      <c r="E32" s="2" t="s">
        <v>11</v>
      </c>
      <c r="F32" s="10" t="s">
        <v>11</v>
      </c>
      <c r="G32" s="10" t="s">
        <v>11</v>
      </c>
      <c r="H32" s="10" t="s">
        <v>11</v>
      </c>
    </row>
    <row r="33" spans="2:8" ht="13">
      <c r="B33" s="4" t="s">
        <v>126</v>
      </c>
      <c r="C33" s="9"/>
      <c r="D33" s="4"/>
      <c r="E33" s="4"/>
      <c r="F33" s="12"/>
      <c r="G33" s="12">
        <f>SUM(G31:G32)</f>
        <v>0</v>
      </c>
      <c r="H33" s="12">
        <f>SUM(H31:H32)</f>
        <v>0</v>
      </c>
    </row>
    <row r="34" spans="2:8" ht="13">
      <c r="B34" s="4" t="s">
        <v>26</v>
      </c>
    </row>
    <row r="35" spans="2:8">
      <c r="B35" s="2" t="s">
        <v>11</v>
      </c>
      <c r="C35" s="7" t="s">
        <v>11</v>
      </c>
      <c r="D35" s="2" t="s">
        <v>11</v>
      </c>
      <c r="E35" s="2" t="s">
        <v>11</v>
      </c>
      <c r="F35" s="10" t="s">
        <v>11</v>
      </c>
      <c r="G35" s="10" t="s">
        <v>11</v>
      </c>
      <c r="H35" s="10" t="s">
        <v>11</v>
      </c>
    </row>
    <row r="36" spans="2:8" ht="13">
      <c r="B36" s="4" t="s">
        <v>125</v>
      </c>
      <c r="C36" s="9"/>
      <c r="D36" s="4"/>
      <c r="E36" s="4"/>
      <c r="F36" s="12"/>
      <c r="G36" s="12">
        <f>SUM(G34:G35)</f>
        <v>0</v>
      </c>
      <c r="H36" s="12">
        <f>SUM(H34:H35)</f>
        <v>0</v>
      </c>
    </row>
    <row r="37" spans="2:8" ht="13">
      <c r="B37" s="4" t="s">
        <v>27</v>
      </c>
    </row>
    <row r="38" spans="2:8">
      <c r="B38" s="2" t="s">
        <v>11</v>
      </c>
      <c r="C38" s="7" t="s">
        <v>11</v>
      </c>
      <c r="D38" s="2" t="s">
        <v>11</v>
      </c>
      <c r="E38" s="2" t="s">
        <v>11</v>
      </c>
      <c r="F38" s="10" t="s">
        <v>11</v>
      </c>
      <c r="G38" s="10" t="s">
        <v>11</v>
      </c>
      <c r="H38" s="10" t="s">
        <v>11</v>
      </c>
    </row>
    <row r="39" spans="2:8" ht="13">
      <c r="B39" s="4" t="s">
        <v>28</v>
      </c>
      <c r="C39" s="9"/>
      <c r="D39" s="4"/>
      <c r="E39" s="4"/>
      <c r="F39" s="12"/>
      <c r="G39" s="12">
        <f>SUM(G37:G38)</f>
        <v>0</v>
      </c>
      <c r="H39" s="12">
        <f>SUM(H37:H38)</f>
        <v>0</v>
      </c>
    </row>
    <row r="40" spans="2:8" ht="13">
      <c r="B40" s="4" t="s">
        <v>128</v>
      </c>
    </row>
    <row r="41" spans="2:8">
      <c r="B41" s="2" t="s">
        <v>11</v>
      </c>
      <c r="C41" s="7" t="s">
        <v>11</v>
      </c>
      <c r="D41" s="2" t="s">
        <v>11</v>
      </c>
      <c r="E41" s="2" t="s">
        <v>11</v>
      </c>
      <c r="F41" s="10" t="s">
        <v>11</v>
      </c>
      <c r="G41" s="10" t="s">
        <v>11</v>
      </c>
      <c r="H41" s="10" t="s">
        <v>11</v>
      </c>
    </row>
    <row r="42" spans="2:8" ht="13">
      <c r="B42" s="4" t="s">
        <v>30</v>
      </c>
      <c r="C42" s="9"/>
      <c r="D42" s="4"/>
      <c r="E42" s="4"/>
      <c r="F42" s="12"/>
      <c r="G42" s="12">
        <f>SUM(G40:G41)</f>
        <v>0</v>
      </c>
      <c r="H42" s="12">
        <f>SUM(H40:H41)</f>
        <v>0</v>
      </c>
    </row>
    <row r="43" spans="2:8" ht="13">
      <c r="B43" s="4" t="s">
        <v>129</v>
      </c>
    </row>
    <row r="44" spans="2:8">
      <c r="B44" s="2" t="s">
        <v>11</v>
      </c>
      <c r="C44" s="7" t="s">
        <v>11</v>
      </c>
      <c r="D44" s="2" t="s">
        <v>11</v>
      </c>
      <c r="E44" s="2" t="s">
        <v>11</v>
      </c>
      <c r="F44" s="10" t="s">
        <v>11</v>
      </c>
      <c r="G44" s="10" t="s">
        <v>11</v>
      </c>
      <c r="H44" s="10" t="s">
        <v>11</v>
      </c>
    </row>
    <row r="45" spans="2:8" ht="13">
      <c r="B45" s="4" t="s">
        <v>31</v>
      </c>
      <c r="C45" s="9"/>
      <c r="D45" s="4"/>
      <c r="E45" s="4"/>
      <c r="F45" s="12"/>
      <c r="G45" s="12">
        <f>SUM(G43:G44)</f>
        <v>0</v>
      </c>
      <c r="H45" s="12">
        <f>SUM(H43:H44)</f>
        <v>0</v>
      </c>
    </row>
    <row r="46" spans="2:8" ht="13">
      <c r="B46" s="4" t="s">
        <v>130</v>
      </c>
    </row>
    <row r="47" spans="2:8">
      <c r="B47" s="2" t="s">
        <v>11</v>
      </c>
      <c r="C47" s="7" t="s">
        <v>11</v>
      </c>
      <c r="D47" s="2" t="s">
        <v>11</v>
      </c>
      <c r="E47" s="2" t="s">
        <v>11</v>
      </c>
      <c r="F47" s="10" t="s">
        <v>11</v>
      </c>
      <c r="G47" s="10" t="s">
        <v>11</v>
      </c>
      <c r="H47" s="10" t="s">
        <v>11</v>
      </c>
    </row>
    <row r="48" spans="2:8" ht="13">
      <c r="B48" s="4" t="s">
        <v>124</v>
      </c>
      <c r="C48" s="9"/>
      <c r="D48" s="4"/>
      <c r="E48" s="4"/>
      <c r="F48" s="12"/>
      <c r="G48" s="12">
        <f>SUM(G46:G47)</f>
        <v>0</v>
      </c>
      <c r="H48" s="12">
        <f>SUM(H46:H47)</f>
        <v>0</v>
      </c>
    </row>
    <row r="49" spans="2:8" ht="13">
      <c r="B49" s="4" t="s">
        <v>131</v>
      </c>
    </row>
    <row r="50" spans="2:8">
      <c r="B50" s="2" t="s">
        <v>11</v>
      </c>
      <c r="C50" s="7" t="s">
        <v>11</v>
      </c>
      <c r="D50" s="2" t="s">
        <v>11</v>
      </c>
      <c r="E50" s="2" t="s">
        <v>11</v>
      </c>
      <c r="F50" s="10" t="s">
        <v>11</v>
      </c>
      <c r="G50" s="10" t="s">
        <v>11</v>
      </c>
      <c r="H50" s="10" t="s">
        <v>11</v>
      </c>
    </row>
    <row r="51" spans="2:8" ht="13">
      <c r="B51" s="4" t="s">
        <v>13</v>
      </c>
      <c r="C51" s="9"/>
      <c r="D51" s="4"/>
      <c r="E51" s="4"/>
      <c r="F51" s="12"/>
      <c r="G51" s="12">
        <f>SUM(G49:G50)</f>
        <v>0</v>
      </c>
      <c r="H51" s="12">
        <f>SUM(H49:H50)</f>
        <v>0</v>
      </c>
    </row>
    <row r="52" spans="2:8" ht="13">
      <c r="B52" s="4" t="s">
        <v>32</v>
      </c>
      <c r="C52" s="9"/>
      <c r="D52" s="4"/>
      <c r="E52" s="4"/>
      <c r="F52" s="12"/>
      <c r="G52" s="12">
        <v>602462.78</v>
      </c>
      <c r="H52" s="12">
        <v>97.61</v>
      </c>
    </row>
    <row r="53" spans="2:8" ht="13">
      <c r="B53" s="4" t="s">
        <v>33</v>
      </c>
      <c r="C53" s="9"/>
      <c r="D53" s="4"/>
      <c r="E53" s="4"/>
      <c r="F53" s="12"/>
      <c r="G53" s="12">
        <v>14741.31558960001</v>
      </c>
      <c r="H53" s="12">
        <v>2.3900000000000006</v>
      </c>
    </row>
    <row r="54" spans="2:8" ht="13">
      <c r="B54" s="4" t="s">
        <v>34</v>
      </c>
      <c r="C54" s="9"/>
      <c r="D54" s="4"/>
      <c r="E54" s="4"/>
      <c r="F54" s="12"/>
      <c r="G54" s="12">
        <v>617204.09558960004</v>
      </c>
      <c r="H54" s="12">
        <v>100</v>
      </c>
    </row>
    <row r="55" spans="2:8">
      <c r="B55" s="2" t="s">
        <v>35</v>
      </c>
    </row>
    <row r="56" spans="2:8" ht="13">
      <c r="B56" s="4" t="s">
        <v>36</v>
      </c>
    </row>
    <row r="57" spans="2:8" ht="13">
      <c r="B57" s="4" t="s">
        <v>37</v>
      </c>
      <c r="C57" s="7" t="s">
        <v>316</v>
      </c>
    </row>
    <row r="58" spans="2:8" ht="13">
      <c r="B58" s="4" t="s">
        <v>40</v>
      </c>
      <c r="C58" s="7" t="s">
        <v>39</v>
      </c>
    </row>
    <row r="59" spans="2:8" ht="13">
      <c r="B59" s="4" t="s">
        <v>949</v>
      </c>
      <c r="C59" s="7" t="s">
        <v>39</v>
      </c>
    </row>
    <row r="60" spans="2:8" ht="13">
      <c r="B60" s="4" t="s">
        <v>41</v>
      </c>
      <c r="C60" s="7" t="s">
        <v>42</v>
      </c>
    </row>
    <row r="61" spans="2:8" ht="13">
      <c r="B61" s="4" t="s">
        <v>2370</v>
      </c>
      <c r="C61" s="9"/>
    </row>
    <row r="62" spans="2:8" ht="13">
      <c r="B62" s="4" t="s">
        <v>2371</v>
      </c>
      <c r="C62" s="9"/>
    </row>
    <row r="63" spans="2:8" ht="13">
      <c r="B63" s="4" t="s">
        <v>4090</v>
      </c>
      <c r="C63" s="9"/>
    </row>
    <row r="64" spans="2:8">
      <c r="B64" s="2" t="s">
        <v>43</v>
      </c>
    </row>
    <row r="65" spans="2:4">
      <c r="B65" s="2" t="s">
        <v>1079</v>
      </c>
    </row>
    <row r="68" spans="2:4" ht="14.5">
      <c r="B68" s="39" t="s">
        <v>1080</v>
      </c>
      <c r="C68" s="40"/>
    </row>
    <row r="69" spans="2:4" ht="14.5">
      <c r="B69" s="39" t="s">
        <v>1081</v>
      </c>
      <c r="C69" s="41" t="s">
        <v>1082</v>
      </c>
    </row>
    <row r="70" spans="2:4" ht="14.5">
      <c r="B70" s="16" t="s">
        <v>1083</v>
      </c>
      <c r="C70" s="17" t="s">
        <v>1084</v>
      </c>
    </row>
    <row r="71" spans="2:4" ht="14.5">
      <c r="B71" s="16" t="s">
        <v>1085</v>
      </c>
      <c r="C71" s="17" t="s">
        <v>1084</v>
      </c>
    </row>
    <row r="72" spans="2:4" ht="14.5">
      <c r="B72" s="16" t="s">
        <v>1086</v>
      </c>
      <c r="C72" s="17" t="s">
        <v>1084</v>
      </c>
    </row>
    <row r="73" spans="2:4" ht="14.5">
      <c r="B73" s="16" t="s">
        <v>1087</v>
      </c>
      <c r="C73" s="17" t="s">
        <v>1084</v>
      </c>
    </row>
    <row r="74" spans="2:4" ht="14.5">
      <c r="B74" s="16" t="s">
        <v>1088</v>
      </c>
      <c r="C74" s="17" t="s">
        <v>1084</v>
      </c>
    </row>
    <row r="75" spans="2:4" ht="14.5">
      <c r="B75" s="16" t="s">
        <v>1089</v>
      </c>
      <c r="C75" s="17" t="s">
        <v>1084</v>
      </c>
    </row>
    <row r="76" spans="2:4" ht="14.5">
      <c r="B76" s="39" t="s">
        <v>1090</v>
      </c>
      <c r="C76" s="40" t="s">
        <v>1084</v>
      </c>
    </row>
    <row r="78" spans="2:4" ht="14.5">
      <c r="B78" s="16" t="s">
        <v>52</v>
      </c>
      <c r="C78" s="17"/>
      <c r="D78" s="16"/>
    </row>
    <row r="79" spans="2:4" ht="29">
      <c r="B79" s="20" t="s">
        <v>53</v>
      </c>
      <c r="C79" s="18" t="s">
        <v>54</v>
      </c>
      <c r="D79" s="20" t="s">
        <v>55</v>
      </c>
    </row>
    <row r="80" spans="2:4" ht="14.5">
      <c r="B80" s="16" t="s">
        <v>39</v>
      </c>
      <c r="C80" s="17" t="s">
        <v>39</v>
      </c>
      <c r="D80" s="16" t="s">
        <v>39</v>
      </c>
    </row>
    <row r="82" spans="2:7" ht="13">
      <c r="B82" s="24" t="s">
        <v>56</v>
      </c>
      <c r="C82" s="25">
        <v>46265</v>
      </c>
      <c r="D82" s="14"/>
      <c r="E82" s="13"/>
      <c r="F82" s="30"/>
    </row>
    <row r="83" spans="2:7" ht="13">
      <c r="B83" s="24" t="s">
        <v>57</v>
      </c>
      <c r="C83" s="26" t="s">
        <v>58</v>
      </c>
      <c r="D83" s="24" t="s">
        <v>59</v>
      </c>
      <c r="E83" s="27" t="s">
        <v>60</v>
      </c>
      <c r="F83" s="29" t="s">
        <v>61</v>
      </c>
      <c r="G83" s="12"/>
    </row>
    <row r="84" spans="2:7">
      <c r="B84" s="22" t="s">
        <v>39</v>
      </c>
      <c r="C84" s="23" t="s">
        <v>39</v>
      </c>
      <c r="D84" s="22" t="s">
        <v>39</v>
      </c>
      <c r="E84" s="19" t="s">
        <v>39</v>
      </c>
      <c r="F84" s="28" t="s">
        <v>39</v>
      </c>
    </row>
    <row r="87" spans="2:7" ht="13">
      <c r="B87" s="4" t="s">
        <v>62</v>
      </c>
    </row>
    <row r="88" spans="2:7" ht="13">
      <c r="B88" s="4"/>
    </row>
    <row r="89" spans="2:7" ht="13">
      <c r="B89" s="4" t="s">
        <v>333</v>
      </c>
    </row>
    <row r="90" spans="2:7" ht="13">
      <c r="B90" s="24" t="s">
        <v>63</v>
      </c>
      <c r="C90" s="26" t="s">
        <v>64</v>
      </c>
      <c r="D90" s="4"/>
    </row>
    <row r="91" spans="2:7">
      <c r="B91" s="14" t="s">
        <v>39</v>
      </c>
      <c r="C91" s="15" t="s">
        <v>39</v>
      </c>
    </row>
    <row r="93" spans="2:7" ht="13">
      <c r="B93" s="24" t="s">
        <v>65</v>
      </c>
      <c r="C93" s="26" t="s">
        <v>64</v>
      </c>
    </row>
    <row r="94" spans="2:7">
      <c r="B94" s="14" t="s">
        <v>39</v>
      </c>
      <c r="C94" s="15" t="s">
        <v>39</v>
      </c>
    </row>
    <row r="96" spans="2:7" ht="13">
      <c r="B96" s="24" t="s">
        <v>66</v>
      </c>
      <c r="C96" s="26" t="s">
        <v>67</v>
      </c>
    </row>
    <row r="97" spans="2:7">
      <c r="B97" s="14" t="s">
        <v>39</v>
      </c>
      <c r="C97" s="15" t="s">
        <v>39</v>
      </c>
    </row>
    <row r="99" spans="2:7" ht="13">
      <c r="B99" s="27" t="s">
        <v>68</v>
      </c>
      <c r="C99" s="26" t="s">
        <v>67</v>
      </c>
    </row>
    <row r="100" spans="2:7">
      <c r="B100" s="13" t="s">
        <v>39</v>
      </c>
      <c r="C100" s="15" t="s">
        <v>39</v>
      </c>
    </row>
    <row r="102" spans="2:7" ht="13">
      <c r="B102" s="24" t="s">
        <v>69</v>
      </c>
      <c r="C102" s="26" t="s">
        <v>39</v>
      </c>
    </row>
    <row r="104" spans="2:7" ht="13">
      <c r="B104" s="24" t="s">
        <v>70</v>
      </c>
      <c r="C104" s="25">
        <v>46265</v>
      </c>
      <c r="D104" s="14"/>
      <c r="E104" s="13"/>
      <c r="F104" s="30"/>
    </row>
    <row r="105" spans="2:7" ht="13">
      <c r="B105" s="24" t="s">
        <v>57</v>
      </c>
      <c r="C105" s="26" t="s">
        <v>58</v>
      </c>
      <c r="D105" s="24" t="s">
        <v>59</v>
      </c>
      <c r="E105" s="27" t="s">
        <v>60</v>
      </c>
      <c r="F105" s="29" t="s">
        <v>61</v>
      </c>
      <c r="G105" s="12"/>
    </row>
    <row r="106" spans="2:7">
      <c r="B106" s="22" t="s">
        <v>39</v>
      </c>
      <c r="C106" s="23" t="s">
        <v>39</v>
      </c>
      <c r="D106" s="22" t="s">
        <v>39</v>
      </c>
      <c r="E106" s="19" t="s">
        <v>39</v>
      </c>
      <c r="F106" s="28" t="s">
        <v>39</v>
      </c>
    </row>
    <row r="107" spans="2:7" ht="13">
      <c r="B107" s="4" t="s">
        <v>62</v>
      </c>
    </row>
    <row r="108" spans="2:7" ht="13">
      <c r="B108" s="4"/>
    </row>
    <row r="109" spans="2:7" ht="13">
      <c r="B109" s="4" t="s">
        <v>333</v>
      </c>
    </row>
    <row r="110" spans="2:7" ht="13">
      <c r="B110" s="24" t="s">
        <v>63</v>
      </c>
      <c r="C110" s="26" t="s">
        <v>64</v>
      </c>
      <c r="D110" s="4"/>
    </row>
    <row r="111" spans="2:7">
      <c r="B111" s="14" t="s">
        <v>39</v>
      </c>
      <c r="C111" s="15" t="s">
        <v>39</v>
      </c>
    </row>
    <row r="113" spans="2:6" ht="13">
      <c r="B113" s="24" t="s">
        <v>65</v>
      </c>
      <c r="C113" s="26" t="s">
        <v>64</v>
      </c>
    </row>
    <row r="114" spans="2:6">
      <c r="B114" s="14" t="s">
        <v>39</v>
      </c>
      <c r="C114" s="15" t="s">
        <v>39</v>
      </c>
    </row>
    <row r="116" spans="2:6" ht="13">
      <c r="B116" s="24" t="s">
        <v>66</v>
      </c>
      <c r="C116" s="26" t="s">
        <v>67</v>
      </c>
    </row>
    <row r="117" spans="2:6">
      <c r="B117" s="14" t="s">
        <v>39</v>
      </c>
      <c r="C117" s="15" t="s">
        <v>39</v>
      </c>
    </row>
    <row r="119" spans="2:6" ht="13">
      <c r="B119" s="27" t="s">
        <v>68</v>
      </c>
      <c r="C119" s="26" t="s">
        <v>67</v>
      </c>
    </row>
    <row r="120" spans="2:6">
      <c r="B120" s="13" t="s">
        <v>39</v>
      </c>
      <c r="C120" s="15" t="s">
        <v>39</v>
      </c>
    </row>
    <row r="122" spans="2:6" ht="13">
      <c r="B122" s="24" t="s">
        <v>69</v>
      </c>
      <c r="C122" s="26" t="s">
        <v>39</v>
      </c>
    </row>
    <row r="125" spans="2:6" ht="13">
      <c r="B125" s="4" t="s">
        <v>334</v>
      </c>
    </row>
    <row r="127" spans="2:6" ht="13">
      <c r="B127" s="24" t="s">
        <v>57</v>
      </c>
      <c r="C127" s="26" t="s">
        <v>71</v>
      </c>
      <c r="D127" s="24" t="s">
        <v>72</v>
      </c>
      <c r="E127" s="24" t="s">
        <v>73</v>
      </c>
      <c r="F127" s="12"/>
    </row>
    <row r="128" spans="2:6">
      <c r="B128" s="14" t="s">
        <v>39</v>
      </c>
      <c r="C128" s="15" t="s">
        <v>39</v>
      </c>
      <c r="D128" s="14" t="s">
        <v>39</v>
      </c>
      <c r="E128" s="14" t="s">
        <v>39</v>
      </c>
    </row>
    <row r="131" spans="2:80" ht="13">
      <c r="B131" s="4" t="s">
        <v>74</v>
      </c>
      <c r="C131" s="9" t="s">
        <v>39</v>
      </c>
      <c r="D131" s="4"/>
      <c r="E131" s="4"/>
      <c r="F131" s="12"/>
      <c r="G131" s="12"/>
      <c r="H131" s="12"/>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row>
    <row r="133" spans="2:80" ht="13">
      <c r="B133" s="4" t="s">
        <v>335</v>
      </c>
    </row>
    <row r="135" spans="2:80" ht="13">
      <c r="B135" s="24" t="s">
        <v>75</v>
      </c>
      <c r="C135" s="26" t="s">
        <v>64</v>
      </c>
      <c r="D135" s="4"/>
    </row>
    <row r="136" spans="2:80">
      <c r="B136" s="14" t="s">
        <v>39</v>
      </c>
      <c r="C136" s="15" t="s">
        <v>39</v>
      </c>
    </row>
    <row r="139" spans="2:80" ht="13">
      <c r="B139" s="24" t="s">
        <v>76</v>
      </c>
      <c r="C139" s="26" t="s">
        <v>77</v>
      </c>
      <c r="D139" s="4"/>
    </row>
    <row r="140" spans="2:80">
      <c r="B140" s="14" t="s">
        <v>39</v>
      </c>
      <c r="C140" s="15" t="s">
        <v>39</v>
      </c>
    </row>
    <row r="143" spans="2:80" ht="13">
      <c r="B143" s="4" t="s">
        <v>78</v>
      </c>
    </row>
    <row r="146" spans="2:80" ht="13">
      <c r="B146" s="4" t="s">
        <v>336</v>
      </c>
    </row>
    <row r="148" spans="2:80" ht="13">
      <c r="B148" s="24" t="s">
        <v>57</v>
      </c>
      <c r="C148" s="26" t="s">
        <v>79</v>
      </c>
      <c r="D148" s="24" t="s">
        <v>71</v>
      </c>
      <c r="E148" s="24" t="s">
        <v>72</v>
      </c>
      <c r="F148" s="29" t="s">
        <v>73</v>
      </c>
      <c r="G148" s="12"/>
    </row>
    <row r="149" spans="2:80">
      <c r="B149" s="14" t="s">
        <v>39</v>
      </c>
      <c r="C149" s="15" t="s">
        <v>39</v>
      </c>
      <c r="D149" s="14" t="s">
        <v>39</v>
      </c>
      <c r="E149" s="14" t="s">
        <v>39</v>
      </c>
      <c r="F149" s="21" t="s">
        <v>39</v>
      </c>
    </row>
    <row r="152" spans="2:80" ht="13">
      <c r="B152" s="4" t="s">
        <v>74</v>
      </c>
      <c r="C152" s="9" t="s">
        <v>39</v>
      </c>
      <c r="D152" s="4"/>
      <c r="E152" s="4"/>
      <c r="F152" s="12"/>
      <c r="G152" s="12"/>
      <c r="H152" s="12"/>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row>
    <row r="154" spans="2:80" ht="13">
      <c r="B154" s="4" t="s">
        <v>335</v>
      </c>
    </row>
    <row r="156" spans="2:80" ht="13">
      <c r="B156" s="24" t="s">
        <v>75</v>
      </c>
      <c r="C156" s="26" t="s">
        <v>64</v>
      </c>
      <c r="D156" s="4"/>
    </row>
    <row r="157" spans="2:80">
      <c r="B157" s="14" t="s">
        <v>39</v>
      </c>
      <c r="C157" s="15" t="s">
        <v>39</v>
      </c>
    </row>
    <row r="160" spans="2:80" ht="13">
      <c r="B160" s="24" t="s">
        <v>76</v>
      </c>
      <c r="C160" s="26" t="s">
        <v>77</v>
      </c>
      <c r="D160" s="4"/>
    </row>
    <row r="161" spans="2:7">
      <c r="B161" s="14" t="s">
        <v>39</v>
      </c>
      <c r="C161" s="15" t="s">
        <v>39</v>
      </c>
    </row>
    <row r="164" spans="2:7" ht="13">
      <c r="B164" s="4" t="s">
        <v>78</v>
      </c>
    </row>
    <row r="167" spans="2:7" ht="13">
      <c r="B167" s="4" t="s">
        <v>337</v>
      </c>
    </row>
    <row r="168" spans="2:7" ht="13">
      <c r="B168" s="24" t="s">
        <v>57</v>
      </c>
      <c r="C168" s="26" t="s">
        <v>80</v>
      </c>
      <c r="D168" s="24" t="s">
        <v>81</v>
      </c>
      <c r="E168" s="24" t="s">
        <v>82</v>
      </c>
      <c r="F168" s="29" t="s">
        <v>83</v>
      </c>
      <c r="G168" s="12"/>
    </row>
    <row r="169" spans="2:7">
      <c r="B169" s="14" t="s">
        <v>39</v>
      </c>
      <c r="C169" s="15" t="s">
        <v>39</v>
      </c>
      <c r="D169" s="14" t="s">
        <v>39</v>
      </c>
      <c r="E169" s="14" t="s">
        <v>39</v>
      </c>
      <c r="F169" s="21" t="s">
        <v>39</v>
      </c>
    </row>
    <row r="170" spans="2:7">
      <c r="B170" s="2" t="s">
        <v>127</v>
      </c>
    </row>
  </sheetData>
  <mergeCells count="3">
    <mergeCell ref="B1:E1"/>
    <mergeCell ref="C3:C7"/>
    <mergeCell ref="D3:D7"/>
  </mergeCells>
  <hyperlinks>
    <hyperlink ref="A1" location="Index!A1" display="Index" xr:uid="{9B22CF49-A502-484A-8AC5-0BEE541AD50A}"/>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542EC-D41C-4EC5-895E-64F9655DF81F}">
  <dimension ref="A1:CB219"/>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ustomWidth="1"/>
    <col min="9" max="16384" width="9.1796875" style="2"/>
  </cols>
  <sheetData>
    <row r="1" spans="1:9" ht="13">
      <c r="A1" s="3" t="s">
        <v>0</v>
      </c>
      <c r="B1" s="252" t="s">
        <v>2347</v>
      </c>
      <c r="C1" s="252"/>
      <c r="D1" s="252"/>
      <c r="E1" s="252"/>
    </row>
    <row r="3" spans="1:9" ht="14.5">
      <c r="B3" s="36" t="s">
        <v>2348</v>
      </c>
      <c r="C3" s="253"/>
      <c r="D3" s="254"/>
      <c r="E3" s="1"/>
    </row>
    <row r="4" spans="1:9" ht="14.5">
      <c r="B4" s="37" t="s">
        <v>2349</v>
      </c>
      <c r="C4" s="253"/>
      <c r="D4" s="254"/>
      <c r="E4" s="1"/>
    </row>
    <row r="5" spans="1:9" ht="14.5">
      <c r="B5" s="42" t="s">
        <v>135</v>
      </c>
      <c r="C5" s="253"/>
      <c r="D5" s="254"/>
      <c r="E5" s="1"/>
    </row>
    <row r="6" spans="1:9" ht="14.5">
      <c r="B6" s="42" t="s">
        <v>961</v>
      </c>
      <c r="C6" s="253"/>
      <c r="D6" s="254"/>
      <c r="E6" s="1"/>
    </row>
    <row r="7" spans="1:9" ht="29">
      <c r="B7" s="37" t="s">
        <v>2350</v>
      </c>
      <c r="C7" s="253"/>
      <c r="D7" s="254"/>
      <c r="E7" s="1"/>
    </row>
    <row r="8" spans="1:9" ht="29">
      <c r="B8" s="37" t="s">
        <v>137</v>
      </c>
      <c r="C8" s="38" t="s">
        <v>138</v>
      </c>
      <c r="D8" s="38" t="s">
        <v>139</v>
      </c>
      <c r="E8" s="1"/>
    </row>
    <row r="10" spans="1:9">
      <c r="B10" s="2" t="s">
        <v>2606</v>
      </c>
    </row>
    <row r="12" spans="1:9" ht="13">
      <c r="B12" s="5" t="s">
        <v>1</v>
      </c>
      <c r="C12" s="8" t="s">
        <v>2</v>
      </c>
      <c r="D12" s="5" t="s">
        <v>3</v>
      </c>
      <c r="E12" s="5" t="s">
        <v>4</v>
      </c>
      <c r="F12" s="11" t="s">
        <v>5</v>
      </c>
      <c r="G12" s="11" t="s">
        <v>6</v>
      </c>
      <c r="H12" s="11" t="s">
        <v>7</v>
      </c>
      <c r="I12" s="4" t="s">
        <v>8</v>
      </c>
    </row>
    <row r="13" spans="1:9" ht="13">
      <c r="B13" s="4" t="s">
        <v>9</v>
      </c>
    </row>
    <row r="14" spans="1:9" ht="13">
      <c r="B14" s="4" t="s">
        <v>10</v>
      </c>
    </row>
    <row r="15" spans="1:9">
      <c r="B15" s="2" t="s">
        <v>2972</v>
      </c>
      <c r="C15" s="7" t="s">
        <v>29</v>
      </c>
      <c r="D15" s="2" t="s">
        <v>85</v>
      </c>
      <c r="E15" s="2" t="s">
        <v>86</v>
      </c>
      <c r="F15" s="10">
        <v>5580000</v>
      </c>
      <c r="G15" s="10">
        <v>81133.2</v>
      </c>
      <c r="H15" s="10">
        <v>9.3699999999999992</v>
      </c>
    </row>
    <row r="16" spans="1:9">
      <c r="B16" s="2" t="s">
        <v>2940</v>
      </c>
      <c r="C16" s="7" t="s">
        <v>29</v>
      </c>
      <c r="D16" s="2" t="s">
        <v>101</v>
      </c>
      <c r="E16" s="2" t="s">
        <v>113</v>
      </c>
      <c r="F16" s="10">
        <v>5040000</v>
      </c>
      <c r="G16" s="10">
        <v>55938.96</v>
      </c>
      <c r="H16" s="10">
        <v>6.46</v>
      </c>
    </row>
    <row r="17" spans="2:8">
      <c r="B17" s="2" t="s">
        <v>3112</v>
      </c>
      <c r="C17" s="7" t="s">
        <v>29</v>
      </c>
      <c r="D17" s="2" t="s">
        <v>89</v>
      </c>
      <c r="E17" s="2" t="s">
        <v>1669</v>
      </c>
      <c r="F17" s="10">
        <v>4401000</v>
      </c>
      <c r="G17" s="10">
        <v>45898.03</v>
      </c>
      <c r="H17" s="10">
        <v>5.3</v>
      </c>
    </row>
    <row r="18" spans="2:8">
      <c r="B18" s="2" t="s">
        <v>2967</v>
      </c>
      <c r="C18" s="7" t="s">
        <v>29</v>
      </c>
      <c r="D18" s="2" t="s">
        <v>141</v>
      </c>
      <c r="E18" s="2" t="s">
        <v>142</v>
      </c>
      <c r="F18" s="10">
        <v>10489923</v>
      </c>
      <c r="G18" s="10">
        <v>42143.27</v>
      </c>
      <c r="H18" s="10">
        <v>4.87</v>
      </c>
    </row>
    <row r="19" spans="2:8">
      <c r="B19" s="2" t="s">
        <v>2939</v>
      </c>
      <c r="C19" s="7" t="s">
        <v>29</v>
      </c>
      <c r="D19" s="2" t="s">
        <v>101</v>
      </c>
      <c r="E19" s="2" t="s">
        <v>162</v>
      </c>
      <c r="F19" s="10">
        <v>1296000</v>
      </c>
      <c r="G19" s="10">
        <v>38596.18</v>
      </c>
      <c r="H19" s="10">
        <v>4.46</v>
      </c>
    </row>
    <row r="20" spans="2:8">
      <c r="B20" s="2" t="s">
        <v>3113</v>
      </c>
      <c r="C20" s="7" t="s">
        <v>29</v>
      </c>
      <c r="D20" s="2" t="s">
        <v>963</v>
      </c>
      <c r="E20" s="2" t="s">
        <v>1102</v>
      </c>
      <c r="F20" s="10">
        <v>9810000</v>
      </c>
      <c r="G20" s="10">
        <v>38141.279999999999</v>
      </c>
      <c r="H20" s="10">
        <v>4.41</v>
      </c>
    </row>
    <row r="21" spans="2:8">
      <c r="B21" s="2" t="s">
        <v>2959</v>
      </c>
      <c r="C21" s="7" t="s">
        <v>29</v>
      </c>
      <c r="D21" s="2" t="s">
        <v>85</v>
      </c>
      <c r="E21" s="2" t="s">
        <v>99</v>
      </c>
      <c r="F21" s="10">
        <v>8730000</v>
      </c>
      <c r="G21" s="10">
        <v>36613.620000000003</v>
      </c>
      <c r="H21" s="10">
        <v>4.2300000000000004</v>
      </c>
    </row>
    <row r="22" spans="2:8">
      <c r="B22" s="2" t="s">
        <v>3114</v>
      </c>
      <c r="C22" s="7" t="s">
        <v>29</v>
      </c>
      <c r="D22" s="2" t="s">
        <v>87</v>
      </c>
      <c r="E22" s="2" t="s">
        <v>1002</v>
      </c>
      <c r="F22" s="10">
        <v>10980000</v>
      </c>
      <c r="G22" s="10">
        <v>35580.69</v>
      </c>
      <c r="H22" s="10">
        <v>4.1100000000000003</v>
      </c>
    </row>
    <row r="23" spans="2:8">
      <c r="B23" s="2" t="s">
        <v>3115</v>
      </c>
      <c r="C23" s="7" t="s">
        <v>29</v>
      </c>
      <c r="D23" s="2" t="s">
        <v>115</v>
      </c>
      <c r="E23" s="2" t="s">
        <v>1209</v>
      </c>
      <c r="F23" s="10">
        <v>570968</v>
      </c>
      <c r="G23" s="10">
        <v>31117.759999999998</v>
      </c>
      <c r="H23" s="10">
        <v>3.6</v>
      </c>
    </row>
    <row r="24" spans="2:8">
      <c r="B24" s="2" t="s">
        <v>3116</v>
      </c>
      <c r="C24" s="7" t="s">
        <v>29</v>
      </c>
      <c r="D24" s="2" t="s">
        <v>118</v>
      </c>
      <c r="E24" s="2" t="s">
        <v>993</v>
      </c>
      <c r="F24" s="10">
        <v>4500000</v>
      </c>
      <c r="G24" s="10">
        <v>26795.25</v>
      </c>
      <c r="H24" s="10">
        <v>3.1</v>
      </c>
    </row>
    <row r="25" spans="2:8">
      <c r="B25" s="2" t="s">
        <v>3117</v>
      </c>
      <c r="C25" s="7" t="s">
        <v>29</v>
      </c>
      <c r="D25" s="2" t="s">
        <v>112</v>
      </c>
      <c r="E25" s="2" t="s">
        <v>1114</v>
      </c>
      <c r="F25" s="10">
        <v>8100000</v>
      </c>
      <c r="G25" s="10">
        <v>26519.4</v>
      </c>
      <c r="H25" s="10">
        <v>3.06</v>
      </c>
    </row>
    <row r="26" spans="2:8">
      <c r="B26" s="2" t="s">
        <v>3118</v>
      </c>
      <c r="C26" s="7" t="s">
        <v>29</v>
      </c>
      <c r="D26" s="2" t="s">
        <v>982</v>
      </c>
      <c r="E26" s="2" t="s">
        <v>1123</v>
      </c>
      <c r="F26" s="10">
        <v>10260000</v>
      </c>
      <c r="G26" s="10">
        <v>26214.3</v>
      </c>
      <c r="H26" s="10">
        <v>3.03</v>
      </c>
    </row>
    <row r="27" spans="2:8">
      <c r="B27" s="2" t="s">
        <v>2963</v>
      </c>
      <c r="C27" s="7" t="s">
        <v>29</v>
      </c>
      <c r="D27" s="2" t="s">
        <v>144</v>
      </c>
      <c r="E27" s="2" t="s">
        <v>145</v>
      </c>
      <c r="F27" s="10">
        <v>579149</v>
      </c>
      <c r="G27" s="10">
        <v>25974.83</v>
      </c>
      <c r="H27" s="10">
        <v>3</v>
      </c>
    </row>
    <row r="28" spans="2:8">
      <c r="B28" s="2" t="s">
        <v>2969</v>
      </c>
      <c r="C28" s="7" t="s">
        <v>29</v>
      </c>
      <c r="D28" s="2" t="s">
        <v>90</v>
      </c>
      <c r="E28" s="2" t="s">
        <v>91</v>
      </c>
      <c r="F28" s="10">
        <v>7470000</v>
      </c>
      <c r="G28" s="10">
        <v>24509.07</v>
      </c>
      <c r="H28" s="10">
        <v>2.83</v>
      </c>
    </row>
    <row r="29" spans="2:8">
      <c r="B29" s="2" t="s">
        <v>2949</v>
      </c>
      <c r="C29" s="7" t="s">
        <v>29</v>
      </c>
      <c r="D29" s="2" t="s">
        <v>102</v>
      </c>
      <c r="E29" s="2" t="s">
        <v>103</v>
      </c>
      <c r="F29" s="10">
        <v>4140000</v>
      </c>
      <c r="G29" s="10">
        <v>20002.41</v>
      </c>
      <c r="H29" s="10">
        <v>2.31</v>
      </c>
    </row>
    <row r="30" spans="2:8">
      <c r="B30" s="2" t="s">
        <v>3119</v>
      </c>
      <c r="C30" s="7" t="s">
        <v>29</v>
      </c>
      <c r="D30" s="2" t="s">
        <v>112</v>
      </c>
      <c r="E30" s="2" t="s">
        <v>1182</v>
      </c>
      <c r="F30" s="10">
        <v>7290000</v>
      </c>
      <c r="G30" s="10">
        <v>19212.8</v>
      </c>
      <c r="H30" s="10">
        <v>2.2200000000000002</v>
      </c>
    </row>
    <row r="31" spans="2:8">
      <c r="B31" s="2" t="s">
        <v>3120</v>
      </c>
      <c r="C31" s="7" t="s">
        <v>29</v>
      </c>
      <c r="D31" s="2" t="s">
        <v>85</v>
      </c>
      <c r="E31" s="2" t="s">
        <v>965</v>
      </c>
      <c r="F31" s="10">
        <v>2457000</v>
      </c>
      <c r="G31" s="10">
        <v>17420.13</v>
      </c>
      <c r="H31" s="10">
        <v>2.0099999999999998</v>
      </c>
    </row>
    <row r="32" spans="2:8">
      <c r="B32" s="2" t="s">
        <v>991</v>
      </c>
      <c r="C32" s="7" t="s">
        <v>29</v>
      </c>
      <c r="D32" s="2" t="s">
        <v>104</v>
      </c>
      <c r="E32" s="2" t="s">
        <v>992</v>
      </c>
      <c r="F32" s="10">
        <v>1658042</v>
      </c>
      <c r="G32" s="10">
        <v>17182.29</v>
      </c>
      <c r="H32" s="10">
        <v>1.99</v>
      </c>
    </row>
    <row r="33" spans="2:8">
      <c r="B33" s="2" t="s">
        <v>1141</v>
      </c>
      <c r="C33" s="7" t="s">
        <v>29</v>
      </c>
      <c r="D33" s="2" t="s">
        <v>1108</v>
      </c>
      <c r="E33" s="2" t="s">
        <v>1142</v>
      </c>
      <c r="F33" s="10">
        <v>3960000</v>
      </c>
      <c r="G33" s="10">
        <v>16552.8</v>
      </c>
      <c r="H33" s="10">
        <v>1.91</v>
      </c>
    </row>
    <row r="34" spans="2:8">
      <c r="B34" s="2" t="s">
        <v>3121</v>
      </c>
      <c r="C34" s="7" t="s">
        <v>29</v>
      </c>
      <c r="D34" s="2" t="s">
        <v>85</v>
      </c>
      <c r="E34" s="2" t="s">
        <v>1136</v>
      </c>
      <c r="F34" s="10">
        <v>4320000</v>
      </c>
      <c r="G34" s="10">
        <v>15409.44</v>
      </c>
      <c r="H34" s="10">
        <v>1.78</v>
      </c>
    </row>
    <row r="35" spans="2:8">
      <c r="B35" s="2" t="s">
        <v>3122</v>
      </c>
      <c r="C35" s="7" t="s">
        <v>29</v>
      </c>
      <c r="D35" s="2" t="s">
        <v>116</v>
      </c>
      <c r="E35" s="2" t="s">
        <v>977</v>
      </c>
      <c r="F35" s="10">
        <v>315000</v>
      </c>
      <c r="G35" s="10">
        <v>15125.04</v>
      </c>
      <c r="H35" s="10">
        <v>1.75</v>
      </c>
    </row>
    <row r="36" spans="2:8">
      <c r="B36" s="2" t="s">
        <v>3123</v>
      </c>
      <c r="C36" s="7" t="s">
        <v>29</v>
      </c>
      <c r="D36" s="2" t="s">
        <v>98</v>
      </c>
      <c r="E36" s="2" t="s">
        <v>2351</v>
      </c>
      <c r="F36" s="10">
        <v>435987</v>
      </c>
      <c r="G36" s="10">
        <v>14909.45</v>
      </c>
      <c r="H36" s="10">
        <v>1.72</v>
      </c>
    </row>
    <row r="37" spans="2:8">
      <c r="B37" s="2" t="s">
        <v>2966</v>
      </c>
      <c r="C37" s="7" t="s">
        <v>29</v>
      </c>
      <c r="D37" s="2" t="s">
        <v>95</v>
      </c>
      <c r="E37" s="2" t="s">
        <v>148</v>
      </c>
      <c r="F37" s="10">
        <v>99000</v>
      </c>
      <c r="G37" s="10">
        <v>14701.5</v>
      </c>
      <c r="H37" s="10">
        <v>1.7</v>
      </c>
    </row>
    <row r="38" spans="2:8">
      <c r="B38" s="2" t="s">
        <v>3124</v>
      </c>
      <c r="C38" s="7" t="s">
        <v>29</v>
      </c>
      <c r="D38" s="2" t="s">
        <v>90</v>
      </c>
      <c r="E38" s="2" t="s">
        <v>1351</v>
      </c>
      <c r="F38" s="10">
        <v>483730</v>
      </c>
      <c r="G38" s="10">
        <v>14470.78</v>
      </c>
      <c r="H38" s="10">
        <v>1.67</v>
      </c>
    </row>
    <row r="39" spans="2:8">
      <c r="B39" s="2" t="s">
        <v>2961</v>
      </c>
      <c r="C39" s="7" t="s">
        <v>29</v>
      </c>
      <c r="D39" s="2" t="s">
        <v>157</v>
      </c>
      <c r="E39" s="2" t="s">
        <v>158</v>
      </c>
      <c r="F39" s="10">
        <v>720000</v>
      </c>
      <c r="G39" s="10">
        <v>13500</v>
      </c>
      <c r="H39" s="10">
        <v>1.56</v>
      </c>
    </row>
    <row r="40" spans="2:8">
      <c r="B40" s="2" t="s">
        <v>3125</v>
      </c>
      <c r="C40" s="7" t="s">
        <v>29</v>
      </c>
      <c r="D40" s="2" t="s">
        <v>1203</v>
      </c>
      <c r="E40" s="2" t="s">
        <v>1680</v>
      </c>
      <c r="F40" s="10">
        <v>4230000</v>
      </c>
      <c r="G40" s="10">
        <v>12715.38</v>
      </c>
      <c r="H40" s="10">
        <v>1.47</v>
      </c>
    </row>
    <row r="41" spans="2:8">
      <c r="B41" s="2" t="s">
        <v>3126</v>
      </c>
      <c r="C41" s="7" t="s">
        <v>29</v>
      </c>
      <c r="D41" s="2" t="s">
        <v>108</v>
      </c>
      <c r="E41" s="2" t="s">
        <v>970</v>
      </c>
      <c r="F41" s="10">
        <v>999000</v>
      </c>
      <c r="G41" s="10">
        <v>11326.66</v>
      </c>
      <c r="H41" s="10">
        <v>1.31</v>
      </c>
    </row>
    <row r="42" spans="2:8">
      <c r="B42" s="2" t="s">
        <v>3127</v>
      </c>
      <c r="C42" s="7" t="s">
        <v>29</v>
      </c>
      <c r="D42" s="2" t="s">
        <v>975</v>
      </c>
      <c r="E42" s="2" t="s">
        <v>2352</v>
      </c>
      <c r="F42" s="10">
        <v>4076957</v>
      </c>
      <c r="G42" s="10">
        <v>10676.33</v>
      </c>
      <c r="H42" s="10">
        <v>1.23</v>
      </c>
    </row>
    <row r="43" spans="2:8">
      <c r="B43" s="2" t="s">
        <v>2928</v>
      </c>
      <c r="C43" s="7" t="s">
        <v>29</v>
      </c>
      <c r="D43" s="2" t="s">
        <v>112</v>
      </c>
      <c r="E43" s="2" t="s">
        <v>181</v>
      </c>
      <c r="F43" s="10">
        <v>740475</v>
      </c>
      <c r="G43" s="10">
        <v>10495.49</v>
      </c>
      <c r="H43" s="10">
        <v>1.21</v>
      </c>
    </row>
    <row r="44" spans="2:8">
      <c r="B44" s="2" t="s">
        <v>2942</v>
      </c>
      <c r="C44" s="7" t="s">
        <v>29</v>
      </c>
      <c r="D44" s="2" t="s">
        <v>108</v>
      </c>
      <c r="E44" s="2" t="s">
        <v>114</v>
      </c>
      <c r="F44" s="10">
        <v>385326</v>
      </c>
      <c r="G44" s="10">
        <v>9245.1299999999992</v>
      </c>
      <c r="H44" s="10">
        <v>1.07</v>
      </c>
    </row>
    <row r="45" spans="2:8">
      <c r="B45" s="2" t="s">
        <v>3128</v>
      </c>
      <c r="C45" s="7" t="s">
        <v>29</v>
      </c>
      <c r="D45" s="2" t="s">
        <v>1192</v>
      </c>
      <c r="E45" s="2" t="s">
        <v>2113</v>
      </c>
      <c r="F45" s="10">
        <v>477000</v>
      </c>
      <c r="G45" s="10">
        <v>9091.14</v>
      </c>
      <c r="H45" s="10">
        <v>1.05</v>
      </c>
    </row>
    <row r="46" spans="2:8">
      <c r="B46" s="2" t="s">
        <v>3129</v>
      </c>
      <c r="C46" s="7" t="s">
        <v>29</v>
      </c>
      <c r="D46" s="2" t="s">
        <v>1507</v>
      </c>
      <c r="E46" s="2" t="s">
        <v>1508</v>
      </c>
      <c r="F46" s="10">
        <v>1945000</v>
      </c>
      <c r="G46" s="10">
        <v>9066.6200000000008</v>
      </c>
      <c r="H46" s="10">
        <v>1.05</v>
      </c>
    </row>
    <row r="47" spans="2:8">
      <c r="B47" s="2" t="s">
        <v>3130</v>
      </c>
      <c r="C47" s="7" t="s">
        <v>29</v>
      </c>
      <c r="D47" s="2" t="s">
        <v>1197</v>
      </c>
      <c r="E47" s="2" t="s">
        <v>1198</v>
      </c>
      <c r="F47" s="10">
        <v>3060000</v>
      </c>
      <c r="G47" s="10">
        <v>8512.92</v>
      </c>
      <c r="H47" s="10">
        <v>0.98</v>
      </c>
    </row>
    <row r="48" spans="2:8">
      <c r="B48" s="2" t="s">
        <v>3131</v>
      </c>
      <c r="C48" s="7" t="s">
        <v>29</v>
      </c>
      <c r="D48" s="2" t="s">
        <v>98</v>
      </c>
      <c r="E48" s="2" t="s">
        <v>2353</v>
      </c>
      <c r="F48" s="10">
        <v>1756962</v>
      </c>
      <c r="G48" s="10">
        <v>6656.25</v>
      </c>
      <c r="H48" s="10">
        <v>0.77</v>
      </c>
    </row>
    <row r="49" spans="2:8">
      <c r="B49" s="2" t="s">
        <v>3132</v>
      </c>
      <c r="C49" s="7" t="s">
        <v>29</v>
      </c>
      <c r="D49" s="2" t="s">
        <v>109</v>
      </c>
      <c r="E49" s="2" t="s">
        <v>2164</v>
      </c>
      <c r="F49" s="10">
        <v>700001</v>
      </c>
      <c r="G49" s="10">
        <v>5890.51</v>
      </c>
      <c r="H49" s="10">
        <v>0.68</v>
      </c>
    </row>
    <row r="50" spans="2:8">
      <c r="B50" s="2" t="s">
        <v>3133</v>
      </c>
      <c r="C50" s="7" t="s">
        <v>29</v>
      </c>
      <c r="D50" s="2" t="s">
        <v>92</v>
      </c>
      <c r="E50" s="2" t="s">
        <v>2301</v>
      </c>
      <c r="F50" s="10">
        <v>3000000</v>
      </c>
      <c r="G50" s="10">
        <v>5615.7</v>
      </c>
      <c r="H50" s="10">
        <v>0.65</v>
      </c>
    </row>
    <row r="51" spans="2:8">
      <c r="B51" s="2" t="s">
        <v>3134</v>
      </c>
      <c r="C51" s="7" t="s">
        <v>29</v>
      </c>
      <c r="D51" s="2" t="s">
        <v>106</v>
      </c>
      <c r="E51" s="2" t="s">
        <v>1213</v>
      </c>
      <c r="F51" s="10">
        <v>150000</v>
      </c>
      <c r="G51" s="10">
        <v>2449.5</v>
      </c>
      <c r="H51" s="10">
        <v>0.28000000000000003</v>
      </c>
    </row>
    <row r="52" spans="2:8">
      <c r="B52" s="2" t="s">
        <v>154</v>
      </c>
      <c r="C52" s="7" t="s">
        <v>29</v>
      </c>
      <c r="D52" s="2" t="s">
        <v>96</v>
      </c>
      <c r="E52" s="2" t="s">
        <v>155</v>
      </c>
      <c r="F52" s="10">
        <v>363369</v>
      </c>
      <c r="G52" s="10">
        <v>2273.6</v>
      </c>
      <c r="H52" s="10">
        <v>0.26</v>
      </c>
    </row>
    <row r="53" spans="2:8">
      <c r="B53" s="2" t="s">
        <v>3135</v>
      </c>
      <c r="C53" s="7" t="s">
        <v>29</v>
      </c>
      <c r="D53" s="2" t="s">
        <v>95</v>
      </c>
      <c r="E53" s="2" t="s">
        <v>1787</v>
      </c>
      <c r="F53" s="10">
        <v>349500</v>
      </c>
      <c r="G53" s="10">
        <v>1875.24</v>
      </c>
      <c r="H53" s="10">
        <v>0.22</v>
      </c>
    </row>
    <row r="54" spans="2:8" ht="13">
      <c r="B54" s="4" t="s">
        <v>4111</v>
      </c>
    </row>
    <row r="55" spans="2:8">
      <c r="B55" s="2" t="s">
        <v>11</v>
      </c>
      <c r="C55" s="7" t="s">
        <v>11</v>
      </c>
      <c r="D55" s="2" t="s">
        <v>11</v>
      </c>
      <c r="E55" s="2" t="s">
        <v>11</v>
      </c>
      <c r="F55" s="10" t="s">
        <v>11</v>
      </c>
      <c r="G55" s="10" t="s">
        <v>11</v>
      </c>
      <c r="H55" s="10" t="s">
        <v>11</v>
      </c>
    </row>
    <row r="56" spans="2:8" ht="13">
      <c r="B56" s="4" t="s">
        <v>12</v>
      </c>
      <c r="C56" s="9"/>
      <c r="D56" s="4"/>
      <c r="E56" s="4"/>
      <c r="F56" s="12"/>
      <c r="G56" s="12">
        <f>SUM(G12:G55)</f>
        <v>819552.95000000019</v>
      </c>
      <c r="H56" s="12">
        <f>SUM(H12:H55)</f>
        <v>94.680000000000021</v>
      </c>
    </row>
    <row r="57" spans="2:8" ht="13">
      <c r="B57" s="5" t="s">
        <v>1</v>
      </c>
      <c r="C57" s="8" t="s">
        <v>2</v>
      </c>
      <c r="D57" s="5" t="s">
        <v>14</v>
      </c>
      <c r="E57" s="5" t="s">
        <v>4</v>
      </c>
      <c r="F57" s="11" t="s">
        <v>5</v>
      </c>
      <c r="G57" s="11" t="s">
        <v>6</v>
      </c>
      <c r="H57" s="11" t="s">
        <v>7</v>
      </c>
    </row>
    <row r="58" spans="2:8" ht="13">
      <c r="B58" s="4" t="s">
        <v>15</v>
      </c>
    </row>
    <row r="59" spans="2:8" ht="13">
      <c r="B59" s="4" t="s">
        <v>10</v>
      </c>
    </row>
    <row r="60" spans="2:8" ht="13">
      <c r="B60" s="4" t="s">
        <v>16</v>
      </c>
    </row>
    <row r="61" spans="2:8">
      <c r="B61" s="2" t="s">
        <v>11</v>
      </c>
      <c r="C61" s="7" t="s">
        <v>11</v>
      </c>
      <c r="D61" s="2" t="s">
        <v>11</v>
      </c>
      <c r="E61" s="2" t="s">
        <v>11</v>
      </c>
      <c r="F61" s="10" t="s">
        <v>11</v>
      </c>
      <c r="G61" s="10" t="s">
        <v>11</v>
      </c>
      <c r="H61" s="10" t="s">
        <v>11</v>
      </c>
    </row>
    <row r="62" spans="2:8" ht="13">
      <c r="B62" s="4" t="s">
        <v>20</v>
      </c>
      <c r="C62" s="9"/>
      <c r="D62" s="4"/>
      <c r="E62" s="4"/>
      <c r="F62" s="12"/>
      <c r="G62" s="12">
        <f>SUM(G57:G61)</f>
        <v>0</v>
      </c>
      <c r="H62" s="12">
        <f>SUM(H57:H61)</f>
        <v>0</v>
      </c>
    </row>
    <row r="63" spans="2:8" ht="13">
      <c r="B63" s="4" t="s">
        <v>21</v>
      </c>
    </row>
    <row r="64" spans="2:8">
      <c r="B64" s="2" t="s">
        <v>11</v>
      </c>
      <c r="C64" s="7" t="s">
        <v>11</v>
      </c>
      <c r="D64" s="2" t="s">
        <v>11</v>
      </c>
      <c r="E64" s="2" t="s">
        <v>11</v>
      </c>
      <c r="F64" s="10" t="s">
        <v>11</v>
      </c>
      <c r="G64" s="10" t="s">
        <v>11</v>
      </c>
      <c r="H64" s="10" t="s">
        <v>11</v>
      </c>
    </row>
    <row r="65" spans="2:8" ht="13">
      <c r="B65" s="4" t="s">
        <v>23</v>
      </c>
      <c r="C65" s="9"/>
      <c r="D65" s="4"/>
      <c r="E65" s="4"/>
      <c r="F65" s="12"/>
      <c r="G65" s="12">
        <f>SUM(G63:G64)</f>
        <v>0</v>
      </c>
      <c r="H65" s="12">
        <f>SUM(H63:H64)</f>
        <v>0</v>
      </c>
    </row>
    <row r="66" spans="2:8" ht="13">
      <c r="B66" s="4" t="s">
        <v>24</v>
      </c>
    </row>
    <row r="67" spans="2:8">
      <c r="B67" s="2" t="s">
        <v>11</v>
      </c>
      <c r="C67" s="7" t="s">
        <v>11</v>
      </c>
      <c r="D67" s="2" t="s">
        <v>11</v>
      </c>
      <c r="E67" s="2" t="s">
        <v>11</v>
      </c>
      <c r="F67" s="10" t="s">
        <v>11</v>
      </c>
      <c r="G67" s="10" t="s">
        <v>11</v>
      </c>
      <c r="H67" s="10" t="s">
        <v>11</v>
      </c>
    </row>
    <row r="68" spans="2:8" ht="13">
      <c r="B68" s="4" t="s">
        <v>25</v>
      </c>
      <c r="C68" s="9"/>
      <c r="D68" s="4"/>
      <c r="E68" s="4"/>
      <c r="F68" s="12"/>
      <c r="G68" s="12">
        <f>SUM(G66:G67)</f>
        <v>0</v>
      </c>
      <c r="H68" s="12">
        <f>SUM(H66:H67)</f>
        <v>0</v>
      </c>
    </row>
    <row r="69" spans="2:8" ht="13">
      <c r="B69" s="4" t="s">
        <v>403</v>
      </c>
    </row>
    <row r="70" spans="2:8">
      <c r="B70" s="2" t="s">
        <v>11</v>
      </c>
      <c r="C70" s="7" t="s">
        <v>11</v>
      </c>
      <c r="D70" s="2" t="s">
        <v>11</v>
      </c>
      <c r="E70" s="2" t="s">
        <v>11</v>
      </c>
      <c r="F70" s="10" t="s">
        <v>11</v>
      </c>
      <c r="G70" s="10" t="s">
        <v>11</v>
      </c>
      <c r="H70" s="10" t="s">
        <v>11</v>
      </c>
    </row>
    <row r="71" spans="2:8" ht="13">
      <c r="B71" s="4" t="s">
        <v>126</v>
      </c>
      <c r="C71" s="9"/>
      <c r="D71" s="4"/>
      <c r="E71" s="4"/>
      <c r="F71" s="12"/>
      <c r="G71" s="12">
        <f>SUM(G69:G70)</f>
        <v>0</v>
      </c>
      <c r="H71" s="12">
        <f>SUM(H69:H70)</f>
        <v>0</v>
      </c>
    </row>
    <row r="72" spans="2:8" ht="13">
      <c r="B72" s="4" t="s">
        <v>26</v>
      </c>
    </row>
    <row r="73" spans="2:8">
      <c r="B73" s="2" t="s">
        <v>11</v>
      </c>
      <c r="C73" s="7" t="s">
        <v>11</v>
      </c>
      <c r="D73" s="2" t="s">
        <v>11</v>
      </c>
      <c r="E73" s="2" t="s">
        <v>11</v>
      </c>
      <c r="F73" s="10" t="s">
        <v>11</v>
      </c>
      <c r="G73" s="10" t="s">
        <v>11</v>
      </c>
      <c r="H73" s="10" t="s">
        <v>11</v>
      </c>
    </row>
    <row r="74" spans="2:8" ht="13">
      <c r="B74" s="4" t="s">
        <v>125</v>
      </c>
      <c r="C74" s="9"/>
      <c r="D74" s="4"/>
      <c r="E74" s="4"/>
      <c r="F74" s="12"/>
      <c r="G74" s="12">
        <f>SUM(G72:G73)</f>
        <v>0</v>
      </c>
      <c r="H74" s="12">
        <f>SUM(H72:H73)</f>
        <v>0</v>
      </c>
    </row>
    <row r="75" spans="2:8" ht="13">
      <c r="B75" s="4" t="s">
        <v>27</v>
      </c>
    </row>
    <row r="76" spans="2:8">
      <c r="B76" s="2" t="s">
        <v>11</v>
      </c>
      <c r="C76" s="7" t="s">
        <v>11</v>
      </c>
      <c r="D76" s="2" t="s">
        <v>11</v>
      </c>
      <c r="E76" s="2" t="s">
        <v>11</v>
      </c>
      <c r="F76" s="10" t="s">
        <v>11</v>
      </c>
      <c r="G76" s="10" t="s">
        <v>11</v>
      </c>
      <c r="H76" s="10" t="s">
        <v>11</v>
      </c>
    </row>
    <row r="77" spans="2:8" ht="13">
      <c r="B77" s="4" t="s">
        <v>28</v>
      </c>
      <c r="C77" s="9"/>
      <c r="D77" s="4"/>
      <c r="E77" s="4"/>
      <c r="F77" s="12"/>
      <c r="G77" s="12">
        <f>SUM(G75:G76)</f>
        <v>0</v>
      </c>
      <c r="H77" s="12">
        <f>SUM(H75:H76)</f>
        <v>0</v>
      </c>
    </row>
    <row r="78" spans="2:8" ht="13">
      <c r="B78" s="4" t="s">
        <v>128</v>
      </c>
    </row>
    <row r="79" spans="2:8">
      <c r="B79" s="2" t="s">
        <v>11</v>
      </c>
      <c r="C79" s="7" t="s">
        <v>11</v>
      </c>
      <c r="D79" s="2" t="s">
        <v>11</v>
      </c>
      <c r="E79" s="2" t="s">
        <v>11</v>
      </c>
      <c r="F79" s="10" t="s">
        <v>11</v>
      </c>
      <c r="G79" s="10" t="s">
        <v>11</v>
      </c>
      <c r="H79" s="10" t="s">
        <v>11</v>
      </c>
    </row>
    <row r="80" spans="2:8" ht="13">
      <c r="B80" s="4" t="s">
        <v>30</v>
      </c>
      <c r="C80" s="9"/>
      <c r="D80" s="4"/>
      <c r="E80" s="4"/>
      <c r="F80" s="12"/>
      <c r="G80" s="12">
        <f>SUM(G78:G79)</f>
        <v>0</v>
      </c>
      <c r="H80" s="12">
        <f>SUM(H78:H79)</f>
        <v>0</v>
      </c>
    </row>
    <row r="81" spans="2:8" ht="13">
      <c r="B81" s="4" t="s">
        <v>129</v>
      </c>
    </row>
    <row r="82" spans="2:8">
      <c r="B82" s="2" t="s">
        <v>11</v>
      </c>
      <c r="C82" s="7" t="s">
        <v>11</v>
      </c>
      <c r="D82" s="2" t="s">
        <v>11</v>
      </c>
      <c r="E82" s="2" t="s">
        <v>11</v>
      </c>
      <c r="F82" s="10" t="s">
        <v>11</v>
      </c>
      <c r="G82" s="10" t="s">
        <v>11</v>
      </c>
      <c r="H82" s="10" t="s">
        <v>11</v>
      </c>
    </row>
    <row r="83" spans="2:8" ht="13">
      <c r="B83" s="4" t="s">
        <v>31</v>
      </c>
      <c r="C83" s="9"/>
      <c r="D83" s="4"/>
      <c r="E83" s="4"/>
      <c r="F83" s="12"/>
      <c r="G83" s="12">
        <f>SUM(G81:G82)</f>
        <v>0</v>
      </c>
      <c r="H83" s="12">
        <f>SUM(H81:H82)</f>
        <v>0</v>
      </c>
    </row>
    <row r="84" spans="2:8" ht="13">
      <c r="B84" s="4" t="s">
        <v>130</v>
      </c>
    </row>
    <row r="85" spans="2:8">
      <c r="B85" s="2" t="s">
        <v>11</v>
      </c>
      <c r="C85" s="7" t="s">
        <v>11</v>
      </c>
      <c r="D85" s="2" t="s">
        <v>11</v>
      </c>
      <c r="E85" s="2" t="s">
        <v>11</v>
      </c>
      <c r="F85" s="10" t="s">
        <v>11</v>
      </c>
      <c r="G85" s="10" t="s">
        <v>11</v>
      </c>
      <c r="H85" s="10" t="s">
        <v>11</v>
      </c>
    </row>
    <row r="86" spans="2:8" ht="13">
      <c r="B86" s="4" t="s">
        <v>124</v>
      </c>
      <c r="C86" s="9"/>
      <c r="D86" s="4"/>
      <c r="E86" s="4"/>
      <c r="F86" s="12"/>
      <c r="G86" s="12">
        <f>SUM(G84:G85)</f>
        <v>0</v>
      </c>
      <c r="H86" s="12">
        <f>SUM(H84:H85)</f>
        <v>0</v>
      </c>
    </row>
    <row r="87" spans="2:8" ht="13">
      <c r="B87" s="4" t="s">
        <v>131</v>
      </c>
    </row>
    <row r="88" spans="2:8">
      <c r="B88" s="2" t="s">
        <v>11</v>
      </c>
      <c r="C88" s="7" t="s">
        <v>11</v>
      </c>
      <c r="D88" s="2" t="s">
        <v>11</v>
      </c>
      <c r="E88" s="2" t="s">
        <v>11</v>
      </c>
      <c r="F88" s="10" t="s">
        <v>11</v>
      </c>
      <c r="G88" s="10" t="s">
        <v>11</v>
      </c>
      <c r="H88" s="10" t="s">
        <v>11</v>
      </c>
    </row>
    <row r="89" spans="2:8" ht="13">
      <c r="B89" s="4" t="s">
        <v>13</v>
      </c>
      <c r="C89" s="9"/>
      <c r="D89" s="4"/>
      <c r="E89" s="4"/>
      <c r="F89" s="12"/>
      <c r="G89" s="12">
        <f>SUM(G87:G88)</f>
        <v>0</v>
      </c>
      <c r="H89" s="12">
        <f>SUM(H87:H88)</f>
        <v>0</v>
      </c>
    </row>
    <row r="90" spans="2:8" ht="13">
      <c r="B90" s="4" t="s">
        <v>132</v>
      </c>
      <c r="C90" s="9"/>
      <c r="D90" s="4"/>
      <c r="E90" s="4"/>
      <c r="F90" s="12"/>
      <c r="G90" s="12">
        <v>1136.1400000000001</v>
      </c>
      <c r="H90" s="12">
        <v>0.13</v>
      </c>
    </row>
    <row r="91" spans="2:8" ht="13">
      <c r="B91" s="4" t="s">
        <v>32</v>
      </c>
      <c r="C91" s="9"/>
      <c r="D91" s="4"/>
      <c r="E91" s="4"/>
      <c r="F91" s="12"/>
      <c r="G91" s="12">
        <v>820689.09</v>
      </c>
      <c r="H91" s="12">
        <v>94.81</v>
      </c>
    </row>
    <row r="92" spans="2:8" ht="13">
      <c r="B92" s="4" t="s">
        <v>33</v>
      </c>
      <c r="C92" s="9"/>
      <c r="D92" s="4"/>
      <c r="E92" s="4"/>
      <c r="F92" s="12"/>
      <c r="G92" s="12">
        <v>44880.349436420031</v>
      </c>
      <c r="H92" s="12">
        <v>5.1899999999999977</v>
      </c>
    </row>
    <row r="93" spans="2:8" ht="13">
      <c r="B93" s="4" t="s">
        <v>34</v>
      </c>
      <c r="C93" s="9"/>
      <c r="D93" s="4"/>
      <c r="E93" s="4"/>
      <c r="F93" s="12"/>
      <c r="G93" s="12">
        <v>865569.43943641998</v>
      </c>
      <c r="H93" s="12">
        <v>100</v>
      </c>
    </row>
    <row r="94" spans="2:8">
      <c r="B94" s="2" t="s">
        <v>35</v>
      </c>
    </row>
    <row r="95" spans="2:8" ht="13">
      <c r="B95" s="4" t="s">
        <v>36</v>
      </c>
    </row>
    <row r="96" spans="2:8" ht="13">
      <c r="B96" s="4" t="s">
        <v>37</v>
      </c>
      <c r="C96" s="7" t="s">
        <v>316</v>
      </c>
    </row>
    <row r="97" spans="2:3" ht="13">
      <c r="B97" s="4" t="s">
        <v>40</v>
      </c>
      <c r="C97" s="7" t="s">
        <v>39</v>
      </c>
    </row>
    <row r="98" spans="2:3" ht="13">
      <c r="B98" s="4" t="s">
        <v>949</v>
      </c>
      <c r="C98" s="7" t="s">
        <v>39</v>
      </c>
    </row>
    <row r="99" spans="2:3" ht="13">
      <c r="B99" s="4" t="s">
        <v>41</v>
      </c>
      <c r="C99" s="7" t="s">
        <v>42</v>
      </c>
    </row>
    <row r="100" spans="2:3" ht="13">
      <c r="B100" s="4" t="s">
        <v>2354</v>
      </c>
      <c r="C100" s="9"/>
    </row>
    <row r="101" spans="2:3" ht="13">
      <c r="B101" s="4" t="s">
        <v>2355</v>
      </c>
      <c r="C101" s="9"/>
    </row>
    <row r="102" spans="2:3" ht="13">
      <c r="B102" s="4" t="s">
        <v>2356</v>
      </c>
      <c r="C102" s="9"/>
    </row>
    <row r="103" spans="2:3" ht="13">
      <c r="B103" s="4" t="s">
        <v>2357</v>
      </c>
      <c r="C103" s="9"/>
    </row>
    <row r="104" spans="2:3" ht="13">
      <c r="B104" s="4" t="s">
        <v>2358</v>
      </c>
      <c r="C104" s="9"/>
    </row>
    <row r="105" spans="2:3" ht="13">
      <c r="B105" s="4" t="s">
        <v>2359</v>
      </c>
      <c r="C105" s="9"/>
    </row>
    <row r="106" spans="2:3" ht="13">
      <c r="B106" s="4" t="s">
        <v>2360</v>
      </c>
      <c r="C106" s="9"/>
    </row>
    <row r="107" spans="2:3" ht="13">
      <c r="B107" s="4" t="s">
        <v>2361</v>
      </c>
      <c r="C107" s="9"/>
    </row>
    <row r="108" spans="2:3" ht="13">
      <c r="B108" s="4" t="s">
        <v>2362</v>
      </c>
      <c r="C108" s="9"/>
    </row>
    <row r="109" spans="2:3" ht="13">
      <c r="B109" s="4" t="s">
        <v>2363</v>
      </c>
      <c r="C109" s="9"/>
    </row>
    <row r="110" spans="2:3" ht="13">
      <c r="B110" s="4" t="s">
        <v>2364</v>
      </c>
      <c r="C110" s="9"/>
    </row>
    <row r="111" spans="2:3" ht="13">
      <c r="B111" s="4" t="s">
        <v>2365</v>
      </c>
      <c r="C111" s="9"/>
    </row>
    <row r="112" spans="2:3" ht="13">
      <c r="B112" s="4" t="s">
        <v>4091</v>
      </c>
      <c r="C112" s="9"/>
    </row>
    <row r="113" spans="2:4">
      <c r="B113" s="2" t="s">
        <v>43</v>
      </c>
    </row>
    <row r="114" spans="2:4">
      <c r="B114" s="2" t="s">
        <v>1079</v>
      </c>
    </row>
    <row r="117" spans="2:4" ht="14.5">
      <c r="B117" s="39" t="s">
        <v>1080</v>
      </c>
      <c r="C117" s="40"/>
    </row>
    <row r="118" spans="2:4" ht="14.5">
      <c r="B118" s="39" t="s">
        <v>1081</v>
      </c>
      <c r="C118" s="41" t="s">
        <v>1082</v>
      </c>
    </row>
    <row r="119" spans="2:4" ht="14.5">
      <c r="B119" s="16" t="s">
        <v>1083</v>
      </c>
      <c r="C119" s="17" t="s">
        <v>1084</v>
      </c>
    </row>
    <row r="120" spans="2:4" ht="14.5">
      <c r="B120" s="16" t="s">
        <v>1085</v>
      </c>
      <c r="C120" s="17" t="s">
        <v>1084</v>
      </c>
    </row>
    <row r="121" spans="2:4" ht="14.5">
      <c r="B121" s="16" t="s">
        <v>1086</v>
      </c>
      <c r="C121" s="17" t="s">
        <v>1084</v>
      </c>
    </row>
    <row r="122" spans="2:4" ht="14.5">
      <c r="B122" s="16" t="s">
        <v>1087</v>
      </c>
      <c r="C122" s="17" t="s">
        <v>1084</v>
      </c>
    </row>
    <row r="123" spans="2:4" ht="14.5">
      <c r="B123" s="16" t="s">
        <v>1088</v>
      </c>
      <c r="C123" s="17" t="s">
        <v>1084</v>
      </c>
    </row>
    <row r="124" spans="2:4" ht="14.5">
      <c r="B124" s="16" t="s">
        <v>1089</v>
      </c>
      <c r="C124" s="17" t="s">
        <v>1084</v>
      </c>
    </row>
    <row r="125" spans="2:4" ht="14.5">
      <c r="B125" s="39" t="s">
        <v>1090</v>
      </c>
      <c r="C125" s="40" t="s">
        <v>1084</v>
      </c>
    </row>
    <row r="127" spans="2:4" ht="14.5">
      <c r="B127" s="16" t="s">
        <v>52</v>
      </c>
      <c r="C127" s="17"/>
      <c r="D127" s="16"/>
    </row>
    <row r="128" spans="2:4" ht="29">
      <c r="B128" s="20" t="s">
        <v>53</v>
      </c>
      <c r="C128" s="18" t="s">
        <v>54</v>
      </c>
      <c r="D128" s="20" t="s">
        <v>55</v>
      </c>
    </row>
    <row r="129" spans="2:7" ht="14.5">
      <c r="B129" s="16" t="s">
        <v>39</v>
      </c>
      <c r="C129" s="17" t="s">
        <v>39</v>
      </c>
      <c r="D129" s="16" t="s">
        <v>39</v>
      </c>
    </row>
    <row r="131" spans="2:7" ht="13">
      <c r="B131" s="24" t="s">
        <v>56</v>
      </c>
      <c r="C131" s="25">
        <v>46265</v>
      </c>
      <c r="D131" s="14"/>
      <c r="E131" s="13"/>
      <c r="F131" s="30"/>
    </row>
    <row r="132" spans="2:7" ht="13">
      <c r="B132" s="24" t="s">
        <v>57</v>
      </c>
      <c r="C132" s="26" t="s">
        <v>58</v>
      </c>
      <c r="D132" s="24" t="s">
        <v>59</v>
      </c>
      <c r="E132" s="27" t="s">
        <v>60</v>
      </c>
      <c r="F132" s="29" t="s">
        <v>61</v>
      </c>
      <c r="G132" s="12"/>
    </row>
    <row r="133" spans="2:7">
      <c r="B133" s="22" t="s">
        <v>39</v>
      </c>
      <c r="C133" s="23" t="s">
        <v>39</v>
      </c>
      <c r="D133" s="22" t="s">
        <v>39</v>
      </c>
      <c r="E133" s="19" t="s">
        <v>39</v>
      </c>
      <c r="F133" s="28" t="s">
        <v>39</v>
      </c>
    </row>
    <row r="136" spans="2:7" ht="13">
      <c r="B136" s="4" t="s">
        <v>62</v>
      </c>
    </row>
    <row r="137" spans="2:7" ht="13">
      <c r="B137" s="4"/>
    </row>
    <row r="138" spans="2:7" ht="13">
      <c r="B138" s="4" t="s">
        <v>333</v>
      </c>
    </row>
    <row r="139" spans="2:7" ht="13">
      <c r="B139" s="24" t="s">
        <v>63</v>
      </c>
      <c r="C139" s="26" t="s">
        <v>64</v>
      </c>
      <c r="D139" s="4"/>
    </row>
    <row r="140" spans="2:7">
      <c r="B140" s="14" t="s">
        <v>39</v>
      </c>
      <c r="C140" s="15" t="s">
        <v>39</v>
      </c>
    </row>
    <row r="142" spans="2:7" ht="13">
      <c r="B142" s="24" t="s">
        <v>65</v>
      </c>
      <c r="C142" s="26" t="s">
        <v>64</v>
      </c>
    </row>
    <row r="143" spans="2:7">
      <c r="B143" s="14" t="s">
        <v>39</v>
      </c>
      <c r="C143" s="15" t="s">
        <v>39</v>
      </c>
    </row>
    <row r="145" spans="2:7" ht="13">
      <c r="B145" s="24" t="s">
        <v>66</v>
      </c>
      <c r="C145" s="26" t="s">
        <v>67</v>
      </c>
    </row>
    <row r="146" spans="2:7">
      <c r="B146" s="14" t="s">
        <v>39</v>
      </c>
      <c r="C146" s="15" t="s">
        <v>39</v>
      </c>
    </row>
    <row r="148" spans="2:7" ht="13">
      <c r="B148" s="27" t="s">
        <v>68</v>
      </c>
      <c r="C148" s="26" t="s">
        <v>67</v>
      </c>
    </row>
    <row r="149" spans="2:7">
      <c r="B149" s="13" t="s">
        <v>39</v>
      </c>
      <c r="C149" s="15" t="s">
        <v>39</v>
      </c>
    </row>
    <row r="151" spans="2:7" ht="13">
      <c r="B151" s="24" t="s">
        <v>69</v>
      </c>
      <c r="C151" s="26" t="s">
        <v>39</v>
      </c>
    </row>
    <row r="153" spans="2:7" ht="13">
      <c r="B153" s="24" t="s">
        <v>70</v>
      </c>
      <c r="C153" s="25">
        <v>46265</v>
      </c>
      <c r="D153" s="14"/>
      <c r="E153" s="13"/>
      <c r="F153" s="30"/>
    </row>
    <row r="154" spans="2:7" ht="13">
      <c r="B154" s="24" t="s">
        <v>57</v>
      </c>
      <c r="C154" s="26" t="s">
        <v>58</v>
      </c>
      <c r="D154" s="24" t="s">
        <v>59</v>
      </c>
      <c r="E154" s="27" t="s">
        <v>60</v>
      </c>
      <c r="F154" s="29" t="s">
        <v>61</v>
      </c>
      <c r="G154" s="12"/>
    </row>
    <row r="155" spans="2:7">
      <c r="B155" s="22" t="s">
        <v>39</v>
      </c>
      <c r="C155" s="23" t="s">
        <v>39</v>
      </c>
      <c r="D155" s="22" t="s">
        <v>39</v>
      </c>
      <c r="E155" s="19" t="s">
        <v>39</v>
      </c>
      <c r="F155" s="28" t="s">
        <v>39</v>
      </c>
    </row>
    <row r="156" spans="2:7" ht="13">
      <c r="B156" s="4" t="s">
        <v>62</v>
      </c>
    </row>
    <row r="157" spans="2:7" ht="13">
      <c r="B157" s="4"/>
    </row>
    <row r="158" spans="2:7" ht="13">
      <c r="B158" s="4" t="s">
        <v>333</v>
      </c>
    </row>
    <row r="159" spans="2:7" ht="13">
      <c r="B159" s="24" t="s">
        <v>63</v>
      </c>
      <c r="C159" s="26" t="s">
        <v>64</v>
      </c>
      <c r="D159" s="4"/>
    </row>
    <row r="160" spans="2:7">
      <c r="B160" s="14" t="s">
        <v>39</v>
      </c>
      <c r="C160" s="15" t="s">
        <v>39</v>
      </c>
    </row>
    <row r="162" spans="2:6" ht="13">
      <c r="B162" s="24" t="s">
        <v>65</v>
      </c>
      <c r="C162" s="26" t="s">
        <v>64</v>
      </c>
    </row>
    <row r="163" spans="2:6">
      <c r="B163" s="14" t="s">
        <v>39</v>
      </c>
      <c r="C163" s="15" t="s">
        <v>39</v>
      </c>
    </row>
    <row r="165" spans="2:6" ht="13">
      <c r="B165" s="24" t="s">
        <v>66</v>
      </c>
      <c r="C165" s="26" t="s">
        <v>67</v>
      </c>
    </row>
    <row r="166" spans="2:6">
      <c r="B166" s="14" t="s">
        <v>39</v>
      </c>
      <c r="C166" s="15" t="s">
        <v>39</v>
      </c>
    </row>
    <row r="168" spans="2:6" ht="13">
      <c r="B168" s="27" t="s">
        <v>68</v>
      </c>
      <c r="C168" s="26" t="s">
        <v>67</v>
      </c>
    </row>
    <row r="169" spans="2:6">
      <c r="B169" s="13" t="s">
        <v>39</v>
      </c>
      <c r="C169" s="15" t="s">
        <v>39</v>
      </c>
    </row>
    <row r="171" spans="2:6" ht="13">
      <c r="B171" s="24" t="s">
        <v>69</v>
      </c>
      <c r="C171" s="26" t="s">
        <v>39</v>
      </c>
    </row>
    <row r="174" spans="2:6" ht="13">
      <c r="B174" s="4" t="s">
        <v>334</v>
      </c>
    </row>
    <row r="176" spans="2:6" ht="13">
      <c r="B176" s="24" t="s">
        <v>57</v>
      </c>
      <c r="C176" s="26" t="s">
        <v>71</v>
      </c>
      <c r="D176" s="24" t="s">
        <v>72</v>
      </c>
      <c r="E176" s="24" t="s">
        <v>73</v>
      </c>
      <c r="F176" s="12"/>
    </row>
    <row r="177" spans="2:80">
      <c r="B177" s="14" t="s">
        <v>39</v>
      </c>
      <c r="C177" s="15" t="s">
        <v>39</v>
      </c>
      <c r="D177" s="14" t="s">
        <v>39</v>
      </c>
      <c r="E177" s="14" t="s">
        <v>39</v>
      </c>
    </row>
    <row r="180" spans="2:80" ht="13">
      <c r="B180" s="4" t="s">
        <v>74</v>
      </c>
      <c r="C180" s="9" t="s">
        <v>39</v>
      </c>
      <c r="D180" s="4"/>
      <c r="E180" s="4"/>
      <c r="F180" s="12"/>
      <c r="G180" s="12"/>
      <c r="H180" s="12"/>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row>
    <row r="182" spans="2:80" ht="13">
      <c r="B182" s="4" t="s">
        <v>335</v>
      </c>
    </row>
    <row r="184" spans="2:80" ht="13">
      <c r="B184" s="24" t="s">
        <v>75</v>
      </c>
      <c r="C184" s="26" t="s">
        <v>64</v>
      </c>
      <c r="D184" s="4"/>
    </row>
    <row r="185" spans="2:80">
      <c r="B185" s="14" t="s">
        <v>39</v>
      </c>
      <c r="C185" s="15" t="s">
        <v>39</v>
      </c>
    </row>
    <row r="188" spans="2:80" ht="13">
      <c r="B188" s="24" t="s">
        <v>76</v>
      </c>
      <c r="C188" s="26" t="s">
        <v>77</v>
      </c>
      <c r="D188" s="4"/>
    </row>
    <row r="189" spans="2:80">
      <c r="B189" s="14" t="s">
        <v>39</v>
      </c>
      <c r="C189" s="15" t="s">
        <v>39</v>
      </c>
    </row>
    <row r="192" spans="2:80" ht="13">
      <c r="B192" s="4" t="s">
        <v>78</v>
      </c>
    </row>
    <row r="195" spans="2:80" ht="13">
      <c r="B195" s="4" t="s">
        <v>336</v>
      </c>
    </row>
    <row r="197" spans="2:80" ht="13">
      <c r="B197" s="24" t="s">
        <v>57</v>
      </c>
      <c r="C197" s="26" t="s">
        <v>79</v>
      </c>
      <c r="D197" s="24" t="s">
        <v>71</v>
      </c>
      <c r="E197" s="24" t="s">
        <v>72</v>
      </c>
      <c r="F197" s="29" t="s">
        <v>73</v>
      </c>
      <c r="G197" s="12"/>
    </row>
    <row r="198" spans="2:80">
      <c r="B198" s="14" t="s">
        <v>39</v>
      </c>
      <c r="C198" s="15" t="s">
        <v>39</v>
      </c>
      <c r="D198" s="14" t="s">
        <v>39</v>
      </c>
      <c r="E198" s="14" t="s">
        <v>39</v>
      </c>
      <c r="F198" s="21" t="s">
        <v>39</v>
      </c>
    </row>
    <row r="201" spans="2:80" ht="13">
      <c r="B201" s="4" t="s">
        <v>74</v>
      </c>
      <c r="C201" s="9" t="s">
        <v>39</v>
      </c>
      <c r="D201" s="4"/>
      <c r="E201" s="4"/>
      <c r="F201" s="12"/>
      <c r="G201" s="12"/>
      <c r="H201" s="12"/>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row>
    <row r="203" spans="2:80" ht="13">
      <c r="B203" s="4" t="s">
        <v>335</v>
      </c>
    </row>
    <row r="205" spans="2:80" ht="13">
      <c r="B205" s="24" t="s">
        <v>75</v>
      </c>
      <c r="C205" s="26" t="s">
        <v>64</v>
      </c>
      <c r="D205" s="4"/>
    </row>
    <row r="206" spans="2:80">
      <c r="B206" s="14" t="s">
        <v>39</v>
      </c>
      <c r="C206" s="15" t="s">
        <v>39</v>
      </c>
    </row>
    <row r="209" spans="2:7" ht="13">
      <c r="B209" s="24" t="s">
        <v>76</v>
      </c>
      <c r="C209" s="26" t="s">
        <v>77</v>
      </c>
      <c r="D209" s="4"/>
    </row>
    <row r="210" spans="2:7">
      <c r="B210" s="14" t="s">
        <v>39</v>
      </c>
      <c r="C210" s="15" t="s">
        <v>39</v>
      </c>
    </row>
    <row r="213" spans="2:7" ht="13">
      <c r="B213" s="4" t="s">
        <v>78</v>
      </c>
    </row>
    <row r="216" spans="2:7" ht="13">
      <c r="B216" s="4" t="s">
        <v>337</v>
      </c>
    </row>
    <row r="217" spans="2:7" ht="13">
      <c r="B217" s="24" t="s">
        <v>57</v>
      </c>
      <c r="C217" s="26" t="s">
        <v>80</v>
      </c>
      <c r="D217" s="24" t="s">
        <v>81</v>
      </c>
      <c r="E217" s="24" t="s">
        <v>82</v>
      </c>
      <c r="F217" s="29" t="s">
        <v>83</v>
      </c>
      <c r="G217" s="12"/>
    </row>
    <row r="218" spans="2:7">
      <c r="B218" s="14" t="s">
        <v>39</v>
      </c>
      <c r="C218" s="15" t="s">
        <v>39</v>
      </c>
      <c r="D218" s="14" t="s">
        <v>39</v>
      </c>
      <c r="E218" s="14" t="s">
        <v>39</v>
      </c>
      <c r="F218" s="21" t="s">
        <v>39</v>
      </c>
    </row>
    <row r="219" spans="2:7">
      <c r="B219" s="2" t="s">
        <v>127</v>
      </c>
    </row>
  </sheetData>
  <mergeCells count="3">
    <mergeCell ref="B1:E1"/>
    <mergeCell ref="C3:C7"/>
    <mergeCell ref="D3:D7"/>
  </mergeCells>
  <hyperlinks>
    <hyperlink ref="A1" location="Index!A1" display="Index" xr:uid="{FB704857-36D6-4A3E-A98C-4F3EACB85869}"/>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5D700-6A29-4C14-8966-8A36A8F337CB}">
  <dimension ref="A1:CB240"/>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ustomWidth="1"/>
    <col min="9" max="16384" width="9.1796875" style="2"/>
  </cols>
  <sheetData>
    <row r="1" spans="1:9" ht="13">
      <c r="A1" s="3" t="s">
        <v>0</v>
      </c>
      <c r="B1" s="252" t="s">
        <v>2294</v>
      </c>
      <c r="C1" s="252"/>
      <c r="D1" s="252"/>
      <c r="E1" s="252"/>
    </row>
    <row r="3" spans="1:9" ht="14.5">
      <c r="B3" s="36" t="s">
        <v>2295</v>
      </c>
      <c r="C3" s="255"/>
      <c r="D3" s="256"/>
      <c r="E3" s="1"/>
    </row>
    <row r="4" spans="1:9" ht="14.5">
      <c r="B4" s="37" t="s">
        <v>2296</v>
      </c>
      <c r="C4" s="255"/>
      <c r="D4" s="256"/>
      <c r="E4" s="1"/>
    </row>
    <row r="5" spans="1:9" ht="14.5">
      <c r="B5" s="37" t="s">
        <v>135</v>
      </c>
      <c r="C5" s="255"/>
      <c r="D5" s="256"/>
      <c r="E5" s="1"/>
    </row>
    <row r="6" spans="1:9" ht="14.5">
      <c r="B6" s="37" t="s">
        <v>927</v>
      </c>
      <c r="C6" s="255"/>
      <c r="D6" s="256"/>
      <c r="E6" s="1"/>
    </row>
    <row r="7" spans="1:9" ht="14.5">
      <c r="B7" s="37" t="s">
        <v>2297</v>
      </c>
      <c r="C7" s="255"/>
      <c r="D7" s="256"/>
      <c r="E7" s="1"/>
    </row>
    <row r="8" spans="1:9" ht="29">
      <c r="B8" s="37" t="s">
        <v>137</v>
      </c>
      <c r="C8" s="48" t="s">
        <v>138</v>
      </c>
      <c r="D8" s="48" t="s">
        <v>139</v>
      </c>
      <c r="E8" s="1"/>
    </row>
    <row r="10" spans="1:9">
      <c r="B10" s="2" t="s">
        <v>2606</v>
      </c>
    </row>
    <row r="12" spans="1:9" ht="13">
      <c r="B12" s="5" t="s">
        <v>1</v>
      </c>
      <c r="C12" s="8" t="s">
        <v>2</v>
      </c>
      <c r="D12" s="5" t="s">
        <v>3</v>
      </c>
      <c r="E12" s="5" t="s">
        <v>4</v>
      </c>
      <c r="F12" s="11" t="s">
        <v>5</v>
      </c>
      <c r="G12" s="11" t="s">
        <v>6</v>
      </c>
      <c r="H12" s="11" t="s">
        <v>7</v>
      </c>
      <c r="I12" s="4" t="s">
        <v>8</v>
      </c>
    </row>
    <row r="13" spans="1:9" ht="13">
      <c r="B13" s="4" t="s">
        <v>9</v>
      </c>
    </row>
    <row r="14" spans="1:9" ht="13">
      <c r="B14" s="4" t="s">
        <v>10</v>
      </c>
    </row>
    <row r="15" spans="1:9">
      <c r="B15" s="2" t="s">
        <v>3136</v>
      </c>
      <c r="C15" s="7" t="s">
        <v>29</v>
      </c>
      <c r="D15" s="2" t="s">
        <v>84</v>
      </c>
      <c r="E15" s="2" t="s">
        <v>1894</v>
      </c>
      <c r="F15" s="10">
        <v>4987897</v>
      </c>
      <c r="G15" s="10">
        <v>63186.68</v>
      </c>
      <c r="H15" s="10">
        <v>4.83</v>
      </c>
    </row>
    <row r="16" spans="1:9">
      <c r="B16" s="2" t="s">
        <v>2944</v>
      </c>
      <c r="C16" s="7" t="s">
        <v>29</v>
      </c>
      <c r="D16" s="2" t="s">
        <v>92</v>
      </c>
      <c r="E16" s="2" t="s">
        <v>683</v>
      </c>
      <c r="F16" s="10">
        <v>8400000</v>
      </c>
      <c r="G16" s="10">
        <v>60026.400000000001</v>
      </c>
      <c r="H16" s="10">
        <v>4.58</v>
      </c>
    </row>
    <row r="17" spans="2:8">
      <c r="B17" s="2" t="s">
        <v>3137</v>
      </c>
      <c r="C17" s="7" t="s">
        <v>29</v>
      </c>
      <c r="D17" s="2" t="s">
        <v>92</v>
      </c>
      <c r="E17" s="2" t="s">
        <v>1987</v>
      </c>
      <c r="F17" s="10">
        <v>11609989</v>
      </c>
      <c r="G17" s="10">
        <v>57928.04</v>
      </c>
      <c r="H17" s="10">
        <v>4.42</v>
      </c>
    </row>
    <row r="18" spans="2:8">
      <c r="B18" s="2" t="s">
        <v>3138</v>
      </c>
      <c r="C18" s="7" t="s">
        <v>29</v>
      </c>
      <c r="D18" s="2" t="s">
        <v>85</v>
      </c>
      <c r="E18" s="2" t="s">
        <v>980</v>
      </c>
      <c r="F18" s="10">
        <v>59774540</v>
      </c>
      <c r="G18" s="10">
        <v>51388.17</v>
      </c>
      <c r="H18" s="10">
        <v>3.92</v>
      </c>
    </row>
    <row r="19" spans="2:8">
      <c r="B19" s="2" t="s">
        <v>172</v>
      </c>
      <c r="C19" s="7" t="s">
        <v>29</v>
      </c>
      <c r="D19" s="2" t="s">
        <v>173</v>
      </c>
      <c r="E19" s="2" t="s">
        <v>174</v>
      </c>
      <c r="F19" s="10">
        <v>3950000</v>
      </c>
      <c r="G19" s="10">
        <v>44812.75</v>
      </c>
      <c r="H19" s="10">
        <v>3.42</v>
      </c>
    </row>
    <row r="20" spans="2:8">
      <c r="B20" s="2" t="s">
        <v>997</v>
      </c>
      <c r="C20" s="7" t="s">
        <v>29</v>
      </c>
      <c r="D20" s="2" t="s">
        <v>998</v>
      </c>
      <c r="E20" s="2" t="s">
        <v>999</v>
      </c>
      <c r="F20" s="10">
        <v>2600000</v>
      </c>
      <c r="G20" s="10">
        <v>41243.800000000003</v>
      </c>
      <c r="H20" s="10">
        <v>3.15</v>
      </c>
    </row>
    <row r="21" spans="2:8">
      <c r="B21" s="2" t="s">
        <v>3139</v>
      </c>
      <c r="C21" s="7" t="s">
        <v>29</v>
      </c>
      <c r="D21" s="2" t="s">
        <v>109</v>
      </c>
      <c r="E21" s="2" t="s">
        <v>1893</v>
      </c>
      <c r="F21" s="10">
        <v>2100000</v>
      </c>
      <c r="G21" s="10">
        <v>39557.699999999997</v>
      </c>
      <c r="H21" s="10">
        <v>3.02</v>
      </c>
    </row>
    <row r="22" spans="2:8">
      <c r="B22" s="2" t="s">
        <v>2298</v>
      </c>
      <c r="C22" s="7" t="s">
        <v>29</v>
      </c>
      <c r="D22" s="2" t="s">
        <v>95</v>
      </c>
      <c r="E22" s="2" t="s">
        <v>2299</v>
      </c>
      <c r="F22" s="10">
        <v>10116230</v>
      </c>
      <c r="G22" s="10">
        <v>35639.480000000003</v>
      </c>
      <c r="H22" s="10">
        <v>2.72</v>
      </c>
    </row>
    <row r="23" spans="2:8">
      <c r="B23" s="2" t="s">
        <v>3140</v>
      </c>
      <c r="C23" s="7" t="s">
        <v>29</v>
      </c>
      <c r="D23" s="2" t="s">
        <v>1604</v>
      </c>
      <c r="E23" s="2" t="s">
        <v>1897</v>
      </c>
      <c r="F23" s="10">
        <v>9215000</v>
      </c>
      <c r="G23" s="10">
        <v>35178.26</v>
      </c>
      <c r="H23" s="10">
        <v>2.69</v>
      </c>
    </row>
    <row r="24" spans="2:8">
      <c r="B24" s="2" t="s">
        <v>3124</v>
      </c>
      <c r="C24" s="7" t="s">
        <v>29</v>
      </c>
      <c r="D24" s="2" t="s">
        <v>90</v>
      </c>
      <c r="E24" s="2" t="s">
        <v>1351</v>
      </c>
      <c r="F24" s="10">
        <v>1059932</v>
      </c>
      <c r="G24" s="10">
        <v>31707.87</v>
      </c>
      <c r="H24" s="10">
        <v>2.42</v>
      </c>
    </row>
    <row r="25" spans="2:8">
      <c r="B25" s="2" t="s">
        <v>3141</v>
      </c>
      <c r="C25" s="7" t="s">
        <v>29</v>
      </c>
      <c r="D25" s="2" t="s">
        <v>97</v>
      </c>
      <c r="E25" s="2" t="s">
        <v>2300</v>
      </c>
      <c r="F25" s="10">
        <v>4257121</v>
      </c>
      <c r="G25" s="10">
        <v>29523.13</v>
      </c>
      <c r="H25" s="10">
        <v>2.25</v>
      </c>
    </row>
    <row r="26" spans="2:8">
      <c r="B26" s="2" t="s">
        <v>3142</v>
      </c>
      <c r="C26" s="7" t="s">
        <v>29</v>
      </c>
      <c r="D26" s="2" t="s">
        <v>84</v>
      </c>
      <c r="E26" s="2" t="s">
        <v>1896</v>
      </c>
      <c r="F26" s="10">
        <v>763051</v>
      </c>
      <c r="G26" s="10">
        <v>28902.85</v>
      </c>
      <c r="H26" s="10">
        <v>2.21</v>
      </c>
    </row>
    <row r="27" spans="2:8">
      <c r="B27" s="2" t="s">
        <v>3143</v>
      </c>
      <c r="C27" s="7" t="s">
        <v>29</v>
      </c>
      <c r="D27" s="2" t="s">
        <v>108</v>
      </c>
      <c r="E27" s="2" t="s">
        <v>2086</v>
      </c>
      <c r="F27" s="10">
        <v>2800000</v>
      </c>
      <c r="G27" s="10">
        <v>28375.200000000001</v>
      </c>
      <c r="H27" s="10">
        <v>2.17</v>
      </c>
    </row>
    <row r="28" spans="2:8">
      <c r="B28" s="2" t="s">
        <v>2934</v>
      </c>
      <c r="C28" s="7" t="s">
        <v>29</v>
      </c>
      <c r="D28" s="2" t="s">
        <v>123</v>
      </c>
      <c r="E28" s="2" t="s">
        <v>177</v>
      </c>
      <c r="F28" s="10">
        <v>3200000</v>
      </c>
      <c r="G28" s="10">
        <v>28145.599999999999</v>
      </c>
      <c r="H28" s="10">
        <v>2.15</v>
      </c>
    </row>
    <row r="29" spans="2:8">
      <c r="B29" s="2" t="s">
        <v>3133</v>
      </c>
      <c r="C29" s="7" t="s">
        <v>29</v>
      </c>
      <c r="D29" s="2" t="s">
        <v>92</v>
      </c>
      <c r="E29" s="2" t="s">
        <v>2301</v>
      </c>
      <c r="F29" s="10">
        <v>14203058</v>
      </c>
      <c r="G29" s="10">
        <v>26586.7</v>
      </c>
      <c r="H29" s="10">
        <v>2.0299999999999998</v>
      </c>
    </row>
    <row r="30" spans="2:8">
      <c r="B30" s="2" t="s">
        <v>3144</v>
      </c>
      <c r="C30" s="7" t="s">
        <v>29</v>
      </c>
      <c r="D30" s="2" t="s">
        <v>92</v>
      </c>
      <c r="E30" s="2" t="s">
        <v>1714</v>
      </c>
      <c r="F30" s="10">
        <v>2389281</v>
      </c>
      <c r="G30" s="10">
        <v>26439.78</v>
      </c>
      <c r="H30" s="10">
        <v>2.02</v>
      </c>
    </row>
    <row r="31" spans="2:8">
      <c r="B31" s="2" t="s">
        <v>3145</v>
      </c>
      <c r="C31" s="7" t="s">
        <v>29</v>
      </c>
      <c r="D31" s="2" t="s">
        <v>92</v>
      </c>
      <c r="E31" s="2" t="s">
        <v>1575</v>
      </c>
      <c r="F31" s="10">
        <v>3722018</v>
      </c>
      <c r="G31" s="10">
        <v>26149.040000000001</v>
      </c>
      <c r="H31" s="10">
        <v>2</v>
      </c>
    </row>
    <row r="32" spans="2:8">
      <c r="B32" s="2" t="s">
        <v>3146</v>
      </c>
      <c r="C32" s="7" t="s">
        <v>29</v>
      </c>
      <c r="D32" s="2" t="s">
        <v>157</v>
      </c>
      <c r="E32" s="2" t="s">
        <v>1898</v>
      </c>
      <c r="F32" s="10">
        <v>1532500</v>
      </c>
      <c r="G32" s="10">
        <v>25601.95</v>
      </c>
      <c r="H32" s="10">
        <v>1.96</v>
      </c>
    </row>
    <row r="33" spans="2:8">
      <c r="B33" s="2" t="s">
        <v>3147</v>
      </c>
      <c r="C33" s="7" t="s">
        <v>29</v>
      </c>
      <c r="D33" s="2" t="s">
        <v>106</v>
      </c>
      <c r="E33" s="2" t="s">
        <v>1475</v>
      </c>
      <c r="F33" s="10">
        <v>4100000</v>
      </c>
      <c r="G33" s="10">
        <v>24759.9</v>
      </c>
      <c r="H33" s="10">
        <v>1.89</v>
      </c>
    </row>
    <row r="34" spans="2:8">
      <c r="B34" s="2" t="s">
        <v>3148</v>
      </c>
      <c r="C34" s="7" t="s">
        <v>29</v>
      </c>
      <c r="D34" s="2" t="s">
        <v>85</v>
      </c>
      <c r="E34" s="2" t="s">
        <v>1434</v>
      </c>
      <c r="F34" s="10">
        <v>11340118</v>
      </c>
      <c r="G34" s="10">
        <v>24744.14</v>
      </c>
      <c r="H34" s="10">
        <v>1.89</v>
      </c>
    </row>
    <row r="35" spans="2:8">
      <c r="B35" s="2" t="s">
        <v>3149</v>
      </c>
      <c r="C35" s="7" t="s">
        <v>29</v>
      </c>
      <c r="D35" s="2" t="s">
        <v>84</v>
      </c>
      <c r="E35" s="2" t="s">
        <v>1895</v>
      </c>
      <c r="F35" s="10">
        <v>209256</v>
      </c>
      <c r="G35" s="10">
        <v>24283.11</v>
      </c>
      <c r="H35" s="10">
        <v>1.85</v>
      </c>
    </row>
    <row r="36" spans="2:8">
      <c r="B36" s="2" t="s">
        <v>3150</v>
      </c>
      <c r="C36" s="7" t="s">
        <v>29</v>
      </c>
      <c r="D36" s="2" t="s">
        <v>112</v>
      </c>
      <c r="E36" s="2" t="s">
        <v>1572</v>
      </c>
      <c r="F36" s="10">
        <v>5911077</v>
      </c>
      <c r="G36" s="10">
        <v>23759.57</v>
      </c>
      <c r="H36" s="10">
        <v>1.81</v>
      </c>
    </row>
    <row r="37" spans="2:8">
      <c r="B37" s="2" t="s">
        <v>3151</v>
      </c>
      <c r="C37" s="7" t="s">
        <v>29</v>
      </c>
      <c r="D37" s="2" t="s">
        <v>1604</v>
      </c>
      <c r="E37" s="2" t="s">
        <v>1644</v>
      </c>
      <c r="F37" s="10">
        <v>6466218</v>
      </c>
      <c r="G37" s="10">
        <v>23132.89</v>
      </c>
      <c r="H37" s="10">
        <v>1.77</v>
      </c>
    </row>
    <row r="38" spans="2:8">
      <c r="B38" s="2" t="s">
        <v>3152</v>
      </c>
      <c r="C38" s="7" t="s">
        <v>29</v>
      </c>
      <c r="D38" s="2" t="s">
        <v>1148</v>
      </c>
      <c r="E38" s="2" t="s">
        <v>2302</v>
      </c>
      <c r="F38" s="10">
        <v>4300000</v>
      </c>
      <c r="G38" s="10">
        <v>23101.75</v>
      </c>
      <c r="H38" s="10">
        <v>1.76</v>
      </c>
    </row>
    <row r="39" spans="2:8">
      <c r="B39" s="2" t="s">
        <v>3153</v>
      </c>
      <c r="C39" s="7" t="s">
        <v>29</v>
      </c>
      <c r="D39" s="2" t="s">
        <v>98</v>
      </c>
      <c r="E39" s="2" t="s">
        <v>2303</v>
      </c>
      <c r="F39" s="10">
        <v>3158073</v>
      </c>
      <c r="G39" s="10">
        <v>20840.12</v>
      </c>
      <c r="H39" s="10">
        <v>1.59</v>
      </c>
    </row>
    <row r="40" spans="2:8">
      <c r="B40" s="2" t="s">
        <v>3154</v>
      </c>
      <c r="C40" s="7" t="s">
        <v>29</v>
      </c>
      <c r="D40" s="2" t="s">
        <v>95</v>
      </c>
      <c r="E40" s="2" t="s">
        <v>1596</v>
      </c>
      <c r="F40" s="10">
        <v>7000830</v>
      </c>
      <c r="G40" s="10">
        <v>20316.41</v>
      </c>
      <c r="H40" s="10">
        <v>1.55</v>
      </c>
    </row>
    <row r="41" spans="2:8">
      <c r="B41" s="2" t="s">
        <v>3155</v>
      </c>
      <c r="C41" s="7" t="s">
        <v>29</v>
      </c>
      <c r="D41" s="2" t="s">
        <v>90</v>
      </c>
      <c r="E41" s="2" t="s">
        <v>2304</v>
      </c>
      <c r="F41" s="10">
        <v>5272484</v>
      </c>
      <c r="G41" s="10">
        <v>20238.43</v>
      </c>
      <c r="H41" s="10">
        <v>1.55</v>
      </c>
    </row>
    <row r="42" spans="2:8">
      <c r="B42" s="2" t="s">
        <v>3156</v>
      </c>
      <c r="C42" s="7" t="s">
        <v>29</v>
      </c>
      <c r="D42" s="2" t="s">
        <v>98</v>
      </c>
      <c r="E42" s="2" t="s">
        <v>2305</v>
      </c>
      <c r="F42" s="10">
        <v>1535331</v>
      </c>
      <c r="G42" s="10">
        <v>20045.28</v>
      </c>
      <c r="H42" s="10">
        <v>1.53</v>
      </c>
    </row>
    <row r="43" spans="2:8">
      <c r="B43" s="2" t="s">
        <v>3157</v>
      </c>
      <c r="C43" s="7" t="s">
        <v>29</v>
      </c>
      <c r="D43" s="2" t="s">
        <v>1098</v>
      </c>
      <c r="E43" s="2" t="s">
        <v>2306</v>
      </c>
      <c r="F43" s="10">
        <v>4194687</v>
      </c>
      <c r="G43" s="10">
        <v>18968.37</v>
      </c>
      <c r="H43" s="10">
        <v>1.45</v>
      </c>
    </row>
    <row r="44" spans="2:8">
      <c r="B44" s="2" t="s">
        <v>3158</v>
      </c>
      <c r="C44" s="7" t="s">
        <v>29</v>
      </c>
      <c r="D44" s="2" t="s">
        <v>92</v>
      </c>
      <c r="E44" s="2" t="s">
        <v>2307</v>
      </c>
      <c r="F44" s="10">
        <v>2321974</v>
      </c>
      <c r="G44" s="10">
        <v>18744.14</v>
      </c>
      <c r="H44" s="10">
        <v>1.43</v>
      </c>
    </row>
    <row r="45" spans="2:8">
      <c r="B45" s="2" t="s">
        <v>2308</v>
      </c>
      <c r="C45" s="7" t="s">
        <v>29</v>
      </c>
      <c r="D45" s="2" t="s">
        <v>1148</v>
      </c>
      <c r="E45" s="2" t="s">
        <v>2309</v>
      </c>
      <c r="F45" s="10">
        <v>11907432</v>
      </c>
      <c r="G45" s="10">
        <v>18618.46</v>
      </c>
      <c r="H45" s="10">
        <v>1.42</v>
      </c>
    </row>
    <row r="46" spans="2:8">
      <c r="B46" s="2" t="s">
        <v>3159</v>
      </c>
      <c r="C46" s="7" t="s">
        <v>29</v>
      </c>
      <c r="D46" s="2" t="s">
        <v>93</v>
      </c>
      <c r="E46" s="2" t="s">
        <v>2310</v>
      </c>
      <c r="F46" s="10">
        <v>10859605</v>
      </c>
      <c r="G46" s="10">
        <v>18196.349999999999</v>
      </c>
      <c r="H46" s="10">
        <v>1.39</v>
      </c>
    </row>
    <row r="47" spans="2:8">
      <c r="B47" s="2" t="s">
        <v>3160</v>
      </c>
      <c r="C47" s="7" t="s">
        <v>29</v>
      </c>
      <c r="D47" s="2" t="s">
        <v>105</v>
      </c>
      <c r="E47" s="2" t="s">
        <v>2311</v>
      </c>
      <c r="F47" s="10">
        <v>2608076</v>
      </c>
      <c r="G47" s="10">
        <v>14439.61</v>
      </c>
      <c r="H47" s="10">
        <v>1.1000000000000001</v>
      </c>
    </row>
    <row r="48" spans="2:8">
      <c r="B48" s="2" t="s">
        <v>3161</v>
      </c>
      <c r="C48" s="7" t="s">
        <v>29</v>
      </c>
      <c r="D48" s="2" t="s">
        <v>95</v>
      </c>
      <c r="E48" s="2" t="s">
        <v>1612</v>
      </c>
      <c r="F48" s="10">
        <v>4692204</v>
      </c>
      <c r="G48" s="10">
        <v>14381.61</v>
      </c>
      <c r="H48" s="10">
        <v>1.1000000000000001</v>
      </c>
    </row>
    <row r="49" spans="2:8">
      <c r="B49" s="2" t="s">
        <v>3162</v>
      </c>
      <c r="C49" s="7" t="s">
        <v>29</v>
      </c>
      <c r="D49" s="2" t="s">
        <v>84</v>
      </c>
      <c r="E49" s="2" t="s">
        <v>1805</v>
      </c>
      <c r="F49" s="10">
        <v>4332988</v>
      </c>
      <c r="G49" s="10">
        <v>13737.74</v>
      </c>
      <c r="H49" s="10">
        <v>1.05</v>
      </c>
    </row>
    <row r="50" spans="2:8">
      <c r="B50" s="2" t="s">
        <v>2312</v>
      </c>
      <c r="C50" s="7" t="s">
        <v>29</v>
      </c>
      <c r="D50" s="2" t="s">
        <v>998</v>
      </c>
      <c r="E50" s="2" t="s">
        <v>2313</v>
      </c>
      <c r="F50" s="10">
        <v>1086366</v>
      </c>
      <c r="G50" s="10">
        <v>13274.31</v>
      </c>
      <c r="H50" s="10">
        <v>1.01</v>
      </c>
    </row>
    <row r="51" spans="2:8">
      <c r="B51" s="2" t="s">
        <v>3163</v>
      </c>
      <c r="C51" s="7" t="s">
        <v>29</v>
      </c>
      <c r="D51" s="2" t="s">
        <v>98</v>
      </c>
      <c r="E51" s="2" t="s">
        <v>1609</v>
      </c>
      <c r="F51" s="10">
        <v>3232701</v>
      </c>
      <c r="G51" s="10">
        <v>12641.48</v>
      </c>
      <c r="H51" s="10">
        <v>0.97</v>
      </c>
    </row>
    <row r="52" spans="2:8">
      <c r="B52" s="2" t="s">
        <v>3164</v>
      </c>
      <c r="C52" s="7" t="s">
        <v>29</v>
      </c>
      <c r="D52" s="2" t="s">
        <v>97</v>
      </c>
      <c r="E52" s="2" t="s">
        <v>2314</v>
      </c>
      <c r="F52" s="10">
        <v>1782421</v>
      </c>
      <c r="G52" s="10">
        <v>11765.76</v>
      </c>
      <c r="H52" s="10">
        <v>0.9</v>
      </c>
    </row>
    <row r="53" spans="2:8">
      <c r="B53" s="2" t="s">
        <v>3165</v>
      </c>
      <c r="C53" s="7" t="s">
        <v>29</v>
      </c>
      <c r="D53" s="2" t="s">
        <v>1476</v>
      </c>
      <c r="E53" s="2" t="s">
        <v>1682</v>
      </c>
      <c r="F53" s="10">
        <v>1503967</v>
      </c>
      <c r="G53" s="10">
        <v>11744.48</v>
      </c>
      <c r="H53" s="10">
        <v>0.9</v>
      </c>
    </row>
    <row r="54" spans="2:8">
      <c r="B54" s="2" t="s">
        <v>3104</v>
      </c>
      <c r="C54" s="7" t="s">
        <v>29</v>
      </c>
      <c r="D54" s="2" t="s">
        <v>1604</v>
      </c>
      <c r="E54" s="2" t="s">
        <v>2315</v>
      </c>
      <c r="F54" s="10">
        <v>2168435</v>
      </c>
      <c r="G54" s="10">
        <v>11656.42</v>
      </c>
      <c r="H54" s="10">
        <v>0.89</v>
      </c>
    </row>
    <row r="55" spans="2:8">
      <c r="B55" s="2" t="s">
        <v>3166</v>
      </c>
      <c r="C55" s="7" t="s">
        <v>29</v>
      </c>
      <c r="D55" s="2" t="s">
        <v>92</v>
      </c>
      <c r="E55" s="2" t="s">
        <v>2316</v>
      </c>
      <c r="F55" s="10">
        <v>900700</v>
      </c>
      <c r="G55" s="10">
        <v>11233.08</v>
      </c>
      <c r="H55" s="10">
        <v>0.86</v>
      </c>
    </row>
    <row r="56" spans="2:8">
      <c r="B56" s="2" t="s">
        <v>3167</v>
      </c>
      <c r="C56" s="7" t="s">
        <v>29</v>
      </c>
      <c r="D56" s="2" t="s">
        <v>1604</v>
      </c>
      <c r="E56" s="2" t="s">
        <v>1899</v>
      </c>
      <c r="F56" s="10">
        <v>8360577</v>
      </c>
      <c r="G56" s="10">
        <v>10567.77</v>
      </c>
      <c r="H56" s="10">
        <v>0.81</v>
      </c>
    </row>
    <row r="57" spans="2:8">
      <c r="B57" s="2" t="s">
        <v>3168</v>
      </c>
      <c r="C57" s="7" t="s">
        <v>29</v>
      </c>
      <c r="D57" s="2" t="s">
        <v>998</v>
      </c>
      <c r="E57" s="2" t="s">
        <v>2317</v>
      </c>
      <c r="F57" s="10">
        <v>521006</v>
      </c>
      <c r="G57" s="10">
        <v>10513.9</v>
      </c>
      <c r="H57" s="10">
        <v>0.8</v>
      </c>
    </row>
    <row r="58" spans="2:8">
      <c r="B58" s="2" t="s">
        <v>3169</v>
      </c>
      <c r="C58" s="7" t="s">
        <v>29</v>
      </c>
      <c r="D58" s="2" t="s">
        <v>106</v>
      </c>
      <c r="E58" s="2" t="s">
        <v>1772</v>
      </c>
      <c r="F58" s="10">
        <v>2734324</v>
      </c>
      <c r="G58" s="10">
        <v>10361.719999999999</v>
      </c>
      <c r="H58" s="10">
        <v>0.79</v>
      </c>
    </row>
    <row r="59" spans="2:8">
      <c r="B59" s="2" t="s">
        <v>3170</v>
      </c>
      <c r="C59" s="7" t="s">
        <v>29</v>
      </c>
      <c r="D59" s="2" t="s">
        <v>98</v>
      </c>
      <c r="E59" s="2" t="s">
        <v>2318</v>
      </c>
      <c r="F59" s="10">
        <v>1576286</v>
      </c>
      <c r="G59" s="10">
        <v>10247.44</v>
      </c>
      <c r="H59" s="10">
        <v>0.78</v>
      </c>
    </row>
    <row r="60" spans="2:8">
      <c r="B60" s="2" t="s">
        <v>3171</v>
      </c>
      <c r="C60" s="7" t="s">
        <v>29</v>
      </c>
      <c r="D60" s="2" t="s">
        <v>95</v>
      </c>
      <c r="E60" s="2" t="s">
        <v>1504</v>
      </c>
      <c r="F60" s="10">
        <v>287484</v>
      </c>
      <c r="G60" s="10">
        <v>9097.43</v>
      </c>
      <c r="H60" s="10">
        <v>0.69</v>
      </c>
    </row>
    <row r="61" spans="2:8">
      <c r="B61" s="2" t="s">
        <v>2319</v>
      </c>
      <c r="C61" s="7" t="s">
        <v>29</v>
      </c>
      <c r="D61" s="2" t="s">
        <v>92</v>
      </c>
      <c r="E61" s="2" t="s">
        <v>2320</v>
      </c>
      <c r="F61" s="10">
        <v>2378601</v>
      </c>
      <c r="G61" s="10">
        <v>8471.39</v>
      </c>
      <c r="H61" s="10">
        <v>0.65</v>
      </c>
    </row>
    <row r="62" spans="2:8">
      <c r="B62" s="2" t="s">
        <v>3172</v>
      </c>
      <c r="C62" s="7" t="s">
        <v>29</v>
      </c>
      <c r="D62" s="2" t="s">
        <v>95</v>
      </c>
      <c r="E62" s="2" t="s">
        <v>1357</v>
      </c>
      <c r="F62" s="10">
        <v>872000</v>
      </c>
      <c r="G62" s="10">
        <v>7919.07</v>
      </c>
      <c r="H62" s="10">
        <v>0.6</v>
      </c>
    </row>
    <row r="63" spans="2:8">
      <c r="B63" s="2" t="s">
        <v>3173</v>
      </c>
      <c r="C63" s="7" t="s">
        <v>29</v>
      </c>
      <c r="D63" s="2" t="s">
        <v>2321</v>
      </c>
      <c r="E63" s="2" t="s">
        <v>2322</v>
      </c>
      <c r="F63" s="10">
        <v>2281581</v>
      </c>
      <c r="G63" s="10">
        <v>7484.73</v>
      </c>
      <c r="H63" s="10">
        <v>0.56999999999999995</v>
      </c>
    </row>
    <row r="64" spans="2:8">
      <c r="B64" s="2" t="s">
        <v>3174</v>
      </c>
      <c r="C64" s="7" t="s">
        <v>29</v>
      </c>
      <c r="D64" s="2" t="s">
        <v>987</v>
      </c>
      <c r="E64" s="2" t="s">
        <v>1990</v>
      </c>
      <c r="F64" s="10">
        <v>782332</v>
      </c>
      <c r="G64" s="10">
        <v>6790.64</v>
      </c>
      <c r="H64" s="10">
        <v>0.52</v>
      </c>
    </row>
    <row r="65" spans="2:8">
      <c r="B65" s="2" t="s">
        <v>3175</v>
      </c>
      <c r="C65" s="7" t="s">
        <v>29</v>
      </c>
      <c r="D65" s="2" t="s">
        <v>109</v>
      </c>
      <c r="E65" s="2" t="s">
        <v>2323</v>
      </c>
      <c r="F65" s="10">
        <v>3300000</v>
      </c>
      <c r="G65" s="10">
        <v>6646.53</v>
      </c>
      <c r="H65" s="10">
        <v>0.51</v>
      </c>
    </row>
    <row r="66" spans="2:8">
      <c r="B66" s="2" t="s">
        <v>3176</v>
      </c>
      <c r="C66" s="7" t="s">
        <v>29</v>
      </c>
      <c r="D66" s="2" t="s">
        <v>1476</v>
      </c>
      <c r="E66" s="2" t="s">
        <v>2263</v>
      </c>
      <c r="F66" s="10">
        <v>578704</v>
      </c>
      <c r="G66" s="10">
        <v>5912.62</v>
      </c>
      <c r="H66" s="10">
        <v>0.45</v>
      </c>
    </row>
    <row r="67" spans="2:8">
      <c r="B67" s="2" t="s">
        <v>3177</v>
      </c>
      <c r="C67" s="7" t="s">
        <v>29</v>
      </c>
      <c r="D67" s="2" t="s">
        <v>149</v>
      </c>
      <c r="E67" s="2" t="s">
        <v>2324</v>
      </c>
      <c r="F67" s="10">
        <v>1772916</v>
      </c>
      <c r="G67" s="10">
        <v>5847.08</v>
      </c>
      <c r="H67" s="10">
        <v>0.45</v>
      </c>
    </row>
    <row r="68" spans="2:8">
      <c r="B68" s="2" t="s">
        <v>3178</v>
      </c>
      <c r="C68" s="7" t="s">
        <v>29</v>
      </c>
      <c r="D68" s="2" t="s">
        <v>106</v>
      </c>
      <c r="E68" s="2" t="s">
        <v>2325</v>
      </c>
      <c r="F68" s="10">
        <v>2777562</v>
      </c>
      <c r="G68" s="10">
        <v>5079.05</v>
      </c>
      <c r="H68" s="10">
        <v>0.39</v>
      </c>
    </row>
    <row r="69" spans="2:8">
      <c r="B69" s="2" t="s">
        <v>2326</v>
      </c>
      <c r="C69" s="7" t="s">
        <v>29</v>
      </c>
      <c r="D69" s="2" t="s">
        <v>95</v>
      </c>
      <c r="E69" s="2" t="s">
        <v>2327</v>
      </c>
      <c r="F69" s="10">
        <v>1121339</v>
      </c>
      <c r="G69" s="10">
        <v>4815.03</v>
      </c>
      <c r="H69" s="10">
        <v>0.37</v>
      </c>
    </row>
    <row r="70" spans="2:8">
      <c r="B70" s="2" t="s">
        <v>3179</v>
      </c>
      <c r="C70" s="7" t="s">
        <v>29</v>
      </c>
      <c r="D70" s="2" t="s">
        <v>1347</v>
      </c>
      <c r="E70" s="2" t="s">
        <v>1900</v>
      </c>
      <c r="F70" s="10">
        <v>4804600</v>
      </c>
      <c r="G70" s="10">
        <v>4674.88</v>
      </c>
      <c r="H70" s="10">
        <v>0.36</v>
      </c>
    </row>
    <row r="71" spans="2:8">
      <c r="B71" s="2" t="s">
        <v>3132</v>
      </c>
      <c r="C71" s="7" t="s">
        <v>29</v>
      </c>
      <c r="D71" s="2" t="s">
        <v>109</v>
      </c>
      <c r="E71" s="2" t="s">
        <v>2164</v>
      </c>
      <c r="F71" s="10">
        <v>549064</v>
      </c>
      <c r="G71" s="10">
        <v>4620.37</v>
      </c>
      <c r="H71" s="10">
        <v>0.35</v>
      </c>
    </row>
    <row r="72" spans="2:8">
      <c r="B72" s="2" t="s">
        <v>3180</v>
      </c>
      <c r="C72" s="7" t="s">
        <v>29</v>
      </c>
      <c r="D72" s="2" t="s">
        <v>98</v>
      </c>
      <c r="E72" s="2" t="s">
        <v>2328</v>
      </c>
      <c r="F72" s="10">
        <v>143392</v>
      </c>
      <c r="G72" s="10">
        <v>2478.67</v>
      </c>
      <c r="H72" s="10">
        <v>0.19</v>
      </c>
    </row>
    <row r="73" spans="2:8">
      <c r="B73" s="2" t="s">
        <v>3181</v>
      </c>
      <c r="C73" s="7" t="s">
        <v>29</v>
      </c>
      <c r="D73" s="2" t="s">
        <v>987</v>
      </c>
      <c r="E73" s="2" t="s">
        <v>2329</v>
      </c>
      <c r="F73" s="10">
        <v>17112968</v>
      </c>
      <c r="G73" s="10">
        <v>2366.7199999999998</v>
      </c>
      <c r="H73" s="10">
        <v>0.18</v>
      </c>
    </row>
    <row r="74" spans="2:8">
      <c r="B74" s="2" t="s">
        <v>3182</v>
      </c>
      <c r="C74" s="7" t="s">
        <v>29</v>
      </c>
      <c r="D74" s="2" t="s">
        <v>987</v>
      </c>
      <c r="E74" s="2" t="s">
        <v>2330</v>
      </c>
      <c r="F74" s="10">
        <v>17112968</v>
      </c>
      <c r="G74" s="10">
        <v>2045</v>
      </c>
      <c r="H74" s="10">
        <v>0.16</v>
      </c>
    </row>
    <row r="75" spans="2:8">
      <c r="B75" s="2" t="s">
        <v>3183</v>
      </c>
      <c r="C75" s="7" t="s">
        <v>29</v>
      </c>
      <c r="D75" s="2" t="s">
        <v>1507</v>
      </c>
      <c r="E75" s="2" t="s">
        <v>2331</v>
      </c>
      <c r="F75" s="10">
        <v>299144</v>
      </c>
      <c r="G75" s="10">
        <v>1435.59</v>
      </c>
      <c r="H75" s="10">
        <v>0.11</v>
      </c>
    </row>
    <row r="76" spans="2:8">
      <c r="B76" s="2" t="s">
        <v>3184</v>
      </c>
      <c r="C76" s="7" t="s">
        <v>29</v>
      </c>
      <c r="D76" s="2" t="s">
        <v>1192</v>
      </c>
      <c r="E76" s="2" t="s">
        <v>2332</v>
      </c>
      <c r="F76" s="10">
        <v>540349</v>
      </c>
      <c r="G76" s="10">
        <v>1119.55</v>
      </c>
      <c r="H76" s="10">
        <v>0.09</v>
      </c>
    </row>
    <row r="77" spans="2:8">
      <c r="B77" s="2" t="s">
        <v>2333</v>
      </c>
      <c r="C77" s="7" t="s">
        <v>29</v>
      </c>
      <c r="D77" s="2" t="s">
        <v>109</v>
      </c>
      <c r="E77" s="2" t="s">
        <v>2334</v>
      </c>
      <c r="F77" s="10">
        <v>75000</v>
      </c>
      <c r="G77" s="10">
        <v>1054.28</v>
      </c>
      <c r="H77" s="10">
        <v>0.08</v>
      </c>
    </row>
    <row r="78" spans="2:8">
      <c r="B78" s="2" t="s">
        <v>3105</v>
      </c>
      <c r="C78" s="7" t="s">
        <v>29</v>
      </c>
      <c r="D78" s="2" t="s">
        <v>987</v>
      </c>
      <c r="E78" s="2" t="s">
        <v>2335</v>
      </c>
      <c r="F78" s="10">
        <v>3095712</v>
      </c>
      <c r="G78" s="10">
        <v>833.68</v>
      </c>
      <c r="H78" s="10">
        <v>0.06</v>
      </c>
    </row>
    <row r="79" spans="2:8" ht="13">
      <c r="B79" s="4" t="s">
        <v>4111</v>
      </c>
    </row>
    <row r="80" spans="2:8">
      <c r="B80" s="2" t="s">
        <v>2336</v>
      </c>
      <c r="C80" s="7" t="s">
        <v>29</v>
      </c>
      <c r="D80" s="2" t="s">
        <v>112</v>
      </c>
      <c r="E80" s="2" t="s">
        <v>2337</v>
      </c>
      <c r="F80" s="10">
        <v>1043500</v>
      </c>
      <c r="G80" s="10">
        <v>1042.8699999999999</v>
      </c>
      <c r="H80" s="10">
        <v>0.08</v>
      </c>
    </row>
    <row r="81" spans="2:8" ht="13">
      <c r="B81" s="4" t="s">
        <v>12</v>
      </c>
      <c r="C81" s="9"/>
      <c r="D81" s="4"/>
      <c r="E81" s="4"/>
      <c r="F81" s="12"/>
      <c r="G81" s="12">
        <f>SUM(G12:G80)</f>
        <v>1226442.82</v>
      </c>
      <c r="H81" s="12">
        <f>SUM(H12:H80)</f>
        <v>93.660000000000025</v>
      </c>
    </row>
    <row r="82" spans="2:8" ht="13">
      <c r="B82" s="5" t="s">
        <v>1</v>
      </c>
      <c r="C82" s="8" t="s">
        <v>2</v>
      </c>
      <c r="D82" s="5" t="s">
        <v>14</v>
      </c>
      <c r="E82" s="5" t="s">
        <v>4</v>
      </c>
      <c r="F82" s="11" t="s">
        <v>5</v>
      </c>
      <c r="G82" s="11" t="s">
        <v>6</v>
      </c>
      <c r="H82" s="11" t="s">
        <v>7</v>
      </c>
    </row>
    <row r="83" spans="2:8" ht="13">
      <c r="B83" s="4" t="s">
        <v>15</v>
      </c>
    </row>
    <row r="84" spans="2:8" ht="13">
      <c r="B84" s="4" t="s">
        <v>10</v>
      </c>
    </row>
    <row r="85" spans="2:8" ht="13">
      <c r="B85" s="4" t="s">
        <v>16</v>
      </c>
    </row>
    <row r="86" spans="2:8">
      <c r="B86" s="2" t="s">
        <v>11</v>
      </c>
      <c r="C86" s="7" t="s">
        <v>11</v>
      </c>
      <c r="D86" s="2" t="s">
        <v>11</v>
      </c>
      <c r="E86" s="2" t="s">
        <v>11</v>
      </c>
      <c r="F86" s="10" t="s">
        <v>11</v>
      </c>
      <c r="G86" s="10" t="s">
        <v>11</v>
      </c>
      <c r="H86" s="10" t="s">
        <v>11</v>
      </c>
    </row>
    <row r="87" spans="2:8" ht="13">
      <c r="B87" s="4" t="s">
        <v>20</v>
      </c>
      <c r="C87" s="9"/>
      <c r="D87" s="4"/>
      <c r="E87" s="4"/>
      <c r="F87" s="12"/>
      <c r="G87" s="12">
        <f>SUM(G82:G86)</f>
        <v>0</v>
      </c>
      <c r="H87" s="12">
        <f>SUM(H82:H86)</f>
        <v>0</v>
      </c>
    </row>
    <row r="88" spans="2:8" ht="13">
      <c r="B88" s="4" t="s">
        <v>21</v>
      </c>
    </row>
    <row r="89" spans="2:8">
      <c r="B89" s="2" t="s">
        <v>11</v>
      </c>
      <c r="C89" s="7" t="s">
        <v>11</v>
      </c>
      <c r="D89" s="2" t="s">
        <v>11</v>
      </c>
      <c r="E89" s="2" t="s">
        <v>11</v>
      </c>
      <c r="F89" s="10" t="s">
        <v>11</v>
      </c>
      <c r="G89" s="10" t="s">
        <v>11</v>
      </c>
      <c r="H89" s="10" t="s">
        <v>11</v>
      </c>
    </row>
    <row r="90" spans="2:8" ht="13">
      <c r="B90" s="4" t="s">
        <v>23</v>
      </c>
      <c r="C90" s="9"/>
      <c r="D90" s="4"/>
      <c r="E90" s="4"/>
      <c r="F90" s="12"/>
      <c r="G90" s="12">
        <f>SUM(G88:G89)</f>
        <v>0</v>
      </c>
      <c r="H90" s="12">
        <f>SUM(H88:H89)</f>
        <v>0</v>
      </c>
    </row>
    <row r="91" spans="2:8" ht="13">
      <c r="B91" s="4" t="s">
        <v>24</v>
      </c>
    </row>
    <row r="92" spans="2:8">
      <c r="B92" s="2" t="s">
        <v>11</v>
      </c>
      <c r="C92" s="7" t="s">
        <v>11</v>
      </c>
      <c r="D92" s="2" t="s">
        <v>11</v>
      </c>
      <c r="E92" s="2" t="s">
        <v>11</v>
      </c>
      <c r="F92" s="10" t="s">
        <v>11</v>
      </c>
      <c r="G92" s="10" t="s">
        <v>11</v>
      </c>
      <c r="H92" s="10" t="s">
        <v>11</v>
      </c>
    </row>
    <row r="93" spans="2:8" ht="13">
      <c r="B93" s="4" t="s">
        <v>25</v>
      </c>
      <c r="C93" s="9"/>
      <c r="D93" s="4"/>
      <c r="E93" s="4"/>
      <c r="F93" s="12"/>
      <c r="G93" s="12">
        <f>SUM(G91:G92)</f>
        <v>0</v>
      </c>
      <c r="H93" s="12">
        <f>SUM(H91:H92)</f>
        <v>0</v>
      </c>
    </row>
    <row r="94" spans="2:8" ht="13">
      <c r="B94" s="4" t="s">
        <v>403</v>
      </c>
    </row>
    <row r="95" spans="2:8">
      <c r="B95" s="2" t="s">
        <v>11</v>
      </c>
      <c r="C95" s="7" t="s">
        <v>11</v>
      </c>
      <c r="D95" s="2" t="s">
        <v>11</v>
      </c>
      <c r="E95" s="2" t="s">
        <v>11</v>
      </c>
      <c r="F95" s="10" t="s">
        <v>11</v>
      </c>
      <c r="G95" s="10" t="s">
        <v>11</v>
      </c>
      <c r="H95" s="10" t="s">
        <v>11</v>
      </c>
    </row>
    <row r="96" spans="2:8" ht="13">
      <c r="B96" s="4" t="s">
        <v>126</v>
      </c>
      <c r="C96" s="9"/>
      <c r="D96" s="4"/>
      <c r="E96" s="4"/>
      <c r="F96" s="12"/>
      <c r="G96" s="12">
        <f>SUM(G94:G95)</f>
        <v>0</v>
      </c>
      <c r="H96" s="12">
        <f>SUM(H94:H95)</f>
        <v>0</v>
      </c>
    </row>
    <row r="97" spans="2:8" ht="13">
      <c r="B97" s="4" t="s">
        <v>26</v>
      </c>
    </row>
    <row r="98" spans="2:8">
      <c r="B98" s="2" t="s">
        <v>11</v>
      </c>
      <c r="C98" s="7" t="s">
        <v>11</v>
      </c>
      <c r="D98" s="2" t="s">
        <v>11</v>
      </c>
      <c r="E98" s="2" t="s">
        <v>11</v>
      </c>
      <c r="F98" s="10" t="s">
        <v>11</v>
      </c>
      <c r="G98" s="10" t="s">
        <v>11</v>
      </c>
      <c r="H98" s="10" t="s">
        <v>11</v>
      </c>
    </row>
    <row r="99" spans="2:8" ht="13">
      <c r="B99" s="4" t="s">
        <v>125</v>
      </c>
      <c r="C99" s="9"/>
      <c r="D99" s="4"/>
      <c r="E99" s="4"/>
      <c r="F99" s="12"/>
      <c r="G99" s="12">
        <f>SUM(G97:G98)</f>
        <v>0</v>
      </c>
      <c r="H99" s="12">
        <f>SUM(H97:H98)</f>
        <v>0</v>
      </c>
    </row>
    <row r="100" spans="2:8" ht="13">
      <c r="B100" s="4" t="s">
        <v>27</v>
      </c>
    </row>
    <row r="101" spans="2:8">
      <c r="B101" s="2" t="s">
        <v>11</v>
      </c>
      <c r="C101" s="7" t="s">
        <v>11</v>
      </c>
      <c r="D101" s="2" t="s">
        <v>11</v>
      </c>
      <c r="E101" s="2" t="s">
        <v>11</v>
      </c>
      <c r="F101" s="10" t="s">
        <v>11</v>
      </c>
      <c r="G101" s="10" t="s">
        <v>11</v>
      </c>
      <c r="H101" s="10" t="s">
        <v>11</v>
      </c>
    </row>
    <row r="102" spans="2:8" ht="13">
      <c r="B102" s="4" t="s">
        <v>28</v>
      </c>
      <c r="C102" s="9"/>
      <c r="D102" s="4"/>
      <c r="E102" s="4"/>
      <c r="F102" s="12"/>
      <c r="G102" s="12">
        <f>SUM(G100:G101)</f>
        <v>0</v>
      </c>
      <c r="H102" s="12">
        <f>SUM(H100:H101)</f>
        <v>0</v>
      </c>
    </row>
    <row r="103" spans="2:8" ht="13">
      <c r="B103" s="4" t="s">
        <v>128</v>
      </c>
    </row>
    <row r="104" spans="2:8">
      <c r="B104" s="2" t="s">
        <v>11</v>
      </c>
      <c r="C104" s="7" t="s">
        <v>11</v>
      </c>
      <c r="D104" s="2" t="s">
        <v>11</v>
      </c>
      <c r="E104" s="2" t="s">
        <v>11</v>
      </c>
      <c r="F104" s="10" t="s">
        <v>11</v>
      </c>
      <c r="G104" s="10" t="s">
        <v>11</v>
      </c>
      <c r="H104" s="10" t="s">
        <v>11</v>
      </c>
    </row>
    <row r="105" spans="2:8" ht="13">
      <c r="B105" s="4" t="s">
        <v>30</v>
      </c>
      <c r="C105" s="9"/>
      <c r="D105" s="4"/>
      <c r="E105" s="4"/>
      <c r="F105" s="12"/>
      <c r="G105" s="12">
        <f>SUM(G103:G104)</f>
        <v>0</v>
      </c>
      <c r="H105" s="12">
        <f>SUM(H103:H104)</f>
        <v>0</v>
      </c>
    </row>
    <row r="106" spans="2:8" ht="13">
      <c r="B106" s="4" t="s">
        <v>129</v>
      </c>
    </row>
    <row r="107" spans="2:8">
      <c r="B107" s="2" t="s">
        <v>11</v>
      </c>
      <c r="C107" s="7" t="s">
        <v>11</v>
      </c>
      <c r="D107" s="2" t="s">
        <v>11</v>
      </c>
      <c r="E107" s="2" t="s">
        <v>11</v>
      </c>
      <c r="F107" s="10" t="s">
        <v>11</v>
      </c>
      <c r="G107" s="10" t="s">
        <v>11</v>
      </c>
      <c r="H107" s="10" t="s">
        <v>11</v>
      </c>
    </row>
    <row r="108" spans="2:8" ht="13">
      <c r="B108" s="4" t="s">
        <v>31</v>
      </c>
      <c r="C108" s="9"/>
      <c r="D108" s="4"/>
      <c r="E108" s="4"/>
      <c r="F108" s="12"/>
      <c r="G108" s="12">
        <f>SUM(G106:G107)</f>
        <v>0</v>
      </c>
      <c r="H108" s="12">
        <f>SUM(H106:H107)</f>
        <v>0</v>
      </c>
    </row>
    <row r="109" spans="2:8" ht="13">
      <c r="B109" s="4" t="s">
        <v>130</v>
      </c>
    </row>
    <row r="110" spans="2:8">
      <c r="B110" s="2" t="s">
        <v>11</v>
      </c>
      <c r="C110" s="7" t="s">
        <v>11</v>
      </c>
      <c r="D110" s="2" t="s">
        <v>11</v>
      </c>
      <c r="E110" s="2" t="s">
        <v>11</v>
      </c>
      <c r="F110" s="10" t="s">
        <v>11</v>
      </c>
      <c r="G110" s="10" t="s">
        <v>11</v>
      </c>
      <c r="H110" s="10" t="s">
        <v>11</v>
      </c>
    </row>
    <row r="111" spans="2:8" ht="13">
      <c r="B111" s="4" t="s">
        <v>124</v>
      </c>
      <c r="C111" s="9"/>
      <c r="D111" s="4"/>
      <c r="E111" s="4"/>
      <c r="F111" s="12"/>
      <c r="G111" s="12">
        <f>SUM(G109:G110)</f>
        <v>0</v>
      </c>
      <c r="H111" s="12">
        <f>SUM(H109:H110)</f>
        <v>0</v>
      </c>
    </row>
    <row r="112" spans="2:8" ht="13">
      <c r="B112" s="4" t="s">
        <v>131</v>
      </c>
    </row>
    <row r="113" spans="2:8">
      <c r="B113" s="2" t="s">
        <v>11</v>
      </c>
      <c r="C113" s="7" t="s">
        <v>11</v>
      </c>
      <c r="D113" s="2" t="s">
        <v>11</v>
      </c>
      <c r="E113" s="2" t="s">
        <v>11</v>
      </c>
      <c r="F113" s="10" t="s">
        <v>11</v>
      </c>
      <c r="G113" s="10" t="s">
        <v>11</v>
      </c>
      <c r="H113" s="10" t="s">
        <v>11</v>
      </c>
    </row>
    <row r="114" spans="2:8" ht="13">
      <c r="B114" s="4" t="s">
        <v>13</v>
      </c>
      <c r="C114" s="9"/>
      <c r="D114" s="4"/>
      <c r="E114" s="4"/>
      <c r="F114" s="12"/>
      <c r="G114" s="12">
        <f>SUM(G112:G113)</f>
        <v>0</v>
      </c>
      <c r="H114" s="12">
        <f>SUM(H112:H113)</f>
        <v>0</v>
      </c>
    </row>
    <row r="115" spans="2:8" ht="13">
      <c r="B115" s="4" t="s">
        <v>132</v>
      </c>
      <c r="C115" s="9"/>
      <c r="D115" s="4"/>
      <c r="E115" s="4"/>
      <c r="F115" s="12"/>
      <c r="G115" s="12">
        <v>40490.379999999997</v>
      </c>
      <c r="H115" s="12">
        <v>3.09</v>
      </c>
    </row>
    <row r="116" spans="2:8" ht="13">
      <c r="B116" s="4" t="s">
        <v>32</v>
      </c>
      <c r="C116" s="9"/>
      <c r="D116" s="4"/>
      <c r="E116" s="4"/>
      <c r="F116" s="12"/>
      <c r="G116" s="12">
        <f>G115+G114+G111+G108+G105+G102+G99+G96+G93+G90+G87+G81</f>
        <v>1266933.2</v>
      </c>
      <c r="H116" s="12">
        <f>H115+H114+H111+H108+H105+H102+H99+H96+H93+H90+H87+H81</f>
        <v>96.750000000000028</v>
      </c>
    </row>
    <row r="117" spans="2:8" ht="13">
      <c r="B117" s="4" t="s">
        <v>33</v>
      </c>
      <c r="C117" s="9"/>
      <c r="D117" s="4"/>
      <c r="E117" s="4"/>
      <c r="F117" s="12"/>
      <c r="G117" s="12">
        <f>G118-G116</f>
        <v>42455.175015590154</v>
      </c>
      <c r="H117" s="12">
        <f>H118-H116</f>
        <v>3.2499999999999716</v>
      </c>
    </row>
    <row r="118" spans="2:8" ht="13">
      <c r="B118" s="4" t="s">
        <v>34</v>
      </c>
      <c r="C118" s="9"/>
      <c r="D118" s="4"/>
      <c r="E118" s="4"/>
      <c r="F118" s="12"/>
      <c r="G118" s="12">
        <v>1309388.3750155901</v>
      </c>
      <c r="H118" s="12">
        <v>100</v>
      </c>
    </row>
    <row r="119" spans="2:8">
      <c r="B119" s="2" t="s">
        <v>35</v>
      </c>
    </row>
    <row r="120" spans="2:8" ht="13">
      <c r="B120" s="4" t="s">
        <v>36</v>
      </c>
    </row>
    <row r="121" spans="2:8" ht="13">
      <c r="B121" s="4" t="s">
        <v>37</v>
      </c>
      <c r="C121" s="7" t="s">
        <v>316</v>
      </c>
    </row>
    <row r="122" spans="2:8" ht="13">
      <c r="B122" s="4" t="s">
        <v>40</v>
      </c>
      <c r="C122" s="7" t="s">
        <v>39</v>
      </c>
    </row>
    <row r="123" spans="2:8" ht="13">
      <c r="B123" s="4" t="s">
        <v>949</v>
      </c>
      <c r="C123" s="7" t="s">
        <v>39</v>
      </c>
    </row>
    <row r="124" spans="2:8" ht="13">
      <c r="B124" s="4" t="s">
        <v>41</v>
      </c>
      <c r="C124" s="7" t="s">
        <v>42</v>
      </c>
    </row>
    <row r="125" spans="2:8" ht="13">
      <c r="B125" s="4" t="s">
        <v>2338</v>
      </c>
      <c r="C125" s="9"/>
    </row>
    <row r="126" spans="2:8" ht="13">
      <c r="B126" s="4" t="s">
        <v>2339</v>
      </c>
      <c r="C126" s="9"/>
    </row>
    <row r="127" spans="2:8" ht="13">
      <c r="B127" s="4" t="s">
        <v>2340</v>
      </c>
      <c r="C127" s="9"/>
    </row>
    <row r="128" spans="2:8" ht="13">
      <c r="B128" s="4" t="s">
        <v>2341</v>
      </c>
      <c r="C128" s="9"/>
    </row>
    <row r="129" spans="2:3" ht="13">
      <c r="B129" s="4" t="s">
        <v>2342</v>
      </c>
      <c r="C129" s="9"/>
    </row>
    <row r="130" spans="2:3" ht="13">
      <c r="B130" s="4" t="s">
        <v>2343</v>
      </c>
      <c r="C130" s="9"/>
    </row>
    <row r="131" spans="2:3" ht="13">
      <c r="B131" s="4" t="s">
        <v>2344</v>
      </c>
      <c r="C131" s="9"/>
    </row>
    <row r="132" spans="2:3" ht="13">
      <c r="B132" s="4" t="s">
        <v>2345</v>
      </c>
      <c r="C132" s="9"/>
    </row>
    <row r="133" spans="2:3" ht="13">
      <c r="B133" s="4" t="s">
        <v>4087</v>
      </c>
      <c r="C133" s="9"/>
    </row>
    <row r="134" spans="2:3">
      <c r="B134" s="2" t="s">
        <v>43</v>
      </c>
    </row>
    <row r="135" spans="2:3">
      <c r="B135" s="2" t="s">
        <v>1079</v>
      </c>
    </row>
    <row r="138" spans="2:3" ht="14.5">
      <c r="B138" s="39" t="s">
        <v>1080</v>
      </c>
      <c r="C138" s="40"/>
    </row>
    <row r="139" spans="2:3" ht="14.5">
      <c r="B139" s="39" t="s">
        <v>1081</v>
      </c>
      <c r="C139" s="41" t="s">
        <v>1082</v>
      </c>
    </row>
    <row r="140" spans="2:3" ht="14.5">
      <c r="B140" s="16" t="s">
        <v>1083</v>
      </c>
      <c r="C140" s="17" t="s">
        <v>1084</v>
      </c>
    </row>
    <row r="141" spans="2:3" ht="14.5">
      <c r="B141" s="16" t="s">
        <v>1085</v>
      </c>
      <c r="C141" s="17" t="s">
        <v>1084</v>
      </c>
    </row>
    <row r="142" spans="2:3" ht="14.5">
      <c r="B142" s="16" t="s">
        <v>1086</v>
      </c>
      <c r="C142" s="17" t="s">
        <v>1084</v>
      </c>
    </row>
    <row r="143" spans="2:3" ht="14.5">
      <c r="B143" s="16" t="s">
        <v>1087</v>
      </c>
      <c r="C143" s="17" t="s">
        <v>1084</v>
      </c>
    </row>
    <row r="144" spans="2:3" ht="14.5">
      <c r="B144" s="16" t="s">
        <v>1088</v>
      </c>
      <c r="C144" s="17" t="s">
        <v>1084</v>
      </c>
    </row>
    <row r="145" spans="2:7" ht="14.5">
      <c r="B145" s="16" t="s">
        <v>1089</v>
      </c>
      <c r="C145" s="17" t="s">
        <v>1084</v>
      </c>
    </row>
    <row r="146" spans="2:7" ht="14.5">
      <c r="B146" s="39" t="s">
        <v>1090</v>
      </c>
      <c r="C146" s="40" t="s">
        <v>1084</v>
      </c>
    </row>
    <row r="148" spans="2:7" ht="14.5">
      <c r="B148" s="16" t="s">
        <v>52</v>
      </c>
      <c r="C148" s="17"/>
      <c r="D148" s="16"/>
    </row>
    <row r="149" spans="2:7" ht="29">
      <c r="B149" s="20" t="s">
        <v>53</v>
      </c>
      <c r="C149" s="18" t="s">
        <v>54</v>
      </c>
      <c r="D149" s="20" t="s">
        <v>55</v>
      </c>
    </row>
    <row r="150" spans="2:7" ht="14.5">
      <c r="B150" s="16" t="s">
        <v>39</v>
      </c>
      <c r="C150" s="17" t="s">
        <v>39</v>
      </c>
      <c r="D150" s="16" t="s">
        <v>39</v>
      </c>
    </row>
    <row r="152" spans="2:7" ht="13">
      <c r="B152" s="24" t="s">
        <v>56</v>
      </c>
      <c r="C152" s="25">
        <v>46265</v>
      </c>
      <c r="D152" s="14"/>
      <c r="E152" s="13"/>
      <c r="F152" s="30"/>
    </row>
    <row r="153" spans="2:7" ht="13">
      <c r="B153" s="24" t="s">
        <v>57</v>
      </c>
      <c r="C153" s="26" t="s">
        <v>58</v>
      </c>
      <c r="D153" s="24" t="s">
        <v>59</v>
      </c>
      <c r="E153" s="27" t="s">
        <v>60</v>
      </c>
      <c r="F153" s="29" t="s">
        <v>61</v>
      </c>
      <c r="G153" s="12"/>
    </row>
    <row r="154" spans="2:7">
      <c r="B154" s="22" t="s">
        <v>39</v>
      </c>
      <c r="C154" s="23" t="s">
        <v>39</v>
      </c>
      <c r="D154" s="22" t="s">
        <v>39</v>
      </c>
      <c r="E154" s="19" t="s">
        <v>39</v>
      </c>
      <c r="F154" s="28" t="s">
        <v>39</v>
      </c>
    </row>
    <row r="157" spans="2:7" ht="13">
      <c r="B157" s="4" t="s">
        <v>62</v>
      </c>
    </row>
    <row r="158" spans="2:7" ht="13">
      <c r="B158" s="4"/>
    </row>
    <row r="159" spans="2:7" ht="13">
      <c r="B159" s="4" t="s">
        <v>333</v>
      </c>
    </row>
    <row r="160" spans="2:7" ht="13">
      <c r="B160" s="24" t="s">
        <v>63</v>
      </c>
      <c r="C160" s="26" t="s">
        <v>64</v>
      </c>
      <c r="D160" s="4"/>
    </row>
    <row r="161" spans="2:7">
      <c r="B161" s="14" t="s">
        <v>39</v>
      </c>
      <c r="C161" s="15" t="s">
        <v>39</v>
      </c>
    </row>
    <row r="163" spans="2:7" ht="13">
      <c r="B163" s="24" t="s">
        <v>65</v>
      </c>
      <c r="C163" s="26" t="s">
        <v>64</v>
      </c>
    </row>
    <row r="164" spans="2:7">
      <c r="B164" s="14" t="s">
        <v>39</v>
      </c>
      <c r="C164" s="15" t="s">
        <v>39</v>
      </c>
    </row>
    <row r="166" spans="2:7" ht="13">
      <c r="B166" s="24" t="s">
        <v>66</v>
      </c>
      <c r="C166" s="26" t="s">
        <v>67</v>
      </c>
    </row>
    <row r="167" spans="2:7">
      <c r="B167" s="14" t="s">
        <v>39</v>
      </c>
      <c r="C167" s="15" t="s">
        <v>39</v>
      </c>
    </row>
    <row r="169" spans="2:7" ht="13">
      <c r="B169" s="27" t="s">
        <v>68</v>
      </c>
      <c r="C169" s="26" t="s">
        <v>67</v>
      </c>
    </row>
    <row r="170" spans="2:7">
      <c r="B170" s="13" t="s">
        <v>39</v>
      </c>
      <c r="C170" s="15" t="s">
        <v>39</v>
      </c>
    </row>
    <row r="172" spans="2:7" ht="13">
      <c r="B172" s="24" t="s">
        <v>69</v>
      </c>
      <c r="C172" s="26" t="s">
        <v>39</v>
      </c>
    </row>
    <row r="174" spans="2:7" ht="13">
      <c r="B174" s="24" t="s">
        <v>70</v>
      </c>
      <c r="C174" s="25">
        <v>46265</v>
      </c>
      <c r="D174" s="14"/>
      <c r="E174" s="13"/>
      <c r="F174" s="30"/>
    </row>
    <row r="175" spans="2:7" ht="13">
      <c r="B175" s="24" t="s">
        <v>57</v>
      </c>
      <c r="C175" s="26" t="s">
        <v>58</v>
      </c>
      <c r="D175" s="24" t="s">
        <v>59</v>
      </c>
      <c r="E175" s="27" t="s">
        <v>60</v>
      </c>
      <c r="F175" s="29" t="s">
        <v>61</v>
      </c>
      <c r="G175" s="12"/>
    </row>
    <row r="176" spans="2:7">
      <c r="B176" s="22" t="s">
        <v>39</v>
      </c>
      <c r="C176" s="23" t="s">
        <v>39</v>
      </c>
      <c r="D176" s="22" t="s">
        <v>39</v>
      </c>
      <c r="E176" s="19" t="s">
        <v>39</v>
      </c>
      <c r="F176" s="28" t="s">
        <v>39</v>
      </c>
    </row>
    <row r="177" spans="2:4" ht="13">
      <c r="B177" s="4" t="s">
        <v>62</v>
      </c>
    </row>
    <row r="178" spans="2:4" ht="13">
      <c r="B178" s="4"/>
    </row>
    <row r="179" spans="2:4" ht="13">
      <c r="B179" s="4" t="s">
        <v>333</v>
      </c>
    </row>
    <row r="180" spans="2:4" ht="13">
      <c r="B180" s="24" t="s">
        <v>63</v>
      </c>
      <c r="C180" s="26" t="s">
        <v>64</v>
      </c>
      <c r="D180" s="4"/>
    </row>
    <row r="181" spans="2:4">
      <c r="B181" s="14" t="s">
        <v>39</v>
      </c>
      <c r="C181" s="15" t="s">
        <v>39</v>
      </c>
    </row>
    <row r="183" spans="2:4" ht="13">
      <c r="B183" s="24" t="s">
        <v>65</v>
      </c>
      <c r="C183" s="26" t="s">
        <v>64</v>
      </c>
    </row>
    <row r="184" spans="2:4">
      <c r="B184" s="14" t="s">
        <v>39</v>
      </c>
      <c r="C184" s="15" t="s">
        <v>39</v>
      </c>
    </row>
    <row r="186" spans="2:4" ht="13">
      <c r="B186" s="24" t="s">
        <v>66</v>
      </c>
      <c r="C186" s="26" t="s">
        <v>67</v>
      </c>
    </row>
    <row r="187" spans="2:4">
      <c r="B187" s="14" t="s">
        <v>39</v>
      </c>
      <c r="C187" s="15" t="s">
        <v>39</v>
      </c>
    </row>
    <row r="189" spans="2:4" ht="13">
      <c r="B189" s="27" t="s">
        <v>68</v>
      </c>
      <c r="C189" s="26" t="s">
        <v>67</v>
      </c>
    </row>
    <row r="190" spans="2:4">
      <c r="B190" s="13" t="s">
        <v>39</v>
      </c>
      <c r="C190" s="15" t="s">
        <v>39</v>
      </c>
    </row>
    <row r="192" spans="2:4" ht="13">
      <c r="B192" s="24" t="s">
        <v>69</v>
      </c>
      <c r="C192" s="26" t="s">
        <v>39</v>
      </c>
    </row>
    <row r="195" spans="2:80" ht="13">
      <c r="B195" s="4" t="s">
        <v>334</v>
      </c>
    </row>
    <row r="197" spans="2:80" ht="13">
      <c r="B197" s="24" t="s">
        <v>57</v>
      </c>
      <c r="C197" s="26" t="s">
        <v>71</v>
      </c>
      <c r="D197" s="24" t="s">
        <v>72</v>
      </c>
      <c r="E197" s="24" t="s">
        <v>73</v>
      </c>
      <c r="F197" s="12"/>
    </row>
    <row r="198" spans="2:80">
      <c r="B198" s="14" t="s">
        <v>39</v>
      </c>
      <c r="C198" s="15" t="s">
        <v>39</v>
      </c>
      <c r="D198" s="14" t="s">
        <v>39</v>
      </c>
      <c r="E198" s="14" t="s">
        <v>39</v>
      </c>
    </row>
    <row r="201" spans="2:80" ht="13">
      <c r="B201" s="4" t="s">
        <v>74</v>
      </c>
      <c r="C201" s="9" t="s">
        <v>39</v>
      </c>
      <c r="D201" s="4"/>
      <c r="E201" s="4"/>
      <c r="F201" s="12"/>
      <c r="G201" s="12"/>
      <c r="H201" s="12"/>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row>
    <row r="203" spans="2:80" ht="13">
      <c r="B203" s="4" t="s">
        <v>335</v>
      </c>
    </row>
    <row r="205" spans="2:80" ht="13">
      <c r="B205" s="24" t="s">
        <v>75</v>
      </c>
      <c r="C205" s="26" t="s">
        <v>64</v>
      </c>
      <c r="D205" s="4"/>
    </row>
    <row r="206" spans="2:80">
      <c r="B206" s="14" t="s">
        <v>39</v>
      </c>
      <c r="C206" s="15" t="s">
        <v>39</v>
      </c>
    </row>
    <row r="209" spans="2:80" ht="13">
      <c r="B209" s="24" t="s">
        <v>76</v>
      </c>
      <c r="C209" s="26" t="s">
        <v>77</v>
      </c>
      <c r="D209" s="4"/>
    </row>
    <row r="210" spans="2:80">
      <c r="B210" s="14" t="s">
        <v>39</v>
      </c>
      <c r="C210" s="15" t="s">
        <v>39</v>
      </c>
    </row>
    <row r="213" spans="2:80" ht="13">
      <c r="B213" s="4" t="s">
        <v>78</v>
      </c>
    </row>
    <row r="216" spans="2:80" ht="13">
      <c r="B216" s="4" t="s">
        <v>336</v>
      </c>
    </row>
    <row r="218" spans="2:80" ht="13">
      <c r="B218" s="24" t="s">
        <v>57</v>
      </c>
      <c r="C218" s="26" t="s">
        <v>79</v>
      </c>
      <c r="D218" s="24" t="s">
        <v>71</v>
      </c>
      <c r="E218" s="24" t="s">
        <v>72</v>
      </c>
      <c r="F218" s="29" t="s">
        <v>73</v>
      </c>
      <c r="G218" s="12"/>
    </row>
    <row r="219" spans="2:80">
      <c r="B219" s="14" t="s">
        <v>39</v>
      </c>
      <c r="C219" s="15" t="s">
        <v>39</v>
      </c>
      <c r="D219" s="14" t="s">
        <v>39</v>
      </c>
      <c r="E219" s="14" t="s">
        <v>39</v>
      </c>
      <c r="F219" s="21" t="s">
        <v>39</v>
      </c>
    </row>
    <row r="222" spans="2:80" ht="13">
      <c r="B222" s="4" t="s">
        <v>74</v>
      </c>
      <c r="C222" s="9" t="s">
        <v>39</v>
      </c>
      <c r="D222" s="4"/>
      <c r="E222" s="4"/>
      <c r="F222" s="12"/>
      <c r="G222" s="12"/>
      <c r="H222" s="12"/>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row>
    <row r="224" spans="2:80" ht="13">
      <c r="B224" s="4" t="s">
        <v>335</v>
      </c>
    </row>
    <row r="226" spans="2:7" ht="13">
      <c r="B226" s="24" t="s">
        <v>75</v>
      </c>
      <c r="C226" s="26" t="s">
        <v>64</v>
      </c>
      <c r="D226" s="4"/>
    </row>
    <row r="227" spans="2:7">
      <c r="B227" s="14" t="s">
        <v>39</v>
      </c>
      <c r="C227" s="15" t="s">
        <v>39</v>
      </c>
    </row>
    <row r="230" spans="2:7" ht="13">
      <c r="B230" s="24" t="s">
        <v>76</v>
      </c>
      <c r="C230" s="26" t="s">
        <v>77</v>
      </c>
      <c r="D230" s="4"/>
    </row>
    <row r="231" spans="2:7">
      <c r="B231" s="14" t="s">
        <v>39</v>
      </c>
      <c r="C231" s="15" t="s">
        <v>39</v>
      </c>
    </row>
    <row r="234" spans="2:7" ht="13">
      <c r="B234" s="4" t="s">
        <v>78</v>
      </c>
    </row>
    <row r="237" spans="2:7" ht="13">
      <c r="B237" s="4" t="s">
        <v>337</v>
      </c>
    </row>
    <row r="238" spans="2:7" ht="13">
      <c r="B238" s="24" t="s">
        <v>57</v>
      </c>
      <c r="C238" s="26" t="s">
        <v>80</v>
      </c>
      <c r="D238" s="24" t="s">
        <v>81</v>
      </c>
      <c r="E238" s="24" t="s">
        <v>82</v>
      </c>
      <c r="F238" s="29" t="s">
        <v>83</v>
      </c>
      <c r="G238" s="12"/>
    </row>
    <row r="239" spans="2:7">
      <c r="B239" s="14" t="s">
        <v>39</v>
      </c>
      <c r="C239" s="15" t="s">
        <v>39</v>
      </c>
      <c r="D239" s="14" t="s">
        <v>39</v>
      </c>
      <c r="E239" s="14" t="s">
        <v>39</v>
      </c>
      <c r="F239" s="21" t="s">
        <v>39</v>
      </c>
    </row>
    <row r="240" spans="2:7">
      <c r="B240" s="2" t="s">
        <v>127</v>
      </c>
    </row>
  </sheetData>
  <mergeCells count="3">
    <mergeCell ref="B1:E1"/>
    <mergeCell ref="C3:C7"/>
    <mergeCell ref="D3:D7"/>
  </mergeCells>
  <hyperlinks>
    <hyperlink ref="A1" location="Index!A1" display="Index" xr:uid="{E1A9B53C-5620-46E4-8515-F368F1C6922F}"/>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C8864-B287-449B-8F23-EABFF9C93D41}">
  <dimension ref="A1:CB225"/>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ustomWidth="1"/>
    <col min="9" max="16384" width="9.1796875" style="2"/>
  </cols>
  <sheetData>
    <row r="1" spans="1:9" ht="13">
      <c r="A1" s="3" t="s">
        <v>0</v>
      </c>
      <c r="B1" s="252" t="s">
        <v>2287</v>
      </c>
      <c r="C1" s="252"/>
      <c r="D1" s="252"/>
      <c r="E1" s="252"/>
    </row>
    <row r="3" spans="1:9" ht="14.5">
      <c r="B3" s="36" t="s">
        <v>2288</v>
      </c>
      <c r="C3" s="257"/>
      <c r="D3" s="254"/>
      <c r="E3" s="1"/>
    </row>
    <row r="4" spans="1:9" ht="29">
      <c r="B4" s="37" t="s">
        <v>134</v>
      </c>
      <c r="C4" s="257"/>
      <c r="D4" s="254"/>
      <c r="E4" s="1"/>
    </row>
    <row r="5" spans="1:9" ht="14.5">
      <c r="B5" s="37" t="s">
        <v>135</v>
      </c>
      <c r="C5" s="257"/>
      <c r="D5" s="254"/>
      <c r="E5" s="1"/>
    </row>
    <row r="6" spans="1:9" ht="29">
      <c r="B6" s="37" t="s">
        <v>2289</v>
      </c>
      <c r="C6" s="257"/>
      <c r="D6" s="254"/>
      <c r="E6" s="1"/>
    </row>
    <row r="7" spans="1:9" ht="29">
      <c r="B7" s="37" t="s">
        <v>137</v>
      </c>
      <c r="C7" s="48" t="s">
        <v>138</v>
      </c>
      <c r="D7" s="48" t="s">
        <v>139</v>
      </c>
      <c r="E7" s="1"/>
    </row>
    <row r="10" spans="1:9">
      <c r="B10" s="2" t="s">
        <v>2606</v>
      </c>
    </row>
    <row r="12" spans="1:9" ht="13">
      <c r="B12" s="5" t="s">
        <v>1</v>
      </c>
      <c r="C12" s="8" t="s">
        <v>2</v>
      </c>
      <c r="D12" s="5" t="s">
        <v>3</v>
      </c>
      <c r="E12" s="5" t="s">
        <v>4</v>
      </c>
      <c r="F12" s="11" t="s">
        <v>5</v>
      </c>
      <c r="G12" s="11" t="s">
        <v>6</v>
      </c>
      <c r="H12" s="11" t="s">
        <v>7</v>
      </c>
      <c r="I12" s="4" t="s">
        <v>8</v>
      </c>
    </row>
    <row r="13" spans="1:9" ht="13">
      <c r="B13" s="4" t="s">
        <v>9</v>
      </c>
    </row>
    <row r="14" spans="1:9" ht="13">
      <c r="B14" s="4" t="s">
        <v>10</v>
      </c>
    </row>
    <row r="15" spans="1:9">
      <c r="B15" s="2" t="s">
        <v>2973</v>
      </c>
      <c r="C15" s="7" t="s">
        <v>29</v>
      </c>
      <c r="D15" s="2" t="s">
        <v>84</v>
      </c>
      <c r="E15" s="2" t="s">
        <v>140</v>
      </c>
      <c r="F15" s="10">
        <v>60300</v>
      </c>
      <c r="G15" s="10">
        <v>12125.12</v>
      </c>
      <c r="H15" s="10">
        <v>5.38</v>
      </c>
    </row>
    <row r="16" spans="1:9">
      <c r="B16" s="2" t="s">
        <v>2972</v>
      </c>
      <c r="C16" s="7" t="s">
        <v>29</v>
      </c>
      <c r="D16" s="2" t="s">
        <v>85</v>
      </c>
      <c r="E16" s="2" t="s">
        <v>86</v>
      </c>
      <c r="F16" s="10">
        <v>792000</v>
      </c>
      <c r="G16" s="10">
        <v>11515.68</v>
      </c>
      <c r="H16" s="10">
        <v>5.1100000000000003</v>
      </c>
    </row>
    <row r="17" spans="2:8">
      <c r="B17" s="2" t="s">
        <v>2969</v>
      </c>
      <c r="C17" s="7" t="s">
        <v>29</v>
      </c>
      <c r="D17" s="2" t="s">
        <v>90</v>
      </c>
      <c r="E17" s="2" t="s">
        <v>91</v>
      </c>
      <c r="F17" s="10">
        <v>2700000</v>
      </c>
      <c r="G17" s="10">
        <v>8858.7000000000007</v>
      </c>
      <c r="H17" s="10">
        <v>3.93</v>
      </c>
    </row>
    <row r="18" spans="2:8">
      <c r="B18" s="2" t="s">
        <v>2970</v>
      </c>
      <c r="C18" s="7" t="s">
        <v>29</v>
      </c>
      <c r="D18" s="2" t="s">
        <v>87</v>
      </c>
      <c r="E18" s="2" t="s">
        <v>88</v>
      </c>
      <c r="F18" s="10">
        <v>648000</v>
      </c>
      <c r="G18" s="10">
        <v>8274.9599999999991</v>
      </c>
      <c r="H18" s="10">
        <v>3.67</v>
      </c>
    </row>
    <row r="19" spans="2:8">
      <c r="B19" s="2" t="s">
        <v>2968</v>
      </c>
      <c r="C19" s="7" t="s">
        <v>29</v>
      </c>
      <c r="D19" s="2" t="s">
        <v>89</v>
      </c>
      <c r="E19" s="2" t="s">
        <v>147</v>
      </c>
      <c r="F19" s="10">
        <v>243000</v>
      </c>
      <c r="G19" s="10">
        <v>8262</v>
      </c>
      <c r="H19" s="10">
        <v>3.66</v>
      </c>
    </row>
    <row r="20" spans="2:8">
      <c r="B20" s="2" t="s">
        <v>2963</v>
      </c>
      <c r="C20" s="7" t="s">
        <v>29</v>
      </c>
      <c r="D20" s="2" t="s">
        <v>144</v>
      </c>
      <c r="E20" s="2" t="s">
        <v>145</v>
      </c>
      <c r="F20" s="10">
        <v>153000</v>
      </c>
      <c r="G20" s="10">
        <v>6862.05</v>
      </c>
      <c r="H20" s="10">
        <v>3.04</v>
      </c>
    </row>
    <row r="21" spans="2:8">
      <c r="B21" s="2" t="s">
        <v>2961</v>
      </c>
      <c r="C21" s="7" t="s">
        <v>29</v>
      </c>
      <c r="D21" s="2" t="s">
        <v>157</v>
      </c>
      <c r="E21" s="2" t="s">
        <v>158</v>
      </c>
      <c r="F21" s="10">
        <v>306000</v>
      </c>
      <c r="G21" s="10">
        <v>5737.5</v>
      </c>
      <c r="H21" s="10">
        <v>2.54</v>
      </c>
    </row>
    <row r="22" spans="2:8">
      <c r="B22" s="2" t="s">
        <v>2958</v>
      </c>
      <c r="C22" s="7" t="s">
        <v>29</v>
      </c>
      <c r="D22" s="2" t="s">
        <v>89</v>
      </c>
      <c r="E22" s="2" t="s">
        <v>100</v>
      </c>
      <c r="F22" s="10">
        <v>459000</v>
      </c>
      <c r="G22" s="10">
        <v>5393.25</v>
      </c>
      <c r="H22" s="10">
        <v>2.39</v>
      </c>
    </row>
    <row r="23" spans="2:8">
      <c r="B23" s="2" t="s">
        <v>2962</v>
      </c>
      <c r="C23" s="7" t="s">
        <v>29</v>
      </c>
      <c r="D23" s="2" t="s">
        <v>92</v>
      </c>
      <c r="E23" s="2" t="s">
        <v>152</v>
      </c>
      <c r="F23" s="10">
        <v>54000</v>
      </c>
      <c r="G23" s="10">
        <v>5100.3</v>
      </c>
      <c r="H23" s="10">
        <v>2.2599999999999998</v>
      </c>
    </row>
    <row r="24" spans="2:8">
      <c r="B24" s="2" t="s">
        <v>2943</v>
      </c>
      <c r="C24" s="7" t="s">
        <v>29</v>
      </c>
      <c r="D24" s="2" t="s">
        <v>105</v>
      </c>
      <c r="E24" s="2" t="s">
        <v>167</v>
      </c>
      <c r="F24" s="10">
        <v>342000</v>
      </c>
      <c r="G24" s="10">
        <v>4838.2700000000004</v>
      </c>
      <c r="H24" s="10">
        <v>2.15</v>
      </c>
    </row>
    <row r="25" spans="2:8">
      <c r="B25" s="2" t="s">
        <v>2959</v>
      </c>
      <c r="C25" s="7" t="s">
        <v>29</v>
      </c>
      <c r="D25" s="2" t="s">
        <v>85</v>
      </c>
      <c r="E25" s="2" t="s">
        <v>99</v>
      </c>
      <c r="F25" s="10">
        <v>1152000</v>
      </c>
      <c r="G25" s="10">
        <v>4831.49</v>
      </c>
      <c r="H25" s="10">
        <v>2.14</v>
      </c>
    </row>
    <row r="26" spans="2:8">
      <c r="B26" s="2" t="s">
        <v>2966</v>
      </c>
      <c r="C26" s="7" t="s">
        <v>29</v>
      </c>
      <c r="D26" s="2" t="s">
        <v>95</v>
      </c>
      <c r="E26" s="2" t="s">
        <v>148</v>
      </c>
      <c r="F26" s="10">
        <v>32400</v>
      </c>
      <c r="G26" s="10">
        <v>4811.3999999999996</v>
      </c>
      <c r="H26" s="10">
        <v>2.13</v>
      </c>
    </row>
    <row r="27" spans="2:8">
      <c r="B27" s="2" t="s">
        <v>2950</v>
      </c>
      <c r="C27" s="7" t="s">
        <v>29</v>
      </c>
      <c r="D27" s="2" t="s">
        <v>85</v>
      </c>
      <c r="E27" s="2" t="s">
        <v>161</v>
      </c>
      <c r="F27" s="10">
        <v>1384000</v>
      </c>
      <c r="G27" s="10">
        <v>4810.78</v>
      </c>
      <c r="H27" s="10">
        <v>2.13</v>
      </c>
    </row>
    <row r="28" spans="2:8">
      <c r="B28" s="2" t="s">
        <v>2964</v>
      </c>
      <c r="C28" s="7" t="s">
        <v>29</v>
      </c>
      <c r="D28" s="2" t="s">
        <v>98</v>
      </c>
      <c r="E28" s="2" t="s">
        <v>151</v>
      </c>
      <c r="F28" s="10">
        <v>1080000</v>
      </c>
      <c r="G28" s="10">
        <v>4754.7</v>
      </c>
      <c r="H28" s="10">
        <v>2.11</v>
      </c>
    </row>
    <row r="29" spans="2:8">
      <c r="B29" s="2" t="s">
        <v>2955</v>
      </c>
      <c r="C29" s="7" t="s">
        <v>29</v>
      </c>
      <c r="D29" s="2" t="s">
        <v>109</v>
      </c>
      <c r="E29" s="2" t="s">
        <v>110</v>
      </c>
      <c r="F29" s="10">
        <v>234000</v>
      </c>
      <c r="G29" s="10">
        <v>4644.43</v>
      </c>
      <c r="H29" s="10">
        <v>2.06</v>
      </c>
    </row>
    <row r="30" spans="2:8">
      <c r="B30" s="2" t="s">
        <v>2956</v>
      </c>
      <c r="C30" s="7" t="s">
        <v>29</v>
      </c>
      <c r="D30" s="2" t="s">
        <v>104</v>
      </c>
      <c r="E30" s="2" t="s">
        <v>163</v>
      </c>
      <c r="F30" s="10">
        <v>999000</v>
      </c>
      <c r="G30" s="10">
        <v>4605.8900000000003</v>
      </c>
      <c r="H30" s="10">
        <v>2.04</v>
      </c>
    </row>
    <row r="31" spans="2:8">
      <c r="B31" s="2" t="s">
        <v>2953</v>
      </c>
      <c r="C31" s="7" t="s">
        <v>29</v>
      </c>
      <c r="D31" s="2" t="s">
        <v>95</v>
      </c>
      <c r="E31" s="2" t="s">
        <v>160</v>
      </c>
      <c r="F31" s="10">
        <v>90000</v>
      </c>
      <c r="G31" s="10">
        <v>4592.16</v>
      </c>
      <c r="H31" s="10">
        <v>2.04</v>
      </c>
    </row>
    <row r="32" spans="2:8">
      <c r="B32" s="2" t="s">
        <v>2960</v>
      </c>
      <c r="C32" s="7" t="s">
        <v>29</v>
      </c>
      <c r="D32" s="2" t="s">
        <v>93</v>
      </c>
      <c r="E32" s="2" t="s">
        <v>94</v>
      </c>
      <c r="F32" s="10">
        <v>288000</v>
      </c>
      <c r="G32" s="10">
        <v>4588.13</v>
      </c>
      <c r="H32" s="10">
        <v>2.04</v>
      </c>
    </row>
    <row r="33" spans="2:8">
      <c r="B33" s="2" t="s">
        <v>2954</v>
      </c>
      <c r="C33" s="7" t="s">
        <v>29</v>
      </c>
      <c r="D33" s="2" t="s">
        <v>89</v>
      </c>
      <c r="E33" s="2" t="s">
        <v>146</v>
      </c>
      <c r="F33" s="10">
        <v>369000</v>
      </c>
      <c r="G33" s="10">
        <v>4325.79</v>
      </c>
      <c r="H33" s="10">
        <v>1.92</v>
      </c>
    </row>
    <row r="34" spans="2:8">
      <c r="B34" s="2" t="s">
        <v>2951</v>
      </c>
      <c r="C34" s="7" t="s">
        <v>29</v>
      </c>
      <c r="D34" s="2" t="s">
        <v>89</v>
      </c>
      <c r="E34" s="2" t="s">
        <v>156</v>
      </c>
      <c r="F34" s="10">
        <v>126000</v>
      </c>
      <c r="G34" s="10">
        <v>4135.32</v>
      </c>
      <c r="H34" s="10">
        <v>1.83</v>
      </c>
    </row>
    <row r="35" spans="2:8">
      <c r="B35" s="2" t="s">
        <v>2967</v>
      </c>
      <c r="C35" s="7" t="s">
        <v>29</v>
      </c>
      <c r="D35" s="2" t="s">
        <v>141</v>
      </c>
      <c r="E35" s="2" t="s">
        <v>142</v>
      </c>
      <c r="F35" s="10">
        <v>1017000</v>
      </c>
      <c r="G35" s="10">
        <v>4085.8</v>
      </c>
      <c r="H35" s="10">
        <v>1.81</v>
      </c>
    </row>
    <row r="36" spans="2:8">
      <c r="B36" s="2" t="s">
        <v>2952</v>
      </c>
      <c r="C36" s="7" t="s">
        <v>29</v>
      </c>
      <c r="D36" s="2" t="s">
        <v>96</v>
      </c>
      <c r="E36" s="2" t="s">
        <v>159</v>
      </c>
      <c r="F36" s="10">
        <v>270000</v>
      </c>
      <c r="G36" s="10">
        <v>4040.55</v>
      </c>
      <c r="H36" s="10">
        <v>1.79</v>
      </c>
    </row>
    <row r="37" spans="2:8">
      <c r="B37" s="2" t="s">
        <v>2946</v>
      </c>
      <c r="C37" s="7" t="s">
        <v>29</v>
      </c>
      <c r="D37" s="2" t="s">
        <v>157</v>
      </c>
      <c r="E37" s="2" t="s">
        <v>682</v>
      </c>
      <c r="F37" s="10">
        <v>234000</v>
      </c>
      <c r="G37" s="10">
        <v>4018.01</v>
      </c>
      <c r="H37" s="10">
        <v>1.78</v>
      </c>
    </row>
    <row r="38" spans="2:8">
      <c r="B38" s="2" t="s">
        <v>2948</v>
      </c>
      <c r="C38" s="7" t="s">
        <v>29</v>
      </c>
      <c r="D38" s="2" t="s">
        <v>89</v>
      </c>
      <c r="E38" s="2" t="s">
        <v>165</v>
      </c>
      <c r="F38" s="10">
        <v>2079000</v>
      </c>
      <c r="G38" s="10">
        <v>3992.93</v>
      </c>
      <c r="H38" s="10">
        <v>1.77</v>
      </c>
    </row>
    <row r="39" spans="2:8">
      <c r="B39" s="2" t="s">
        <v>2957</v>
      </c>
      <c r="C39" s="7" t="s">
        <v>29</v>
      </c>
      <c r="D39" s="2" t="s">
        <v>97</v>
      </c>
      <c r="E39" s="2" t="s">
        <v>153</v>
      </c>
      <c r="F39" s="10">
        <v>383000</v>
      </c>
      <c r="G39" s="10">
        <v>3973.63</v>
      </c>
      <c r="H39" s="10">
        <v>1.76</v>
      </c>
    </row>
    <row r="40" spans="2:8">
      <c r="B40" s="2" t="s">
        <v>2944</v>
      </c>
      <c r="C40" s="7" t="s">
        <v>29</v>
      </c>
      <c r="D40" s="2" t="s">
        <v>92</v>
      </c>
      <c r="E40" s="2" t="s">
        <v>683</v>
      </c>
      <c r="F40" s="10">
        <v>549784</v>
      </c>
      <c r="G40" s="10">
        <v>3928.76</v>
      </c>
      <c r="H40" s="10">
        <v>1.74</v>
      </c>
    </row>
    <row r="41" spans="2:8">
      <c r="B41" s="2" t="s">
        <v>2971</v>
      </c>
      <c r="C41" s="7" t="s">
        <v>29</v>
      </c>
      <c r="D41" s="2" t="s">
        <v>115</v>
      </c>
      <c r="E41" s="2" t="s">
        <v>143</v>
      </c>
      <c r="F41" s="10">
        <v>222600</v>
      </c>
      <c r="G41" s="10">
        <v>3823.6</v>
      </c>
      <c r="H41" s="10">
        <v>1.7</v>
      </c>
    </row>
    <row r="42" spans="2:8">
      <c r="B42" s="2" t="s">
        <v>2965</v>
      </c>
      <c r="C42" s="7" t="s">
        <v>29</v>
      </c>
      <c r="D42" s="2" t="s">
        <v>149</v>
      </c>
      <c r="E42" s="2" t="s">
        <v>150</v>
      </c>
      <c r="F42" s="10">
        <v>171246</v>
      </c>
      <c r="G42" s="10">
        <v>3823.07</v>
      </c>
      <c r="H42" s="10">
        <v>1.7</v>
      </c>
    </row>
    <row r="43" spans="2:8">
      <c r="B43" s="2" t="s">
        <v>2947</v>
      </c>
      <c r="C43" s="7" t="s">
        <v>29</v>
      </c>
      <c r="D43" s="2" t="s">
        <v>108</v>
      </c>
      <c r="E43" s="2" t="s">
        <v>164</v>
      </c>
      <c r="F43" s="10">
        <v>288000</v>
      </c>
      <c r="G43" s="10">
        <v>3779.14</v>
      </c>
      <c r="H43" s="10">
        <v>1.68</v>
      </c>
    </row>
    <row r="44" spans="2:8">
      <c r="B44" s="2" t="s">
        <v>2949</v>
      </c>
      <c r="C44" s="7" t="s">
        <v>29</v>
      </c>
      <c r="D44" s="2" t="s">
        <v>102</v>
      </c>
      <c r="E44" s="2" t="s">
        <v>103</v>
      </c>
      <c r="F44" s="10">
        <v>764663</v>
      </c>
      <c r="G44" s="10">
        <v>3694.47</v>
      </c>
      <c r="H44" s="10">
        <v>1.64</v>
      </c>
    </row>
    <row r="45" spans="2:8">
      <c r="B45" s="2" t="s">
        <v>154</v>
      </c>
      <c r="C45" s="7" t="s">
        <v>29</v>
      </c>
      <c r="D45" s="2" t="s">
        <v>96</v>
      </c>
      <c r="E45" s="2" t="s">
        <v>155</v>
      </c>
      <c r="F45" s="10">
        <v>540000</v>
      </c>
      <c r="G45" s="10">
        <v>3378.78</v>
      </c>
      <c r="H45" s="10">
        <v>1.5</v>
      </c>
    </row>
    <row r="46" spans="2:8">
      <c r="B46" s="2" t="s">
        <v>2945</v>
      </c>
      <c r="C46" s="7" t="s">
        <v>29</v>
      </c>
      <c r="D46" s="2" t="s">
        <v>105</v>
      </c>
      <c r="E46" s="2" t="s">
        <v>171</v>
      </c>
      <c r="F46" s="10">
        <v>36000</v>
      </c>
      <c r="G46" s="10">
        <v>3203.46</v>
      </c>
      <c r="H46" s="10">
        <v>1.42</v>
      </c>
    </row>
    <row r="47" spans="2:8">
      <c r="B47" s="2" t="s">
        <v>2939</v>
      </c>
      <c r="C47" s="7" t="s">
        <v>29</v>
      </c>
      <c r="D47" s="2" t="s">
        <v>101</v>
      </c>
      <c r="E47" s="2" t="s">
        <v>162</v>
      </c>
      <c r="F47" s="10">
        <v>106000</v>
      </c>
      <c r="G47" s="10">
        <v>3156.79</v>
      </c>
      <c r="H47" s="10">
        <v>1.4</v>
      </c>
    </row>
    <row r="48" spans="2:8">
      <c r="B48" s="2" t="s">
        <v>2938</v>
      </c>
      <c r="C48" s="7" t="s">
        <v>29</v>
      </c>
      <c r="D48" s="2" t="s">
        <v>112</v>
      </c>
      <c r="E48" s="2" t="s">
        <v>169</v>
      </c>
      <c r="F48" s="10">
        <v>1548000</v>
      </c>
      <c r="G48" s="10">
        <v>3065.04</v>
      </c>
      <c r="H48" s="10">
        <v>1.36</v>
      </c>
    </row>
    <row r="49" spans="2:8">
      <c r="B49" s="2" t="s">
        <v>3185</v>
      </c>
      <c r="C49" s="7" t="s">
        <v>29</v>
      </c>
      <c r="D49" s="2" t="s">
        <v>123</v>
      </c>
      <c r="E49" s="2" t="s">
        <v>1006</v>
      </c>
      <c r="F49" s="10">
        <v>90000</v>
      </c>
      <c r="G49" s="10">
        <v>3033.9</v>
      </c>
      <c r="H49" s="10">
        <v>1.35</v>
      </c>
    </row>
    <row r="50" spans="2:8">
      <c r="B50" s="2" t="s">
        <v>172</v>
      </c>
      <c r="C50" s="7" t="s">
        <v>29</v>
      </c>
      <c r="D50" s="2" t="s">
        <v>173</v>
      </c>
      <c r="E50" s="2" t="s">
        <v>174</v>
      </c>
      <c r="F50" s="10">
        <v>253496</v>
      </c>
      <c r="G50" s="10">
        <v>2875.91</v>
      </c>
      <c r="H50" s="10">
        <v>1.28</v>
      </c>
    </row>
    <row r="51" spans="2:8">
      <c r="B51" s="2" t="s">
        <v>2941</v>
      </c>
      <c r="C51" s="7" t="s">
        <v>29</v>
      </c>
      <c r="D51" s="2" t="s">
        <v>92</v>
      </c>
      <c r="E51" s="2" t="s">
        <v>111</v>
      </c>
      <c r="F51" s="10">
        <v>135000</v>
      </c>
      <c r="G51" s="10">
        <v>2731.05</v>
      </c>
      <c r="H51" s="10">
        <v>1.21</v>
      </c>
    </row>
    <row r="52" spans="2:8">
      <c r="B52" s="2" t="s">
        <v>2928</v>
      </c>
      <c r="C52" s="7" t="s">
        <v>29</v>
      </c>
      <c r="D52" s="2" t="s">
        <v>112</v>
      </c>
      <c r="E52" s="2" t="s">
        <v>181</v>
      </c>
      <c r="F52" s="10">
        <v>180000</v>
      </c>
      <c r="G52" s="10">
        <v>2551.3200000000002</v>
      </c>
      <c r="H52" s="10">
        <v>1.1299999999999999</v>
      </c>
    </row>
    <row r="53" spans="2:8">
      <c r="B53" s="2" t="s">
        <v>2940</v>
      </c>
      <c r="C53" s="7" t="s">
        <v>29</v>
      </c>
      <c r="D53" s="2" t="s">
        <v>101</v>
      </c>
      <c r="E53" s="2" t="s">
        <v>113</v>
      </c>
      <c r="F53" s="10">
        <v>216000</v>
      </c>
      <c r="G53" s="10">
        <v>2397.38</v>
      </c>
      <c r="H53" s="10">
        <v>1.06</v>
      </c>
    </row>
    <row r="54" spans="2:8">
      <c r="B54" s="2" t="s">
        <v>2926</v>
      </c>
      <c r="C54" s="7" t="s">
        <v>29</v>
      </c>
      <c r="D54" s="2" t="s">
        <v>85</v>
      </c>
      <c r="E54" s="2" t="s">
        <v>684</v>
      </c>
      <c r="F54" s="10">
        <v>598750</v>
      </c>
      <c r="G54" s="10">
        <v>2277.35</v>
      </c>
      <c r="H54" s="10">
        <v>1.01</v>
      </c>
    </row>
    <row r="55" spans="2:8">
      <c r="B55" s="2" t="s">
        <v>2934</v>
      </c>
      <c r="C55" s="7" t="s">
        <v>29</v>
      </c>
      <c r="D55" s="2" t="s">
        <v>123</v>
      </c>
      <c r="E55" s="2" t="s">
        <v>177</v>
      </c>
      <c r="F55" s="10">
        <v>252000</v>
      </c>
      <c r="G55" s="10">
        <v>2216.4699999999998</v>
      </c>
      <c r="H55" s="10">
        <v>0.98</v>
      </c>
    </row>
    <row r="56" spans="2:8">
      <c r="B56" s="2" t="s">
        <v>2935</v>
      </c>
      <c r="C56" s="7" t="s">
        <v>29</v>
      </c>
      <c r="D56" s="2" t="s">
        <v>115</v>
      </c>
      <c r="E56" s="2" t="s">
        <v>176</v>
      </c>
      <c r="F56" s="10">
        <v>16200</v>
      </c>
      <c r="G56" s="10">
        <v>2194.61</v>
      </c>
      <c r="H56" s="10">
        <v>0.97</v>
      </c>
    </row>
    <row r="57" spans="2:8">
      <c r="B57" s="2" t="s">
        <v>2942</v>
      </c>
      <c r="C57" s="7" t="s">
        <v>29</v>
      </c>
      <c r="D57" s="2" t="s">
        <v>108</v>
      </c>
      <c r="E57" s="2" t="s">
        <v>114</v>
      </c>
      <c r="F57" s="10">
        <v>90000</v>
      </c>
      <c r="G57" s="10">
        <v>2159.37</v>
      </c>
      <c r="H57" s="10">
        <v>0.96</v>
      </c>
    </row>
    <row r="58" spans="2:8">
      <c r="B58" s="2" t="s">
        <v>3186</v>
      </c>
      <c r="C58" s="7" t="s">
        <v>29</v>
      </c>
      <c r="D58" s="2" t="s">
        <v>109</v>
      </c>
      <c r="E58" s="2" t="s">
        <v>1532</v>
      </c>
      <c r="F58" s="10">
        <v>8100</v>
      </c>
      <c r="G58" s="10">
        <v>2093.85</v>
      </c>
      <c r="H58" s="10">
        <v>0.93</v>
      </c>
    </row>
    <row r="59" spans="2:8">
      <c r="B59" s="2" t="s">
        <v>3187</v>
      </c>
      <c r="C59" s="7" t="s">
        <v>29</v>
      </c>
      <c r="D59" s="2" t="s">
        <v>101</v>
      </c>
      <c r="E59" s="2" t="s">
        <v>1671</v>
      </c>
      <c r="F59" s="10">
        <v>144000</v>
      </c>
      <c r="G59" s="10">
        <v>1963.44</v>
      </c>
      <c r="H59" s="10">
        <v>0.87</v>
      </c>
    </row>
    <row r="60" spans="2:8">
      <c r="B60" s="2" t="s">
        <v>2932</v>
      </c>
      <c r="C60" s="7" t="s">
        <v>29</v>
      </c>
      <c r="D60" s="2" t="s">
        <v>144</v>
      </c>
      <c r="E60" s="2" t="s">
        <v>175</v>
      </c>
      <c r="F60" s="10">
        <v>468000</v>
      </c>
      <c r="G60" s="10">
        <v>1874.11</v>
      </c>
      <c r="H60" s="10">
        <v>0.83</v>
      </c>
    </row>
    <row r="61" spans="2:8">
      <c r="B61" s="2" t="s">
        <v>2927</v>
      </c>
      <c r="C61" s="7" t="s">
        <v>29</v>
      </c>
      <c r="D61" s="2" t="s">
        <v>104</v>
      </c>
      <c r="E61" s="2" t="s">
        <v>182</v>
      </c>
      <c r="F61" s="10">
        <v>537444</v>
      </c>
      <c r="G61" s="10">
        <v>1866.54</v>
      </c>
      <c r="H61" s="10">
        <v>0.83</v>
      </c>
    </row>
    <row r="62" spans="2:8">
      <c r="B62" s="2" t="s">
        <v>2936</v>
      </c>
      <c r="C62" s="7" t="s">
        <v>29</v>
      </c>
      <c r="D62" s="2" t="s">
        <v>101</v>
      </c>
      <c r="E62" s="2" t="s">
        <v>166</v>
      </c>
      <c r="F62" s="10">
        <v>450000</v>
      </c>
      <c r="G62" s="10">
        <v>1530.45</v>
      </c>
      <c r="H62" s="10">
        <v>0.68</v>
      </c>
    </row>
    <row r="63" spans="2:8">
      <c r="B63" s="2" t="s">
        <v>2930</v>
      </c>
      <c r="C63" s="7" t="s">
        <v>29</v>
      </c>
      <c r="D63" s="2" t="s">
        <v>118</v>
      </c>
      <c r="E63" s="2" t="s">
        <v>119</v>
      </c>
      <c r="F63" s="10">
        <v>333000</v>
      </c>
      <c r="G63" s="10">
        <v>1449.05</v>
      </c>
      <c r="H63" s="10">
        <v>0.64</v>
      </c>
    </row>
    <row r="64" spans="2:8">
      <c r="B64" s="2" t="s">
        <v>2929</v>
      </c>
      <c r="C64" s="7" t="s">
        <v>29</v>
      </c>
      <c r="D64" s="2" t="s">
        <v>108</v>
      </c>
      <c r="E64" s="2" t="s">
        <v>179</v>
      </c>
      <c r="F64" s="10">
        <v>297000</v>
      </c>
      <c r="G64" s="10">
        <v>1367.24</v>
      </c>
      <c r="H64" s="10">
        <v>0.61</v>
      </c>
    </row>
    <row r="65" spans="2:8">
      <c r="B65" s="2" t="s">
        <v>2937</v>
      </c>
      <c r="C65" s="7" t="s">
        <v>29</v>
      </c>
      <c r="D65" s="2" t="s">
        <v>95</v>
      </c>
      <c r="E65" s="2" t="s">
        <v>168</v>
      </c>
      <c r="F65" s="10">
        <v>145168</v>
      </c>
      <c r="G65" s="10">
        <v>1334.96</v>
      </c>
      <c r="H65" s="10">
        <v>0.59</v>
      </c>
    </row>
    <row r="66" spans="2:8">
      <c r="B66" s="2" t="s">
        <v>2933</v>
      </c>
      <c r="C66" s="7" t="s">
        <v>29</v>
      </c>
      <c r="D66" s="2" t="s">
        <v>109</v>
      </c>
      <c r="E66" s="2" t="s">
        <v>117</v>
      </c>
      <c r="F66" s="10">
        <v>42750</v>
      </c>
      <c r="G66" s="10">
        <v>1303.92</v>
      </c>
      <c r="H66" s="10">
        <v>0.57999999999999996</v>
      </c>
    </row>
    <row r="67" spans="2:8">
      <c r="B67" s="2" t="s">
        <v>2931</v>
      </c>
      <c r="C67" s="7" t="s">
        <v>29</v>
      </c>
      <c r="D67" s="2" t="s">
        <v>96</v>
      </c>
      <c r="E67" s="2" t="s">
        <v>180</v>
      </c>
      <c r="F67" s="10">
        <v>192000</v>
      </c>
      <c r="G67" s="10">
        <v>1181.3800000000001</v>
      </c>
      <c r="H67" s="10">
        <v>0.52</v>
      </c>
    </row>
    <row r="68" spans="2:8" ht="13">
      <c r="B68" s="4" t="s">
        <v>4111</v>
      </c>
    </row>
    <row r="69" spans="2:8">
      <c r="B69" s="2" t="s">
        <v>11</v>
      </c>
      <c r="C69" s="7" t="s">
        <v>11</v>
      </c>
      <c r="D69" s="2" t="s">
        <v>11</v>
      </c>
      <c r="E69" s="2" t="s">
        <v>11</v>
      </c>
      <c r="F69" s="10" t="s">
        <v>11</v>
      </c>
      <c r="G69" s="10" t="s">
        <v>11</v>
      </c>
      <c r="H69" s="10" t="s">
        <v>11</v>
      </c>
    </row>
    <row r="70" spans="2:8" ht="13">
      <c r="B70" s="4" t="s">
        <v>12</v>
      </c>
      <c r="C70" s="9"/>
      <c r="D70" s="4"/>
      <c r="E70" s="4"/>
      <c r="F70" s="12"/>
      <c r="G70" s="12">
        <f>SUM(G12:G69)</f>
        <v>213434.25000000006</v>
      </c>
      <c r="H70" s="12">
        <f>SUM(H12:H69)</f>
        <v>94.65000000000002</v>
      </c>
    </row>
    <row r="71" spans="2:8" ht="13">
      <c r="B71" s="5" t="s">
        <v>1</v>
      </c>
      <c r="C71" s="8" t="s">
        <v>2</v>
      </c>
      <c r="D71" s="5" t="s">
        <v>14</v>
      </c>
      <c r="E71" s="5" t="s">
        <v>4</v>
      </c>
      <c r="F71" s="11" t="s">
        <v>5</v>
      </c>
      <c r="G71" s="11" t="s">
        <v>6</v>
      </c>
      <c r="H71" s="11" t="s">
        <v>7</v>
      </c>
    </row>
    <row r="72" spans="2:8" ht="13">
      <c r="B72" s="4" t="s">
        <v>15</v>
      </c>
    </row>
    <row r="73" spans="2:8" ht="13">
      <c r="B73" s="4" t="s">
        <v>10</v>
      </c>
    </row>
    <row r="74" spans="2:8" ht="13">
      <c r="B74" s="4" t="s">
        <v>16</v>
      </c>
    </row>
    <row r="75" spans="2:8">
      <c r="B75" s="2" t="s">
        <v>11</v>
      </c>
      <c r="C75" s="7" t="s">
        <v>11</v>
      </c>
      <c r="D75" s="2" t="s">
        <v>11</v>
      </c>
      <c r="E75" s="2" t="s">
        <v>11</v>
      </c>
      <c r="F75" s="10" t="s">
        <v>11</v>
      </c>
      <c r="G75" s="10" t="s">
        <v>11</v>
      </c>
      <c r="H75" s="10" t="s">
        <v>11</v>
      </c>
    </row>
    <row r="76" spans="2:8" ht="13">
      <c r="B76" s="4" t="s">
        <v>20</v>
      </c>
      <c r="C76" s="9"/>
      <c r="D76" s="4"/>
      <c r="E76" s="4"/>
      <c r="F76" s="12"/>
      <c r="G76" s="12">
        <f>SUM(G71:G75)</f>
        <v>0</v>
      </c>
      <c r="H76" s="12">
        <f>SUM(H71:H75)</f>
        <v>0</v>
      </c>
    </row>
    <row r="77" spans="2:8" ht="13">
      <c r="B77" s="4" t="s">
        <v>21</v>
      </c>
    </row>
    <row r="78" spans="2:8">
      <c r="B78" s="2" t="s">
        <v>11</v>
      </c>
      <c r="C78" s="7" t="s">
        <v>11</v>
      </c>
      <c r="D78" s="2" t="s">
        <v>11</v>
      </c>
      <c r="E78" s="2" t="s">
        <v>11</v>
      </c>
      <c r="F78" s="10" t="s">
        <v>11</v>
      </c>
      <c r="G78" s="10" t="s">
        <v>11</v>
      </c>
      <c r="H78" s="10" t="s">
        <v>11</v>
      </c>
    </row>
    <row r="79" spans="2:8" ht="13">
      <c r="B79" s="4" t="s">
        <v>23</v>
      </c>
      <c r="C79" s="9"/>
      <c r="D79" s="4"/>
      <c r="E79" s="4"/>
      <c r="F79" s="12"/>
      <c r="G79" s="12">
        <f>SUM(G77:G78)</f>
        <v>0</v>
      </c>
      <c r="H79" s="12">
        <f>SUM(H77:H78)</f>
        <v>0</v>
      </c>
    </row>
    <row r="80" spans="2:8" ht="13">
      <c r="B80" s="4" t="s">
        <v>24</v>
      </c>
    </row>
    <row r="81" spans="2:8">
      <c r="B81" s="2" t="s">
        <v>11</v>
      </c>
      <c r="C81" s="7" t="s">
        <v>11</v>
      </c>
      <c r="D81" s="2" t="s">
        <v>11</v>
      </c>
      <c r="E81" s="2" t="s">
        <v>11</v>
      </c>
      <c r="F81" s="10" t="s">
        <v>11</v>
      </c>
      <c r="G81" s="10" t="s">
        <v>11</v>
      </c>
      <c r="H81" s="10" t="s">
        <v>11</v>
      </c>
    </row>
    <row r="82" spans="2:8" ht="13">
      <c r="B82" s="4" t="s">
        <v>25</v>
      </c>
      <c r="C82" s="9"/>
      <c r="D82" s="4"/>
      <c r="E82" s="4"/>
      <c r="F82" s="12"/>
      <c r="G82" s="12">
        <f>SUM(G80:G81)</f>
        <v>0</v>
      </c>
      <c r="H82" s="12">
        <f>SUM(H80:H81)</f>
        <v>0</v>
      </c>
    </row>
    <row r="83" spans="2:8" ht="13">
      <c r="B83" s="4" t="s">
        <v>403</v>
      </c>
    </row>
    <row r="84" spans="2:8">
      <c r="B84" s="2" t="s">
        <v>11</v>
      </c>
      <c r="C84" s="7" t="s">
        <v>11</v>
      </c>
      <c r="D84" s="2" t="s">
        <v>11</v>
      </c>
      <c r="E84" s="2" t="s">
        <v>11</v>
      </c>
      <c r="F84" s="10" t="s">
        <v>11</v>
      </c>
      <c r="G84" s="10" t="s">
        <v>11</v>
      </c>
      <c r="H84" s="10" t="s">
        <v>11</v>
      </c>
    </row>
    <row r="85" spans="2:8" ht="13">
      <c r="B85" s="4" t="s">
        <v>126</v>
      </c>
      <c r="C85" s="9"/>
      <c r="D85" s="4"/>
      <c r="E85" s="4"/>
      <c r="F85" s="12"/>
      <c r="G85" s="12">
        <f>SUM(G83:G84)</f>
        <v>0</v>
      </c>
      <c r="H85" s="12">
        <f>SUM(H83:H84)</f>
        <v>0</v>
      </c>
    </row>
    <row r="86" spans="2:8" ht="13">
      <c r="B86" s="4" t="s">
        <v>26</v>
      </c>
    </row>
    <row r="87" spans="2:8">
      <c r="B87" s="2" t="s">
        <v>11</v>
      </c>
      <c r="C87" s="7" t="s">
        <v>11</v>
      </c>
      <c r="D87" s="2" t="s">
        <v>11</v>
      </c>
      <c r="E87" s="2" t="s">
        <v>11</v>
      </c>
      <c r="F87" s="10" t="s">
        <v>11</v>
      </c>
      <c r="G87" s="10" t="s">
        <v>11</v>
      </c>
      <c r="H87" s="10" t="s">
        <v>11</v>
      </c>
    </row>
    <row r="88" spans="2:8" ht="13">
      <c r="B88" s="4" t="s">
        <v>125</v>
      </c>
      <c r="C88" s="9"/>
      <c r="D88" s="4"/>
      <c r="E88" s="4"/>
      <c r="F88" s="12"/>
      <c r="G88" s="12">
        <f>SUM(G86:G87)</f>
        <v>0</v>
      </c>
      <c r="H88" s="12">
        <f>SUM(H86:H87)</f>
        <v>0</v>
      </c>
    </row>
    <row r="89" spans="2:8" ht="13">
      <c r="B89" s="4" t="s">
        <v>27</v>
      </c>
    </row>
    <row r="90" spans="2:8">
      <c r="B90" s="2" t="s">
        <v>11</v>
      </c>
      <c r="C90" s="7" t="s">
        <v>11</v>
      </c>
      <c r="D90" s="2" t="s">
        <v>11</v>
      </c>
      <c r="E90" s="2" t="s">
        <v>11</v>
      </c>
      <c r="F90" s="10" t="s">
        <v>11</v>
      </c>
      <c r="G90" s="10" t="s">
        <v>11</v>
      </c>
      <c r="H90" s="10" t="s">
        <v>11</v>
      </c>
    </row>
    <row r="91" spans="2:8" ht="13">
      <c r="B91" s="4" t="s">
        <v>28</v>
      </c>
      <c r="C91" s="9"/>
      <c r="D91" s="4"/>
      <c r="E91" s="4"/>
      <c r="F91" s="12"/>
      <c r="G91" s="12">
        <f>SUM(G89:G90)</f>
        <v>0</v>
      </c>
      <c r="H91" s="12">
        <f>SUM(H89:H90)</f>
        <v>0</v>
      </c>
    </row>
    <row r="92" spans="2:8" ht="13">
      <c r="B92" s="4" t="s">
        <v>128</v>
      </c>
    </row>
    <row r="93" spans="2:8">
      <c r="B93" s="2" t="s">
        <v>11</v>
      </c>
      <c r="C93" s="7" t="s">
        <v>11</v>
      </c>
      <c r="D93" s="2" t="s">
        <v>11</v>
      </c>
      <c r="E93" s="2" t="s">
        <v>11</v>
      </c>
      <c r="F93" s="10" t="s">
        <v>11</v>
      </c>
      <c r="G93" s="10" t="s">
        <v>11</v>
      </c>
      <c r="H93" s="10" t="s">
        <v>11</v>
      </c>
    </row>
    <row r="94" spans="2:8" ht="13">
      <c r="B94" s="4" t="s">
        <v>30</v>
      </c>
      <c r="C94" s="9"/>
      <c r="D94" s="4"/>
      <c r="E94" s="4"/>
      <c r="F94" s="12"/>
      <c r="G94" s="12">
        <f>SUM(G92:G93)</f>
        <v>0</v>
      </c>
      <c r="H94" s="12">
        <f>SUM(H92:H93)</f>
        <v>0</v>
      </c>
    </row>
    <row r="95" spans="2:8" ht="13">
      <c r="B95" s="4" t="s">
        <v>129</v>
      </c>
    </row>
    <row r="96" spans="2:8">
      <c r="B96" s="2" t="s">
        <v>11</v>
      </c>
      <c r="C96" s="7" t="s">
        <v>11</v>
      </c>
      <c r="D96" s="2" t="s">
        <v>11</v>
      </c>
      <c r="E96" s="2" t="s">
        <v>11</v>
      </c>
      <c r="F96" s="10" t="s">
        <v>11</v>
      </c>
      <c r="G96" s="10" t="s">
        <v>11</v>
      </c>
      <c r="H96" s="10" t="s">
        <v>11</v>
      </c>
    </row>
    <row r="97" spans="2:8" ht="13">
      <c r="B97" s="4" t="s">
        <v>31</v>
      </c>
      <c r="C97" s="9"/>
      <c r="D97" s="4"/>
      <c r="E97" s="4"/>
      <c r="F97" s="12"/>
      <c r="G97" s="12">
        <f>SUM(G95:G96)</f>
        <v>0</v>
      </c>
      <c r="H97" s="12">
        <f>SUM(H95:H96)</f>
        <v>0</v>
      </c>
    </row>
    <row r="98" spans="2:8" ht="13">
      <c r="B98" s="4" t="s">
        <v>130</v>
      </c>
    </row>
    <row r="99" spans="2:8">
      <c r="B99" s="2" t="s">
        <v>11</v>
      </c>
      <c r="C99" s="7" t="s">
        <v>11</v>
      </c>
      <c r="D99" s="2" t="s">
        <v>11</v>
      </c>
      <c r="E99" s="2" t="s">
        <v>11</v>
      </c>
      <c r="F99" s="10" t="s">
        <v>11</v>
      </c>
      <c r="G99" s="10" t="s">
        <v>11</v>
      </c>
      <c r="H99" s="10" t="s">
        <v>11</v>
      </c>
    </row>
    <row r="100" spans="2:8" ht="13">
      <c r="B100" s="4" t="s">
        <v>124</v>
      </c>
      <c r="C100" s="9"/>
      <c r="D100" s="4"/>
      <c r="E100" s="4"/>
      <c r="F100" s="12"/>
      <c r="G100" s="12">
        <f>SUM(G98:G99)</f>
        <v>0</v>
      </c>
      <c r="H100" s="12">
        <f>SUM(H98:H99)</f>
        <v>0</v>
      </c>
    </row>
    <row r="101" spans="2:8" ht="13">
      <c r="B101" s="4" t="s">
        <v>131</v>
      </c>
    </row>
    <row r="102" spans="2:8">
      <c r="B102" s="2" t="s">
        <v>11</v>
      </c>
      <c r="C102" s="7" t="s">
        <v>11</v>
      </c>
      <c r="D102" s="2" t="s">
        <v>11</v>
      </c>
      <c r="E102" s="2" t="s">
        <v>11</v>
      </c>
      <c r="F102" s="10" t="s">
        <v>11</v>
      </c>
      <c r="G102" s="10" t="s">
        <v>11</v>
      </c>
      <c r="H102" s="10" t="s">
        <v>11</v>
      </c>
    </row>
    <row r="103" spans="2:8" ht="13">
      <c r="B103" s="4" t="s">
        <v>13</v>
      </c>
      <c r="C103" s="9"/>
      <c r="D103" s="4"/>
      <c r="E103" s="4"/>
      <c r="F103" s="12"/>
      <c r="G103" s="12">
        <f>SUM(G101:G102)</f>
        <v>0</v>
      </c>
      <c r="H103" s="12">
        <f>SUM(H101:H102)</f>
        <v>0</v>
      </c>
    </row>
    <row r="104" spans="2:8" ht="13">
      <c r="B104" s="4" t="s">
        <v>132</v>
      </c>
      <c r="C104" s="9"/>
      <c r="D104" s="4"/>
      <c r="E104" s="4"/>
      <c r="F104" s="12"/>
      <c r="G104" s="12">
        <v>6829.3</v>
      </c>
      <c r="H104" s="12">
        <v>3.03</v>
      </c>
    </row>
    <row r="105" spans="2:8" ht="13">
      <c r="B105" s="4" t="s">
        <v>32</v>
      </c>
      <c r="C105" s="9"/>
      <c r="D105" s="4"/>
      <c r="E105" s="4"/>
      <c r="F105" s="12"/>
      <c r="G105" s="12">
        <v>220263.55</v>
      </c>
      <c r="H105" s="12">
        <v>97.68</v>
      </c>
    </row>
    <row r="106" spans="2:8" ht="13">
      <c r="B106" s="4" t="s">
        <v>33</v>
      </c>
      <c r="C106" s="9"/>
      <c r="D106" s="4"/>
      <c r="E106" s="4"/>
      <c r="F106" s="12"/>
      <c r="G106" s="12">
        <v>5193.4608487000105</v>
      </c>
      <c r="H106" s="12">
        <v>2.3199999999999932</v>
      </c>
    </row>
    <row r="107" spans="2:8" ht="13">
      <c r="B107" s="4" t="s">
        <v>34</v>
      </c>
      <c r="C107" s="9"/>
      <c r="D107" s="4"/>
      <c r="E107" s="4"/>
      <c r="F107" s="12"/>
      <c r="G107" s="12">
        <v>225457.01084870001</v>
      </c>
      <c r="H107" s="12">
        <v>100</v>
      </c>
    </row>
    <row r="108" spans="2:8">
      <c r="B108" s="2" t="s">
        <v>35</v>
      </c>
    </row>
    <row r="109" spans="2:8" ht="13">
      <c r="B109" s="4" t="s">
        <v>36</v>
      </c>
    </row>
    <row r="110" spans="2:8" ht="13">
      <c r="B110" s="4" t="s">
        <v>37</v>
      </c>
      <c r="C110" s="7" t="s">
        <v>316</v>
      </c>
    </row>
    <row r="111" spans="2:8" ht="13">
      <c r="B111" s="4" t="s">
        <v>40</v>
      </c>
      <c r="C111" s="7" t="s">
        <v>39</v>
      </c>
    </row>
    <row r="112" spans="2:8" ht="13">
      <c r="B112" s="4" t="s">
        <v>949</v>
      </c>
      <c r="C112" s="7" t="s">
        <v>39</v>
      </c>
    </row>
    <row r="113" spans="2:3" ht="13">
      <c r="B113" s="4" t="s">
        <v>41</v>
      </c>
      <c r="C113" s="7" t="s">
        <v>42</v>
      </c>
    </row>
    <row r="114" spans="2:3" ht="13">
      <c r="B114" s="4" t="s">
        <v>2290</v>
      </c>
      <c r="C114" s="9"/>
    </row>
    <row r="115" spans="2:3" ht="13">
      <c r="B115" s="4" t="s">
        <v>2291</v>
      </c>
      <c r="C115" s="9"/>
    </row>
    <row r="116" spans="2:3" ht="13">
      <c r="B116" s="4" t="s">
        <v>2292</v>
      </c>
      <c r="C116" s="9"/>
    </row>
    <row r="117" spans="2:3" ht="13">
      <c r="B117" s="4" t="s">
        <v>2293</v>
      </c>
      <c r="C117" s="9"/>
    </row>
    <row r="118" spans="2:3" ht="13">
      <c r="B118" s="4" t="s">
        <v>1661</v>
      </c>
      <c r="C118" s="9"/>
    </row>
    <row r="119" spans="2:3">
      <c r="B119" s="2" t="s">
        <v>43</v>
      </c>
    </row>
    <row r="120" spans="2:3">
      <c r="B120" s="2" t="s">
        <v>1079</v>
      </c>
    </row>
    <row r="123" spans="2:3" ht="14.5">
      <c r="B123" s="39" t="s">
        <v>1080</v>
      </c>
      <c r="C123" s="40"/>
    </row>
    <row r="124" spans="2:3" ht="14.5">
      <c r="B124" s="39" t="s">
        <v>1081</v>
      </c>
      <c r="C124" s="41" t="s">
        <v>1082</v>
      </c>
    </row>
    <row r="125" spans="2:3" ht="14.5">
      <c r="B125" s="16" t="s">
        <v>1083</v>
      </c>
      <c r="C125" s="17" t="s">
        <v>1084</v>
      </c>
    </row>
    <row r="126" spans="2:3" ht="14.5">
      <c r="B126" s="16" t="s">
        <v>1085</v>
      </c>
      <c r="C126" s="17" t="s">
        <v>1084</v>
      </c>
    </row>
    <row r="127" spans="2:3" ht="14.5">
      <c r="B127" s="16" t="s">
        <v>1086</v>
      </c>
      <c r="C127" s="17" t="s">
        <v>1084</v>
      </c>
    </row>
    <row r="128" spans="2:3" ht="14.5">
      <c r="B128" s="16" t="s">
        <v>1087</v>
      </c>
      <c r="C128" s="17" t="s">
        <v>1084</v>
      </c>
    </row>
    <row r="129" spans="2:7" ht="14.5">
      <c r="B129" s="16" t="s">
        <v>1088</v>
      </c>
      <c r="C129" s="17" t="s">
        <v>1084</v>
      </c>
    </row>
    <row r="130" spans="2:7" ht="14.5">
      <c r="B130" s="16" t="s">
        <v>1089</v>
      </c>
      <c r="C130" s="17" t="s">
        <v>1084</v>
      </c>
    </row>
    <row r="131" spans="2:7" ht="14.5">
      <c r="B131" s="39" t="s">
        <v>1090</v>
      </c>
      <c r="C131" s="40" t="s">
        <v>1084</v>
      </c>
    </row>
    <row r="133" spans="2:7" ht="14.5">
      <c r="B133" s="16" t="s">
        <v>52</v>
      </c>
      <c r="C133" s="17"/>
      <c r="D133" s="16"/>
    </row>
    <row r="134" spans="2:7" ht="29">
      <c r="B134" s="20" t="s">
        <v>53</v>
      </c>
      <c r="C134" s="18" t="s">
        <v>54</v>
      </c>
      <c r="D134" s="20" t="s">
        <v>55</v>
      </c>
    </row>
    <row r="135" spans="2:7" ht="14.5">
      <c r="B135" s="16" t="s">
        <v>39</v>
      </c>
      <c r="C135" s="17" t="s">
        <v>39</v>
      </c>
      <c r="D135" s="16" t="s">
        <v>39</v>
      </c>
    </row>
    <row r="137" spans="2:7" ht="13">
      <c r="B137" s="24" t="s">
        <v>56</v>
      </c>
      <c r="C137" s="25">
        <v>46265</v>
      </c>
      <c r="D137" s="14"/>
      <c r="E137" s="13"/>
      <c r="F137" s="30"/>
    </row>
    <row r="138" spans="2:7" ht="13">
      <c r="B138" s="24" t="s">
        <v>57</v>
      </c>
      <c r="C138" s="26" t="s">
        <v>58</v>
      </c>
      <c r="D138" s="24" t="s">
        <v>59</v>
      </c>
      <c r="E138" s="27" t="s">
        <v>60</v>
      </c>
      <c r="F138" s="29" t="s">
        <v>61</v>
      </c>
      <c r="G138" s="12"/>
    </row>
    <row r="139" spans="2:7">
      <c r="B139" s="22" t="s">
        <v>39</v>
      </c>
      <c r="C139" s="23" t="s">
        <v>39</v>
      </c>
      <c r="D139" s="22" t="s">
        <v>39</v>
      </c>
      <c r="E139" s="19" t="s">
        <v>39</v>
      </c>
      <c r="F139" s="28" t="s">
        <v>39</v>
      </c>
    </row>
    <row r="142" spans="2:7" ht="13">
      <c r="B142" s="4" t="s">
        <v>62</v>
      </c>
    </row>
    <row r="143" spans="2:7" ht="13">
      <c r="B143" s="4"/>
    </row>
    <row r="144" spans="2:7" ht="13">
      <c r="B144" s="4" t="s">
        <v>333</v>
      </c>
    </row>
    <row r="145" spans="2:7" ht="13">
      <c r="B145" s="24" t="s">
        <v>63</v>
      </c>
      <c r="C145" s="26" t="s">
        <v>64</v>
      </c>
      <c r="D145" s="4"/>
    </row>
    <row r="146" spans="2:7">
      <c r="B146" s="14" t="s">
        <v>39</v>
      </c>
      <c r="C146" s="15" t="s">
        <v>39</v>
      </c>
    </row>
    <row r="148" spans="2:7" ht="13">
      <c r="B148" s="24" t="s">
        <v>65</v>
      </c>
      <c r="C148" s="26" t="s">
        <v>64</v>
      </c>
    </row>
    <row r="149" spans="2:7">
      <c r="B149" s="14" t="s">
        <v>39</v>
      </c>
      <c r="C149" s="15" t="s">
        <v>39</v>
      </c>
    </row>
    <row r="151" spans="2:7" ht="13">
      <c r="B151" s="24" t="s">
        <v>66</v>
      </c>
      <c r="C151" s="26" t="s">
        <v>67</v>
      </c>
    </row>
    <row r="152" spans="2:7">
      <c r="B152" s="14" t="s">
        <v>39</v>
      </c>
      <c r="C152" s="15" t="s">
        <v>39</v>
      </c>
    </row>
    <row r="154" spans="2:7" ht="13">
      <c r="B154" s="27" t="s">
        <v>68</v>
      </c>
      <c r="C154" s="26" t="s">
        <v>67</v>
      </c>
    </row>
    <row r="155" spans="2:7">
      <c r="B155" s="13" t="s">
        <v>39</v>
      </c>
      <c r="C155" s="15" t="s">
        <v>39</v>
      </c>
    </row>
    <row r="157" spans="2:7" ht="13">
      <c r="B157" s="24" t="s">
        <v>69</v>
      </c>
      <c r="C157" s="26" t="s">
        <v>39</v>
      </c>
    </row>
    <row r="159" spans="2:7" ht="13">
      <c r="B159" s="24" t="s">
        <v>70</v>
      </c>
      <c r="C159" s="25">
        <v>46265</v>
      </c>
      <c r="D159" s="14"/>
      <c r="E159" s="13"/>
      <c r="F159" s="30"/>
    </row>
    <row r="160" spans="2:7" ht="13">
      <c r="B160" s="24" t="s">
        <v>57</v>
      </c>
      <c r="C160" s="26" t="s">
        <v>58</v>
      </c>
      <c r="D160" s="24" t="s">
        <v>59</v>
      </c>
      <c r="E160" s="27" t="s">
        <v>60</v>
      </c>
      <c r="F160" s="29" t="s">
        <v>61</v>
      </c>
      <c r="G160" s="12"/>
    </row>
    <row r="161" spans="2:6">
      <c r="B161" s="22" t="s">
        <v>39</v>
      </c>
      <c r="C161" s="23" t="s">
        <v>39</v>
      </c>
      <c r="D161" s="22" t="s">
        <v>39</v>
      </c>
      <c r="E161" s="19" t="s">
        <v>39</v>
      </c>
      <c r="F161" s="28" t="s">
        <v>39</v>
      </c>
    </row>
    <row r="162" spans="2:6" ht="13">
      <c r="B162" s="4" t="s">
        <v>62</v>
      </c>
    </row>
    <row r="163" spans="2:6" ht="13">
      <c r="B163" s="4"/>
    </row>
    <row r="164" spans="2:6" ht="13">
      <c r="B164" s="4" t="s">
        <v>333</v>
      </c>
    </row>
    <row r="165" spans="2:6" ht="13">
      <c r="B165" s="24" t="s">
        <v>63</v>
      </c>
      <c r="C165" s="26" t="s">
        <v>64</v>
      </c>
      <c r="D165" s="4"/>
    </row>
    <row r="166" spans="2:6">
      <c r="B166" s="14" t="s">
        <v>39</v>
      </c>
      <c r="C166" s="15" t="s">
        <v>39</v>
      </c>
    </row>
    <row r="168" spans="2:6" ht="13">
      <c r="B168" s="24" t="s">
        <v>65</v>
      </c>
      <c r="C168" s="26" t="s">
        <v>64</v>
      </c>
    </row>
    <row r="169" spans="2:6">
      <c r="B169" s="14" t="s">
        <v>39</v>
      </c>
      <c r="C169" s="15" t="s">
        <v>39</v>
      </c>
    </row>
    <row r="171" spans="2:6" ht="13">
      <c r="B171" s="24" t="s">
        <v>66</v>
      </c>
      <c r="C171" s="26" t="s">
        <v>67</v>
      </c>
    </row>
    <row r="172" spans="2:6">
      <c r="B172" s="14" t="s">
        <v>39</v>
      </c>
      <c r="C172" s="15" t="s">
        <v>39</v>
      </c>
    </row>
    <row r="174" spans="2:6" ht="13">
      <c r="B174" s="27" t="s">
        <v>68</v>
      </c>
      <c r="C174" s="26" t="s">
        <v>67</v>
      </c>
    </row>
    <row r="175" spans="2:6">
      <c r="B175" s="13" t="s">
        <v>39</v>
      </c>
      <c r="C175" s="15" t="s">
        <v>39</v>
      </c>
    </row>
    <row r="177" spans="2:80" ht="13">
      <c r="B177" s="24" t="s">
        <v>69</v>
      </c>
      <c r="C177" s="26" t="s">
        <v>39</v>
      </c>
    </row>
    <row r="180" spans="2:80" ht="13">
      <c r="B180" s="4" t="s">
        <v>334</v>
      </c>
    </row>
    <row r="182" spans="2:80" ht="13">
      <c r="B182" s="24" t="s">
        <v>57</v>
      </c>
      <c r="C182" s="26" t="s">
        <v>71</v>
      </c>
      <c r="D182" s="24" t="s">
        <v>72</v>
      </c>
      <c r="E182" s="24" t="s">
        <v>73</v>
      </c>
      <c r="F182" s="12"/>
    </row>
    <row r="183" spans="2:80">
      <c r="B183" s="14" t="s">
        <v>39</v>
      </c>
      <c r="C183" s="15" t="s">
        <v>39</v>
      </c>
      <c r="D183" s="14" t="s">
        <v>39</v>
      </c>
      <c r="E183" s="14" t="s">
        <v>39</v>
      </c>
    </row>
    <row r="186" spans="2:80" ht="13">
      <c r="B186" s="4" t="s">
        <v>74</v>
      </c>
      <c r="C186" s="9" t="s">
        <v>39</v>
      </c>
      <c r="D186" s="4"/>
      <c r="E186" s="4"/>
      <c r="F186" s="12"/>
      <c r="G186" s="12"/>
      <c r="H186" s="12"/>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row>
    <row r="188" spans="2:80" ht="13">
      <c r="B188" s="4" t="s">
        <v>335</v>
      </c>
    </row>
    <row r="190" spans="2:80" ht="13">
      <c r="B190" s="24" t="s">
        <v>75</v>
      </c>
      <c r="C190" s="26" t="s">
        <v>64</v>
      </c>
      <c r="D190" s="4"/>
    </row>
    <row r="191" spans="2:80">
      <c r="B191" s="14" t="s">
        <v>39</v>
      </c>
      <c r="C191" s="15" t="s">
        <v>39</v>
      </c>
    </row>
    <row r="194" spans="2:80" ht="13">
      <c r="B194" s="24" t="s">
        <v>76</v>
      </c>
      <c r="C194" s="26" t="s">
        <v>77</v>
      </c>
      <c r="D194" s="4"/>
    </row>
    <row r="195" spans="2:80">
      <c r="B195" s="14" t="s">
        <v>39</v>
      </c>
      <c r="C195" s="15" t="s">
        <v>39</v>
      </c>
    </row>
    <row r="198" spans="2:80" ht="13">
      <c r="B198" s="4" t="s">
        <v>78</v>
      </c>
    </row>
    <row r="201" spans="2:80" ht="13">
      <c r="B201" s="4" t="s">
        <v>336</v>
      </c>
    </row>
    <row r="203" spans="2:80" ht="13">
      <c r="B203" s="24" t="s">
        <v>57</v>
      </c>
      <c r="C203" s="26" t="s">
        <v>79</v>
      </c>
      <c r="D203" s="24" t="s">
        <v>71</v>
      </c>
      <c r="E203" s="24" t="s">
        <v>72</v>
      </c>
      <c r="F203" s="29" t="s">
        <v>73</v>
      </c>
      <c r="G203" s="12"/>
    </row>
    <row r="204" spans="2:80">
      <c r="B204" s="14" t="s">
        <v>39</v>
      </c>
      <c r="C204" s="15" t="s">
        <v>39</v>
      </c>
      <c r="D204" s="14" t="s">
        <v>39</v>
      </c>
      <c r="E204" s="14" t="s">
        <v>39</v>
      </c>
      <c r="F204" s="21" t="s">
        <v>39</v>
      </c>
    </row>
    <row r="207" spans="2:80" ht="13">
      <c r="B207" s="4" t="s">
        <v>74</v>
      </c>
      <c r="C207" s="9" t="s">
        <v>39</v>
      </c>
      <c r="D207" s="4"/>
      <c r="E207" s="4"/>
      <c r="F207" s="12"/>
      <c r="G207" s="12"/>
      <c r="H207" s="12"/>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row>
    <row r="209" spans="2:7" ht="13">
      <c r="B209" s="4" t="s">
        <v>335</v>
      </c>
    </row>
    <row r="211" spans="2:7" ht="13">
      <c r="B211" s="24" t="s">
        <v>75</v>
      </c>
      <c r="C211" s="26" t="s">
        <v>64</v>
      </c>
      <c r="D211" s="4"/>
    </row>
    <row r="212" spans="2:7">
      <c r="B212" s="14" t="s">
        <v>39</v>
      </c>
      <c r="C212" s="15" t="s">
        <v>39</v>
      </c>
    </row>
    <row r="215" spans="2:7" ht="13">
      <c r="B215" s="24" t="s">
        <v>76</v>
      </c>
      <c r="C215" s="26" t="s">
        <v>77</v>
      </c>
      <c r="D215" s="4"/>
    </row>
    <row r="216" spans="2:7">
      <c r="B216" s="14" t="s">
        <v>39</v>
      </c>
      <c r="C216" s="15" t="s">
        <v>39</v>
      </c>
    </row>
    <row r="219" spans="2:7" ht="13">
      <c r="B219" s="4" t="s">
        <v>78</v>
      </c>
    </row>
    <row r="222" spans="2:7" ht="13">
      <c r="B222" s="4" t="s">
        <v>337</v>
      </c>
    </row>
    <row r="223" spans="2:7" ht="13">
      <c r="B223" s="24" t="s">
        <v>57</v>
      </c>
      <c r="C223" s="26" t="s">
        <v>80</v>
      </c>
      <c r="D223" s="24" t="s">
        <v>81</v>
      </c>
      <c r="E223" s="24" t="s">
        <v>82</v>
      </c>
      <c r="F223" s="29" t="s">
        <v>83</v>
      </c>
      <c r="G223" s="12"/>
    </row>
    <row r="224" spans="2:7">
      <c r="B224" s="14" t="s">
        <v>39</v>
      </c>
      <c r="C224" s="15" t="s">
        <v>39</v>
      </c>
      <c r="D224" s="14" t="s">
        <v>39</v>
      </c>
      <c r="E224" s="14" t="s">
        <v>39</v>
      </c>
      <c r="F224" s="21" t="s">
        <v>39</v>
      </c>
    </row>
    <row r="225" spans="2:2">
      <c r="B225" s="2" t="s">
        <v>127</v>
      </c>
    </row>
  </sheetData>
  <mergeCells count="3">
    <mergeCell ref="B1:E1"/>
    <mergeCell ref="C3:C6"/>
    <mergeCell ref="D3:D6"/>
  </mergeCells>
  <hyperlinks>
    <hyperlink ref="A1" location="Index!A1" display="Index" xr:uid="{C44A4FE7-BD9B-4962-8BBB-1DA0202CFB17}"/>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D5615-894F-421C-BA0F-E568CBCF2DC3}">
  <dimension ref="A1:CB237"/>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ustomWidth="1"/>
    <col min="9" max="16384" width="9.1796875" style="2"/>
  </cols>
  <sheetData>
    <row r="1" spans="1:9" ht="13">
      <c r="A1" s="3" t="s">
        <v>0</v>
      </c>
      <c r="B1" s="252" t="s">
        <v>2276</v>
      </c>
      <c r="C1" s="252"/>
      <c r="D1" s="252"/>
      <c r="E1" s="252"/>
    </row>
    <row r="3" spans="1:9" ht="14.5">
      <c r="B3" s="36" t="s">
        <v>2277</v>
      </c>
      <c r="C3" s="257"/>
      <c r="D3" s="254"/>
      <c r="E3" s="1"/>
    </row>
    <row r="4" spans="1:9" ht="29">
      <c r="B4" s="37" t="s">
        <v>134</v>
      </c>
      <c r="C4" s="257"/>
      <c r="D4" s="254"/>
      <c r="E4" s="1"/>
    </row>
    <row r="5" spans="1:9" ht="14.5">
      <c r="B5" s="37" t="s">
        <v>135</v>
      </c>
      <c r="C5" s="257"/>
      <c r="D5" s="254"/>
      <c r="E5" s="1"/>
    </row>
    <row r="6" spans="1:9" ht="43.5">
      <c r="B6" s="37" t="s">
        <v>2278</v>
      </c>
      <c r="C6" s="257"/>
      <c r="D6" s="254"/>
      <c r="E6" s="1"/>
    </row>
    <row r="7" spans="1:9" ht="29">
      <c r="B7" s="37" t="s">
        <v>137</v>
      </c>
      <c r="C7" s="38" t="s">
        <v>138</v>
      </c>
      <c r="D7" s="38" t="s">
        <v>139</v>
      </c>
      <c r="E7" s="1"/>
    </row>
    <row r="10" spans="1:9">
      <c r="B10" s="2" t="s">
        <v>2606</v>
      </c>
    </row>
    <row r="12" spans="1:9" ht="13">
      <c r="B12" s="5" t="s">
        <v>1</v>
      </c>
      <c r="C12" s="8" t="s">
        <v>2</v>
      </c>
      <c r="D12" s="5" t="s">
        <v>3</v>
      </c>
      <c r="E12" s="5" t="s">
        <v>4</v>
      </c>
      <c r="F12" s="11" t="s">
        <v>5</v>
      </c>
      <c r="G12" s="11" t="s">
        <v>6</v>
      </c>
      <c r="H12" s="11" t="s">
        <v>7</v>
      </c>
      <c r="I12" s="4" t="s">
        <v>8</v>
      </c>
    </row>
    <row r="13" spans="1:9" ht="13">
      <c r="B13" s="4" t="s">
        <v>9</v>
      </c>
    </row>
    <row r="14" spans="1:9" ht="13">
      <c r="B14" s="4" t="s">
        <v>10</v>
      </c>
    </row>
    <row r="15" spans="1:9">
      <c r="B15" s="2" t="s">
        <v>2973</v>
      </c>
      <c r="C15" s="7" t="s">
        <v>29</v>
      </c>
      <c r="D15" s="2" t="s">
        <v>84</v>
      </c>
      <c r="E15" s="2" t="s">
        <v>140</v>
      </c>
      <c r="F15" s="10">
        <v>53100</v>
      </c>
      <c r="G15" s="10">
        <v>10677.35</v>
      </c>
      <c r="H15" s="10">
        <v>4.74</v>
      </c>
    </row>
    <row r="16" spans="1:9">
      <c r="B16" s="2" t="s">
        <v>2972</v>
      </c>
      <c r="C16" s="7" t="s">
        <v>29</v>
      </c>
      <c r="D16" s="2" t="s">
        <v>85</v>
      </c>
      <c r="E16" s="2" t="s">
        <v>86</v>
      </c>
      <c r="F16" s="10">
        <v>684000</v>
      </c>
      <c r="G16" s="10">
        <v>9945.36</v>
      </c>
      <c r="H16" s="10">
        <v>4.42</v>
      </c>
    </row>
    <row r="17" spans="2:8">
      <c r="B17" s="2" t="s">
        <v>2969</v>
      </c>
      <c r="C17" s="7" t="s">
        <v>29</v>
      </c>
      <c r="D17" s="2" t="s">
        <v>90</v>
      </c>
      <c r="E17" s="2" t="s">
        <v>91</v>
      </c>
      <c r="F17" s="10">
        <v>2304000</v>
      </c>
      <c r="G17" s="10">
        <v>7559.42</v>
      </c>
      <c r="H17" s="10">
        <v>3.36</v>
      </c>
    </row>
    <row r="18" spans="2:8">
      <c r="B18" s="2" t="s">
        <v>2970</v>
      </c>
      <c r="C18" s="7" t="s">
        <v>29</v>
      </c>
      <c r="D18" s="2" t="s">
        <v>87</v>
      </c>
      <c r="E18" s="2" t="s">
        <v>88</v>
      </c>
      <c r="F18" s="10">
        <v>576000</v>
      </c>
      <c r="G18" s="10">
        <v>7355.52</v>
      </c>
      <c r="H18" s="10">
        <v>3.27</v>
      </c>
    </row>
    <row r="19" spans="2:8">
      <c r="B19" s="2" t="s">
        <v>2968</v>
      </c>
      <c r="C19" s="7" t="s">
        <v>29</v>
      </c>
      <c r="D19" s="2" t="s">
        <v>89</v>
      </c>
      <c r="E19" s="2" t="s">
        <v>147</v>
      </c>
      <c r="F19" s="10">
        <v>207000</v>
      </c>
      <c r="G19" s="10">
        <v>7038</v>
      </c>
      <c r="H19" s="10">
        <v>3.13</v>
      </c>
    </row>
    <row r="20" spans="2:8">
      <c r="B20" s="2" t="s">
        <v>2963</v>
      </c>
      <c r="C20" s="7" t="s">
        <v>29</v>
      </c>
      <c r="D20" s="2" t="s">
        <v>144</v>
      </c>
      <c r="E20" s="2" t="s">
        <v>145</v>
      </c>
      <c r="F20" s="10">
        <v>126000</v>
      </c>
      <c r="G20" s="10">
        <v>5651.1</v>
      </c>
      <c r="H20" s="10">
        <v>2.5099999999999998</v>
      </c>
    </row>
    <row r="21" spans="2:8">
      <c r="B21" s="2" t="s">
        <v>2958</v>
      </c>
      <c r="C21" s="7" t="s">
        <v>29</v>
      </c>
      <c r="D21" s="2" t="s">
        <v>89</v>
      </c>
      <c r="E21" s="2" t="s">
        <v>100</v>
      </c>
      <c r="F21" s="10">
        <v>405000</v>
      </c>
      <c r="G21" s="10">
        <v>4758.75</v>
      </c>
      <c r="H21" s="10">
        <v>2.11</v>
      </c>
    </row>
    <row r="22" spans="2:8">
      <c r="B22" s="2" t="s">
        <v>2961</v>
      </c>
      <c r="C22" s="7" t="s">
        <v>29</v>
      </c>
      <c r="D22" s="2" t="s">
        <v>157</v>
      </c>
      <c r="E22" s="2" t="s">
        <v>158</v>
      </c>
      <c r="F22" s="10">
        <v>252000</v>
      </c>
      <c r="G22" s="10">
        <v>4725</v>
      </c>
      <c r="H22" s="10">
        <v>2.1</v>
      </c>
    </row>
    <row r="23" spans="2:8">
      <c r="B23" s="2" t="s">
        <v>2950</v>
      </c>
      <c r="C23" s="7" t="s">
        <v>29</v>
      </c>
      <c r="D23" s="2" t="s">
        <v>85</v>
      </c>
      <c r="E23" s="2" t="s">
        <v>161</v>
      </c>
      <c r="F23" s="10">
        <v>1260000</v>
      </c>
      <c r="G23" s="10">
        <v>4379.76</v>
      </c>
      <c r="H23" s="10">
        <v>1.95</v>
      </c>
    </row>
    <row r="24" spans="2:8">
      <c r="B24" s="2" t="s">
        <v>2944</v>
      </c>
      <c r="C24" s="7" t="s">
        <v>29</v>
      </c>
      <c r="D24" s="2" t="s">
        <v>92</v>
      </c>
      <c r="E24" s="2" t="s">
        <v>683</v>
      </c>
      <c r="F24" s="10">
        <v>609786</v>
      </c>
      <c r="G24" s="10">
        <v>4357.53</v>
      </c>
      <c r="H24" s="10">
        <v>1.94</v>
      </c>
    </row>
    <row r="25" spans="2:8">
      <c r="B25" s="2" t="s">
        <v>2962</v>
      </c>
      <c r="C25" s="7" t="s">
        <v>29</v>
      </c>
      <c r="D25" s="2" t="s">
        <v>92</v>
      </c>
      <c r="E25" s="2" t="s">
        <v>152</v>
      </c>
      <c r="F25" s="10">
        <v>45000</v>
      </c>
      <c r="G25" s="10">
        <v>4250.25</v>
      </c>
      <c r="H25" s="10">
        <v>1.89</v>
      </c>
    </row>
    <row r="26" spans="2:8">
      <c r="B26" s="2" t="s">
        <v>2964</v>
      </c>
      <c r="C26" s="7" t="s">
        <v>29</v>
      </c>
      <c r="D26" s="2" t="s">
        <v>98</v>
      </c>
      <c r="E26" s="2" t="s">
        <v>151</v>
      </c>
      <c r="F26" s="10">
        <v>927000</v>
      </c>
      <c r="G26" s="10">
        <v>4081.12</v>
      </c>
      <c r="H26" s="10">
        <v>1.81</v>
      </c>
    </row>
    <row r="27" spans="2:8">
      <c r="B27" s="2" t="s">
        <v>2959</v>
      </c>
      <c r="C27" s="7" t="s">
        <v>29</v>
      </c>
      <c r="D27" s="2" t="s">
        <v>85</v>
      </c>
      <c r="E27" s="2" t="s">
        <v>99</v>
      </c>
      <c r="F27" s="10">
        <v>963000</v>
      </c>
      <c r="G27" s="10">
        <v>4038.82</v>
      </c>
      <c r="H27" s="10">
        <v>1.79</v>
      </c>
    </row>
    <row r="28" spans="2:8">
      <c r="B28" s="2" t="s">
        <v>2943</v>
      </c>
      <c r="C28" s="7" t="s">
        <v>29</v>
      </c>
      <c r="D28" s="2" t="s">
        <v>105</v>
      </c>
      <c r="E28" s="2" t="s">
        <v>167</v>
      </c>
      <c r="F28" s="10">
        <v>278100</v>
      </c>
      <c r="G28" s="10">
        <v>3934.28</v>
      </c>
      <c r="H28" s="10">
        <v>1.75</v>
      </c>
    </row>
    <row r="29" spans="2:8">
      <c r="B29" s="2" t="s">
        <v>2955</v>
      </c>
      <c r="C29" s="7" t="s">
        <v>29</v>
      </c>
      <c r="D29" s="2" t="s">
        <v>109</v>
      </c>
      <c r="E29" s="2" t="s">
        <v>110</v>
      </c>
      <c r="F29" s="10">
        <v>198000</v>
      </c>
      <c r="G29" s="10">
        <v>3929.9</v>
      </c>
      <c r="H29" s="10">
        <v>1.75</v>
      </c>
    </row>
    <row r="30" spans="2:8">
      <c r="B30" s="2" t="s">
        <v>2957</v>
      </c>
      <c r="C30" s="7" t="s">
        <v>29</v>
      </c>
      <c r="D30" s="2" t="s">
        <v>97</v>
      </c>
      <c r="E30" s="2" t="s">
        <v>153</v>
      </c>
      <c r="F30" s="10">
        <v>374000</v>
      </c>
      <c r="G30" s="10">
        <v>3880.25</v>
      </c>
      <c r="H30" s="10">
        <v>1.72</v>
      </c>
    </row>
    <row r="31" spans="2:8">
      <c r="B31" s="2" t="s">
        <v>2966</v>
      </c>
      <c r="C31" s="7" t="s">
        <v>29</v>
      </c>
      <c r="D31" s="2" t="s">
        <v>95</v>
      </c>
      <c r="E31" s="2" t="s">
        <v>148</v>
      </c>
      <c r="F31" s="10">
        <v>26100</v>
      </c>
      <c r="G31" s="10">
        <v>3875.85</v>
      </c>
      <c r="H31" s="10">
        <v>1.72</v>
      </c>
    </row>
    <row r="32" spans="2:8">
      <c r="B32" s="2" t="s">
        <v>2960</v>
      </c>
      <c r="C32" s="7" t="s">
        <v>29</v>
      </c>
      <c r="D32" s="2" t="s">
        <v>93</v>
      </c>
      <c r="E32" s="2" t="s">
        <v>94</v>
      </c>
      <c r="F32" s="10">
        <v>243000</v>
      </c>
      <c r="G32" s="10">
        <v>3871.23</v>
      </c>
      <c r="H32" s="10">
        <v>1.72</v>
      </c>
    </row>
    <row r="33" spans="2:8">
      <c r="B33" s="2" t="s">
        <v>2953</v>
      </c>
      <c r="C33" s="7" t="s">
        <v>29</v>
      </c>
      <c r="D33" s="2" t="s">
        <v>95</v>
      </c>
      <c r="E33" s="2" t="s">
        <v>160</v>
      </c>
      <c r="F33" s="10">
        <v>75600</v>
      </c>
      <c r="G33" s="10">
        <v>3857.41</v>
      </c>
      <c r="H33" s="10">
        <v>1.71</v>
      </c>
    </row>
    <row r="34" spans="2:8">
      <c r="B34" s="2" t="s">
        <v>2954</v>
      </c>
      <c r="C34" s="7" t="s">
        <v>29</v>
      </c>
      <c r="D34" s="2" t="s">
        <v>89</v>
      </c>
      <c r="E34" s="2" t="s">
        <v>146</v>
      </c>
      <c r="F34" s="10">
        <v>315000</v>
      </c>
      <c r="G34" s="10">
        <v>3692.75</v>
      </c>
      <c r="H34" s="10">
        <v>1.64</v>
      </c>
    </row>
    <row r="35" spans="2:8">
      <c r="B35" s="2" t="s">
        <v>2951</v>
      </c>
      <c r="C35" s="7" t="s">
        <v>29</v>
      </c>
      <c r="D35" s="2" t="s">
        <v>89</v>
      </c>
      <c r="E35" s="2" t="s">
        <v>156</v>
      </c>
      <c r="F35" s="10">
        <v>108000</v>
      </c>
      <c r="G35" s="10">
        <v>3544.56</v>
      </c>
      <c r="H35" s="10">
        <v>1.57</v>
      </c>
    </row>
    <row r="36" spans="2:8">
      <c r="B36" s="2" t="s">
        <v>2967</v>
      </c>
      <c r="C36" s="7" t="s">
        <v>29</v>
      </c>
      <c r="D36" s="2" t="s">
        <v>141</v>
      </c>
      <c r="E36" s="2" t="s">
        <v>142</v>
      </c>
      <c r="F36" s="10">
        <v>873000</v>
      </c>
      <c r="G36" s="10">
        <v>3507.28</v>
      </c>
      <c r="H36" s="10">
        <v>1.56</v>
      </c>
    </row>
    <row r="37" spans="2:8">
      <c r="B37" s="2" t="s">
        <v>2952</v>
      </c>
      <c r="C37" s="7" t="s">
        <v>29</v>
      </c>
      <c r="D37" s="2" t="s">
        <v>96</v>
      </c>
      <c r="E37" s="2" t="s">
        <v>159</v>
      </c>
      <c r="F37" s="10">
        <v>234000</v>
      </c>
      <c r="G37" s="10">
        <v>3501.81</v>
      </c>
      <c r="H37" s="10">
        <v>1.56</v>
      </c>
    </row>
    <row r="38" spans="2:8">
      <c r="B38" s="2" t="s">
        <v>2946</v>
      </c>
      <c r="C38" s="7" t="s">
        <v>29</v>
      </c>
      <c r="D38" s="2" t="s">
        <v>157</v>
      </c>
      <c r="E38" s="2" t="s">
        <v>682</v>
      </c>
      <c r="F38" s="10">
        <v>198000</v>
      </c>
      <c r="G38" s="10">
        <v>3399.86</v>
      </c>
      <c r="H38" s="10">
        <v>1.51</v>
      </c>
    </row>
    <row r="39" spans="2:8">
      <c r="B39" s="2" t="s">
        <v>2948</v>
      </c>
      <c r="C39" s="7" t="s">
        <v>29</v>
      </c>
      <c r="D39" s="2" t="s">
        <v>89</v>
      </c>
      <c r="E39" s="2" t="s">
        <v>165</v>
      </c>
      <c r="F39" s="10">
        <v>1755000</v>
      </c>
      <c r="G39" s="10">
        <v>3370.65</v>
      </c>
      <c r="H39" s="10">
        <v>1.5</v>
      </c>
    </row>
    <row r="40" spans="2:8">
      <c r="B40" s="2" t="s">
        <v>2956</v>
      </c>
      <c r="C40" s="7" t="s">
        <v>29</v>
      </c>
      <c r="D40" s="2" t="s">
        <v>104</v>
      </c>
      <c r="E40" s="2" t="s">
        <v>163</v>
      </c>
      <c r="F40" s="10">
        <v>729000</v>
      </c>
      <c r="G40" s="10">
        <v>3361.05</v>
      </c>
      <c r="H40" s="10">
        <v>1.49</v>
      </c>
    </row>
    <row r="41" spans="2:8">
      <c r="B41" s="2" t="s">
        <v>2949</v>
      </c>
      <c r="C41" s="7" t="s">
        <v>29</v>
      </c>
      <c r="D41" s="2" t="s">
        <v>102</v>
      </c>
      <c r="E41" s="2" t="s">
        <v>103</v>
      </c>
      <c r="F41" s="10">
        <v>680351</v>
      </c>
      <c r="G41" s="10">
        <v>3287.12</v>
      </c>
      <c r="H41" s="10">
        <v>1.46</v>
      </c>
    </row>
    <row r="42" spans="2:8">
      <c r="B42" s="2" t="s">
        <v>2965</v>
      </c>
      <c r="C42" s="7" t="s">
        <v>29</v>
      </c>
      <c r="D42" s="2" t="s">
        <v>149</v>
      </c>
      <c r="E42" s="2" t="s">
        <v>150</v>
      </c>
      <c r="F42" s="10">
        <v>146250</v>
      </c>
      <c r="G42" s="10">
        <v>3265.03</v>
      </c>
      <c r="H42" s="10">
        <v>1.45</v>
      </c>
    </row>
    <row r="43" spans="2:8">
      <c r="B43" s="2" t="s">
        <v>3188</v>
      </c>
      <c r="C43" s="7" t="s">
        <v>29</v>
      </c>
      <c r="D43" s="2" t="s">
        <v>98</v>
      </c>
      <c r="E43" s="2" t="s">
        <v>1697</v>
      </c>
      <c r="F43" s="10">
        <v>402000</v>
      </c>
      <c r="G43" s="10">
        <v>3229.07</v>
      </c>
      <c r="H43" s="10">
        <v>1.43</v>
      </c>
    </row>
    <row r="44" spans="2:8">
      <c r="B44" s="2" t="s">
        <v>2947</v>
      </c>
      <c r="C44" s="7" t="s">
        <v>29</v>
      </c>
      <c r="D44" s="2" t="s">
        <v>108</v>
      </c>
      <c r="E44" s="2" t="s">
        <v>164</v>
      </c>
      <c r="F44" s="10">
        <v>243000</v>
      </c>
      <c r="G44" s="10">
        <v>3188.65</v>
      </c>
      <c r="H44" s="10">
        <v>1.42</v>
      </c>
    </row>
    <row r="45" spans="2:8">
      <c r="B45" s="2" t="s">
        <v>2971</v>
      </c>
      <c r="C45" s="7" t="s">
        <v>29</v>
      </c>
      <c r="D45" s="2" t="s">
        <v>115</v>
      </c>
      <c r="E45" s="2" t="s">
        <v>143</v>
      </c>
      <c r="F45" s="10">
        <v>172400</v>
      </c>
      <c r="G45" s="10">
        <v>2961.31</v>
      </c>
      <c r="H45" s="10">
        <v>1.32</v>
      </c>
    </row>
    <row r="46" spans="2:8">
      <c r="B46" s="2" t="s">
        <v>154</v>
      </c>
      <c r="C46" s="7" t="s">
        <v>29</v>
      </c>
      <c r="D46" s="2" t="s">
        <v>96</v>
      </c>
      <c r="E46" s="2" t="s">
        <v>155</v>
      </c>
      <c r="F46" s="10">
        <v>468000</v>
      </c>
      <c r="G46" s="10">
        <v>2928.28</v>
      </c>
      <c r="H46" s="10">
        <v>1.3</v>
      </c>
    </row>
    <row r="47" spans="2:8">
      <c r="B47" s="2" t="s">
        <v>2939</v>
      </c>
      <c r="C47" s="7" t="s">
        <v>29</v>
      </c>
      <c r="D47" s="2" t="s">
        <v>101</v>
      </c>
      <c r="E47" s="2" t="s">
        <v>162</v>
      </c>
      <c r="F47" s="10">
        <v>94000</v>
      </c>
      <c r="G47" s="10">
        <v>2799.41</v>
      </c>
      <c r="H47" s="10">
        <v>1.24</v>
      </c>
    </row>
    <row r="48" spans="2:8">
      <c r="B48" s="2" t="s">
        <v>172</v>
      </c>
      <c r="C48" s="7" t="s">
        <v>29</v>
      </c>
      <c r="D48" s="2" t="s">
        <v>173</v>
      </c>
      <c r="E48" s="2" t="s">
        <v>174</v>
      </c>
      <c r="F48" s="10">
        <v>241000</v>
      </c>
      <c r="G48" s="10">
        <v>2734.15</v>
      </c>
      <c r="H48" s="10">
        <v>1.21</v>
      </c>
    </row>
    <row r="49" spans="2:8">
      <c r="B49" s="2" t="s">
        <v>2945</v>
      </c>
      <c r="C49" s="7" t="s">
        <v>29</v>
      </c>
      <c r="D49" s="2" t="s">
        <v>105</v>
      </c>
      <c r="E49" s="2" t="s">
        <v>171</v>
      </c>
      <c r="F49" s="10">
        <v>29700</v>
      </c>
      <c r="G49" s="10">
        <v>2642.85</v>
      </c>
      <c r="H49" s="10">
        <v>1.17</v>
      </c>
    </row>
    <row r="50" spans="2:8">
      <c r="B50" s="2" t="s">
        <v>3185</v>
      </c>
      <c r="C50" s="7" t="s">
        <v>29</v>
      </c>
      <c r="D50" s="2" t="s">
        <v>123</v>
      </c>
      <c r="E50" s="2" t="s">
        <v>1006</v>
      </c>
      <c r="F50" s="10">
        <v>72000</v>
      </c>
      <c r="G50" s="10">
        <v>2427.12</v>
      </c>
      <c r="H50" s="10">
        <v>1.08</v>
      </c>
    </row>
    <row r="51" spans="2:8">
      <c r="B51" s="2" t="s">
        <v>2938</v>
      </c>
      <c r="C51" s="7" t="s">
        <v>29</v>
      </c>
      <c r="D51" s="2" t="s">
        <v>112</v>
      </c>
      <c r="E51" s="2" t="s">
        <v>169</v>
      </c>
      <c r="F51" s="10">
        <v>1121715</v>
      </c>
      <c r="G51" s="10">
        <v>2221</v>
      </c>
      <c r="H51" s="10">
        <v>0.99</v>
      </c>
    </row>
    <row r="52" spans="2:8">
      <c r="B52" s="2" t="s">
        <v>2928</v>
      </c>
      <c r="C52" s="7" t="s">
        <v>29</v>
      </c>
      <c r="D52" s="2" t="s">
        <v>112</v>
      </c>
      <c r="E52" s="2" t="s">
        <v>181</v>
      </c>
      <c r="F52" s="10">
        <v>144000</v>
      </c>
      <c r="G52" s="10">
        <v>2041.06</v>
      </c>
      <c r="H52" s="10">
        <v>0.91</v>
      </c>
    </row>
    <row r="53" spans="2:8">
      <c r="B53" s="2" t="s">
        <v>2940</v>
      </c>
      <c r="C53" s="7" t="s">
        <v>29</v>
      </c>
      <c r="D53" s="2" t="s">
        <v>101</v>
      </c>
      <c r="E53" s="2" t="s">
        <v>113</v>
      </c>
      <c r="F53" s="10">
        <v>180000</v>
      </c>
      <c r="G53" s="10">
        <v>1997.82</v>
      </c>
      <c r="H53" s="10">
        <v>0.89</v>
      </c>
    </row>
    <row r="54" spans="2:8">
      <c r="B54" s="2" t="s">
        <v>2942</v>
      </c>
      <c r="C54" s="7" t="s">
        <v>29</v>
      </c>
      <c r="D54" s="2" t="s">
        <v>108</v>
      </c>
      <c r="E54" s="2" t="s">
        <v>114</v>
      </c>
      <c r="F54" s="10">
        <v>81000</v>
      </c>
      <c r="G54" s="10">
        <v>1943.43</v>
      </c>
      <c r="H54" s="10">
        <v>0.86</v>
      </c>
    </row>
    <row r="55" spans="2:8">
      <c r="B55" s="2" t="s">
        <v>2926</v>
      </c>
      <c r="C55" s="7" t="s">
        <v>29</v>
      </c>
      <c r="D55" s="2" t="s">
        <v>85</v>
      </c>
      <c r="E55" s="2" t="s">
        <v>684</v>
      </c>
      <c r="F55" s="10">
        <v>505187</v>
      </c>
      <c r="G55" s="10">
        <v>1921.48</v>
      </c>
      <c r="H55" s="10">
        <v>0.85</v>
      </c>
    </row>
    <row r="56" spans="2:8">
      <c r="B56" s="2" t="s">
        <v>2935</v>
      </c>
      <c r="C56" s="7" t="s">
        <v>29</v>
      </c>
      <c r="D56" s="2" t="s">
        <v>115</v>
      </c>
      <c r="E56" s="2" t="s">
        <v>176</v>
      </c>
      <c r="F56" s="10">
        <v>13500</v>
      </c>
      <c r="G56" s="10">
        <v>1828.85</v>
      </c>
      <c r="H56" s="10">
        <v>0.81</v>
      </c>
    </row>
    <row r="57" spans="2:8">
      <c r="B57" s="2" t="s">
        <v>2934</v>
      </c>
      <c r="C57" s="7" t="s">
        <v>29</v>
      </c>
      <c r="D57" s="2" t="s">
        <v>123</v>
      </c>
      <c r="E57" s="2" t="s">
        <v>177</v>
      </c>
      <c r="F57" s="10">
        <v>207000</v>
      </c>
      <c r="G57" s="10">
        <v>1820.67</v>
      </c>
      <c r="H57" s="10">
        <v>0.81</v>
      </c>
    </row>
    <row r="58" spans="2:8">
      <c r="B58" s="2" t="s">
        <v>2932</v>
      </c>
      <c r="C58" s="7" t="s">
        <v>29</v>
      </c>
      <c r="D58" s="2" t="s">
        <v>144</v>
      </c>
      <c r="E58" s="2" t="s">
        <v>175</v>
      </c>
      <c r="F58" s="10">
        <v>387000</v>
      </c>
      <c r="G58" s="10">
        <v>1549.74</v>
      </c>
      <c r="H58" s="10">
        <v>0.69</v>
      </c>
    </row>
    <row r="59" spans="2:8">
      <c r="B59" s="2" t="s">
        <v>2941</v>
      </c>
      <c r="C59" s="7" t="s">
        <v>29</v>
      </c>
      <c r="D59" s="2" t="s">
        <v>92</v>
      </c>
      <c r="E59" s="2" t="s">
        <v>111</v>
      </c>
      <c r="F59" s="10">
        <v>71646</v>
      </c>
      <c r="G59" s="10">
        <v>1449.4</v>
      </c>
      <c r="H59" s="10">
        <v>0.64</v>
      </c>
    </row>
    <row r="60" spans="2:8">
      <c r="B60" s="2" t="s">
        <v>2927</v>
      </c>
      <c r="C60" s="7" t="s">
        <v>29</v>
      </c>
      <c r="D60" s="2" t="s">
        <v>104</v>
      </c>
      <c r="E60" s="2" t="s">
        <v>182</v>
      </c>
      <c r="F60" s="10">
        <v>396475</v>
      </c>
      <c r="G60" s="10">
        <v>1376.96</v>
      </c>
      <c r="H60" s="10">
        <v>0.61</v>
      </c>
    </row>
    <row r="61" spans="2:8">
      <c r="B61" s="2" t="s">
        <v>2937</v>
      </c>
      <c r="C61" s="7" t="s">
        <v>29</v>
      </c>
      <c r="D61" s="2" t="s">
        <v>95</v>
      </c>
      <c r="E61" s="2" t="s">
        <v>168</v>
      </c>
      <c r="F61" s="10">
        <v>143217</v>
      </c>
      <c r="G61" s="10">
        <v>1317.02</v>
      </c>
      <c r="H61" s="10">
        <v>0.59</v>
      </c>
    </row>
    <row r="62" spans="2:8">
      <c r="B62" s="2" t="s">
        <v>2936</v>
      </c>
      <c r="C62" s="7" t="s">
        <v>29</v>
      </c>
      <c r="D62" s="2" t="s">
        <v>101</v>
      </c>
      <c r="E62" s="2" t="s">
        <v>166</v>
      </c>
      <c r="F62" s="10">
        <v>360000</v>
      </c>
      <c r="G62" s="10">
        <v>1224.3599999999999</v>
      </c>
      <c r="H62" s="10">
        <v>0.54</v>
      </c>
    </row>
    <row r="63" spans="2:8">
      <c r="B63" s="2" t="s">
        <v>2929</v>
      </c>
      <c r="C63" s="7" t="s">
        <v>29</v>
      </c>
      <c r="D63" s="2" t="s">
        <v>108</v>
      </c>
      <c r="E63" s="2" t="s">
        <v>179</v>
      </c>
      <c r="F63" s="10">
        <v>261000</v>
      </c>
      <c r="G63" s="10">
        <v>1201.51</v>
      </c>
      <c r="H63" s="10">
        <v>0.53</v>
      </c>
    </row>
    <row r="64" spans="2:8">
      <c r="B64" s="2" t="s">
        <v>2933</v>
      </c>
      <c r="C64" s="7" t="s">
        <v>29</v>
      </c>
      <c r="D64" s="2" t="s">
        <v>109</v>
      </c>
      <c r="E64" s="2" t="s">
        <v>117</v>
      </c>
      <c r="F64" s="10">
        <v>38600</v>
      </c>
      <c r="G64" s="10">
        <v>1177.3399999999999</v>
      </c>
      <c r="H64" s="10">
        <v>0.52</v>
      </c>
    </row>
    <row r="65" spans="2:8">
      <c r="B65" s="2" t="s">
        <v>2930</v>
      </c>
      <c r="C65" s="7" t="s">
        <v>29</v>
      </c>
      <c r="D65" s="2" t="s">
        <v>118</v>
      </c>
      <c r="E65" s="2" t="s">
        <v>119</v>
      </c>
      <c r="F65" s="10">
        <v>270000</v>
      </c>
      <c r="G65" s="10">
        <v>1174.9100000000001</v>
      </c>
      <c r="H65" s="10">
        <v>0.52</v>
      </c>
    </row>
    <row r="66" spans="2:8">
      <c r="B66" s="2" t="s">
        <v>2931</v>
      </c>
      <c r="C66" s="7" t="s">
        <v>29</v>
      </c>
      <c r="D66" s="2" t="s">
        <v>96</v>
      </c>
      <c r="E66" s="2" t="s">
        <v>180</v>
      </c>
      <c r="F66" s="10">
        <v>175500</v>
      </c>
      <c r="G66" s="10">
        <v>1079.8499999999999</v>
      </c>
      <c r="H66" s="10">
        <v>0.48</v>
      </c>
    </row>
    <row r="67" spans="2:8">
      <c r="B67" s="2" t="s">
        <v>3187</v>
      </c>
      <c r="C67" s="7" t="s">
        <v>29</v>
      </c>
      <c r="D67" s="2" t="s">
        <v>101</v>
      </c>
      <c r="E67" s="2" t="s">
        <v>1671</v>
      </c>
      <c r="F67" s="10">
        <v>31070</v>
      </c>
      <c r="G67" s="10">
        <v>423.64</v>
      </c>
      <c r="H67" s="10">
        <v>0.19</v>
      </c>
    </row>
    <row r="68" spans="2:8" ht="13">
      <c r="B68" s="4" t="s">
        <v>4111</v>
      </c>
    </row>
    <row r="69" spans="2:8">
      <c r="B69" s="2" t="s">
        <v>11</v>
      </c>
      <c r="C69" s="7" t="s">
        <v>11</v>
      </c>
      <c r="D69" s="2" t="s">
        <v>11</v>
      </c>
      <c r="E69" s="2" t="s">
        <v>11</v>
      </c>
      <c r="F69" s="10" t="s">
        <v>11</v>
      </c>
      <c r="G69" s="10" t="s">
        <v>11</v>
      </c>
      <c r="H69" s="10" t="s">
        <v>11</v>
      </c>
    </row>
    <row r="70" spans="2:8" ht="13">
      <c r="B70" s="4" t="s">
        <v>12</v>
      </c>
      <c r="C70" s="9"/>
      <c r="D70" s="4"/>
      <c r="E70" s="4"/>
      <c r="F70" s="12"/>
      <c r="G70" s="12">
        <f>SUM(G12:G69)</f>
        <v>181756.88999999998</v>
      </c>
      <c r="H70" s="12">
        <f>SUM(H12:H69)</f>
        <v>80.72999999999999</v>
      </c>
    </row>
    <row r="71" spans="2:8" ht="13">
      <c r="B71" s="5" t="s">
        <v>1</v>
      </c>
      <c r="C71" s="8" t="s">
        <v>2</v>
      </c>
      <c r="D71" s="5" t="s">
        <v>14</v>
      </c>
      <c r="E71" s="5" t="s">
        <v>4</v>
      </c>
      <c r="F71" s="11" t="s">
        <v>5</v>
      </c>
      <c r="G71" s="11" t="s">
        <v>6</v>
      </c>
      <c r="H71" s="11" t="s">
        <v>7</v>
      </c>
    </row>
    <row r="72" spans="2:8" ht="13">
      <c r="B72" s="4" t="s">
        <v>15</v>
      </c>
    </row>
    <row r="73" spans="2:8" ht="13">
      <c r="B73" s="4" t="s">
        <v>10</v>
      </c>
    </row>
    <row r="74" spans="2:8" ht="13">
      <c r="B74" s="4" t="s">
        <v>16</v>
      </c>
    </row>
    <row r="75" spans="2:8">
      <c r="B75" s="2" t="s">
        <v>18</v>
      </c>
      <c r="C75" s="7">
        <v>6.59</v>
      </c>
      <c r="D75" s="2" t="s">
        <v>17</v>
      </c>
      <c r="E75" s="2" t="s">
        <v>19</v>
      </c>
      <c r="F75" s="10">
        <v>7000000</v>
      </c>
      <c r="G75" s="10">
        <v>6938.3</v>
      </c>
      <c r="H75" s="10">
        <v>3.08</v>
      </c>
    </row>
    <row r="76" spans="2:8">
      <c r="B76" s="2" t="s">
        <v>217</v>
      </c>
      <c r="C76" s="7">
        <v>6.95</v>
      </c>
      <c r="D76" s="2" t="s">
        <v>17</v>
      </c>
      <c r="E76" s="2" t="s">
        <v>218</v>
      </c>
      <c r="F76" s="10">
        <v>3800000</v>
      </c>
      <c r="G76" s="10">
        <v>3796.74</v>
      </c>
      <c r="H76" s="10">
        <v>1.69</v>
      </c>
    </row>
    <row r="77" spans="2:8">
      <c r="B77" s="2" t="s">
        <v>187</v>
      </c>
      <c r="C77" s="7">
        <v>5.78</v>
      </c>
      <c r="D77" s="2" t="s">
        <v>17</v>
      </c>
      <c r="E77" s="2" t="s">
        <v>188</v>
      </c>
      <c r="F77" s="10">
        <v>3000000</v>
      </c>
      <c r="G77" s="10">
        <v>3036.75</v>
      </c>
      <c r="H77" s="10">
        <v>1.35</v>
      </c>
    </row>
    <row r="78" spans="2:8">
      <c r="B78" s="2" t="s">
        <v>183</v>
      </c>
      <c r="C78" s="7">
        <v>6.88</v>
      </c>
      <c r="D78" s="2" t="s">
        <v>17</v>
      </c>
      <c r="E78" s="2" t="s">
        <v>184</v>
      </c>
      <c r="F78" s="10">
        <v>3000000</v>
      </c>
      <c r="G78" s="10">
        <v>2982.86</v>
      </c>
      <c r="H78" s="10">
        <v>1.32</v>
      </c>
    </row>
    <row r="79" spans="2:8">
      <c r="B79" s="2" t="s">
        <v>594</v>
      </c>
      <c r="C79" s="7">
        <v>6.44</v>
      </c>
      <c r="D79" s="2" t="s">
        <v>17</v>
      </c>
      <c r="E79" s="2" t="s">
        <v>595</v>
      </c>
      <c r="F79" s="10">
        <v>2000000</v>
      </c>
      <c r="G79" s="10">
        <v>2020.15</v>
      </c>
      <c r="H79" s="10">
        <v>0.9</v>
      </c>
    </row>
    <row r="80" spans="2:8">
      <c r="B80" s="2" t="s">
        <v>1008</v>
      </c>
      <c r="C80" s="7">
        <v>6.91</v>
      </c>
      <c r="D80" s="2" t="s">
        <v>17</v>
      </c>
      <c r="E80" s="2" t="s">
        <v>1009</v>
      </c>
      <c r="F80" s="10">
        <v>1500000</v>
      </c>
      <c r="G80" s="10">
        <v>1456.52</v>
      </c>
      <c r="H80" s="10">
        <v>0.65</v>
      </c>
    </row>
    <row r="81" spans="2:8">
      <c r="B81" s="2" t="s">
        <v>2279</v>
      </c>
      <c r="C81" s="7">
        <v>6.58</v>
      </c>
      <c r="D81" s="2" t="s">
        <v>17</v>
      </c>
      <c r="E81" s="2" t="s">
        <v>2280</v>
      </c>
      <c r="F81" s="10">
        <v>1162900</v>
      </c>
      <c r="G81" s="10">
        <v>1140.03</v>
      </c>
      <c r="H81" s="10">
        <v>0.51</v>
      </c>
    </row>
    <row r="82" spans="2:8">
      <c r="B82" s="2" t="s">
        <v>189</v>
      </c>
      <c r="C82" s="7">
        <v>7.58</v>
      </c>
      <c r="D82" s="2" t="s">
        <v>17</v>
      </c>
      <c r="E82" s="2" t="s">
        <v>190</v>
      </c>
      <c r="F82" s="10">
        <v>1000000</v>
      </c>
      <c r="G82" s="10">
        <v>975.66</v>
      </c>
      <c r="H82" s="10">
        <v>0.43</v>
      </c>
    </row>
    <row r="83" spans="2:8">
      <c r="B83" s="2" t="s">
        <v>1042</v>
      </c>
      <c r="C83" s="7">
        <v>6.33</v>
      </c>
      <c r="D83" s="2" t="s">
        <v>17</v>
      </c>
      <c r="E83" s="2" t="s">
        <v>1043</v>
      </c>
      <c r="F83" s="10">
        <v>200000</v>
      </c>
      <c r="G83" s="10">
        <v>204.01</v>
      </c>
      <c r="H83" s="10">
        <v>0.09</v>
      </c>
    </row>
    <row r="84" spans="2:8" ht="13">
      <c r="B84" s="4" t="s">
        <v>20</v>
      </c>
      <c r="C84" s="9"/>
      <c r="D84" s="4"/>
      <c r="E84" s="4"/>
      <c r="F84" s="12"/>
      <c r="G84" s="12">
        <f>SUM(G71:G83)</f>
        <v>22551.02</v>
      </c>
      <c r="H84" s="12">
        <f>SUM(H71:H83)</f>
        <v>10.02</v>
      </c>
    </row>
    <row r="85" spans="2:8" ht="13">
      <c r="B85" s="4" t="s">
        <v>21</v>
      </c>
    </row>
    <row r="86" spans="2:8">
      <c r="B86" s="2" t="s">
        <v>260</v>
      </c>
      <c r="C86" s="7">
        <v>7.63</v>
      </c>
      <c r="D86" s="2" t="s">
        <v>22</v>
      </c>
      <c r="E86" s="2" t="s">
        <v>261</v>
      </c>
      <c r="F86" s="10">
        <v>2500</v>
      </c>
      <c r="G86" s="10">
        <v>2491.87</v>
      </c>
      <c r="H86" s="10">
        <v>1.1100000000000001</v>
      </c>
    </row>
    <row r="87" spans="2:8">
      <c r="B87" s="2" t="s">
        <v>3189</v>
      </c>
      <c r="C87" s="7">
        <v>7.91</v>
      </c>
      <c r="D87" s="2" t="s">
        <v>22</v>
      </c>
      <c r="E87" s="2" t="s">
        <v>2281</v>
      </c>
      <c r="F87" s="10">
        <v>2500</v>
      </c>
      <c r="G87" s="10">
        <v>2485.15</v>
      </c>
      <c r="H87" s="10">
        <v>1.1000000000000001</v>
      </c>
    </row>
    <row r="88" spans="2:8">
      <c r="B88" s="2" t="s">
        <v>2813</v>
      </c>
      <c r="C88" s="7">
        <v>6.8</v>
      </c>
      <c r="D88" s="2" t="s">
        <v>22</v>
      </c>
      <c r="E88" s="2" t="s">
        <v>193</v>
      </c>
      <c r="F88" s="10">
        <v>150</v>
      </c>
      <c r="G88" s="10">
        <v>1499.08</v>
      </c>
      <c r="H88" s="10">
        <v>0.67</v>
      </c>
    </row>
    <row r="89" spans="2:8">
      <c r="B89" s="2" t="s">
        <v>3190</v>
      </c>
      <c r="C89" s="7">
        <v>7.45</v>
      </c>
      <c r="D89" s="2" t="s">
        <v>365</v>
      </c>
      <c r="E89" s="2" t="s">
        <v>1060</v>
      </c>
      <c r="F89" s="10">
        <v>250</v>
      </c>
      <c r="G89" s="10">
        <v>496.29</v>
      </c>
      <c r="H89" s="10">
        <v>0.22</v>
      </c>
    </row>
    <row r="90" spans="2:8" ht="13">
      <c r="B90" s="4" t="s">
        <v>23</v>
      </c>
      <c r="C90" s="9"/>
      <c r="D90" s="4"/>
      <c r="E90" s="4"/>
      <c r="F90" s="12"/>
      <c r="G90" s="12">
        <f>SUM(G85:G89)</f>
        <v>6972.39</v>
      </c>
      <c r="H90" s="12">
        <f>SUM(H85:H89)</f>
        <v>3.1</v>
      </c>
    </row>
    <row r="91" spans="2:8" ht="13">
      <c r="B91" s="4" t="s">
        <v>24</v>
      </c>
    </row>
    <row r="92" spans="2:8">
      <c r="B92" s="2" t="s">
        <v>11</v>
      </c>
      <c r="C92" s="7" t="s">
        <v>11</v>
      </c>
      <c r="D92" s="2" t="s">
        <v>11</v>
      </c>
      <c r="E92" s="2" t="s">
        <v>11</v>
      </c>
      <c r="F92" s="10" t="s">
        <v>11</v>
      </c>
      <c r="G92" s="10" t="s">
        <v>11</v>
      </c>
      <c r="H92" s="10" t="s">
        <v>11</v>
      </c>
    </row>
    <row r="93" spans="2:8" ht="13">
      <c r="B93" s="4" t="s">
        <v>25</v>
      </c>
      <c r="C93" s="9"/>
      <c r="D93" s="4"/>
      <c r="E93" s="4"/>
      <c r="F93" s="12"/>
      <c r="G93" s="12">
        <f>SUM(G91:G92)</f>
        <v>0</v>
      </c>
      <c r="H93" s="12">
        <f>SUM(H91:H92)</f>
        <v>0</v>
      </c>
    </row>
    <row r="94" spans="2:8" ht="13">
      <c r="B94" s="4" t="s">
        <v>194</v>
      </c>
    </row>
    <row r="95" spans="2:8">
      <c r="B95" s="2" t="s">
        <v>195</v>
      </c>
      <c r="C95" s="7">
        <v>7.95</v>
      </c>
      <c r="D95" s="2" t="s">
        <v>22</v>
      </c>
      <c r="E95" s="2" t="s">
        <v>196</v>
      </c>
      <c r="F95" s="10">
        <v>20</v>
      </c>
      <c r="G95" s="10">
        <v>1943.5</v>
      </c>
      <c r="H95" s="10">
        <v>0.86</v>
      </c>
    </row>
    <row r="96" spans="2:8" ht="13">
      <c r="B96" s="4" t="s">
        <v>126</v>
      </c>
      <c r="C96" s="9"/>
      <c r="D96" s="4"/>
      <c r="E96" s="4"/>
      <c r="F96" s="12"/>
      <c r="G96" s="12">
        <f>SUM(G94:G95)</f>
        <v>1943.5</v>
      </c>
      <c r="H96" s="12">
        <f>SUM(H94:H95)</f>
        <v>0.86</v>
      </c>
    </row>
    <row r="97" spans="2:8" ht="13">
      <c r="B97" s="4" t="s">
        <v>26</v>
      </c>
    </row>
    <row r="98" spans="2:8">
      <c r="B98" s="2" t="s">
        <v>11</v>
      </c>
      <c r="C98" s="7" t="s">
        <v>11</v>
      </c>
      <c r="D98" s="2" t="s">
        <v>11</v>
      </c>
      <c r="E98" s="2" t="s">
        <v>11</v>
      </c>
      <c r="F98" s="10" t="s">
        <v>11</v>
      </c>
      <c r="G98" s="10" t="s">
        <v>11</v>
      </c>
      <c r="H98" s="10" t="s">
        <v>11</v>
      </c>
    </row>
    <row r="99" spans="2:8" ht="13">
      <c r="B99" s="4" t="s">
        <v>125</v>
      </c>
      <c r="C99" s="9"/>
      <c r="D99" s="4"/>
      <c r="E99" s="4"/>
      <c r="F99" s="12"/>
      <c r="G99" s="12">
        <f>SUM(G97:G98)</f>
        <v>0</v>
      </c>
      <c r="H99" s="12">
        <f>SUM(H97:H98)</f>
        <v>0</v>
      </c>
    </row>
    <row r="100" spans="2:8" ht="13">
      <c r="B100" s="4" t="s">
        <v>27</v>
      </c>
    </row>
    <row r="101" spans="2:8">
      <c r="B101" s="2" t="s">
        <v>11</v>
      </c>
      <c r="C101" s="7" t="s">
        <v>11</v>
      </c>
      <c r="D101" s="2" t="s">
        <v>11</v>
      </c>
      <c r="E101" s="2" t="s">
        <v>11</v>
      </c>
      <c r="F101" s="10" t="s">
        <v>11</v>
      </c>
      <c r="G101" s="10" t="s">
        <v>11</v>
      </c>
      <c r="H101" s="10" t="s">
        <v>11</v>
      </c>
    </row>
    <row r="102" spans="2:8" ht="13">
      <c r="B102" s="4" t="s">
        <v>28</v>
      </c>
      <c r="C102" s="9"/>
      <c r="D102" s="4"/>
      <c r="E102" s="4"/>
      <c r="F102" s="12"/>
      <c r="G102" s="12">
        <f>SUM(G100:G101)</f>
        <v>0</v>
      </c>
      <c r="H102" s="12">
        <f>SUM(H100:H101)</f>
        <v>0</v>
      </c>
    </row>
    <row r="103" spans="2:8" ht="13">
      <c r="B103" s="4" t="s">
        <v>128</v>
      </c>
    </row>
    <row r="104" spans="2:8">
      <c r="B104" s="2" t="s">
        <v>11</v>
      </c>
      <c r="C104" s="7" t="s">
        <v>11</v>
      </c>
      <c r="D104" s="2" t="s">
        <v>11</v>
      </c>
      <c r="E104" s="2" t="s">
        <v>11</v>
      </c>
      <c r="F104" s="10" t="s">
        <v>11</v>
      </c>
      <c r="G104" s="10" t="s">
        <v>11</v>
      </c>
      <c r="H104" s="10" t="s">
        <v>11</v>
      </c>
    </row>
    <row r="105" spans="2:8" ht="13">
      <c r="B105" s="4" t="s">
        <v>30</v>
      </c>
      <c r="C105" s="9"/>
      <c r="D105" s="4"/>
      <c r="E105" s="4"/>
      <c r="F105" s="12"/>
      <c r="G105" s="12">
        <f>SUM(G103:G104)</f>
        <v>0</v>
      </c>
      <c r="H105" s="12">
        <f>SUM(H103:H104)</f>
        <v>0</v>
      </c>
    </row>
    <row r="106" spans="2:8" ht="13">
      <c r="B106" s="4" t="s">
        <v>129</v>
      </c>
    </row>
    <row r="107" spans="2:8">
      <c r="B107" s="2" t="s">
        <v>11</v>
      </c>
      <c r="C107" s="7" t="s">
        <v>11</v>
      </c>
      <c r="D107" s="2" t="s">
        <v>11</v>
      </c>
      <c r="E107" s="2" t="s">
        <v>11</v>
      </c>
      <c r="F107" s="10" t="s">
        <v>11</v>
      </c>
      <c r="G107" s="10" t="s">
        <v>11</v>
      </c>
      <c r="H107" s="10" t="s">
        <v>11</v>
      </c>
    </row>
    <row r="108" spans="2:8" ht="13">
      <c r="B108" s="4" t="s">
        <v>31</v>
      </c>
      <c r="C108" s="9"/>
      <c r="D108" s="4"/>
      <c r="E108" s="4"/>
      <c r="F108" s="12"/>
      <c r="G108" s="12">
        <f>SUM(G106:G107)</f>
        <v>0</v>
      </c>
      <c r="H108" s="12">
        <f>SUM(H106:H107)</f>
        <v>0</v>
      </c>
    </row>
    <row r="109" spans="2:8" ht="13">
      <c r="B109" s="4" t="s">
        <v>130</v>
      </c>
    </row>
    <row r="110" spans="2:8">
      <c r="B110" s="2" t="s">
        <v>11</v>
      </c>
      <c r="C110" s="7" t="s">
        <v>11</v>
      </c>
      <c r="D110" s="2" t="s">
        <v>11</v>
      </c>
      <c r="E110" s="2" t="s">
        <v>11</v>
      </c>
      <c r="F110" s="10" t="s">
        <v>11</v>
      </c>
      <c r="G110" s="10" t="s">
        <v>11</v>
      </c>
      <c r="H110" s="10" t="s">
        <v>11</v>
      </c>
    </row>
    <row r="111" spans="2:8" ht="13">
      <c r="B111" s="4" t="s">
        <v>124</v>
      </c>
      <c r="C111" s="9"/>
      <c r="D111" s="4"/>
      <c r="E111" s="4"/>
      <c r="F111" s="12"/>
      <c r="G111" s="12">
        <f>SUM(G109:G110)</f>
        <v>0</v>
      </c>
      <c r="H111" s="12">
        <f>SUM(H109:H110)</f>
        <v>0</v>
      </c>
    </row>
    <row r="112" spans="2:8" ht="13">
      <c r="B112" s="4" t="s">
        <v>131</v>
      </c>
    </row>
    <row r="113" spans="2:8">
      <c r="B113" s="2" t="s">
        <v>11</v>
      </c>
      <c r="C113" s="7" t="s">
        <v>11</v>
      </c>
      <c r="D113" s="2" t="s">
        <v>11</v>
      </c>
      <c r="E113" s="2" t="s">
        <v>11</v>
      </c>
      <c r="F113" s="10" t="s">
        <v>11</v>
      </c>
      <c r="G113" s="10" t="s">
        <v>11</v>
      </c>
      <c r="H113" s="10" t="s">
        <v>11</v>
      </c>
    </row>
    <row r="114" spans="2:8" ht="13">
      <c r="B114" s="4" t="s">
        <v>13</v>
      </c>
      <c r="C114" s="9"/>
      <c r="D114" s="4"/>
      <c r="E114" s="4"/>
      <c r="F114" s="12"/>
      <c r="G114" s="12">
        <f>SUM(G112:G113)</f>
        <v>0</v>
      </c>
      <c r="H114" s="12">
        <f>SUM(H112:H113)</f>
        <v>0</v>
      </c>
    </row>
    <row r="115" spans="2:8" ht="13">
      <c r="B115" s="4" t="s">
        <v>132</v>
      </c>
      <c r="C115" s="9"/>
      <c r="D115" s="4"/>
      <c r="E115" s="4"/>
      <c r="F115" s="12"/>
      <c r="G115" s="12">
        <v>5291.52</v>
      </c>
      <c r="H115" s="12">
        <v>2.35</v>
      </c>
    </row>
    <row r="116" spans="2:8" ht="13">
      <c r="B116" s="4" t="s">
        <v>32</v>
      </c>
      <c r="C116" s="9"/>
      <c r="D116" s="4"/>
      <c r="E116" s="4"/>
      <c r="F116" s="12"/>
      <c r="G116" s="12">
        <v>218515.31999999998</v>
      </c>
      <c r="H116" s="12">
        <v>97.06</v>
      </c>
    </row>
    <row r="117" spans="2:8" ht="13">
      <c r="B117" s="4" t="s">
        <v>33</v>
      </c>
      <c r="C117" s="9"/>
      <c r="D117" s="4"/>
      <c r="E117" s="4"/>
      <c r="F117" s="12"/>
      <c r="G117" s="12">
        <v>6608.0889750000097</v>
      </c>
      <c r="H117" s="12">
        <v>2.9399999999999977</v>
      </c>
    </row>
    <row r="118" spans="2:8" ht="13">
      <c r="B118" s="4" t="s">
        <v>34</v>
      </c>
      <c r="C118" s="9"/>
      <c r="D118" s="4"/>
      <c r="E118" s="4"/>
      <c r="F118" s="12"/>
      <c r="G118" s="12">
        <v>225123.408975</v>
      </c>
      <c r="H118" s="12">
        <v>100</v>
      </c>
    </row>
    <row r="119" spans="2:8">
      <c r="B119" s="2" t="s">
        <v>35</v>
      </c>
    </row>
    <row r="120" spans="2:8" ht="13">
      <c r="B120" s="4" t="s">
        <v>36</v>
      </c>
    </row>
    <row r="121" spans="2:8" ht="13">
      <c r="B121" s="4" t="s">
        <v>37</v>
      </c>
      <c r="C121" s="7" t="s">
        <v>316</v>
      </c>
    </row>
    <row r="122" spans="2:8" ht="13">
      <c r="B122" s="4" t="s">
        <v>40</v>
      </c>
      <c r="C122" s="7" t="s">
        <v>39</v>
      </c>
    </row>
    <row r="123" spans="2:8" ht="13">
      <c r="B123" s="4" t="s">
        <v>949</v>
      </c>
      <c r="C123" s="7" t="s">
        <v>39</v>
      </c>
    </row>
    <row r="124" spans="2:8" ht="13">
      <c r="B124" s="4" t="s">
        <v>41</v>
      </c>
      <c r="C124" s="7" t="s">
        <v>42</v>
      </c>
    </row>
    <row r="125" spans="2:8" ht="13">
      <c r="B125" s="4" t="s">
        <v>2282</v>
      </c>
      <c r="C125" s="9"/>
    </row>
    <row r="126" spans="2:8" ht="13">
      <c r="B126" s="4" t="s">
        <v>2283</v>
      </c>
      <c r="C126" s="9"/>
    </row>
    <row r="127" spans="2:8" ht="13">
      <c r="B127" s="4" t="s">
        <v>2284</v>
      </c>
      <c r="C127" s="9"/>
    </row>
    <row r="128" spans="2:8" ht="13">
      <c r="B128" s="4" t="s">
        <v>2285</v>
      </c>
      <c r="C128" s="9"/>
    </row>
    <row r="129" spans="2:3" ht="13">
      <c r="B129" s="4" t="s">
        <v>2286</v>
      </c>
      <c r="C129" s="9"/>
    </row>
    <row r="130" spans="2:3">
      <c r="B130" s="2" t="s">
        <v>2372</v>
      </c>
    </row>
    <row r="131" spans="2:3">
      <c r="B131" s="2" t="s">
        <v>43</v>
      </c>
    </row>
    <row r="132" spans="2:3">
      <c r="B132" s="2" t="s">
        <v>1079</v>
      </c>
    </row>
    <row r="135" spans="2:3" ht="14.5">
      <c r="B135" s="39" t="s">
        <v>1080</v>
      </c>
      <c r="C135" s="40"/>
    </row>
    <row r="136" spans="2:3" ht="14.5">
      <c r="B136" s="39" t="s">
        <v>1081</v>
      </c>
      <c r="C136" s="41" t="s">
        <v>1082</v>
      </c>
    </row>
    <row r="137" spans="2:3" ht="14.5">
      <c r="B137" s="16" t="s">
        <v>1083</v>
      </c>
      <c r="C137" s="17" t="s">
        <v>1084</v>
      </c>
    </row>
    <row r="138" spans="2:3" ht="14.5">
      <c r="B138" s="16" t="s">
        <v>1085</v>
      </c>
      <c r="C138" s="17" t="s">
        <v>1084</v>
      </c>
    </row>
    <row r="139" spans="2:3" ht="14.5">
      <c r="B139" s="16" t="s">
        <v>1086</v>
      </c>
      <c r="C139" s="17" t="s">
        <v>1084</v>
      </c>
    </row>
    <row r="140" spans="2:3" ht="14.5">
      <c r="B140" s="16" t="s">
        <v>1087</v>
      </c>
      <c r="C140" s="17" t="s">
        <v>1084</v>
      </c>
    </row>
    <row r="141" spans="2:3" ht="14.5">
      <c r="B141" s="16" t="s">
        <v>1088</v>
      </c>
      <c r="C141" s="17" t="s">
        <v>1084</v>
      </c>
    </row>
    <row r="142" spans="2:3" ht="14.5">
      <c r="B142" s="16" t="s">
        <v>1089</v>
      </c>
      <c r="C142" s="17" t="s">
        <v>1084</v>
      </c>
    </row>
    <row r="143" spans="2:3" ht="14.5">
      <c r="B143" s="39" t="s">
        <v>1090</v>
      </c>
      <c r="C143" s="40" t="s">
        <v>1084</v>
      </c>
    </row>
    <row r="145" spans="2:7" ht="14.5">
      <c r="B145" s="16" t="s">
        <v>52</v>
      </c>
      <c r="C145" s="17"/>
      <c r="D145" s="16"/>
    </row>
    <row r="146" spans="2:7" ht="29">
      <c r="B146" s="20" t="s">
        <v>53</v>
      </c>
      <c r="C146" s="18" t="s">
        <v>54</v>
      </c>
      <c r="D146" s="20" t="s">
        <v>55</v>
      </c>
    </row>
    <row r="147" spans="2:7" ht="14.5">
      <c r="B147" s="16" t="s">
        <v>39</v>
      </c>
      <c r="C147" s="17" t="s">
        <v>39</v>
      </c>
      <c r="D147" s="16" t="s">
        <v>39</v>
      </c>
    </row>
    <row r="149" spans="2:7" ht="13">
      <c r="B149" s="24" t="s">
        <v>56</v>
      </c>
      <c r="C149" s="25">
        <v>46265</v>
      </c>
      <c r="D149" s="14"/>
      <c r="E149" s="13"/>
      <c r="F149" s="30"/>
    </row>
    <row r="150" spans="2:7" ht="13">
      <c r="B150" s="24" t="s">
        <v>57</v>
      </c>
      <c r="C150" s="26" t="s">
        <v>58</v>
      </c>
      <c r="D150" s="24" t="s">
        <v>59</v>
      </c>
      <c r="E150" s="27" t="s">
        <v>60</v>
      </c>
      <c r="F150" s="29" t="s">
        <v>61</v>
      </c>
      <c r="G150" s="12"/>
    </row>
    <row r="151" spans="2:7">
      <c r="B151" s="22" t="s">
        <v>39</v>
      </c>
      <c r="C151" s="23" t="s">
        <v>39</v>
      </c>
      <c r="D151" s="22" t="s">
        <v>39</v>
      </c>
      <c r="E151" s="19" t="s">
        <v>39</v>
      </c>
      <c r="F151" s="28" t="s">
        <v>39</v>
      </c>
    </row>
    <row r="154" spans="2:7" ht="13">
      <c r="B154" s="4" t="s">
        <v>62</v>
      </c>
    </row>
    <row r="155" spans="2:7" ht="13">
      <c r="B155" s="4"/>
    </row>
    <row r="156" spans="2:7" ht="13">
      <c r="B156" s="4" t="s">
        <v>333</v>
      </c>
    </row>
    <row r="157" spans="2:7" ht="13">
      <c r="B157" s="24" t="s">
        <v>63</v>
      </c>
      <c r="C157" s="26" t="s">
        <v>64</v>
      </c>
      <c r="D157" s="4"/>
    </row>
    <row r="158" spans="2:7">
      <c r="B158" s="14" t="s">
        <v>39</v>
      </c>
      <c r="C158" s="15" t="s">
        <v>39</v>
      </c>
    </row>
    <row r="160" spans="2:7" ht="13">
      <c r="B160" s="24" t="s">
        <v>65</v>
      </c>
      <c r="C160" s="26" t="s">
        <v>64</v>
      </c>
    </row>
    <row r="161" spans="2:7">
      <c r="B161" s="14" t="s">
        <v>39</v>
      </c>
      <c r="C161" s="15" t="s">
        <v>39</v>
      </c>
    </row>
    <row r="163" spans="2:7" ht="13">
      <c r="B163" s="24" t="s">
        <v>66</v>
      </c>
      <c r="C163" s="26" t="s">
        <v>67</v>
      </c>
    </row>
    <row r="164" spans="2:7">
      <c r="B164" s="14" t="s">
        <v>39</v>
      </c>
      <c r="C164" s="15" t="s">
        <v>39</v>
      </c>
    </row>
    <row r="166" spans="2:7" ht="13">
      <c r="B166" s="27" t="s">
        <v>68</v>
      </c>
      <c r="C166" s="26" t="s">
        <v>67</v>
      </c>
    </row>
    <row r="167" spans="2:7">
      <c r="B167" s="13" t="s">
        <v>39</v>
      </c>
      <c r="C167" s="15" t="s">
        <v>39</v>
      </c>
    </row>
    <row r="169" spans="2:7" ht="13">
      <c r="B169" s="24" t="s">
        <v>69</v>
      </c>
      <c r="C169" s="26" t="s">
        <v>39</v>
      </c>
    </row>
    <row r="171" spans="2:7" ht="13">
      <c r="B171" s="24" t="s">
        <v>70</v>
      </c>
      <c r="C171" s="25">
        <v>46265</v>
      </c>
      <c r="D171" s="14"/>
      <c r="E171" s="13"/>
      <c r="F171" s="30"/>
    </row>
    <row r="172" spans="2:7" ht="13">
      <c r="B172" s="24" t="s">
        <v>57</v>
      </c>
      <c r="C172" s="26" t="s">
        <v>58</v>
      </c>
      <c r="D172" s="24" t="s">
        <v>59</v>
      </c>
      <c r="E172" s="27" t="s">
        <v>60</v>
      </c>
      <c r="F172" s="29" t="s">
        <v>61</v>
      </c>
      <c r="G172" s="12"/>
    </row>
    <row r="173" spans="2:7">
      <c r="B173" s="22" t="s">
        <v>39</v>
      </c>
      <c r="C173" s="23" t="s">
        <v>39</v>
      </c>
      <c r="D173" s="22" t="s">
        <v>39</v>
      </c>
      <c r="E173" s="19" t="s">
        <v>39</v>
      </c>
      <c r="F173" s="28" t="s">
        <v>39</v>
      </c>
    </row>
    <row r="174" spans="2:7" ht="13">
      <c r="B174" s="4" t="s">
        <v>62</v>
      </c>
    </row>
    <row r="175" spans="2:7" ht="13">
      <c r="B175" s="4"/>
    </row>
    <row r="176" spans="2:7" ht="13">
      <c r="B176" s="4" t="s">
        <v>333</v>
      </c>
    </row>
    <row r="177" spans="2:4" ht="13">
      <c r="B177" s="24" t="s">
        <v>63</v>
      </c>
      <c r="C177" s="26" t="s">
        <v>64</v>
      </c>
      <c r="D177" s="4"/>
    </row>
    <row r="178" spans="2:4">
      <c r="B178" s="14" t="s">
        <v>39</v>
      </c>
      <c r="C178" s="15" t="s">
        <v>39</v>
      </c>
    </row>
    <row r="180" spans="2:4" ht="13">
      <c r="B180" s="24" t="s">
        <v>65</v>
      </c>
      <c r="C180" s="26" t="s">
        <v>64</v>
      </c>
    </row>
    <row r="181" spans="2:4">
      <c r="B181" s="14" t="s">
        <v>39</v>
      </c>
      <c r="C181" s="15" t="s">
        <v>39</v>
      </c>
    </row>
    <row r="183" spans="2:4" ht="13">
      <c r="B183" s="24" t="s">
        <v>66</v>
      </c>
      <c r="C183" s="26" t="s">
        <v>67</v>
      </c>
    </row>
    <row r="184" spans="2:4">
      <c r="B184" s="14" t="s">
        <v>39</v>
      </c>
      <c r="C184" s="15" t="s">
        <v>39</v>
      </c>
    </row>
    <row r="186" spans="2:4" ht="13">
      <c r="B186" s="27" t="s">
        <v>68</v>
      </c>
      <c r="C186" s="26" t="s">
        <v>67</v>
      </c>
    </row>
    <row r="187" spans="2:4">
      <c r="B187" s="13" t="s">
        <v>39</v>
      </c>
      <c r="C187" s="15" t="s">
        <v>39</v>
      </c>
    </row>
    <row r="189" spans="2:4" ht="13">
      <c r="B189" s="24" t="s">
        <v>69</v>
      </c>
      <c r="C189" s="26" t="s">
        <v>39</v>
      </c>
    </row>
    <row r="192" spans="2:4" ht="13">
      <c r="B192" s="4" t="s">
        <v>334</v>
      </c>
    </row>
    <row r="194" spans="2:80" ht="13">
      <c r="B194" s="24" t="s">
        <v>57</v>
      </c>
      <c r="C194" s="26" t="s">
        <v>71</v>
      </c>
      <c r="D194" s="24" t="s">
        <v>72</v>
      </c>
      <c r="E194" s="24" t="s">
        <v>73</v>
      </c>
      <c r="F194" s="12"/>
    </row>
    <row r="195" spans="2:80">
      <c r="B195" s="14" t="s">
        <v>39</v>
      </c>
      <c r="C195" s="15" t="s">
        <v>39</v>
      </c>
      <c r="D195" s="14" t="s">
        <v>39</v>
      </c>
      <c r="E195" s="14" t="s">
        <v>39</v>
      </c>
    </row>
    <row r="198" spans="2:80" ht="13">
      <c r="B198" s="4" t="s">
        <v>74</v>
      </c>
      <c r="C198" s="9" t="s">
        <v>39</v>
      </c>
      <c r="D198" s="4"/>
      <c r="E198" s="4"/>
      <c r="F198" s="12"/>
      <c r="G198" s="12"/>
      <c r="H198" s="12"/>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row>
    <row r="200" spans="2:80" ht="13">
      <c r="B200" s="4" t="s">
        <v>335</v>
      </c>
    </row>
    <row r="202" spans="2:80" ht="13">
      <c r="B202" s="24" t="s">
        <v>75</v>
      </c>
      <c r="C202" s="26" t="s">
        <v>64</v>
      </c>
      <c r="D202" s="4"/>
    </row>
    <row r="203" spans="2:80">
      <c r="B203" s="14" t="s">
        <v>39</v>
      </c>
      <c r="C203" s="15" t="s">
        <v>39</v>
      </c>
    </row>
    <row r="206" spans="2:80" ht="13">
      <c r="B206" s="24" t="s">
        <v>76</v>
      </c>
      <c r="C206" s="26" t="s">
        <v>77</v>
      </c>
      <c r="D206" s="4"/>
    </row>
    <row r="207" spans="2:80">
      <c r="B207" s="14" t="s">
        <v>39</v>
      </c>
      <c r="C207" s="15" t="s">
        <v>39</v>
      </c>
    </row>
    <row r="210" spans="2:80" ht="13">
      <c r="B210" s="4" t="s">
        <v>78</v>
      </c>
    </row>
    <row r="213" spans="2:80" ht="13">
      <c r="B213" s="4" t="s">
        <v>336</v>
      </c>
    </row>
    <row r="215" spans="2:80" ht="13">
      <c r="B215" s="24" t="s">
        <v>57</v>
      </c>
      <c r="C215" s="26" t="s">
        <v>79</v>
      </c>
      <c r="D215" s="24" t="s">
        <v>71</v>
      </c>
      <c r="E215" s="24" t="s">
        <v>72</v>
      </c>
      <c r="F215" s="29" t="s">
        <v>73</v>
      </c>
      <c r="G215" s="12"/>
    </row>
    <row r="216" spans="2:80">
      <c r="B216" s="14" t="s">
        <v>39</v>
      </c>
      <c r="C216" s="15" t="s">
        <v>39</v>
      </c>
      <c r="D216" s="14" t="s">
        <v>39</v>
      </c>
      <c r="E216" s="14" t="s">
        <v>39</v>
      </c>
      <c r="F216" s="21" t="s">
        <v>39</v>
      </c>
    </row>
    <row r="219" spans="2:80" ht="13">
      <c r="B219" s="4" t="s">
        <v>74</v>
      </c>
      <c r="C219" s="9" t="s">
        <v>39</v>
      </c>
      <c r="D219" s="4"/>
      <c r="E219" s="4"/>
      <c r="F219" s="12"/>
      <c r="G219" s="12"/>
      <c r="H219" s="12"/>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row>
    <row r="221" spans="2:80" ht="13">
      <c r="B221" s="4" t="s">
        <v>335</v>
      </c>
    </row>
    <row r="223" spans="2:80" ht="13">
      <c r="B223" s="24" t="s">
        <v>75</v>
      </c>
      <c r="C223" s="26" t="s">
        <v>64</v>
      </c>
      <c r="D223" s="4"/>
    </row>
    <row r="224" spans="2:80">
      <c r="B224" s="14" t="s">
        <v>39</v>
      </c>
      <c r="C224" s="15" t="s">
        <v>39</v>
      </c>
    </row>
    <row r="227" spans="2:7" ht="13">
      <c r="B227" s="24" t="s">
        <v>76</v>
      </c>
      <c r="C227" s="26" t="s">
        <v>77</v>
      </c>
      <c r="D227" s="4"/>
    </row>
    <row r="228" spans="2:7">
      <c r="B228" s="14" t="s">
        <v>39</v>
      </c>
      <c r="C228" s="15" t="s">
        <v>39</v>
      </c>
    </row>
    <row r="231" spans="2:7" ht="13">
      <c r="B231" s="4" t="s">
        <v>78</v>
      </c>
    </row>
    <row r="234" spans="2:7" ht="13">
      <c r="B234" s="4" t="s">
        <v>337</v>
      </c>
    </row>
    <row r="235" spans="2:7" ht="13">
      <c r="B235" s="24" t="s">
        <v>57</v>
      </c>
      <c r="C235" s="26" t="s">
        <v>80</v>
      </c>
      <c r="D235" s="24" t="s">
        <v>81</v>
      </c>
      <c r="E235" s="24" t="s">
        <v>82</v>
      </c>
      <c r="F235" s="29" t="s">
        <v>83</v>
      </c>
      <c r="G235" s="12"/>
    </row>
    <row r="236" spans="2:7">
      <c r="B236" s="14" t="s">
        <v>39</v>
      </c>
      <c r="C236" s="15" t="s">
        <v>39</v>
      </c>
      <c r="D236" s="14" t="s">
        <v>39</v>
      </c>
      <c r="E236" s="14" t="s">
        <v>39</v>
      </c>
      <c r="F236" s="21" t="s">
        <v>39</v>
      </c>
    </row>
    <row r="237" spans="2:7">
      <c r="B237" s="2" t="s">
        <v>127</v>
      </c>
    </row>
  </sheetData>
  <mergeCells count="3">
    <mergeCell ref="B1:E1"/>
    <mergeCell ref="C3:C6"/>
    <mergeCell ref="D3:D6"/>
  </mergeCells>
  <hyperlinks>
    <hyperlink ref="A1" location="Index!A1" display="Index" xr:uid="{07752BE6-05D6-425F-820D-AF9FDE0CA0AA}"/>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2F216-6E74-4CBA-85D4-F2E760EB3D09}">
  <dimension ref="A1:CB221"/>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ustomWidth="1"/>
    <col min="9" max="16384" width="9.1796875" style="2"/>
  </cols>
  <sheetData>
    <row r="1" spans="1:9" ht="13">
      <c r="A1" s="3" t="s">
        <v>0</v>
      </c>
      <c r="B1" s="252" t="s">
        <v>2259</v>
      </c>
      <c r="C1" s="252"/>
      <c r="D1" s="252"/>
      <c r="E1" s="252"/>
    </row>
    <row r="3" spans="1:9" ht="14.5">
      <c r="B3" s="36" t="s">
        <v>2260</v>
      </c>
      <c r="C3" s="253"/>
      <c r="D3" s="254"/>
      <c r="E3" s="1"/>
    </row>
    <row r="4" spans="1:9" ht="14.5">
      <c r="B4" s="37" t="s">
        <v>2261</v>
      </c>
      <c r="C4" s="253"/>
      <c r="D4" s="254"/>
      <c r="E4" s="1"/>
    </row>
    <row r="5" spans="1:9" ht="14.5">
      <c r="B5" s="37" t="s">
        <v>135</v>
      </c>
      <c r="C5" s="253"/>
      <c r="D5" s="254"/>
      <c r="E5" s="1"/>
    </row>
    <row r="6" spans="1:9" ht="14.5">
      <c r="B6" s="42" t="s">
        <v>961</v>
      </c>
      <c r="C6" s="253"/>
      <c r="D6" s="254"/>
      <c r="E6" s="1"/>
    </row>
    <row r="7" spans="1:9" ht="29">
      <c r="B7" s="42" t="s">
        <v>2262</v>
      </c>
      <c r="C7" s="253"/>
      <c r="D7" s="254"/>
      <c r="E7" s="1"/>
    </row>
    <row r="8" spans="1:9" ht="29">
      <c r="B8" s="37" t="s">
        <v>137</v>
      </c>
      <c r="C8" s="38" t="s">
        <v>138</v>
      </c>
      <c r="D8" s="38" t="s">
        <v>139</v>
      </c>
      <c r="E8" s="1"/>
    </row>
    <row r="10" spans="1:9">
      <c r="B10" s="2" t="s">
        <v>2606</v>
      </c>
    </row>
    <row r="12" spans="1:9" ht="13">
      <c r="B12" s="5" t="s">
        <v>1</v>
      </c>
      <c r="C12" s="8" t="s">
        <v>2</v>
      </c>
      <c r="D12" s="5" t="s">
        <v>3</v>
      </c>
      <c r="E12" s="5" t="s">
        <v>4</v>
      </c>
      <c r="F12" s="11" t="s">
        <v>5</v>
      </c>
      <c r="G12" s="11" t="s">
        <v>6</v>
      </c>
      <c r="H12" s="11" t="s">
        <v>7</v>
      </c>
      <c r="I12" s="4" t="s">
        <v>8</v>
      </c>
    </row>
    <row r="13" spans="1:9" ht="13">
      <c r="B13" s="4" t="s">
        <v>9</v>
      </c>
    </row>
    <row r="14" spans="1:9" ht="13">
      <c r="B14" s="4" t="s">
        <v>10</v>
      </c>
    </row>
    <row r="15" spans="1:9">
      <c r="B15" s="2" t="s">
        <v>3191</v>
      </c>
      <c r="C15" s="7" t="s">
        <v>29</v>
      </c>
      <c r="D15" s="2" t="s">
        <v>123</v>
      </c>
      <c r="E15" s="2" t="s">
        <v>996</v>
      </c>
      <c r="F15" s="10">
        <v>70000</v>
      </c>
      <c r="G15" s="10">
        <v>8015</v>
      </c>
      <c r="H15" s="10">
        <v>5.69</v>
      </c>
    </row>
    <row r="16" spans="1:9">
      <c r="B16" s="2" t="s">
        <v>2930</v>
      </c>
      <c r="C16" s="7" t="s">
        <v>29</v>
      </c>
      <c r="D16" s="2" t="s">
        <v>118</v>
      </c>
      <c r="E16" s="2" t="s">
        <v>119</v>
      </c>
      <c r="F16" s="10">
        <v>1700000</v>
      </c>
      <c r="G16" s="10">
        <v>7397.55</v>
      </c>
      <c r="H16" s="10">
        <v>5.25</v>
      </c>
    </row>
    <row r="17" spans="2:8">
      <c r="B17" s="2" t="s">
        <v>2928</v>
      </c>
      <c r="C17" s="7" t="s">
        <v>29</v>
      </c>
      <c r="D17" s="2" t="s">
        <v>112</v>
      </c>
      <c r="E17" s="2" t="s">
        <v>181</v>
      </c>
      <c r="F17" s="10">
        <v>488378</v>
      </c>
      <c r="G17" s="10">
        <v>6922.27</v>
      </c>
      <c r="H17" s="10">
        <v>4.91</v>
      </c>
    </row>
    <row r="18" spans="2:8">
      <c r="B18" s="2" t="s">
        <v>3192</v>
      </c>
      <c r="C18" s="7" t="s">
        <v>29</v>
      </c>
      <c r="D18" s="2" t="s">
        <v>1098</v>
      </c>
      <c r="E18" s="2" t="s">
        <v>1125</v>
      </c>
      <c r="F18" s="10">
        <v>3300000</v>
      </c>
      <c r="G18" s="10">
        <v>6083.55</v>
      </c>
      <c r="H18" s="10">
        <v>4.32</v>
      </c>
    </row>
    <row r="19" spans="2:8">
      <c r="B19" s="2" t="s">
        <v>3193</v>
      </c>
      <c r="C19" s="7" t="s">
        <v>29</v>
      </c>
      <c r="D19" s="2" t="s">
        <v>123</v>
      </c>
      <c r="E19" s="2" t="s">
        <v>1117</v>
      </c>
      <c r="F19" s="10">
        <v>1400000</v>
      </c>
      <c r="G19" s="10">
        <v>5616.1</v>
      </c>
      <c r="H19" s="10">
        <v>3.99</v>
      </c>
    </row>
    <row r="20" spans="2:8">
      <c r="B20" s="2" t="s">
        <v>2970</v>
      </c>
      <c r="C20" s="7" t="s">
        <v>29</v>
      </c>
      <c r="D20" s="2" t="s">
        <v>87</v>
      </c>
      <c r="E20" s="2" t="s">
        <v>88</v>
      </c>
      <c r="F20" s="10">
        <v>420000</v>
      </c>
      <c r="G20" s="10">
        <v>5363.4</v>
      </c>
      <c r="H20" s="10">
        <v>3.81</v>
      </c>
    </row>
    <row r="21" spans="2:8">
      <c r="B21" s="2" t="s">
        <v>1131</v>
      </c>
      <c r="C21" s="7" t="s">
        <v>29</v>
      </c>
      <c r="D21" s="2" t="s">
        <v>102</v>
      </c>
      <c r="E21" s="2" t="s">
        <v>1132</v>
      </c>
      <c r="F21" s="10">
        <v>2200000</v>
      </c>
      <c r="G21" s="10">
        <v>5099.6000000000004</v>
      </c>
      <c r="H21" s="10">
        <v>3.62</v>
      </c>
    </row>
    <row r="22" spans="2:8">
      <c r="B22" s="2" t="s">
        <v>2938</v>
      </c>
      <c r="C22" s="7" t="s">
        <v>29</v>
      </c>
      <c r="D22" s="2" t="s">
        <v>112</v>
      </c>
      <c r="E22" s="2" t="s">
        <v>169</v>
      </c>
      <c r="F22" s="10">
        <v>2500000</v>
      </c>
      <c r="G22" s="10">
        <v>4950</v>
      </c>
      <c r="H22" s="10">
        <v>3.51</v>
      </c>
    </row>
    <row r="23" spans="2:8">
      <c r="B23" s="2" t="s">
        <v>3114</v>
      </c>
      <c r="C23" s="7" t="s">
        <v>29</v>
      </c>
      <c r="D23" s="2" t="s">
        <v>87</v>
      </c>
      <c r="E23" s="2" t="s">
        <v>1002</v>
      </c>
      <c r="F23" s="10">
        <v>1500000</v>
      </c>
      <c r="G23" s="10">
        <v>4860.75</v>
      </c>
      <c r="H23" s="10">
        <v>3.45</v>
      </c>
    </row>
    <row r="24" spans="2:8">
      <c r="B24" s="2" t="s">
        <v>3117</v>
      </c>
      <c r="C24" s="7" t="s">
        <v>29</v>
      </c>
      <c r="D24" s="2" t="s">
        <v>112</v>
      </c>
      <c r="E24" s="2" t="s">
        <v>1114</v>
      </c>
      <c r="F24" s="10">
        <v>1400000</v>
      </c>
      <c r="G24" s="10">
        <v>4583.6000000000004</v>
      </c>
      <c r="H24" s="10">
        <v>3.25</v>
      </c>
    </row>
    <row r="25" spans="2:8">
      <c r="B25" s="2" t="s">
        <v>3194</v>
      </c>
      <c r="C25" s="7" t="s">
        <v>29</v>
      </c>
      <c r="D25" s="2" t="s">
        <v>1098</v>
      </c>
      <c r="E25" s="2" t="s">
        <v>1156</v>
      </c>
      <c r="F25" s="10">
        <v>360000</v>
      </c>
      <c r="G25" s="10">
        <v>4294.4399999999996</v>
      </c>
      <c r="H25" s="10">
        <v>3.05</v>
      </c>
    </row>
    <row r="26" spans="2:8">
      <c r="B26" s="2" t="s">
        <v>3176</v>
      </c>
      <c r="C26" s="7" t="s">
        <v>29</v>
      </c>
      <c r="D26" s="2" t="s">
        <v>1476</v>
      </c>
      <c r="E26" s="2" t="s">
        <v>2263</v>
      </c>
      <c r="F26" s="10">
        <v>400000</v>
      </c>
      <c r="G26" s="10">
        <v>4086.8</v>
      </c>
      <c r="H26" s="10">
        <v>2.9</v>
      </c>
    </row>
    <row r="27" spans="2:8">
      <c r="B27" s="2" t="s">
        <v>3195</v>
      </c>
      <c r="C27" s="7" t="s">
        <v>29</v>
      </c>
      <c r="D27" s="2" t="s">
        <v>1098</v>
      </c>
      <c r="E27" s="2" t="s">
        <v>1107</v>
      </c>
      <c r="F27" s="10">
        <v>300000</v>
      </c>
      <c r="G27" s="10">
        <v>3923.1</v>
      </c>
      <c r="H27" s="10">
        <v>2.78</v>
      </c>
    </row>
    <row r="28" spans="2:8">
      <c r="B28" s="2" t="s">
        <v>3116</v>
      </c>
      <c r="C28" s="7" t="s">
        <v>29</v>
      </c>
      <c r="D28" s="2" t="s">
        <v>118</v>
      </c>
      <c r="E28" s="2" t="s">
        <v>993</v>
      </c>
      <c r="F28" s="10">
        <v>600000</v>
      </c>
      <c r="G28" s="10">
        <v>3572.7</v>
      </c>
      <c r="H28" s="10">
        <v>2.54</v>
      </c>
    </row>
    <row r="29" spans="2:8">
      <c r="B29" s="2" t="s">
        <v>3196</v>
      </c>
      <c r="C29" s="7" t="s">
        <v>29</v>
      </c>
      <c r="D29" s="2" t="s">
        <v>84</v>
      </c>
      <c r="E29" s="2" t="s">
        <v>1670</v>
      </c>
      <c r="F29" s="10">
        <v>40000</v>
      </c>
      <c r="G29" s="10">
        <v>3470.2</v>
      </c>
      <c r="H29" s="10">
        <v>2.46</v>
      </c>
    </row>
    <row r="30" spans="2:8">
      <c r="B30" s="2" t="s">
        <v>3197</v>
      </c>
      <c r="C30" s="7" t="s">
        <v>29</v>
      </c>
      <c r="D30" s="2" t="s">
        <v>92</v>
      </c>
      <c r="E30" s="2" t="s">
        <v>1854</v>
      </c>
      <c r="F30" s="10">
        <v>150000</v>
      </c>
      <c r="G30" s="10">
        <v>3201.3</v>
      </c>
      <c r="H30" s="10">
        <v>2.27</v>
      </c>
    </row>
    <row r="31" spans="2:8">
      <c r="B31" s="2" t="s">
        <v>3198</v>
      </c>
      <c r="C31" s="7" t="s">
        <v>29</v>
      </c>
      <c r="D31" s="2" t="s">
        <v>998</v>
      </c>
      <c r="E31" s="2" t="s">
        <v>1580</v>
      </c>
      <c r="F31" s="10">
        <v>500000</v>
      </c>
      <c r="G31" s="10">
        <v>2951.5</v>
      </c>
      <c r="H31" s="10">
        <v>2.09</v>
      </c>
    </row>
    <row r="32" spans="2:8">
      <c r="B32" s="2" t="s">
        <v>3199</v>
      </c>
      <c r="C32" s="7" t="s">
        <v>29</v>
      </c>
      <c r="D32" s="2" t="s">
        <v>1602</v>
      </c>
      <c r="E32" s="2" t="s">
        <v>2264</v>
      </c>
      <c r="F32" s="10">
        <v>459794</v>
      </c>
      <c r="G32" s="10">
        <v>2813.02</v>
      </c>
      <c r="H32" s="10">
        <v>2</v>
      </c>
    </row>
    <row r="33" spans="2:8">
      <c r="B33" s="2" t="s">
        <v>3200</v>
      </c>
      <c r="C33" s="7" t="s">
        <v>29</v>
      </c>
      <c r="D33" s="2" t="s">
        <v>1192</v>
      </c>
      <c r="E33" s="2" t="s">
        <v>1834</v>
      </c>
      <c r="F33" s="10">
        <v>524877</v>
      </c>
      <c r="G33" s="10">
        <v>2715.98</v>
      </c>
      <c r="H33" s="10">
        <v>1.93</v>
      </c>
    </row>
    <row r="34" spans="2:8">
      <c r="B34" s="2" t="s">
        <v>3201</v>
      </c>
      <c r="C34" s="7" t="s">
        <v>29</v>
      </c>
      <c r="D34" s="2" t="s">
        <v>112</v>
      </c>
      <c r="E34" s="2" t="s">
        <v>1673</v>
      </c>
      <c r="F34" s="10">
        <v>3500000</v>
      </c>
      <c r="G34" s="10">
        <v>2685.2</v>
      </c>
      <c r="H34" s="10">
        <v>1.91</v>
      </c>
    </row>
    <row r="35" spans="2:8">
      <c r="B35" s="2" t="s">
        <v>2956</v>
      </c>
      <c r="C35" s="7" t="s">
        <v>29</v>
      </c>
      <c r="D35" s="2" t="s">
        <v>104</v>
      </c>
      <c r="E35" s="2" t="s">
        <v>163</v>
      </c>
      <c r="F35" s="10">
        <v>535145</v>
      </c>
      <c r="G35" s="10">
        <v>2467.29</v>
      </c>
      <c r="H35" s="10">
        <v>1.75</v>
      </c>
    </row>
    <row r="36" spans="2:8">
      <c r="B36" s="2" t="s">
        <v>2967</v>
      </c>
      <c r="C36" s="7" t="s">
        <v>29</v>
      </c>
      <c r="D36" s="2" t="s">
        <v>141</v>
      </c>
      <c r="E36" s="2" t="s">
        <v>142</v>
      </c>
      <c r="F36" s="10">
        <v>600000</v>
      </c>
      <c r="G36" s="10">
        <v>2410.5</v>
      </c>
      <c r="H36" s="10">
        <v>1.71</v>
      </c>
    </row>
    <row r="37" spans="2:8">
      <c r="B37" s="2" t="s">
        <v>3202</v>
      </c>
      <c r="C37" s="7" t="s">
        <v>29</v>
      </c>
      <c r="D37" s="2" t="s">
        <v>1203</v>
      </c>
      <c r="E37" s="2" t="s">
        <v>2249</v>
      </c>
      <c r="F37" s="10">
        <v>225000</v>
      </c>
      <c r="G37" s="10">
        <v>2405.9299999999998</v>
      </c>
      <c r="H37" s="10">
        <v>1.71</v>
      </c>
    </row>
    <row r="38" spans="2:8">
      <c r="B38" s="2" t="s">
        <v>3203</v>
      </c>
      <c r="C38" s="7" t="s">
        <v>29</v>
      </c>
      <c r="D38" s="2" t="s">
        <v>87</v>
      </c>
      <c r="E38" s="2" t="s">
        <v>1200</v>
      </c>
      <c r="F38" s="10">
        <v>650000</v>
      </c>
      <c r="G38" s="10">
        <v>2377.38</v>
      </c>
      <c r="H38" s="10">
        <v>1.69</v>
      </c>
    </row>
    <row r="39" spans="2:8">
      <c r="B39" s="2" t="s">
        <v>3185</v>
      </c>
      <c r="C39" s="7" t="s">
        <v>29</v>
      </c>
      <c r="D39" s="2" t="s">
        <v>123</v>
      </c>
      <c r="E39" s="2" t="s">
        <v>1006</v>
      </c>
      <c r="F39" s="10">
        <v>70000</v>
      </c>
      <c r="G39" s="10">
        <v>2359.6999999999998</v>
      </c>
      <c r="H39" s="10">
        <v>1.67</v>
      </c>
    </row>
    <row r="40" spans="2:8">
      <c r="B40" s="2" t="s">
        <v>3204</v>
      </c>
      <c r="C40" s="7" t="s">
        <v>29</v>
      </c>
      <c r="D40" s="2" t="s">
        <v>1112</v>
      </c>
      <c r="E40" s="2" t="s">
        <v>2265</v>
      </c>
      <c r="F40" s="10">
        <v>892478</v>
      </c>
      <c r="G40" s="10">
        <v>2211.56</v>
      </c>
      <c r="H40" s="10">
        <v>1.57</v>
      </c>
    </row>
    <row r="41" spans="2:8">
      <c r="B41" s="2" t="s">
        <v>3205</v>
      </c>
      <c r="C41" s="7" t="s">
        <v>29</v>
      </c>
      <c r="D41" s="2" t="s">
        <v>1112</v>
      </c>
      <c r="E41" s="2" t="s">
        <v>1113</v>
      </c>
      <c r="F41" s="10">
        <v>2500000</v>
      </c>
      <c r="G41" s="10">
        <v>2205</v>
      </c>
      <c r="H41" s="10">
        <v>1.56</v>
      </c>
    </row>
    <row r="42" spans="2:8">
      <c r="B42" s="2" t="s">
        <v>3206</v>
      </c>
      <c r="C42" s="7" t="s">
        <v>29</v>
      </c>
      <c r="D42" s="2" t="s">
        <v>112</v>
      </c>
      <c r="E42" s="2" t="s">
        <v>1143</v>
      </c>
      <c r="F42" s="10">
        <v>595000</v>
      </c>
      <c r="G42" s="10">
        <v>2064.65</v>
      </c>
      <c r="H42" s="10">
        <v>1.47</v>
      </c>
    </row>
    <row r="43" spans="2:8">
      <c r="B43" s="2" t="s">
        <v>3207</v>
      </c>
      <c r="C43" s="7" t="s">
        <v>29</v>
      </c>
      <c r="D43" s="2" t="s">
        <v>998</v>
      </c>
      <c r="E43" s="2" t="s">
        <v>1867</v>
      </c>
      <c r="F43" s="10">
        <v>231220</v>
      </c>
      <c r="G43" s="10">
        <v>2024.22</v>
      </c>
      <c r="H43" s="10">
        <v>1.44</v>
      </c>
    </row>
    <row r="44" spans="2:8">
      <c r="B44" s="2" t="s">
        <v>3208</v>
      </c>
      <c r="C44" s="7" t="s">
        <v>29</v>
      </c>
      <c r="D44" s="2" t="s">
        <v>118</v>
      </c>
      <c r="E44" s="2" t="s">
        <v>1105</v>
      </c>
      <c r="F44" s="10">
        <v>195000</v>
      </c>
      <c r="G44" s="10">
        <v>1980.13</v>
      </c>
      <c r="H44" s="10">
        <v>1.41</v>
      </c>
    </row>
    <row r="45" spans="2:8">
      <c r="B45" s="2" t="s">
        <v>3209</v>
      </c>
      <c r="C45" s="7" t="s">
        <v>29</v>
      </c>
      <c r="D45" s="2" t="s">
        <v>1192</v>
      </c>
      <c r="E45" s="2" t="s">
        <v>1193</v>
      </c>
      <c r="F45" s="10">
        <v>350000</v>
      </c>
      <c r="G45" s="10">
        <v>1967.88</v>
      </c>
      <c r="H45" s="10">
        <v>1.4</v>
      </c>
    </row>
    <row r="46" spans="2:8">
      <c r="B46" s="2" t="s">
        <v>3210</v>
      </c>
      <c r="C46" s="7" t="s">
        <v>29</v>
      </c>
      <c r="D46" s="2" t="s">
        <v>84</v>
      </c>
      <c r="E46" s="2" t="s">
        <v>2227</v>
      </c>
      <c r="F46" s="10">
        <v>364261</v>
      </c>
      <c r="G46" s="10">
        <v>1910.18</v>
      </c>
      <c r="H46" s="10">
        <v>1.36</v>
      </c>
    </row>
    <row r="47" spans="2:8">
      <c r="B47" s="2" t="s">
        <v>3211</v>
      </c>
      <c r="C47" s="7" t="s">
        <v>29</v>
      </c>
      <c r="D47" s="2" t="s">
        <v>92</v>
      </c>
      <c r="E47" s="2" t="s">
        <v>2266</v>
      </c>
      <c r="F47" s="10">
        <v>500000</v>
      </c>
      <c r="G47" s="10">
        <v>1858</v>
      </c>
      <c r="H47" s="10">
        <v>1.32</v>
      </c>
    </row>
    <row r="48" spans="2:8">
      <c r="B48" s="2" t="s">
        <v>3212</v>
      </c>
      <c r="C48" s="7" t="s">
        <v>29</v>
      </c>
      <c r="D48" s="2" t="s">
        <v>87</v>
      </c>
      <c r="E48" s="2" t="s">
        <v>1533</v>
      </c>
      <c r="F48" s="10">
        <v>1000000</v>
      </c>
      <c r="G48" s="10">
        <v>1844.9</v>
      </c>
      <c r="H48" s="10">
        <v>1.31</v>
      </c>
    </row>
    <row r="49" spans="2:8">
      <c r="B49" s="2" t="s">
        <v>1874</v>
      </c>
      <c r="C49" s="7" t="s">
        <v>29</v>
      </c>
      <c r="D49" s="2" t="s">
        <v>84</v>
      </c>
      <c r="E49" s="2" t="s">
        <v>1875</v>
      </c>
      <c r="F49" s="10">
        <v>565698</v>
      </c>
      <c r="G49" s="10">
        <v>1822.96</v>
      </c>
      <c r="H49" s="10">
        <v>1.29</v>
      </c>
    </row>
    <row r="50" spans="2:8">
      <c r="B50" s="2" t="s">
        <v>3213</v>
      </c>
      <c r="C50" s="7" t="s">
        <v>29</v>
      </c>
      <c r="D50" s="2" t="s">
        <v>112</v>
      </c>
      <c r="E50" s="2" t="s">
        <v>1600</v>
      </c>
      <c r="F50" s="10">
        <v>1200000</v>
      </c>
      <c r="G50" s="10">
        <v>1753.92</v>
      </c>
      <c r="H50" s="10">
        <v>1.24</v>
      </c>
    </row>
    <row r="51" spans="2:8">
      <c r="B51" s="2" t="s">
        <v>3214</v>
      </c>
      <c r="C51" s="7" t="s">
        <v>29</v>
      </c>
      <c r="D51" s="2" t="s">
        <v>123</v>
      </c>
      <c r="E51" s="2" t="s">
        <v>1573</v>
      </c>
      <c r="F51" s="10">
        <v>546490</v>
      </c>
      <c r="G51" s="10">
        <v>1742.76</v>
      </c>
      <c r="H51" s="10">
        <v>1.24</v>
      </c>
    </row>
    <row r="52" spans="2:8">
      <c r="B52" s="2" t="s">
        <v>3215</v>
      </c>
      <c r="C52" s="7" t="s">
        <v>29</v>
      </c>
      <c r="D52" s="2" t="s">
        <v>92</v>
      </c>
      <c r="E52" s="2" t="s">
        <v>1162</v>
      </c>
      <c r="F52" s="10">
        <v>73918</v>
      </c>
      <c r="G52" s="10">
        <v>1643.49</v>
      </c>
      <c r="H52" s="10">
        <v>1.17</v>
      </c>
    </row>
    <row r="53" spans="2:8">
      <c r="B53" s="2" t="s">
        <v>3119</v>
      </c>
      <c r="C53" s="7" t="s">
        <v>29</v>
      </c>
      <c r="D53" s="2" t="s">
        <v>112</v>
      </c>
      <c r="E53" s="2" t="s">
        <v>1182</v>
      </c>
      <c r="F53" s="10">
        <v>600000</v>
      </c>
      <c r="G53" s="10">
        <v>1581.3</v>
      </c>
      <c r="H53" s="10">
        <v>1.1200000000000001</v>
      </c>
    </row>
    <row r="54" spans="2:8">
      <c r="B54" s="2" t="s">
        <v>2949</v>
      </c>
      <c r="C54" s="7" t="s">
        <v>29</v>
      </c>
      <c r="D54" s="2" t="s">
        <v>102</v>
      </c>
      <c r="E54" s="2" t="s">
        <v>103</v>
      </c>
      <c r="F54" s="10">
        <v>319912</v>
      </c>
      <c r="G54" s="10">
        <v>1545.65</v>
      </c>
      <c r="H54" s="10">
        <v>1.1000000000000001</v>
      </c>
    </row>
    <row r="55" spans="2:8">
      <c r="B55" s="2" t="s">
        <v>3216</v>
      </c>
      <c r="C55" s="7" t="s">
        <v>29</v>
      </c>
      <c r="D55" s="2" t="s">
        <v>87</v>
      </c>
      <c r="E55" s="2" t="s">
        <v>1111</v>
      </c>
      <c r="F55" s="10">
        <v>1100000</v>
      </c>
      <c r="G55" s="10">
        <v>1530.43</v>
      </c>
      <c r="H55" s="10">
        <v>1.0900000000000001</v>
      </c>
    </row>
    <row r="56" spans="2:8">
      <c r="B56" s="2" t="s">
        <v>3217</v>
      </c>
      <c r="C56" s="7" t="s">
        <v>29</v>
      </c>
      <c r="D56" s="2" t="s">
        <v>1098</v>
      </c>
      <c r="E56" s="2" t="s">
        <v>1549</v>
      </c>
      <c r="F56" s="10">
        <v>175600</v>
      </c>
      <c r="G56" s="10">
        <v>1232.98</v>
      </c>
      <c r="H56" s="10">
        <v>0.87</v>
      </c>
    </row>
    <row r="57" spans="2:8">
      <c r="B57" s="2" t="s">
        <v>3218</v>
      </c>
      <c r="C57" s="7" t="s">
        <v>29</v>
      </c>
      <c r="D57" s="2" t="s">
        <v>123</v>
      </c>
      <c r="E57" s="2" t="s">
        <v>1345</v>
      </c>
      <c r="F57" s="10">
        <v>5165</v>
      </c>
      <c r="G57" s="10">
        <v>1198.28</v>
      </c>
      <c r="H57" s="10">
        <v>0.85</v>
      </c>
    </row>
    <row r="58" spans="2:8">
      <c r="B58" s="2" t="s">
        <v>3219</v>
      </c>
      <c r="C58" s="7" t="s">
        <v>29</v>
      </c>
      <c r="D58" s="2" t="s">
        <v>92</v>
      </c>
      <c r="E58" s="2" t="s">
        <v>1571</v>
      </c>
      <c r="F58" s="10">
        <v>43155</v>
      </c>
      <c r="G58" s="10">
        <v>1143.48</v>
      </c>
      <c r="H58" s="10">
        <v>0.81</v>
      </c>
    </row>
    <row r="59" spans="2:8">
      <c r="B59" s="2" t="s">
        <v>3220</v>
      </c>
      <c r="C59" s="7" t="s">
        <v>29</v>
      </c>
      <c r="D59" s="2" t="s">
        <v>84</v>
      </c>
      <c r="E59" s="2" t="s">
        <v>1194</v>
      </c>
      <c r="F59" s="10">
        <v>41000</v>
      </c>
      <c r="G59" s="10">
        <v>1049.76</v>
      </c>
      <c r="H59" s="10">
        <v>0.74</v>
      </c>
    </row>
    <row r="60" spans="2:8" ht="13">
      <c r="B60" s="4" t="s">
        <v>4111</v>
      </c>
    </row>
    <row r="61" spans="2:8">
      <c r="B61" s="2" t="s">
        <v>11</v>
      </c>
      <c r="C61" s="7" t="s">
        <v>11</v>
      </c>
      <c r="D61" s="2" t="s">
        <v>11</v>
      </c>
      <c r="E61" s="2" t="s">
        <v>11</v>
      </c>
      <c r="F61" s="10" t="s">
        <v>11</v>
      </c>
      <c r="G61" s="10" t="s">
        <v>11</v>
      </c>
      <c r="H61" s="10" t="s">
        <v>11</v>
      </c>
    </row>
    <row r="62" spans="2:8" ht="13">
      <c r="B62" s="4" t="s">
        <v>12</v>
      </c>
      <c r="C62" s="9"/>
      <c r="D62" s="4"/>
      <c r="E62" s="4"/>
      <c r="F62" s="12"/>
      <c r="G62" s="12">
        <f>SUM(G12:G61)</f>
        <v>138938.38999999998</v>
      </c>
      <c r="H62" s="12">
        <f>SUM(H12:H61)</f>
        <v>98.619999999999976</v>
      </c>
    </row>
    <row r="63" spans="2:8" ht="13">
      <c r="B63" s="5" t="s">
        <v>1</v>
      </c>
      <c r="C63" s="8" t="s">
        <v>2</v>
      </c>
      <c r="D63" s="5" t="s">
        <v>14</v>
      </c>
      <c r="E63" s="5" t="s">
        <v>4</v>
      </c>
      <c r="F63" s="11" t="s">
        <v>5</v>
      </c>
      <c r="G63" s="11" t="s">
        <v>6</v>
      </c>
      <c r="H63" s="11" t="s">
        <v>7</v>
      </c>
    </row>
    <row r="64" spans="2:8" ht="13">
      <c r="B64" s="4" t="s">
        <v>15</v>
      </c>
    </row>
    <row r="65" spans="2:8" ht="13">
      <c r="B65" s="4" t="s">
        <v>10</v>
      </c>
    </row>
    <row r="66" spans="2:8" ht="13">
      <c r="B66" s="4" t="s">
        <v>16</v>
      </c>
    </row>
    <row r="67" spans="2:8">
      <c r="B67" s="2" t="s">
        <v>11</v>
      </c>
      <c r="C67" s="7" t="s">
        <v>11</v>
      </c>
      <c r="D67" s="2" t="s">
        <v>11</v>
      </c>
      <c r="E67" s="2" t="s">
        <v>11</v>
      </c>
      <c r="F67" s="10" t="s">
        <v>11</v>
      </c>
      <c r="G67" s="10" t="s">
        <v>11</v>
      </c>
      <c r="H67" s="10" t="s">
        <v>11</v>
      </c>
    </row>
    <row r="68" spans="2:8" ht="13">
      <c r="B68" s="4" t="s">
        <v>20</v>
      </c>
      <c r="C68" s="9"/>
      <c r="D68" s="4"/>
      <c r="E68" s="4"/>
      <c r="F68" s="12"/>
      <c r="G68" s="12">
        <f>SUM(G63:G67)</f>
        <v>0</v>
      </c>
      <c r="H68" s="12">
        <f>SUM(H63:H67)</f>
        <v>0</v>
      </c>
    </row>
    <row r="69" spans="2:8" ht="13">
      <c r="B69" s="4" t="s">
        <v>21</v>
      </c>
    </row>
    <row r="70" spans="2:8">
      <c r="B70" s="2" t="s">
        <v>11</v>
      </c>
      <c r="C70" s="7" t="s">
        <v>11</v>
      </c>
      <c r="D70" s="2" t="s">
        <v>11</v>
      </c>
      <c r="E70" s="2" t="s">
        <v>11</v>
      </c>
      <c r="F70" s="10" t="s">
        <v>11</v>
      </c>
      <c r="G70" s="10" t="s">
        <v>11</v>
      </c>
      <c r="H70" s="10" t="s">
        <v>11</v>
      </c>
    </row>
    <row r="71" spans="2:8" ht="13">
      <c r="B71" s="4" t="s">
        <v>23</v>
      </c>
      <c r="C71" s="9"/>
      <c r="D71" s="4"/>
      <c r="E71" s="4"/>
      <c r="F71" s="12"/>
      <c r="G71" s="12">
        <f>SUM(G69:G70)</f>
        <v>0</v>
      </c>
      <c r="H71" s="12">
        <f>SUM(H69:H70)</f>
        <v>0</v>
      </c>
    </row>
    <row r="72" spans="2:8" ht="13">
      <c r="B72" s="4" t="s">
        <v>24</v>
      </c>
    </row>
    <row r="73" spans="2:8">
      <c r="B73" s="2" t="s">
        <v>11</v>
      </c>
      <c r="C73" s="7" t="s">
        <v>11</v>
      </c>
      <c r="D73" s="2" t="s">
        <v>11</v>
      </c>
      <c r="E73" s="2" t="s">
        <v>11</v>
      </c>
      <c r="F73" s="10" t="s">
        <v>11</v>
      </c>
      <c r="G73" s="10" t="s">
        <v>11</v>
      </c>
      <c r="H73" s="10" t="s">
        <v>11</v>
      </c>
    </row>
    <row r="74" spans="2:8" ht="13">
      <c r="B74" s="4" t="s">
        <v>25</v>
      </c>
      <c r="C74" s="9"/>
      <c r="D74" s="4"/>
      <c r="E74" s="4"/>
      <c r="F74" s="12"/>
      <c r="G74" s="12">
        <f>SUM(G72:G73)</f>
        <v>0</v>
      </c>
      <c r="H74" s="12">
        <f>SUM(H72:H73)</f>
        <v>0</v>
      </c>
    </row>
    <row r="75" spans="2:8" ht="13">
      <c r="B75" s="4" t="s">
        <v>403</v>
      </c>
    </row>
    <row r="76" spans="2:8">
      <c r="B76" s="2" t="s">
        <v>11</v>
      </c>
      <c r="C76" s="7" t="s">
        <v>11</v>
      </c>
      <c r="D76" s="2" t="s">
        <v>11</v>
      </c>
      <c r="E76" s="2" t="s">
        <v>11</v>
      </c>
      <c r="F76" s="10" t="s">
        <v>11</v>
      </c>
      <c r="G76" s="10" t="s">
        <v>11</v>
      </c>
      <c r="H76" s="10" t="s">
        <v>11</v>
      </c>
    </row>
    <row r="77" spans="2:8" ht="13">
      <c r="B77" s="4" t="s">
        <v>126</v>
      </c>
      <c r="C77" s="9"/>
      <c r="D77" s="4"/>
      <c r="E77" s="4"/>
      <c r="F77" s="12"/>
      <c r="G77" s="12">
        <f>SUM(G75:G76)</f>
        <v>0</v>
      </c>
      <c r="H77" s="12">
        <f>SUM(H75:H76)</f>
        <v>0</v>
      </c>
    </row>
    <row r="78" spans="2:8" ht="13">
      <c r="B78" s="4" t="s">
        <v>26</v>
      </c>
    </row>
    <row r="79" spans="2:8">
      <c r="B79" s="2" t="s">
        <v>11</v>
      </c>
      <c r="C79" s="7" t="s">
        <v>11</v>
      </c>
      <c r="D79" s="2" t="s">
        <v>11</v>
      </c>
      <c r="E79" s="2" t="s">
        <v>11</v>
      </c>
      <c r="F79" s="10" t="s">
        <v>11</v>
      </c>
      <c r="G79" s="10" t="s">
        <v>11</v>
      </c>
      <c r="H79" s="10" t="s">
        <v>11</v>
      </c>
    </row>
    <row r="80" spans="2:8" ht="13">
      <c r="B80" s="4" t="s">
        <v>125</v>
      </c>
      <c r="C80" s="9"/>
      <c r="D80" s="4"/>
      <c r="E80" s="4"/>
      <c r="F80" s="12"/>
      <c r="G80" s="12">
        <f>SUM(G78:G79)</f>
        <v>0</v>
      </c>
      <c r="H80" s="12">
        <f>SUM(H78:H79)</f>
        <v>0</v>
      </c>
    </row>
    <row r="81" spans="2:8" ht="13">
      <c r="B81" s="4" t="s">
        <v>27</v>
      </c>
    </row>
    <row r="82" spans="2:8">
      <c r="B82" s="2" t="s">
        <v>11</v>
      </c>
      <c r="C82" s="7" t="s">
        <v>11</v>
      </c>
      <c r="D82" s="2" t="s">
        <v>11</v>
      </c>
      <c r="E82" s="2" t="s">
        <v>11</v>
      </c>
      <c r="F82" s="10" t="s">
        <v>11</v>
      </c>
      <c r="G82" s="10" t="s">
        <v>11</v>
      </c>
      <c r="H82" s="10" t="s">
        <v>11</v>
      </c>
    </row>
    <row r="83" spans="2:8" ht="13">
      <c r="B83" s="4" t="s">
        <v>28</v>
      </c>
      <c r="C83" s="9"/>
      <c r="D83" s="4"/>
      <c r="E83" s="4"/>
      <c r="F83" s="12"/>
      <c r="G83" s="12">
        <f>SUM(G81:G82)</f>
        <v>0</v>
      </c>
      <c r="H83" s="12">
        <f>SUM(H81:H82)</f>
        <v>0</v>
      </c>
    </row>
    <row r="84" spans="2:8" ht="13">
      <c r="B84" s="4" t="s">
        <v>128</v>
      </c>
    </row>
    <row r="85" spans="2:8">
      <c r="B85" s="2" t="s">
        <v>11</v>
      </c>
      <c r="C85" s="7" t="s">
        <v>11</v>
      </c>
      <c r="D85" s="2" t="s">
        <v>11</v>
      </c>
      <c r="E85" s="2" t="s">
        <v>11</v>
      </c>
      <c r="F85" s="10" t="s">
        <v>11</v>
      </c>
      <c r="G85" s="10" t="s">
        <v>11</v>
      </c>
      <c r="H85" s="10" t="s">
        <v>11</v>
      </c>
    </row>
    <row r="86" spans="2:8" ht="13">
      <c r="B86" s="4" t="s">
        <v>30</v>
      </c>
      <c r="C86" s="9"/>
      <c r="D86" s="4"/>
      <c r="E86" s="4"/>
      <c r="F86" s="12"/>
      <c r="G86" s="12">
        <f>SUM(G84:G85)</f>
        <v>0</v>
      </c>
      <c r="H86" s="12">
        <f>SUM(H84:H85)</f>
        <v>0</v>
      </c>
    </row>
    <row r="87" spans="2:8" ht="13">
      <c r="B87" s="4" t="s">
        <v>129</v>
      </c>
    </row>
    <row r="88" spans="2:8">
      <c r="B88" s="2" t="s">
        <v>11</v>
      </c>
      <c r="C88" s="7" t="s">
        <v>11</v>
      </c>
      <c r="D88" s="2" t="s">
        <v>11</v>
      </c>
      <c r="E88" s="2" t="s">
        <v>11</v>
      </c>
      <c r="F88" s="10" t="s">
        <v>11</v>
      </c>
      <c r="G88" s="10" t="s">
        <v>11</v>
      </c>
      <c r="H88" s="10" t="s">
        <v>11</v>
      </c>
    </row>
    <row r="89" spans="2:8" ht="13">
      <c r="B89" s="4" t="s">
        <v>31</v>
      </c>
      <c r="C89" s="9"/>
      <c r="D89" s="4"/>
      <c r="E89" s="4"/>
      <c r="F89" s="12"/>
      <c r="G89" s="12">
        <f>SUM(G87:G88)</f>
        <v>0</v>
      </c>
      <c r="H89" s="12">
        <f>SUM(H87:H88)</f>
        <v>0</v>
      </c>
    </row>
    <row r="90" spans="2:8" ht="13">
      <c r="B90" s="4" t="s">
        <v>130</v>
      </c>
    </row>
    <row r="91" spans="2:8">
      <c r="B91" s="2" t="s">
        <v>11</v>
      </c>
      <c r="C91" s="7" t="s">
        <v>11</v>
      </c>
      <c r="D91" s="2" t="s">
        <v>11</v>
      </c>
      <c r="E91" s="2" t="s">
        <v>11</v>
      </c>
      <c r="F91" s="10" t="s">
        <v>11</v>
      </c>
      <c r="G91" s="10" t="s">
        <v>11</v>
      </c>
      <c r="H91" s="10" t="s">
        <v>11</v>
      </c>
    </row>
    <row r="92" spans="2:8" ht="13">
      <c r="B92" s="4" t="s">
        <v>124</v>
      </c>
      <c r="C92" s="9"/>
      <c r="D92" s="4"/>
      <c r="E92" s="4"/>
      <c r="F92" s="12"/>
      <c r="G92" s="12">
        <f>SUM(G90:G91)</f>
        <v>0</v>
      </c>
      <c r="H92" s="12">
        <f>SUM(H90:H91)</f>
        <v>0</v>
      </c>
    </row>
    <row r="93" spans="2:8" ht="13">
      <c r="B93" s="4" t="s">
        <v>131</v>
      </c>
    </row>
    <row r="94" spans="2:8">
      <c r="B94" s="2" t="s">
        <v>11</v>
      </c>
      <c r="C94" s="7" t="s">
        <v>11</v>
      </c>
      <c r="D94" s="2" t="s">
        <v>11</v>
      </c>
      <c r="E94" s="2" t="s">
        <v>11</v>
      </c>
      <c r="F94" s="10" t="s">
        <v>11</v>
      </c>
      <c r="G94" s="10" t="s">
        <v>11</v>
      </c>
      <c r="H94" s="10" t="s">
        <v>11</v>
      </c>
    </row>
    <row r="95" spans="2:8" ht="13">
      <c r="B95" s="4" t="s">
        <v>13</v>
      </c>
      <c r="C95" s="9"/>
      <c r="D95" s="4"/>
      <c r="E95" s="4"/>
      <c r="F95" s="12"/>
      <c r="G95" s="12">
        <f>SUM(G93:G94)</f>
        <v>0</v>
      </c>
      <c r="H95" s="12">
        <f>SUM(H93:H94)</f>
        <v>0</v>
      </c>
    </row>
    <row r="96" spans="2:8" ht="13">
      <c r="B96" s="4" t="s">
        <v>132</v>
      </c>
      <c r="C96" s="9"/>
      <c r="D96" s="4"/>
      <c r="E96" s="4"/>
      <c r="F96" s="12"/>
      <c r="G96" s="12">
        <v>531.38</v>
      </c>
      <c r="H96" s="12">
        <v>0.38</v>
      </c>
    </row>
    <row r="97" spans="2:8" ht="13">
      <c r="B97" s="4" t="s">
        <v>32</v>
      </c>
      <c r="C97" s="9"/>
      <c r="D97" s="4"/>
      <c r="E97" s="4"/>
      <c r="F97" s="12"/>
      <c r="G97" s="12">
        <v>139469.77000000002</v>
      </c>
      <c r="H97" s="12">
        <v>99</v>
      </c>
    </row>
    <row r="98" spans="2:8" ht="13">
      <c r="B98" s="4" t="s">
        <v>33</v>
      </c>
      <c r="C98" s="9"/>
      <c r="D98" s="4"/>
      <c r="E98" s="4"/>
      <c r="F98" s="12"/>
      <c r="G98" s="12">
        <v>1445.2512204999848</v>
      </c>
      <c r="H98" s="12">
        <v>1</v>
      </c>
    </row>
    <row r="99" spans="2:8" ht="13">
      <c r="B99" s="4" t="s">
        <v>34</v>
      </c>
      <c r="C99" s="9"/>
      <c r="D99" s="4"/>
      <c r="E99" s="4"/>
      <c r="F99" s="12"/>
      <c r="G99" s="12">
        <v>140915.0212205</v>
      </c>
      <c r="H99" s="12">
        <v>100</v>
      </c>
    </row>
    <row r="100" spans="2:8">
      <c r="B100" s="2" t="s">
        <v>35</v>
      </c>
    </row>
    <row r="101" spans="2:8" ht="13">
      <c r="B101" s="4" t="s">
        <v>36</v>
      </c>
    </row>
    <row r="102" spans="2:8" ht="13">
      <c r="B102" s="4" t="s">
        <v>37</v>
      </c>
      <c r="C102" s="7" t="s">
        <v>316</v>
      </c>
    </row>
    <row r="103" spans="2:8" ht="13">
      <c r="B103" s="4" t="s">
        <v>40</v>
      </c>
      <c r="C103" s="7" t="s">
        <v>39</v>
      </c>
    </row>
    <row r="104" spans="2:8" ht="13">
      <c r="B104" s="4" t="s">
        <v>949</v>
      </c>
      <c r="C104" s="7" t="s">
        <v>39</v>
      </c>
    </row>
    <row r="105" spans="2:8" ht="13">
      <c r="B105" s="4" t="s">
        <v>41</v>
      </c>
      <c r="C105" s="7" t="s">
        <v>42</v>
      </c>
    </row>
    <row r="106" spans="2:8" ht="13">
      <c r="B106" s="4" t="s">
        <v>2267</v>
      </c>
      <c r="C106" s="9"/>
    </row>
    <row r="107" spans="2:8" ht="13">
      <c r="B107" s="4" t="s">
        <v>2268</v>
      </c>
      <c r="C107" s="9"/>
    </row>
    <row r="108" spans="2:8" ht="13">
      <c r="B108" s="4" t="s">
        <v>2269</v>
      </c>
      <c r="C108" s="9"/>
    </row>
    <row r="109" spans="2:8" ht="13">
      <c r="B109" s="4" t="s">
        <v>2270</v>
      </c>
      <c r="C109" s="9"/>
    </row>
    <row r="110" spans="2:8" ht="13">
      <c r="B110" s="4" t="s">
        <v>2271</v>
      </c>
      <c r="C110" s="9"/>
    </row>
    <row r="111" spans="2:8" ht="13">
      <c r="B111" s="4" t="s">
        <v>2272</v>
      </c>
      <c r="C111" s="9"/>
    </row>
    <row r="112" spans="2:8" ht="13">
      <c r="B112" s="4" t="s">
        <v>2273</v>
      </c>
      <c r="C112" s="9"/>
    </row>
    <row r="113" spans="2:3" ht="13">
      <c r="B113" s="4" t="s">
        <v>2274</v>
      </c>
      <c r="C113" s="9"/>
    </row>
    <row r="114" spans="2:3" ht="13">
      <c r="B114" s="4" t="s">
        <v>2068</v>
      </c>
      <c r="C114" s="9"/>
    </row>
    <row r="115" spans="2:3">
      <c r="B115" s="2" t="s">
        <v>43</v>
      </c>
    </row>
    <row r="116" spans="2:3">
      <c r="B116" s="2" t="s">
        <v>1079</v>
      </c>
    </row>
    <row r="119" spans="2:3" ht="14.5">
      <c r="B119" s="39" t="s">
        <v>1080</v>
      </c>
      <c r="C119" s="40"/>
    </row>
    <row r="120" spans="2:3" ht="14.5">
      <c r="B120" s="39" t="s">
        <v>1081</v>
      </c>
      <c r="C120" s="41" t="s">
        <v>1082</v>
      </c>
    </row>
    <row r="121" spans="2:3" ht="14.5">
      <c r="B121" s="16" t="s">
        <v>1083</v>
      </c>
      <c r="C121" s="17" t="s">
        <v>1084</v>
      </c>
    </row>
    <row r="122" spans="2:3" ht="14.5">
      <c r="B122" s="16" t="s">
        <v>1085</v>
      </c>
      <c r="C122" s="17" t="s">
        <v>1084</v>
      </c>
    </row>
    <row r="123" spans="2:3" ht="14.5">
      <c r="B123" s="16" t="s">
        <v>1086</v>
      </c>
      <c r="C123" s="17" t="s">
        <v>1084</v>
      </c>
    </row>
    <row r="124" spans="2:3" ht="14.5">
      <c r="B124" s="16" t="s">
        <v>1087</v>
      </c>
      <c r="C124" s="17" t="s">
        <v>1084</v>
      </c>
    </row>
    <row r="125" spans="2:3" ht="14.5">
      <c r="B125" s="16" t="s">
        <v>1088</v>
      </c>
      <c r="C125" s="17" t="s">
        <v>1084</v>
      </c>
    </row>
    <row r="126" spans="2:3" ht="14.5">
      <c r="B126" s="16" t="s">
        <v>1089</v>
      </c>
      <c r="C126" s="17" t="s">
        <v>1084</v>
      </c>
    </row>
    <row r="127" spans="2:3" ht="14.5">
      <c r="B127" s="39" t="s">
        <v>1090</v>
      </c>
      <c r="C127" s="40" t="s">
        <v>1084</v>
      </c>
    </row>
    <row r="129" spans="2:7" ht="14.5">
      <c r="B129" s="16" t="s">
        <v>52</v>
      </c>
      <c r="C129" s="17"/>
      <c r="D129" s="16"/>
    </row>
    <row r="130" spans="2:7" ht="29">
      <c r="B130" s="20" t="s">
        <v>53</v>
      </c>
      <c r="C130" s="18" t="s">
        <v>54</v>
      </c>
      <c r="D130" s="20" t="s">
        <v>55</v>
      </c>
    </row>
    <row r="131" spans="2:7" ht="14.5">
      <c r="B131" s="16" t="s">
        <v>39</v>
      </c>
      <c r="C131" s="17" t="s">
        <v>39</v>
      </c>
      <c r="D131" s="16" t="s">
        <v>39</v>
      </c>
    </row>
    <row r="133" spans="2:7" ht="13">
      <c r="B133" s="24" t="s">
        <v>56</v>
      </c>
      <c r="C133" s="25">
        <v>46265</v>
      </c>
      <c r="D133" s="14"/>
      <c r="E133" s="13"/>
      <c r="F133" s="30"/>
    </row>
    <row r="134" spans="2:7" ht="13">
      <c r="B134" s="24" t="s">
        <v>57</v>
      </c>
      <c r="C134" s="26" t="s">
        <v>58</v>
      </c>
      <c r="D134" s="24" t="s">
        <v>59</v>
      </c>
      <c r="E134" s="27" t="s">
        <v>60</v>
      </c>
      <c r="F134" s="29" t="s">
        <v>61</v>
      </c>
      <c r="G134" s="12"/>
    </row>
    <row r="135" spans="2:7">
      <c r="B135" s="22" t="s">
        <v>39</v>
      </c>
      <c r="C135" s="23" t="s">
        <v>39</v>
      </c>
      <c r="D135" s="22" t="s">
        <v>39</v>
      </c>
      <c r="E135" s="19" t="s">
        <v>39</v>
      </c>
      <c r="F135" s="28" t="s">
        <v>39</v>
      </c>
    </row>
    <row r="138" spans="2:7" ht="13">
      <c r="B138" s="4" t="s">
        <v>62</v>
      </c>
    </row>
    <row r="139" spans="2:7" ht="13">
      <c r="B139" s="4"/>
    </row>
    <row r="140" spans="2:7" ht="13">
      <c r="B140" s="4" t="s">
        <v>333</v>
      </c>
    </row>
    <row r="141" spans="2:7" ht="13">
      <c r="B141" s="24" t="s">
        <v>63</v>
      </c>
      <c r="C141" s="26" t="s">
        <v>64</v>
      </c>
      <c r="D141" s="4"/>
    </row>
    <row r="142" spans="2:7">
      <c r="B142" s="14" t="s">
        <v>39</v>
      </c>
      <c r="C142" s="15" t="s">
        <v>39</v>
      </c>
    </row>
    <row r="144" spans="2:7" ht="13">
      <c r="B144" s="24" t="s">
        <v>65</v>
      </c>
      <c r="C144" s="26" t="s">
        <v>64</v>
      </c>
    </row>
    <row r="145" spans="2:7">
      <c r="B145" s="14" t="s">
        <v>39</v>
      </c>
      <c r="C145" s="15" t="s">
        <v>39</v>
      </c>
    </row>
    <row r="147" spans="2:7" ht="13">
      <c r="B147" s="24" t="s">
        <v>66</v>
      </c>
      <c r="C147" s="26" t="s">
        <v>67</v>
      </c>
    </row>
    <row r="148" spans="2:7">
      <c r="B148" s="14" t="s">
        <v>39</v>
      </c>
      <c r="C148" s="15" t="s">
        <v>39</v>
      </c>
    </row>
    <row r="150" spans="2:7" ht="13">
      <c r="B150" s="27" t="s">
        <v>68</v>
      </c>
      <c r="C150" s="26" t="s">
        <v>67</v>
      </c>
    </row>
    <row r="151" spans="2:7">
      <c r="B151" s="13" t="s">
        <v>39</v>
      </c>
      <c r="C151" s="15" t="s">
        <v>39</v>
      </c>
    </row>
    <row r="153" spans="2:7" ht="13">
      <c r="B153" s="24" t="s">
        <v>69</v>
      </c>
      <c r="C153" s="26" t="s">
        <v>39</v>
      </c>
    </row>
    <row r="155" spans="2:7" ht="13">
      <c r="B155" s="24" t="s">
        <v>70</v>
      </c>
      <c r="C155" s="25">
        <v>46265</v>
      </c>
      <c r="D155" s="14"/>
      <c r="E155" s="13"/>
      <c r="F155" s="30"/>
    </row>
    <row r="156" spans="2:7" ht="13">
      <c r="B156" s="24" t="s">
        <v>57</v>
      </c>
      <c r="C156" s="26" t="s">
        <v>58</v>
      </c>
      <c r="D156" s="24" t="s">
        <v>59</v>
      </c>
      <c r="E156" s="27" t="s">
        <v>60</v>
      </c>
      <c r="F156" s="29" t="s">
        <v>61</v>
      </c>
      <c r="G156" s="12"/>
    </row>
    <row r="157" spans="2:7">
      <c r="B157" s="22" t="s">
        <v>39</v>
      </c>
      <c r="C157" s="23" t="s">
        <v>39</v>
      </c>
      <c r="D157" s="22" t="s">
        <v>39</v>
      </c>
      <c r="E157" s="19" t="s">
        <v>39</v>
      </c>
      <c r="F157" s="28" t="s">
        <v>39</v>
      </c>
    </row>
    <row r="158" spans="2:7" ht="13">
      <c r="B158" s="4" t="s">
        <v>62</v>
      </c>
    </row>
    <row r="159" spans="2:7" ht="13">
      <c r="B159" s="4"/>
    </row>
    <row r="160" spans="2:7" ht="13">
      <c r="B160" s="4" t="s">
        <v>333</v>
      </c>
    </row>
    <row r="161" spans="2:4" ht="13">
      <c r="B161" s="24" t="s">
        <v>63</v>
      </c>
      <c r="C161" s="26" t="s">
        <v>64</v>
      </c>
      <c r="D161" s="4"/>
    </row>
    <row r="162" spans="2:4">
      <c r="B162" s="14" t="s">
        <v>39</v>
      </c>
      <c r="C162" s="15" t="s">
        <v>39</v>
      </c>
    </row>
    <row r="164" spans="2:4" ht="13">
      <c r="B164" s="24" t="s">
        <v>65</v>
      </c>
      <c r="C164" s="26" t="s">
        <v>64</v>
      </c>
    </row>
    <row r="165" spans="2:4">
      <c r="B165" s="14" t="s">
        <v>39</v>
      </c>
      <c r="C165" s="15" t="s">
        <v>39</v>
      </c>
    </row>
    <row r="167" spans="2:4" ht="13">
      <c r="B167" s="24" t="s">
        <v>66</v>
      </c>
      <c r="C167" s="26" t="s">
        <v>67</v>
      </c>
    </row>
    <row r="168" spans="2:4">
      <c r="B168" s="14" t="s">
        <v>39</v>
      </c>
      <c r="C168" s="15" t="s">
        <v>39</v>
      </c>
    </row>
    <row r="170" spans="2:4" ht="13">
      <c r="B170" s="27" t="s">
        <v>68</v>
      </c>
      <c r="C170" s="26" t="s">
        <v>67</v>
      </c>
    </row>
    <row r="171" spans="2:4">
      <c r="B171" s="13" t="s">
        <v>39</v>
      </c>
      <c r="C171" s="15" t="s">
        <v>39</v>
      </c>
    </row>
    <row r="173" spans="2:4" ht="13">
      <c r="B173" s="24" t="s">
        <v>69</v>
      </c>
      <c r="C173" s="26" t="s">
        <v>39</v>
      </c>
    </row>
    <row r="176" spans="2:4" ht="13">
      <c r="B176" s="4" t="s">
        <v>334</v>
      </c>
    </row>
    <row r="178" spans="2:80" ht="13">
      <c r="B178" s="24" t="s">
        <v>57</v>
      </c>
      <c r="C178" s="26" t="s">
        <v>71</v>
      </c>
      <c r="D178" s="24" t="s">
        <v>72</v>
      </c>
      <c r="E178" s="24" t="s">
        <v>73</v>
      </c>
      <c r="F178" s="12"/>
    </row>
    <row r="179" spans="2:80">
      <c r="B179" s="14" t="s">
        <v>39</v>
      </c>
      <c r="C179" s="15" t="s">
        <v>39</v>
      </c>
      <c r="D179" s="14" t="s">
        <v>39</v>
      </c>
      <c r="E179" s="14" t="s">
        <v>39</v>
      </c>
    </row>
    <row r="182" spans="2:80" ht="13">
      <c r="B182" s="4" t="s">
        <v>74</v>
      </c>
      <c r="C182" s="9" t="s">
        <v>39</v>
      </c>
      <c r="D182" s="4"/>
      <c r="E182" s="4"/>
      <c r="F182" s="12"/>
      <c r="G182" s="12"/>
      <c r="H182" s="12"/>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row>
    <row r="184" spans="2:80" ht="13">
      <c r="B184" s="4" t="s">
        <v>335</v>
      </c>
    </row>
    <row r="186" spans="2:80" ht="13">
      <c r="B186" s="24" t="s">
        <v>75</v>
      </c>
      <c r="C186" s="26" t="s">
        <v>64</v>
      </c>
      <c r="D186" s="4"/>
    </row>
    <row r="187" spans="2:80">
      <c r="B187" s="14" t="s">
        <v>39</v>
      </c>
      <c r="C187" s="15" t="s">
        <v>39</v>
      </c>
    </row>
    <row r="190" spans="2:80" ht="13">
      <c r="B190" s="24" t="s">
        <v>76</v>
      </c>
      <c r="C190" s="26" t="s">
        <v>77</v>
      </c>
      <c r="D190" s="4"/>
    </row>
    <row r="191" spans="2:80">
      <c r="B191" s="14" t="s">
        <v>39</v>
      </c>
      <c r="C191" s="15" t="s">
        <v>39</v>
      </c>
    </row>
    <row r="194" spans="2:80" ht="13">
      <c r="B194" s="4" t="s">
        <v>78</v>
      </c>
    </row>
    <row r="197" spans="2:80" ht="13">
      <c r="B197" s="4" t="s">
        <v>336</v>
      </c>
    </row>
    <row r="199" spans="2:80" ht="13">
      <c r="B199" s="24" t="s">
        <v>57</v>
      </c>
      <c r="C199" s="26" t="s">
        <v>79</v>
      </c>
      <c r="D199" s="24" t="s">
        <v>71</v>
      </c>
      <c r="E199" s="24" t="s">
        <v>72</v>
      </c>
      <c r="F199" s="29" t="s">
        <v>73</v>
      </c>
      <c r="G199" s="12"/>
    </row>
    <row r="200" spans="2:80">
      <c r="B200" s="14" t="s">
        <v>39</v>
      </c>
      <c r="C200" s="15" t="s">
        <v>39</v>
      </c>
      <c r="D200" s="14" t="s">
        <v>39</v>
      </c>
      <c r="E200" s="14" t="s">
        <v>39</v>
      </c>
      <c r="F200" s="21" t="s">
        <v>39</v>
      </c>
    </row>
    <row r="203" spans="2:80" ht="13">
      <c r="B203" s="4" t="s">
        <v>74</v>
      </c>
      <c r="C203" s="9" t="s">
        <v>39</v>
      </c>
      <c r="D203" s="4"/>
      <c r="E203" s="4"/>
      <c r="F203" s="12"/>
      <c r="G203" s="12"/>
      <c r="H203" s="12"/>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row>
    <row r="205" spans="2:80" ht="13">
      <c r="B205" s="4" t="s">
        <v>335</v>
      </c>
    </row>
    <row r="207" spans="2:80" ht="13">
      <c r="B207" s="24" t="s">
        <v>75</v>
      </c>
      <c r="C207" s="26" t="s">
        <v>64</v>
      </c>
      <c r="D207" s="4"/>
    </row>
    <row r="208" spans="2:80">
      <c r="B208" s="14" t="s">
        <v>39</v>
      </c>
      <c r="C208" s="15" t="s">
        <v>39</v>
      </c>
    </row>
    <row r="211" spans="2:7" ht="13">
      <c r="B211" s="24" t="s">
        <v>76</v>
      </c>
      <c r="C211" s="26" t="s">
        <v>77</v>
      </c>
      <c r="D211" s="4"/>
    </row>
    <row r="212" spans="2:7">
      <c r="B212" s="14" t="s">
        <v>39</v>
      </c>
      <c r="C212" s="15" t="s">
        <v>39</v>
      </c>
    </row>
    <row r="215" spans="2:7" ht="13">
      <c r="B215" s="4" t="s">
        <v>78</v>
      </c>
    </row>
    <row r="218" spans="2:7" ht="13">
      <c r="B218" s="4" t="s">
        <v>337</v>
      </c>
    </row>
    <row r="219" spans="2:7" ht="13">
      <c r="B219" s="24" t="s">
        <v>57</v>
      </c>
      <c r="C219" s="26" t="s">
        <v>80</v>
      </c>
      <c r="D219" s="24" t="s">
        <v>81</v>
      </c>
      <c r="E219" s="24" t="s">
        <v>82</v>
      </c>
      <c r="F219" s="29" t="s">
        <v>83</v>
      </c>
      <c r="G219" s="12"/>
    </row>
    <row r="220" spans="2:7">
      <c r="B220" s="14" t="s">
        <v>39</v>
      </c>
      <c r="C220" s="15" t="s">
        <v>39</v>
      </c>
      <c r="D220" s="14" t="s">
        <v>39</v>
      </c>
      <c r="E220" s="14" t="s">
        <v>39</v>
      </c>
      <c r="F220" s="21" t="s">
        <v>39</v>
      </c>
    </row>
    <row r="221" spans="2:7">
      <c r="B221" s="2" t="s">
        <v>127</v>
      </c>
    </row>
  </sheetData>
  <mergeCells count="3">
    <mergeCell ref="B1:E1"/>
    <mergeCell ref="C3:C7"/>
    <mergeCell ref="D3:D7"/>
  </mergeCells>
  <hyperlinks>
    <hyperlink ref="A1" location="Index!A1" display="Index" xr:uid="{FF39803B-463E-4807-BC75-D6A4BAAB3A32}"/>
  </hyperlink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515A9-AF97-4474-9585-07AD439090FF}">
  <dimension ref="A1:CB251"/>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ustomWidth="1"/>
    <col min="9" max="16384" width="9.1796875" style="2"/>
  </cols>
  <sheetData>
    <row r="1" spans="1:9" ht="13">
      <c r="A1" s="3" t="s">
        <v>0</v>
      </c>
      <c r="B1" s="252" t="s">
        <v>2239</v>
      </c>
      <c r="C1" s="252"/>
      <c r="D1" s="252"/>
      <c r="E1" s="252"/>
    </row>
    <row r="3" spans="1:9" ht="14.5">
      <c r="B3" s="36" t="s">
        <v>2239</v>
      </c>
      <c r="C3" s="253"/>
      <c r="D3" s="258"/>
    </row>
    <row r="4" spans="1:9" ht="14.5">
      <c r="B4" s="37" t="s">
        <v>2240</v>
      </c>
      <c r="C4" s="253"/>
      <c r="D4" s="258"/>
    </row>
    <row r="5" spans="1:9" ht="14.5">
      <c r="B5" s="37" t="s">
        <v>135</v>
      </c>
      <c r="C5" s="253"/>
      <c r="D5" s="258"/>
    </row>
    <row r="6" spans="1:9" ht="14.5">
      <c r="B6" s="16" t="s">
        <v>2017</v>
      </c>
      <c r="C6" s="253"/>
      <c r="D6" s="258"/>
    </row>
    <row r="7" spans="1:9" ht="14.5">
      <c r="B7" s="16" t="s">
        <v>2241</v>
      </c>
      <c r="C7" s="253"/>
      <c r="D7" s="258"/>
    </row>
    <row r="8" spans="1:9" ht="29">
      <c r="B8" s="37" t="s">
        <v>137</v>
      </c>
      <c r="C8" s="47" t="s">
        <v>138</v>
      </c>
      <c r="D8" s="47" t="s">
        <v>139</v>
      </c>
    </row>
    <row r="10" spans="1:9">
      <c r="B10" s="2" t="s">
        <v>2606</v>
      </c>
    </row>
    <row r="12" spans="1:9" ht="13">
      <c r="B12" s="5" t="s">
        <v>1</v>
      </c>
      <c r="C12" s="8" t="s">
        <v>2</v>
      </c>
      <c r="D12" s="5" t="s">
        <v>3</v>
      </c>
      <c r="E12" s="5" t="s">
        <v>4</v>
      </c>
      <c r="F12" s="11" t="s">
        <v>5</v>
      </c>
      <c r="G12" s="11" t="s">
        <v>6</v>
      </c>
      <c r="H12" s="11" t="s">
        <v>7</v>
      </c>
      <c r="I12" s="4" t="s">
        <v>8</v>
      </c>
    </row>
    <row r="13" spans="1:9" ht="13">
      <c r="B13" s="4" t="s">
        <v>9</v>
      </c>
    </row>
    <row r="14" spans="1:9" ht="13">
      <c r="B14" s="4" t="s">
        <v>10</v>
      </c>
    </row>
    <row r="15" spans="1:9">
      <c r="B15" s="2" t="s">
        <v>2970</v>
      </c>
      <c r="C15" s="7" t="s">
        <v>29</v>
      </c>
      <c r="D15" s="2" t="s">
        <v>87</v>
      </c>
      <c r="E15" s="2" t="s">
        <v>88</v>
      </c>
      <c r="F15" s="10">
        <v>59656</v>
      </c>
      <c r="G15" s="10">
        <v>761.81</v>
      </c>
      <c r="H15" s="10">
        <v>9.9</v>
      </c>
    </row>
    <row r="16" spans="1:9">
      <c r="B16" s="2" t="s">
        <v>3221</v>
      </c>
      <c r="C16" s="7" t="s">
        <v>29</v>
      </c>
      <c r="D16" s="2" t="s">
        <v>963</v>
      </c>
      <c r="E16" s="2" t="s">
        <v>964</v>
      </c>
      <c r="F16" s="10">
        <v>41059</v>
      </c>
      <c r="G16" s="10">
        <v>743.95</v>
      </c>
      <c r="H16" s="10">
        <v>9.67</v>
      </c>
    </row>
    <row r="17" spans="2:8">
      <c r="B17" s="2" t="s">
        <v>3222</v>
      </c>
      <c r="C17" s="7" t="s">
        <v>29</v>
      </c>
      <c r="D17" s="2" t="s">
        <v>975</v>
      </c>
      <c r="E17" s="2" t="s">
        <v>976</v>
      </c>
      <c r="F17" s="10">
        <v>15804</v>
      </c>
      <c r="G17" s="10">
        <v>639.26</v>
      </c>
      <c r="H17" s="10">
        <v>8.31</v>
      </c>
    </row>
    <row r="18" spans="2:8">
      <c r="B18" s="2" t="s">
        <v>3117</v>
      </c>
      <c r="C18" s="7" t="s">
        <v>29</v>
      </c>
      <c r="D18" s="2" t="s">
        <v>112</v>
      </c>
      <c r="E18" s="2" t="s">
        <v>1114</v>
      </c>
      <c r="F18" s="10">
        <v>64014</v>
      </c>
      <c r="G18" s="10">
        <v>209.58</v>
      </c>
      <c r="H18" s="10">
        <v>2.72</v>
      </c>
    </row>
    <row r="19" spans="2:8">
      <c r="B19" s="2" t="s">
        <v>3191</v>
      </c>
      <c r="C19" s="7" t="s">
        <v>29</v>
      </c>
      <c r="D19" s="2" t="s">
        <v>123</v>
      </c>
      <c r="E19" s="2" t="s">
        <v>996</v>
      </c>
      <c r="F19" s="10">
        <v>1597</v>
      </c>
      <c r="G19" s="10">
        <v>182.86</v>
      </c>
      <c r="H19" s="10">
        <v>2.38</v>
      </c>
    </row>
    <row r="20" spans="2:8">
      <c r="B20" s="2" t="s">
        <v>3223</v>
      </c>
      <c r="C20" s="7" t="s">
        <v>29</v>
      </c>
      <c r="D20" s="2" t="s">
        <v>104</v>
      </c>
      <c r="E20" s="2" t="s">
        <v>972</v>
      </c>
      <c r="F20" s="10">
        <v>40189</v>
      </c>
      <c r="G20" s="10">
        <v>177.9</v>
      </c>
      <c r="H20" s="10">
        <v>2.31</v>
      </c>
    </row>
    <row r="21" spans="2:8">
      <c r="B21" s="2" t="s">
        <v>3185</v>
      </c>
      <c r="C21" s="7" t="s">
        <v>29</v>
      </c>
      <c r="D21" s="2" t="s">
        <v>123</v>
      </c>
      <c r="E21" s="2" t="s">
        <v>1006</v>
      </c>
      <c r="F21" s="10">
        <v>5094</v>
      </c>
      <c r="G21" s="10">
        <v>171.72</v>
      </c>
      <c r="H21" s="10">
        <v>2.23</v>
      </c>
    </row>
    <row r="22" spans="2:8">
      <c r="B22" s="2" t="s">
        <v>3119</v>
      </c>
      <c r="C22" s="7" t="s">
        <v>29</v>
      </c>
      <c r="D22" s="2" t="s">
        <v>112</v>
      </c>
      <c r="E22" s="2" t="s">
        <v>1182</v>
      </c>
      <c r="F22" s="10">
        <v>61147</v>
      </c>
      <c r="G22" s="10">
        <v>161.15</v>
      </c>
      <c r="H22" s="10">
        <v>2.09</v>
      </c>
    </row>
    <row r="23" spans="2:8">
      <c r="B23" s="2" t="s">
        <v>3224</v>
      </c>
      <c r="C23" s="7" t="s">
        <v>29</v>
      </c>
      <c r="D23" s="2" t="s">
        <v>987</v>
      </c>
      <c r="E23" s="2" t="s">
        <v>988</v>
      </c>
      <c r="F23" s="10">
        <v>3056</v>
      </c>
      <c r="G23" s="10">
        <v>159.94999999999999</v>
      </c>
      <c r="H23" s="10">
        <v>2.08</v>
      </c>
    </row>
    <row r="24" spans="2:8">
      <c r="B24" s="2" t="s">
        <v>3225</v>
      </c>
      <c r="C24" s="7" t="s">
        <v>29</v>
      </c>
      <c r="D24" s="2" t="s">
        <v>104</v>
      </c>
      <c r="E24" s="2" t="s">
        <v>1173</v>
      </c>
      <c r="F24" s="10">
        <v>335327</v>
      </c>
      <c r="G24" s="10">
        <v>159.35</v>
      </c>
      <c r="H24" s="10">
        <v>2.0699999999999998</v>
      </c>
    </row>
    <row r="25" spans="2:8">
      <c r="B25" s="2" t="s">
        <v>2960</v>
      </c>
      <c r="C25" s="7" t="s">
        <v>29</v>
      </c>
      <c r="D25" s="2" t="s">
        <v>93</v>
      </c>
      <c r="E25" s="2" t="s">
        <v>94</v>
      </c>
      <c r="F25" s="10">
        <v>9961</v>
      </c>
      <c r="G25" s="10">
        <v>158.69</v>
      </c>
      <c r="H25" s="10">
        <v>2.06</v>
      </c>
    </row>
    <row r="26" spans="2:8">
      <c r="B26" s="2" t="s">
        <v>3226</v>
      </c>
      <c r="C26" s="7" t="s">
        <v>29</v>
      </c>
      <c r="D26" s="2" t="s">
        <v>98</v>
      </c>
      <c r="E26" s="2" t="s">
        <v>1214</v>
      </c>
      <c r="F26" s="10">
        <v>7348</v>
      </c>
      <c r="G26" s="10">
        <v>154.66999999999999</v>
      </c>
      <c r="H26" s="10">
        <v>2.0099999999999998</v>
      </c>
    </row>
    <row r="27" spans="2:8">
      <c r="B27" s="2" t="s">
        <v>3227</v>
      </c>
      <c r="C27" s="7" t="s">
        <v>29</v>
      </c>
      <c r="D27" s="2" t="s">
        <v>1121</v>
      </c>
      <c r="E27" s="2" t="s">
        <v>1122</v>
      </c>
      <c r="F27" s="10">
        <v>78886</v>
      </c>
      <c r="G27" s="10">
        <v>138.56</v>
      </c>
      <c r="H27" s="10">
        <v>1.8</v>
      </c>
    </row>
    <row r="28" spans="2:8">
      <c r="B28" s="2" t="s">
        <v>3113</v>
      </c>
      <c r="C28" s="7" t="s">
        <v>29</v>
      </c>
      <c r="D28" s="2" t="s">
        <v>963</v>
      </c>
      <c r="E28" s="2" t="s">
        <v>1102</v>
      </c>
      <c r="F28" s="10">
        <v>35522</v>
      </c>
      <c r="G28" s="10">
        <v>138.11000000000001</v>
      </c>
      <c r="H28" s="10">
        <v>1.79</v>
      </c>
    </row>
    <row r="29" spans="2:8">
      <c r="B29" s="2" t="s">
        <v>3228</v>
      </c>
      <c r="C29" s="7" t="s">
        <v>29</v>
      </c>
      <c r="D29" s="2" t="s">
        <v>98</v>
      </c>
      <c r="E29" s="2" t="s">
        <v>1465</v>
      </c>
      <c r="F29" s="10">
        <v>16602</v>
      </c>
      <c r="G29" s="10">
        <v>134.97999999999999</v>
      </c>
      <c r="H29" s="10">
        <v>1.75</v>
      </c>
    </row>
    <row r="30" spans="2:8">
      <c r="B30" s="2" t="s">
        <v>3229</v>
      </c>
      <c r="C30" s="7" t="s">
        <v>29</v>
      </c>
      <c r="D30" s="2" t="s">
        <v>105</v>
      </c>
      <c r="E30" s="2" t="s">
        <v>1167</v>
      </c>
      <c r="F30" s="10">
        <v>14367</v>
      </c>
      <c r="G30" s="10">
        <v>130.29</v>
      </c>
      <c r="H30" s="10">
        <v>1.69</v>
      </c>
    </row>
    <row r="31" spans="2:8">
      <c r="B31" s="2" t="s">
        <v>2945</v>
      </c>
      <c r="C31" s="7" t="s">
        <v>29</v>
      </c>
      <c r="D31" s="2" t="s">
        <v>105</v>
      </c>
      <c r="E31" s="2" t="s">
        <v>171</v>
      </c>
      <c r="F31" s="10">
        <v>1389</v>
      </c>
      <c r="G31" s="10">
        <v>123.6</v>
      </c>
      <c r="H31" s="10">
        <v>1.61</v>
      </c>
    </row>
    <row r="32" spans="2:8">
      <c r="B32" s="2" t="s">
        <v>1131</v>
      </c>
      <c r="C32" s="7" t="s">
        <v>29</v>
      </c>
      <c r="D32" s="2" t="s">
        <v>102</v>
      </c>
      <c r="E32" s="2" t="s">
        <v>1132</v>
      </c>
      <c r="F32" s="10">
        <v>52451</v>
      </c>
      <c r="G32" s="10">
        <v>121.58</v>
      </c>
      <c r="H32" s="10">
        <v>1.58</v>
      </c>
    </row>
    <row r="33" spans="2:8">
      <c r="B33" s="2" t="s">
        <v>3230</v>
      </c>
      <c r="C33" s="7" t="s">
        <v>29</v>
      </c>
      <c r="D33" s="2" t="s">
        <v>104</v>
      </c>
      <c r="E33" s="2" t="s">
        <v>1648</v>
      </c>
      <c r="F33" s="10">
        <v>350</v>
      </c>
      <c r="G33" s="10">
        <v>118.16</v>
      </c>
      <c r="H33" s="10">
        <v>1.54</v>
      </c>
    </row>
    <row r="34" spans="2:8">
      <c r="B34" s="2" t="s">
        <v>3231</v>
      </c>
      <c r="C34" s="7" t="s">
        <v>29</v>
      </c>
      <c r="D34" s="2" t="s">
        <v>963</v>
      </c>
      <c r="E34" s="2" t="s">
        <v>1097</v>
      </c>
      <c r="F34" s="10">
        <v>759013</v>
      </c>
      <c r="G34" s="10">
        <v>108.77</v>
      </c>
      <c r="H34" s="10">
        <v>1.41</v>
      </c>
    </row>
    <row r="35" spans="2:8">
      <c r="B35" s="2" t="s">
        <v>3232</v>
      </c>
      <c r="C35" s="7" t="s">
        <v>29</v>
      </c>
      <c r="D35" s="2" t="s">
        <v>105</v>
      </c>
      <c r="E35" s="2" t="s">
        <v>1168</v>
      </c>
      <c r="F35" s="10">
        <v>10049</v>
      </c>
      <c r="G35" s="10">
        <v>104.72</v>
      </c>
      <c r="H35" s="10">
        <v>1.36</v>
      </c>
    </row>
    <row r="36" spans="2:8">
      <c r="B36" s="2" t="s">
        <v>3233</v>
      </c>
      <c r="C36" s="7" t="s">
        <v>29</v>
      </c>
      <c r="D36" s="2" t="s">
        <v>106</v>
      </c>
      <c r="E36" s="2" t="s">
        <v>1188</v>
      </c>
      <c r="F36" s="10">
        <v>5146</v>
      </c>
      <c r="G36" s="10">
        <v>97.77</v>
      </c>
      <c r="H36" s="10">
        <v>1.27</v>
      </c>
    </row>
    <row r="37" spans="2:8">
      <c r="B37" s="2" t="s">
        <v>3203</v>
      </c>
      <c r="C37" s="7" t="s">
        <v>29</v>
      </c>
      <c r="D37" s="2" t="s">
        <v>87</v>
      </c>
      <c r="E37" s="2" t="s">
        <v>1200</v>
      </c>
      <c r="F37" s="10">
        <v>26474</v>
      </c>
      <c r="G37" s="10">
        <v>96.83</v>
      </c>
      <c r="H37" s="10">
        <v>1.26</v>
      </c>
    </row>
    <row r="38" spans="2:8">
      <c r="B38" s="2" t="s">
        <v>3234</v>
      </c>
      <c r="C38" s="7" t="s">
        <v>29</v>
      </c>
      <c r="D38" s="2" t="s">
        <v>987</v>
      </c>
      <c r="E38" s="2" t="s">
        <v>1191</v>
      </c>
      <c r="F38" s="10">
        <v>20740</v>
      </c>
      <c r="G38" s="10">
        <v>94.62</v>
      </c>
      <c r="H38" s="10">
        <v>1.23</v>
      </c>
    </row>
    <row r="39" spans="2:8">
      <c r="B39" s="2" t="s">
        <v>3235</v>
      </c>
      <c r="C39" s="7" t="s">
        <v>29</v>
      </c>
      <c r="D39" s="2" t="s">
        <v>963</v>
      </c>
      <c r="E39" s="2" t="s">
        <v>2242</v>
      </c>
      <c r="F39" s="10">
        <v>37920</v>
      </c>
      <c r="G39" s="10">
        <v>94.45</v>
      </c>
      <c r="H39" s="10">
        <v>1.23</v>
      </c>
    </row>
    <row r="40" spans="2:8">
      <c r="B40" s="2" t="s">
        <v>1158</v>
      </c>
      <c r="C40" s="7" t="s">
        <v>29</v>
      </c>
      <c r="D40" s="2" t="s">
        <v>93</v>
      </c>
      <c r="E40" s="2" t="s">
        <v>1159</v>
      </c>
      <c r="F40" s="10">
        <v>98125</v>
      </c>
      <c r="G40" s="10">
        <v>91.87</v>
      </c>
      <c r="H40" s="10">
        <v>1.19</v>
      </c>
    </row>
    <row r="41" spans="2:8">
      <c r="B41" s="2" t="s">
        <v>3114</v>
      </c>
      <c r="C41" s="7" t="s">
        <v>29</v>
      </c>
      <c r="D41" s="2" t="s">
        <v>87</v>
      </c>
      <c r="E41" s="2" t="s">
        <v>1002</v>
      </c>
      <c r="F41" s="10">
        <v>27365</v>
      </c>
      <c r="G41" s="10">
        <v>88.68</v>
      </c>
      <c r="H41" s="10">
        <v>1.1499999999999999</v>
      </c>
    </row>
    <row r="42" spans="2:8">
      <c r="B42" s="2" t="s">
        <v>3236</v>
      </c>
      <c r="C42" s="7" t="s">
        <v>29</v>
      </c>
      <c r="D42" s="2" t="s">
        <v>112</v>
      </c>
      <c r="E42" s="2" t="s">
        <v>1140</v>
      </c>
      <c r="F42" s="10">
        <v>16898</v>
      </c>
      <c r="G42" s="10">
        <v>87.94</v>
      </c>
      <c r="H42" s="10">
        <v>1.1399999999999999</v>
      </c>
    </row>
    <row r="43" spans="2:8">
      <c r="B43" s="2" t="s">
        <v>3237</v>
      </c>
      <c r="C43" s="7" t="s">
        <v>29</v>
      </c>
      <c r="D43" s="2" t="s">
        <v>1148</v>
      </c>
      <c r="E43" s="2" t="s">
        <v>1149</v>
      </c>
      <c r="F43" s="10">
        <v>11857</v>
      </c>
      <c r="G43" s="10">
        <v>87.49</v>
      </c>
      <c r="H43" s="10">
        <v>1.1399999999999999</v>
      </c>
    </row>
    <row r="44" spans="2:8">
      <c r="B44" s="2" t="s">
        <v>3238</v>
      </c>
      <c r="C44" s="7" t="s">
        <v>29</v>
      </c>
      <c r="D44" s="2" t="s">
        <v>98</v>
      </c>
      <c r="E44" s="2" t="s">
        <v>1185</v>
      </c>
      <c r="F44" s="10">
        <v>2945</v>
      </c>
      <c r="G44" s="10">
        <v>81.87</v>
      </c>
      <c r="H44" s="10">
        <v>1.06</v>
      </c>
    </row>
    <row r="45" spans="2:8">
      <c r="B45" s="2" t="s">
        <v>3201</v>
      </c>
      <c r="C45" s="7" t="s">
        <v>29</v>
      </c>
      <c r="D45" s="2" t="s">
        <v>112</v>
      </c>
      <c r="E45" s="2" t="s">
        <v>1673</v>
      </c>
      <c r="F45" s="10">
        <v>103912</v>
      </c>
      <c r="G45" s="10">
        <v>79.72</v>
      </c>
      <c r="H45" s="10">
        <v>1.04</v>
      </c>
    </row>
    <row r="46" spans="2:8">
      <c r="B46" s="2" t="s">
        <v>3206</v>
      </c>
      <c r="C46" s="7" t="s">
        <v>29</v>
      </c>
      <c r="D46" s="2" t="s">
        <v>112</v>
      </c>
      <c r="E46" s="2" t="s">
        <v>1143</v>
      </c>
      <c r="F46" s="10">
        <v>22521</v>
      </c>
      <c r="G46" s="10">
        <v>78.150000000000006</v>
      </c>
      <c r="H46" s="10">
        <v>1.02</v>
      </c>
    </row>
    <row r="47" spans="2:8">
      <c r="B47" s="2" t="s">
        <v>3134</v>
      </c>
      <c r="C47" s="7" t="s">
        <v>29</v>
      </c>
      <c r="D47" s="2" t="s">
        <v>106</v>
      </c>
      <c r="E47" s="2" t="s">
        <v>1213</v>
      </c>
      <c r="F47" s="10">
        <v>4650</v>
      </c>
      <c r="G47" s="10">
        <v>75.930000000000007</v>
      </c>
      <c r="H47" s="10">
        <v>0.99</v>
      </c>
    </row>
    <row r="48" spans="2:8">
      <c r="B48" s="2" t="s">
        <v>3239</v>
      </c>
      <c r="C48" s="7" t="s">
        <v>29</v>
      </c>
      <c r="D48" s="2" t="s">
        <v>106</v>
      </c>
      <c r="E48" s="2" t="s">
        <v>107</v>
      </c>
      <c r="F48" s="10">
        <v>3728</v>
      </c>
      <c r="G48" s="10">
        <v>75.11</v>
      </c>
      <c r="H48" s="10">
        <v>0.98</v>
      </c>
    </row>
    <row r="49" spans="2:8">
      <c r="B49" s="2" t="s">
        <v>2949</v>
      </c>
      <c r="C49" s="7" t="s">
        <v>29</v>
      </c>
      <c r="D49" s="2" t="s">
        <v>102</v>
      </c>
      <c r="E49" s="2" t="s">
        <v>103</v>
      </c>
      <c r="F49" s="10">
        <v>15036</v>
      </c>
      <c r="G49" s="10">
        <v>72.650000000000006</v>
      </c>
      <c r="H49" s="10">
        <v>0.94</v>
      </c>
    </row>
    <row r="50" spans="2:8">
      <c r="B50" s="2" t="s">
        <v>3240</v>
      </c>
      <c r="C50" s="7" t="s">
        <v>29</v>
      </c>
      <c r="D50" s="2" t="s">
        <v>105</v>
      </c>
      <c r="E50" s="2" t="s">
        <v>2159</v>
      </c>
      <c r="F50" s="10">
        <v>9599</v>
      </c>
      <c r="G50" s="10">
        <v>72.52</v>
      </c>
      <c r="H50" s="10">
        <v>0.94</v>
      </c>
    </row>
    <row r="51" spans="2:8">
      <c r="B51" s="2" t="s">
        <v>3241</v>
      </c>
      <c r="C51" s="7" t="s">
        <v>29</v>
      </c>
      <c r="D51" s="2" t="s">
        <v>105</v>
      </c>
      <c r="E51" s="2" t="s">
        <v>1809</v>
      </c>
      <c r="F51" s="10">
        <v>9375</v>
      </c>
      <c r="G51" s="10">
        <v>70.88</v>
      </c>
      <c r="H51" s="10">
        <v>0.92</v>
      </c>
    </row>
    <row r="52" spans="2:8">
      <c r="B52" s="2" t="s">
        <v>3242</v>
      </c>
      <c r="C52" s="7" t="s">
        <v>29</v>
      </c>
      <c r="D52" s="2" t="s">
        <v>92</v>
      </c>
      <c r="E52" s="2" t="s">
        <v>2243</v>
      </c>
      <c r="F52" s="10">
        <v>3083</v>
      </c>
      <c r="G52" s="10">
        <v>64.72</v>
      </c>
      <c r="H52" s="10">
        <v>0.84</v>
      </c>
    </row>
    <row r="53" spans="2:8">
      <c r="B53" s="2" t="s">
        <v>3243</v>
      </c>
      <c r="C53" s="7" t="s">
        <v>29</v>
      </c>
      <c r="D53" s="2" t="s">
        <v>98</v>
      </c>
      <c r="E53" s="2" t="s">
        <v>1219</v>
      </c>
      <c r="F53" s="10">
        <v>5014</v>
      </c>
      <c r="G53" s="10">
        <v>63.98</v>
      </c>
      <c r="H53" s="10">
        <v>0.83</v>
      </c>
    </row>
    <row r="54" spans="2:8">
      <c r="B54" s="2" t="s">
        <v>3244</v>
      </c>
      <c r="C54" s="7" t="s">
        <v>29</v>
      </c>
      <c r="D54" s="2" t="s">
        <v>112</v>
      </c>
      <c r="E54" s="2" t="s">
        <v>1863</v>
      </c>
      <c r="F54" s="10">
        <v>5242</v>
      </c>
      <c r="G54" s="10">
        <v>63.7</v>
      </c>
      <c r="H54" s="10">
        <v>0.83</v>
      </c>
    </row>
    <row r="55" spans="2:8">
      <c r="B55" s="2" t="s">
        <v>3125</v>
      </c>
      <c r="C55" s="7" t="s">
        <v>29</v>
      </c>
      <c r="D55" s="2" t="s">
        <v>1203</v>
      </c>
      <c r="E55" s="2" t="s">
        <v>1680</v>
      </c>
      <c r="F55" s="10">
        <v>20659</v>
      </c>
      <c r="G55" s="10">
        <v>62.1</v>
      </c>
      <c r="H55" s="10">
        <v>0.81</v>
      </c>
    </row>
    <row r="56" spans="2:8">
      <c r="B56" s="2" t="s">
        <v>3245</v>
      </c>
      <c r="C56" s="7" t="s">
        <v>29</v>
      </c>
      <c r="D56" s="2" t="s">
        <v>106</v>
      </c>
      <c r="E56" s="2" t="s">
        <v>1481</v>
      </c>
      <c r="F56" s="10">
        <v>3245</v>
      </c>
      <c r="G56" s="10">
        <v>60.62</v>
      </c>
      <c r="H56" s="10">
        <v>0.79</v>
      </c>
    </row>
    <row r="57" spans="2:8">
      <c r="B57" s="2" t="s">
        <v>3246</v>
      </c>
      <c r="C57" s="7" t="s">
        <v>29</v>
      </c>
      <c r="D57" s="2" t="s">
        <v>98</v>
      </c>
      <c r="E57" s="2" t="s">
        <v>1808</v>
      </c>
      <c r="F57" s="10">
        <v>539</v>
      </c>
      <c r="G57" s="10">
        <v>60.36</v>
      </c>
      <c r="H57" s="10">
        <v>0.78</v>
      </c>
    </row>
    <row r="58" spans="2:8">
      <c r="B58" s="2" t="s">
        <v>3247</v>
      </c>
      <c r="C58" s="7" t="s">
        <v>29</v>
      </c>
      <c r="D58" s="2" t="s">
        <v>975</v>
      </c>
      <c r="E58" s="2" t="s">
        <v>1862</v>
      </c>
      <c r="F58" s="10">
        <v>4203</v>
      </c>
      <c r="G58" s="10">
        <v>58.88</v>
      </c>
      <c r="H58" s="10">
        <v>0.77</v>
      </c>
    </row>
    <row r="59" spans="2:8">
      <c r="B59" s="2" t="s">
        <v>3248</v>
      </c>
      <c r="C59" s="7" t="s">
        <v>29</v>
      </c>
      <c r="D59" s="2" t="s">
        <v>1203</v>
      </c>
      <c r="E59" s="2" t="s">
        <v>2244</v>
      </c>
      <c r="F59" s="10">
        <v>4648</v>
      </c>
      <c r="G59" s="10">
        <v>58.78</v>
      </c>
      <c r="H59" s="10">
        <v>0.76</v>
      </c>
    </row>
    <row r="60" spans="2:8">
      <c r="B60" s="2" t="s">
        <v>2964</v>
      </c>
      <c r="C60" s="7" t="s">
        <v>29</v>
      </c>
      <c r="D60" s="2" t="s">
        <v>98</v>
      </c>
      <c r="E60" s="2" t="s">
        <v>151</v>
      </c>
      <c r="F60" s="10">
        <v>12542</v>
      </c>
      <c r="G60" s="10">
        <v>55.22</v>
      </c>
      <c r="H60" s="10">
        <v>0.72</v>
      </c>
    </row>
    <row r="61" spans="2:8">
      <c r="B61" s="2" t="s">
        <v>3249</v>
      </c>
      <c r="C61" s="7" t="s">
        <v>29</v>
      </c>
      <c r="D61" s="2" t="s">
        <v>92</v>
      </c>
      <c r="E61" s="2" t="s">
        <v>2223</v>
      </c>
      <c r="F61" s="10">
        <v>7956</v>
      </c>
      <c r="G61" s="10">
        <v>49.91</v>
      </c>
      <c r="H61" s="10">
        <v>0.65</v>
      </c>
    </row>
    <row r="62" spans="2:8">
      <c r="B62" s="2" t="s">
        <v>3250</v>
      </c>
      <c r="C62" s="7" t="s">
        <v>29</v>
      </c>
      <c r="D62" s="2" t="s">
        <v>105</v>
      </c>
      <c r="E62" s="2" t="s">
        <v>2160</v>
      </c>
      <c r="F62" s="10">
        <v>2558</v>
      </c>
      <c r="G62" s="10">
        <v>48.79</v>
      </c>
      <c r="H62" s="10">
        <v>0.63</v>
      </c>
    </row>
    <row r="63" spans="2:8">
      <c r="B63" s="2" t="s">
        <v>3251</v>
      </c>
      <c r="C63" s="7" t="s">
        <v>29</v>
      </c>
      <c r="D63" s="2" t="s">
        <v>987</v>
      </c>
      <c r="E63" s="2" t="s">
        <v>1151</v>
      </c>
      <c r="F63" s="10">
        <v>9517</v>
      </c>
      <c r="G63" s="10">
        <v>48.72</v>
      </c>
      <c r="H63" s="10">
        <v>0.63</v>
      </c>
    </row>
    <row r="64" spans="2:8">
      <c r="B64" s="2" t="s">
        <v>3252</v>
      </c>
      <c r="C64" s="7" t="s">
        <v>29</v>
      </c>
      <c r="D64" s="2" t="s">
        <v>987</v>
      </c>
      <c r="E64" s="2" t="s">
        <v>1677</v>
      </c>
      <c r="F64" s="10">
        <v>3670</v>
      </c>
      <c r="G64" s="10">
        <v>47.78</v>
      </c>
      <c r="H64" s="10">
        <v>0.62</v>
      </c>
    </row>
    <row r="65" spans="2:8">
      <c r="B65" s="2" t="s">
        <v>3253</v>
      </c>
      <c r="C65" s="7" t="s">
        <v>29</v>
      </c>
      <c r="D65" s="2" t="s">
        <v>106</v>
      </c>
      <c r="E65" s="2" t="s">
        <v>1466</v>
      </c>
      <c r="F65" s="10">
        <v>6863</v>
      </c>
      <c r="G65" s="10">
        <v>45.01</v>
      </c>
      <c r="H65" s="10">
        <v>0.57999999999999996</v>
      </c>
    </row>
    <row r="66" spans="2:8">
      <c r="B66" s="2" t="s">
        <v>3254</v>
      </c>
      <c r="C66" s="7" t="s">
        <v>29</v>
      </c>
      <c r="D66" s="2" t="s">
        <v>98</v>
      </c>
      <c r="E66" s="2" t="s">
        <v>1469</v>
      </c>
      <c r="F66" s="10">
        <v>4488</v>
      </c>
      <c r="G66" s="10">
        <v>42.73</v>
      </c>
      <c r="H66" s="10">
        <v>0.56000000000000005</v>
      </c>
    </row>
    <row r="67" spans="2:8">
      <c r="B67" s="2" t="s">
        <v>2225</v>
      </c>
      <c r="C67" s="7" t="s">
        <v>29</v>
      </c>
      <c r="D67" s="2" t="s">
        <v>998</v>
      </c>
      <c r="E67" s="2" t="s">
        <v>2226</v>
      </c>
      <c r="F67" s="10">
        <v>1158</v>
      </c>
      <c r="G67" s="10">
        <v>42.67</v>
      </c>
      <c r="H67" s="10">
        <v>0.55000000000000004</v>
      </c>
    </row>
    <row r="68" spans="2:8">
      <c r="B68" s="2" t="s">
        <v>3255</v>
      </c>
      <c r="C68" s="7" t="s">
        <v>29</v>
      </c>
      <c r="D68" s="2" t="s">
        <v>98</v>
      </c>
      <c r="E68" s="2" t="s">
        <v>1468</v>
      </c>
      <c r="F68" s="10">
        <v>1678</v>
      </c>
      <c r="G68" s="10">
        <v>42.53</v>
      </c>
      <c r="H68" s="10">
        <v>0.55000000000000004</v>
      </c>
    </row>
    <row r="69" spans="2:8">
      <c r="B69" s="2" t="s">
        <v>2934</v>
      </c>
      <c r="C69" s="7" t="s">
        <v>29</v>
      </c>
      <c r="D69" s="2" t="s">
        <v>123</v>
      </c>
      <c r="E69" s="2" t="s">
        <v>177</v>
      </c>
      <c r="F69" s="10">
        <v>4680</v>
      </c>
      <c r="G69" s="10">
        <v>41.16</v>
      </c>
      <c r="H69" s="10">
        <v>0.53</v>
      </c>
    </row>
    <row r="70" spans="2:8">
      <c r="B70" s="2" t="s">
        <v>3256</v>
      </c>
      <c r="C70" s="7" t="s">
        <v>29</v>
      </c>
      <c r="D70" s="2" t="s">
        <v>123</v>
      </c>
      <c r="E70" s="2" t="s">
        <v>2119</v>
      </c>
      <c r="F70" s="10">
        <v>2192</v>
      </c>
      <c r="G70" s="10">
        <v>40.69</v>
      </c>
      <c r="H70" s="10">
        <v>0.53</v>
      </c>
    </row>
    <row r="71" spans="2:8">
      <c r="B71" s="2" t="s">
        <v>3257</v>
      </c>
      <c r="C71" s="7" t="s">
        <v>29</v>
      </c>
      <c r="D71" s="2" t="s">
        <v>98</v>
      </c>
      <c r="E71" s="2" t="s">
        <v>1470</v>
      </c>
      <c r="F71" s="10">
        <v>4534</v>
      </c>
      <c r="G71" s="10">
        <v>40.47</v>
      </c>
      <c r="H71" s="10">
        <v>0.53</v>
      </c>
    </row>
    <row r="72" spans="2:8">
      <c r="B72" s="2" t="s">
        <v>3258</v>
      </c>
      <c r="C72" s="7" t="s">
        <v>29</v>
      </c>
      <c r="D72" s="2" t="s">
        <v>1203</v>
      </c>
      <c r="E72" s="2" t="s">
        <v>1601</v>
      </c>
      <c r="F72" s="10">
        <v>25974</v>
      </c>
      <c r="G72" s="10">
        <v>39.090000000000003</v>
      </c>
      <c r="H72" s="10">
        <v>0.51</v>
      </c>
    </row>
    <row r="73" spans="2:8">
      <c r="B73" s="2" t="s">
        <v>3259</v>
      </c>
      <c r="C73" s="7" t="s">
        <v>29</v>
      </c>
      <c r="D73" s="2" t="s">
        <v>98</v>
      </c>
      <c r="E73" s="2" t="s">
        <v>1474</v>
      </c>
      <c r="F73" s="10">
        <v>94141</v>
      </c>
      <c r="G73" s="10">
        <v>34.630000000000003</v>
      </c>
      <c r="H73" s="10">
        <v>0.45</v>
      </c>
    </row>
    <row r="74" spans="2:8">
      <c r="B74" s="2" t="s">
        <v>3213</v>
      </c>
      <c r="C74" s="7" t="s">
        <v>29</v>
      </c>
      <c r="D74" s="2" t="s">
        <v>112</v>
      </c>
      <c r="E74" s="2" t="s">
        <v>1600</v>
      </c>
      <c r="F74" s="10">
        <v>23347</v>
      </c>
      <c r="G74" s="10">
        <v>34.119999999999997</v>
      </c>
      <c r="H74" s="10">
        <v>0.44</v>
      </c>
    </row>
    <row r="75" spans="2:8">
      <c r="B75" s="2" t="s">
        <v>3260</v>
      </c>
      <c r="C75" s="7" t="s">
        <v>29</v>
      </c>
      <c r="D75" s="2" t="s">
        <v>975</v>
      </c>
      <c r="E75" s="2" t="s">
        <v>1161</v>
      </c>
      <c r="F75" s="10">
        <v>38341</v>
      </c>
      <c r="G75" s="10">
        <v>33.049999999999997</v>
      </c>
      <c r="H75" s="10">
        <v>0.43</v>
      </c>
    </row>
    <row r="76" spans="2:8">
      <c r="B76" s="2" t="s">
        <v>1210</v>
      </c>
      <c r="C76" s="7" t="s">
        <v>29</v>
      </c>
      <c r="D76" s="2" t="s">
        <v>975</v>
      </c>
      <c r="E76" s="2" t="s">
        <v>1211</v>
      </c>
      <c r="F76" s="10">
        <v>15650</v>
      </c>
      <c r="G76" s="10">
        <v>32.869999999999997</v>
      </c>
      <c r="H76" s="10">
        <v>0.43</v>
      </c>
    </row>
    <row r="77" spans="2:8">
      <c r="B77" s="2" t="s">
        <v>3212</v>
      </c>
      <c r="C77" s="7" t="s">
        <v>29</v>
      </c>
      <c r="D77" s="2" t="s">
        <v>87</v>
      </c>
      <c r="E77" s="2" t="s">
        <v>1533</v>
      </c>
      <c r="F77" s="10">
        <v>17716</v>
      </c>
      <c r="G77" s="10">
        <v>32.68</v>
      </c>
      <c r="H77" s="10">
        <v>0.42</v>
      </c>
    </row>
    <row r="78" spans="2:8">
      <c r="B78" s="2" t="s">
        <v>3261</v>
      </c>
      <c r="C78" s="7" t="s">
        <v>29</v>
      </c>
      <c r="D78" s="2" t="s">
        <v>998</v>
      </c>
      <c r="E78" s="2" t="s">
        <v>2245</v>
      </c>
      <c r="F78" s="10">
        <v>3156</v>
      </c>
      <c r="G78" s="10">
        <v>31.4</v>
      </c>
      <c r="H78" s="10">
        <v>0.41</v>
      </c>
    </row>
    <row r="79" spans="2:8">
      <c r="B79" s="2" t="s">
        <v>3262</v>
      </c>
      <c r="C79" s="7" t="s">
        <v>29</v>
      </c>
      <c r="D79" s="2" t="s">
        <v>112</v>
      </c>
      <c r="E79" s="2" t="s">
        <v>2246</v>
      </c>
      <c r="F79" s="10">
        <v>180281</v>
      </c>
      <c r="G79" s="10">
        <v>29.66</v>
      </c>
      <c r="H79" s="10">
        <v>0.39</v>
      </c>
    </row>
    <row r="80" spans="2:8">
      <c r="B80" s="2" t="s">
        <v>3263</v>
      </c>
      <c r="C80" s="7" t="s">
        <v>29</v>
      </c>
      <c r="D80" s="2" t="s">
        <v>1121</v>
      </c>
      <c r="E80" s="2" t="s">
        <v>2247</v>
      </c>
      <c r="F80" s="10">
        <v>1416</v>
      </c>
      <c r="G80" s="10">
        <v>27.42</v>
      </c>
      <c r="H80" s="10">
        <v>0.36</v>
      </c>
    </row>
    <row r="81" spans="2:8">
      <c r="B81" s="2" t="s">
        <v>3264</v>
      </c>
      <c r="C81" s="7" t="s">
        <v>29</v>
      </c>
      <c r="D81" s="2" t="s">
        <v>106</v>
      </c>
      <c r="E81" s="2" t="s">
        <v>2197</v>
      </c>
      <c r="F81" s="10">
        <v>1938</v>
      </c>
      <c r="G81" s="10">
        <v>26.27</v>
      </c>
      <c r="H81" s="10">
        <v>0.34</v>
      </c>
    </row>
    <row r="82" spans="2:8">
      <c r="B82" s="2" t="s">
        <v>1216</v>
      </c>
      <c r="C82" s="7" t="s">
        <v>29</v>
      </c>
      <c r="D82" s="2" t="s">
        <v>104</v>
      </c>
      <c r="E82" s="2" t="s">
        <v>1217</v>
      </c>
      <c r="F82" s="10">
        <v>35705</v>
      </c>
      <c r="G82" s="10">
        <v>25.13</v>
      </c>
      <c r="H82" s="10">
        <v>0.33</v>
      </c>
    </row>
    <row r="83" spans="2:8">
      <c r="B83" s="2" t="s">
        <v>1674</v>
      </c>
      <c r="C83" s="7" t="s">
        <v>29</v>
      </c>
      <c r="D83" s="2" t="s">
        <v>998</v>
      </c>
      <c r="E83" s="2" t="s">
        <v>1675</v>
      </c>
      <c r="F83" s="10">
        <v>2966</v>
      </c>
      <c r="G83" s="10">
        <v>24.26</v>
      </c>
      <c r="H83" s="10">
        <v>0.32</v>
      </c>
    </row>
    <row r="84" spans="2:8">
      <c r="B84" s="2" t="s">
        <v>3265</v>
      </c>
      <c r="C84" s="7" t="s">
        <v>29</v>
      </c>
      <c r="D84" s="2" t="s">
        <v>112</v>
      </c>
      <c r="E84" s="2" t="s">
        <v>2248</v>
      </c>
      <c r="F84" s="10">
        <v>107414</v>
      </c>
      <c r="G84" s="10">
        <v>23.73</v>
      </c>
      <c r="H84" s="10">
        <v>0.31</v>
      </c>
    </row>
    <row r="85" spans="2:8">
      <c r="B85" s="2" t="s">
        <v>3202</v>
      </c>
      <c r="C85" s="7" t="s">
        <v>29</v>
      </c>
      <c r="D85" s="2" t="s">
        <v>1203</v>
      </c>
      <c r="E85" s="2" t="s">
        <v>2249</v>
      </c>
      <c r="F85" s="10">
        <v>2108</v>
      </c>
      <c r="G85" s="10">
        <v>22.54</v>
      </c>
      <c r="H85" s="10">
        <v>0.28999999999999998</v>
      </c>
    </row>
    <row r="86" spans="2:8">
      <c r="B86" s="2" t="s">
        <v>3266</v>
      </c>
      <c r="C86" s="7" t="s">
        <v>29</v>
      </c>
      <c r="D86" s="2" t="s">
        <v>975</v>
      </c>
      <c r="E86" s="2" t="s">
        <v>2250</v>
      </c>
      <c r="F86" s="10">
        <v>14981</v>
      </c>
      <c r="G86" s="10">
        <v>22.23</v>
      </c>
      <c r="H86" s="10">
        <v>0.28999999999999998</v>
      </c>
    </row>
    <row r="87" spans="2:8">
      <c r="B87" s="2" t="s">
        <v>3267</v>
      </c>
      <c r="C87" s="7" t="s">
        <v>29</v>
      </c>
      <c r="D87" s="2" t="s">
        <v>1148</v>
      </c>
      <c r="E87" s="2" t="s">
        <v>1502</v>
      </c>
      <c r="F87" s="10">
        <v>7337</v>
      </c>
      <c r="G87" s="10">
        <v>20.71</v>
      </c>
      <c r="H87" s="10">
        <v>0.27</v>
      </c>
    </row>
    <row r="88" spans="2:8">
      <c r="B88" s="2" t="s">
        <v>3268</v>
      </c>
      <c r="C88" s="7" t="s">
        <v>29</v>
      </c>
      <c r="D88" s="2" t="s">
        <v>975</v>
      </c>
      <c r="E88" s="2" t="s">
        <v>1354</v>
      </c>
      <c r="F88" s="10">
        <v>4803</v>
      </c>
      <c r="G88" s="10">
        <v>20</v>
      </c>
      <c r="H88" s="10">
        <v>0.26</v>
      </c>
    </row>
    <row r="89" spans="2:8">
      <c r="B89" s="2" t="s">
        <v>3269</v>
      </c>
      <c r="C89" s="7" t="s">
        <v>29</v>
      </c>
      <c r="D89" s="2" t="s">
        <v>1148</v>
      </c>
      <c r="E89" s="2" t="s">
        <v>2093</v>
      </c>
      <c r="F89" s="10">
        <v>18391</v>
      </c>
      <c r="G89" s="10">
        <v>19.54</v>
      </c>
      <c r="H89" s="10">
        <v>0.25</v>
      </c>
    </row>
    <row r="90" spans="2:8" ht="13">
      <c r="B90" s="4" t="s">
        <v>4111</v>
      </c>
    </row>
    <row r="91" spans="2:8">
      <c r="B91" s="2" t="s">
        <v>11</v>
      </c>
      <c r="C91" s="7" t="s">
        <v>11</v>
      </c>
      <c r="D91" s="2" t="s">
        <v>11</v>
      </c>
      <c r="E91" s="2" t="s">
        <v>11</v>
      </c>
      <c r="F91" s="10" t="s">
        <v>11</v>
      </c>
      <c r="G91" s="10" t="s">
        <v>11</v>
      </c>
      <c r="H91" s="10" t="s">
        <v>11</v>
      </c>
    </row>
    <row r="92" spans="2:8" ht="13">
      <c r="B92" s="4" t="s">
        <v>12</v>
      </c>
      <c r="C92" s="9"/>
      <c r="D92" s="4"/>
      <c r="E92" s="4"/>
      <c r="F92" s="12"/>
      <c r="G92" s="12">
        <f>SUM(G12:G91)</f>
        <v>7684.2899999999991</v>
      </c>
      <c r="H92" s="12">
        <f>SUM(H12:H91)</f>
        <v>99.850000000000037</v>
      </c>
    </row>
    <row r="93" spans="2:8" ht="13">
      <c r="B93" s="5" t="s">
        <v>1</v>
      </c>
      <c r="C93" s="8" t="s">
        <v>2</v>
      </c>
      <c r="D93" s="5" t="s">
        <v>14</v>
      </c>
      <c r="E93" s="5" t="s">
        <v>4</v>
      </c>
      <c r="F93" s="11" t="s">
        <v>5</v>
      </c>
      <c r="G93" s="11" t="s">
        <v>6</v>
      </c>
      <c r="H93" s="11" t="s">
        <v>7</v>
      </c>
    </row>
    <row r="94" spans="2:8" ht="13">
      <c r="B94" s="4" t="s">
        <v>15</v>
      </c>
    </row>
    <row r="95" spans="2:8" ht="13">
      <c r="B95" s="4" t="s">
        <v>10</v>
      </c>
    </row>
    <row r="96" spans="2:8" ht="13">
      <c r="B96" s="4" t="s">
        <v>16</v>
      </c>
    </row>
    <row r="97" spans="2:8">
      <c r="B97" s="2" t="s">
        <v>11</v>
      </c>
      <c r="C97" s="7" t="s">
        <v>11</v>
      </c>
      <c r="D97" s="2" t="s">
        <v>11</v>
      </c>
      <c r="E97" s="2" t="s">
        <v>11</v>
      </c>
      <c r="F97" s="10" t="s">
        <v>11</v>
      </c>
      <c r="G97" s="10" t="s">
        <v>11</v>
      </c>
      <c r="H97" s="10" t="s">
        <v>11</v>
      </c>
    </row>
    <row r="98" spans="2:8" ht="13">
      <c r="B98" s="4" t="s">
        <v>20</v>
      </c>
      <c r="C98" s="9"/>
      <c r="D98" s="4"/>
      <c r="E98" s="4"/>
      <c r="F98" s="12"/>
      <c r="G98" s="12">
        <f>SUM(G93:G97)</f>
        <v>0</v>
      </c>
      <c r="H98" s="12">
        <f>SUM(H93:H97)</f>
        <v>0</v>
      </c>
    </row>
    <row r="99" spans="2:8" ht="13">
      <c r="B99" s="4" t="s">
        <v>21</v>
      </c>
    </row>
    <row r="100" spans="2:8">
      <c r="B100" s="2" t="s">
        <v>11</v>
      </c>
      <c r="C100" s="7" t="s">
        <v>11</v>
      </c>
      <c r="D100" s="2" t="s">
        <v>11</v>
      </c>
      <c r="E100" s="2" t="s">
        <v>11</v>
      </c>
      <c r="F100" s="10" t="s">
        <v>11</v>
      </c>
      <c r="G100" s="10" t="s">
        <v>11</v>
      </c>
      <c r="H100" s="10" t="s">
        <v>11</v>
      </c>
    </row>
    <row r="101" spans="2:8" ht="13">
      <c r="B101" s="4" t="s">
        <v>23</v>
      </c>
      <c r="C101" s="9"/>
      <c r="D101" s="4"/>
      <c r="E101" s="4"/>
      <c r="F101" s="12"/>
      <c r="G101" s="12">
        <f>SUM(G99:G100)</f>
        <v>0</v>
      </c>
      <c r="H101" s="12">
        <f>SUM(H99:H100)</f>
        <v>0</v>
      </c>
    </row>
    <row r="102" spans="2:8" ht="13">
      <c r="B102" s="4" t="s">
        <v>24</v>
      </c>
    </row>
    <row r="103" spans="2:8">
      <c r="B103" s="2" t="s">
        <v>11</v>
      </c>
      <c r="C103" s="7" t="s">
        <v>11</v>
      </c>
      <c r="D103" s="2" t="s">
        <v>11</v>
      </c>
      <c r="E103" s="2" t="s">
        <v>11</v>
      </c>
      <c r="F103" s="10" t="s">
        <v>11</v>
      </c>
      <c r="G103" s="10" t="s">
        <v>11</v>
      </c>
      <c r="H103" s="10" t="s">
        <v>11</v>
      </c>
    </row>
    <row r="104" spans="2:8" ht="13">
      <c r="B104" s="4" t="s">
        <v>25</v>
      </c>
      <c r="C104" s="9"/>
      <c r="D104" s="4"/>
      <c r="E104" s="4"/>
      <c r="F104" s="12"/>
      <c r="G104" s="12">
        <f>SUM(G102:G103)</f>
        <v>0</v>
      </c>
      <c r="H104" s="12">
        <f>SUM(H102:H103)</f>
        <v>0</v>
      </c>
    </row>
    <row r="105" spans="2:8" ht="13">
      <c r="B105" s="4" t="s">
        <v>403</v>
      </c>
    </row>
    <row r="106" spans="2:8">
      <c r="B106" s="2" t="s">
        <v>11</v>
      </c>
      <c r="C106" s="7" t="s">
        <v>11</v>
      </c>
      <c r="D106" s="2" t="s">
        <v>11</v>
      </c>
      <c r="E106" s="2" t="s">
        <v>11</v>
      </c>
      <c r="F106" s="10" t="s">
        <v>11</v>
      </c>
      <c r="G106" s="10" t="s">
        <v>11</v>
      </c>
      <c r="H106" s="10" t="s">
        <v>11</v>
      </c>
    </row>
    <row r="107" spans="2:8" ht="13">
      <c r="B107" s="4" t="s">
        <v>126</v>
      </c>
      <c r="C107" s="9"/>
      <c r="D107" s="4"/>
      <c r="E107" s="4"/>
      <c r="F107" s="12"/>
      <c r="G107" s="12">
        <f>SUM(G105:G106)</f>
        <v>0</v>
      </c>
      <c r="H107" s="12">
        <f>SUM(H105:H106)</f>
        <v>0</v>
      </c>
    </row>
    <row r="108" spans="2:8" ht="13">
      <c r="B108" s="4" t="s">
        <v>26</v>
      </c>
    </row>
    <row r="109" spans="2:8">
      <c r="B109" s="2" t="s">
        <v>11</v>
      </c>
      <c r="C109" s="7" t="s">
        <v>11</v>
      </c>
      <c r="D109" s="2" t="s">
        <v>11</v>
      </c>
      <c r="E109" s="2" t="s">
        <v>11</v>
      </c>
      <c r="F109" s="10" t="s">
        <v>11</v>
      </c>
      <c r="G109" s="10" t="s">
        <v>11</v>
      </c>
      <c r="H109" s="10" t="s">
        <v>11</v>
      </c>
    </row>
    <row r="110" spans="2:8" ht="13">
      <c r="B110" s="4" t="s">
        <v>125</v>
      </c>
      <c r="C110" s="9"/>
      <c r="D110" s="4"/>
      <c r="E110" s="4"/>
      <c r="F110" s="12"/>
      <c r="G110" s="12">
        <f>SUM(G108:G109)</f>
        <v>0</v>
      </c>
      <c r="H110" s="12">
        <f>SUM(H108:H109)</f>
        <v>0</v>
      </c>
    </row>
    <row r="111" spans="2:8" ht="13">
      <c r="B111" s="4" t="s">
        <v>27</v>
      </c>
    </row>
    <row r="112" spans="2:8">
      <c r="B112" s="2" t="s">
        <v>11</v>
      </c>
      <c r="C112" s="7" t="s">
        <v>11</v>
      </c>
      <c r="D112" s="2" t="s">
        <v>11</v>
      </c>
      <c r="E112" s="2" t="s">
        <v>11</v>
      </c>
      <c r="F112" s="10" t="s">
        <v>11</v>
      </c>
      <c r="G112" s="10" t="s">
        <v>11</v>
      </c>
      <c r="H112" s="10" t="s">
        <v>11</v>
      </c>
    </row>
    <row r="113" spans="2:8" ht="13">
      <c r="B113" s="4" t="s">
        <v>28</v>
      </c>
      <c r="C113" s="9"/>
      <c r="D113" s="4"/>
      <c r="E113" s="4"/>
      <c r="F113" s="12"/>
      <c r="G113" s="12">
        <f>SUM(G111:G112)</f>
        <v>0</v>
      </c>
      <c r="H113" s="12">
        <f>SUM(H111:H112)</f>
        <v>0</v>
      </c>
    </row>
    <row r="114" spans="2:8" ht="13">
      <c r="B114" s="4" t="s">
        <v>128</v>
      </c>
    </row>
    <row r="115" spans="2:8">
      <c r="B115" s="2" t="s">
        <v>11</v>
      </c>
      <c r="C115" s="7" t="s">
        <v>11</v>
      </c>
      <c r="D115" s="2" t="s">
        <v>11</v>
      </c>
      <c r="E115" s="2" t="s">
        <v>11</v>
      </c>
      <c r="F115" s="10" t="s">
        <v>11</v>
      </c>
      <c r="G115" s="10" t="s">
        <v>11</v>
      </c>
      <c r="H115" s="10" t="s">
        <v>11</v>
      </c>
    </row>
    <row r="116" spans="2:8" ht="13">
      <c r="B116" s="4" t="s">
        <v>30</v>
      </c>
      <c r="C116" s="9"/>
      <c r="D116" s="4"/>
      <c r="E116" s="4"/>
      <c r="F116" s="12"/>
      <c r="G116" s="12">
        <f>SUM(G114:G115)</f>
        <v>0</v>
      </c>
      <c r="H116" s="12">
        <f>SUM(H114:H115)</f>
        <v>0</v>
      </c>
    </row>
    <row r="117" spans="2:8" ht="13">
      <c r="B117" s="4" t="s">
        <v>129</v>
      </c>
    </row>
    <row r="118" spans="2:8">
      <c r="B118" s="2" t="s">
        <v>11</v>
      </c>
      <c r="C118" s="7" t="s">
        <v>11</v>
      </c>
      <c r="D118" s="2" t="s">
        <v>11</v>
      </c>
      <c r="E118" s="2" t="s">
        <v>11</v>
      </c>
      <c r="F118" s="10" t="s">
        <v>11</v>
      </c>
      <c r="G118" s="10" t="s">
        <v>11</v>
      </c>
      <c r="H118" s="10" t="s">
        <v>11</v>
      </c>
    </row>
    <row r="119" spans="2:8" ht="13">
      <c r="B119" s="4" t="s">
        <v>31</v>
      </c>
      <c r="C119" s="9"/>
      <c r="D119" s="4"/>
      <c r="E119" s="4"/>
      <c r="F119" s="12"/>
      <c r="G119" s="12">
        <f>SUM(G117:G118)</f>
        <v>0</v>
      </c>
      <c r="H119" s="12">
        <f>SUM(H117:H118)</f>
        <v>0</v>
      </c>
    </row>
    <row r="120" spans="2:8" ht="13">
      <c r="B120" s="4" t="s">
        <v>130</v>
      </c>
    </row>
    <row r="121" spans="2:8">
      <c r="B121" s="2" t="s">
        <v>11</v>
      </c>
      <c r="C121" s="7" t="s">
        <v>11</v>
      </c>
      <c r="D121" s="2" t="s">
        <v>11</v>
      </c>
      <c r="E121" s="2" t="s">
        <v>11</v>
      </c>
      <c r="F121" s="10" t="s">
        <v>11</v>
      </c>
      <c r="G121" s="10" t="s">
        <v>11</v>
      </c>
      <c r="H121" s="10" t="s">
        <v>11</v>
      </c>
    </row>
    <row r="122" spans="2:8" ht="13">
      <c r="B122" s="4" t="s">
        <v>124</v>
      </c>
      <c r="C122" s="9"/>
      <c r="D122" s="4"/>
      <c r="E122" s="4"/>
      <c r="F122" s="12"/>
      <c r="G122" s="12">
        <f>SUM(G120:G121)</f>
        <v>0</v>
      </c>
      <c r="H122" s="12">
        <f>SUM(H120:H121)</f>
        <v>0</v>
      </c>
    </row>
    <row r="123" spans="2:8" ht="13">
      <c r="B123" s="4" t="s">
        <v>131</v>
      </c>
    </row>
    <row r="124" spans="2:8">
      <c r="B124" s="2" t="s">
        <v>11</v>
      </c>
      <c r="C124" s="7" t="s">
        <v>11</v>
      </c>
      <c r="D124" s="2" t="s">
        <v>11</v>
      </c>
      <c r="E124" s="2" t="s">
        <v>11</v>
      </c>
      <c r="F124" s="10" t="s">
        <v>11</v>
      </c>
      <c r="G124" s="10" t="s">
        <v>11</v>
      </c>
      <c r="H124" s="10" t="s">
        <v>11</v>
      </c>
    </row>
    <row r="125" spans="2:8" ht="13">
      <c r="B125" s="4" t="s">
        <v>13</v>
      </c>
      <c r="C125" s="9"/>
      <c r="D125" s="4"/>
      <c r="E125" s="4"/>
      <c r="F125" s="12"/>
      <c r="G125" s="12">
        <f>SUM(G123:G124)</f>
        <v>0</v>
      </c>
      <c r="H125" s="12">
        <f>SUM(H123:H124)</f>
        <v>0</v>
      </c>
    </row>
    <row r="126" spans="2:8" ht="13">
      <c r="B126" s="4" t="s">
        <v>132</v>
      </c>
      <c r="C126" s="9"/>
      <c r="D126" s="4"/>
      <c r="E126" s="4"/>
      <c r="F126" s="12"/>
      <c r="G126" s="12">
        <v>4.24</v>
      </c>
      <c r="H126" s="12">
        <v>0.06</v>
      </c>
    </row>
    <row r="127" spans="2:8" ht="13">
      <c r="B127" s="4" t="s">
        <v>32</v>
      </c>
      <c r="C127" s="9"/>
      <c r="D127" s="4"/>
      <c r="E127" s="4"/>
      <c r="F127" s="12"/>
      <c r="G127" s="12">
        <v>7688.53</v>
      </c>
      <c r="H127" s="12">
        <v>99.91</v>
      </c>
    </row>
    <row r="128" spans="2:8" ht="13">
      <c r="B128" s="4" t="s">
        <v>33</v>
      </c>
      <c r="C128" s="9"/>
      <c r="D128" s="4"/>
      <c r="E128" s="4"/>
      <c r="F128" s="12"/>
      <c r="G128" s="12">
        <v>7.7764999099997656</v>
      </c>
      <c r="H128" s="12">
        <v>9.0000000000003411E-2</v>
      </c>
    </row>
    <row r="129" spans="2:8" ht="13">
      <c r="B129" s="4" t="s">
        <v>34</v>
      </c>
      <c r="C129" s="9"/>
      <c r="D129" s="4"/>
      <c r="E129" s="4"/>
      <c r="F129" s="12"/>
      <c r="G129" s="12">
        <v>7696.3064999099997</v>
      </c>
      <c r="H129" s="12">
        <v>100</v>
      </c>
    </row>
    <row r="130" spans="2:8">
      <c r="B130" s="2" t="s">
        <v>35</v>
      </c>
    </row>
    <row r="131" spans="2:8" ht="13">
      <c r="B131" s="4" t="s">
        <v>36</v>
      </c>
    </row>
    <row r="132" spans="2:8" ht="13">
      <c r="B132" s="4" t="s">
        <v>37</v>
      </c>
      <c r="C132" s="7" t="s">
        <v>316</v>
      </c>
    </row>
    <row r="133" spans="2:8" ht="13">
      <c r="B133" s="4" t="s">
        <v>40</v>
      </c>
      <c r="C133" s="7" t="s">
        <v>39</v>
      </c>
    </row>
    <row r="134" spans="2:8" ht="13">
      <c r="B134" s="4" t="s">
        <v>949</v>
      </c>
      <c r="C134" s="7" t="s">
        <v>39</v>
      </c>
    </row>
    <row r="135" spans="2:8" ht="13">
      <c r="B135" s="4" t="s">
        <v>41</v>
      </c>
      <c r="C135" s="7" t="s">
        <v>42</v>
      </c>
    </row>
    <row r="136" spans="2:8" ht="13">
      <c r="B136" s="4" t="s">
        <v>2251</v>
      </c>
      <c r="C136" s="9"/>
    </row>
    <row r="137" spans="2:8" ht="13">
      <c r="B137" s="4" t="s">
        <v>2252</v>
      </c>
      <c r="C137" s="9"/>
    </row>
    <row r="138" spans="2:8" ht="13">
      <c r="B138" s="4" t="s">
        <v>2253</v>
      </c>
      <c r="C138" s="9"/>
    </row>
    <row r="139" spans="2:8" ht="13">
      <c r="B139" s="4" t="s">
        <v>2254</v>
      </c>
      <c r="C139" s="9"/>
    </row>
    <row r="140" spans="2:8" ht="13">
      <c r="B140" s="4" t="s">
        <v>2255</v>
      </c>
      <c r="C140" s="9"/>
    </row>
    <row r="141" spans="2:8" ht="13">
      <c r="B141" s="4" t="s">
        <v>2256</v>
      </c>
      <c r="C141" s="9"/>
    </row>
    <row r="142" spans="2:8" ht="13">
      <c r="B142" s="4" t="s">
        <v>2257</v>
      </c>
      <c r="C142" s="9"/>
    </row>
    <row r="143" spans="2:8" ht="13">
      <c r="B143" s="4" t="s">
        <v>2258</v>
      </c>
      <c r="C143" s="9"/>
    </row>
    <row r="144" spans="2:8" ht="13">
      <c r="B144" s="4" t="s">
        <v>4090</v>
      </c>
      <c r="C144" s="9"/>
    </row>
    <row r="145" spans="2:4">
      <c r="B145" s="2" t="s">
        <v>43</v>
      </c>
    </row>
    <row r="146" spans="2:4">
      <c r="B146" s="2" t="s">
        <v>1079</v>
      </c>
    </row>
    <row r="149" spans="2:4" ht="14.5">
      <c r="B149" s="39" t="s">
        <v>1080</v>
      </c>
      <c r="C149" s="40"/>
    </row>
    <row r="150" spans="2:4" ht="14.5">
      <c r="B150" s="39" t="s">
        <v>1081</v>
      </c>
      <c r="C150" s="41" t="s">
        <v>1082</v>
      </c>
    </row>
    <row r="151" spans="2:4" ht="14.5">
      <c r="B151" s="16" t="s">
        <v>1083</v>
      </c>
      <c r="C151" s="17" t="s">
        <v>1084</v>
      </c>
    </row>
    <row r="152" spans="2:4" ht="14.5">
      <c r="B152" s="16" t="s">
        <v>1085</v>
      </c>
      <c r="C152" s="17" t="s">
        <v>1084</v>
      </c>
    </row>
    <row r="153" spans="2:4" ht="14.5">
      <c r="B153" s="16" t="s">
        <v>1086</v>
      </c>
      <c r="C153" s="17" t="s">
        <v>1084</v>
      </c>
    </row>
    <row r="154" spans="2:4" ht="14.5">
      <c r="B154" s="16" t="s">
        <v>1087</v>
      </c>
      <c r="C154" s="17" t="s">
        <v>1084</v>
      </c>
    </row>
    <row r="155" spans="2:4" ht="14.5">
      <c r="B155" s="16" t="s">
        <v>1088</v>
      </c>
      <c r="C155" s="17" t="s">
        <v>1084</v>
      </c>
    </row>
    <row r="156" spans="2:4" ht="14.5">
      <c r="B156" s="16" t="s">
        <v>1089</v>
      </c>
      <c r="C156" s="17" t="s">
        <v>1084</v>
      </c>
    </row>
    <row r="157" spans="2:4" ht="14.5">
      <c r="B157" s="39" t="s">
        <v>1090</v>
      </c>
      <c r="C157" s="40" t="s">
        <v>1084</v>
      </c>
    </row>
    <row r="159" spans="2:4" ht="14.5">
      <c r="B159" s="16" t="s">
        <v>52</v>
      </c>
      <c r="C159" s="17"/>
      <c r="D159" s="16"/>
    </row>
    <row r="160" spans="2:4" ht="29">
      <c r="B160" s="20" t="s">
        <v>53</v>
      </c>
      <c r="C160" s="18" t="s">
        <v>54</v>
      </c>
      <c r="D160" s="20" t="s">
        <v>55</v>
      </c>
    </row>
    <row r="161" spans="2:7" ht="14.5">
      <c r="B161" s="16" t="s">
        <v>39</v>
      </c>
      <c r="C161" s="17" t="s">
        <v>39</v>
      </c>
      <c r="D161" s="16" t="s">
        <v>39</v>
      </c>
    </row>
    <row r="163" spans="2:7" ht="13">
      <c r="B163" s="24" t="s">
        <v>56</v>
      </c>
      <c r="C163" s="25">
        <v>46265</v>
      </c>
      <c r="D163" s="14"/>
      <c r="E163" s="13"/>
      <c r="F163" s="30"/>
    </row>
    <row r="164" spans="2:7" ht="13">
      <c r="B164" s="24" t="s">
        <v>57</v>
      </c>
      <c r="C164" s="26" t="s">
        <v>58</v>
      </c>
      <c r="D164" s="24" t="s">
        <v>59</v>
      </c>
      <c r="E164" s="27" t="s">
        <v>60</v>
      </c>
      <c r="F164" s="29" t="s">
        <v>61</v>
      </c>
      <c r="G164" s="12"/>
    </row>
    <row r="165" spans="2:7">
      <c r="B165" s="22" t="s">
        <v>39</v>
      </c>
      <c r="C165" s="23" t="s">
        <v>39</v>
      </c>
      <c r="D165" s="22" t="s">
        <v>39</v>
      </c>
      <c r="E165" s="19" t="s">
        <v>39</v>
      </c>
      <c r="F165" s="28" t="s">
        <v>39</v>
      </c>
    </row>
    <row r="168" spans="2:7" ht="13">
      <c r="B168" s="4" t="s">
        <v>62</v>
      </c>
    </row>
    <row r="169" spans="2:7" ht="13">
      <c r="B169" s="4"/>
    </row>
    <row r="170" spans="2:7" ht="13">
      <c r="B170" s="4" t="s">
        <v>333</v>
      </c>
    </row>
    <row r="171" spans="2:7" ht="13">
      <c r="B171" s="24" t="s">
        <v>63</v>
      </c>
      <c r="C171" s="26" t="s">
        <v>64</v>
      </c>
      <c r="D171" s="4"/>
    </row>
    <row r="172" spans="2:7">
      <c r="B172" s="14" t="s">
        <v>39</v>
      </c>
      <c r="C172" s="15" t="s">
        <v>39</v>
      </c>
    </row>
    <row r="174" spans="2:7" ht="13">
      <c r="B174" s="24" t="s">
        <v>65</v>
      </c>
      <c r="C174" s="26" t="s">
        <v>64</v>
      </c>
    </row>
    <row r="175" spans="2:7">
      <c r="B175" s="14" t="s">
        <v>39</v>
      </c>
      <c r="C175" s="15" t="s">
        <v>39</v>
      </c>
    </row>
    <row r="177" spans="2:7" ht="13">
      <c r="B177" s="24" t="s">
        <v>66</v>
      </c>
      <c r="C177" s="26" t="s">
        <v>67</v>
      </c>
    </row>
    <row r="178" spans="2:7">
      <c r="B178" s="14" t="s">
        <v>39</v>
      </c>
      <c r="C178" s="15" t="s">
        <v>39</v>
      </c>
    </row>
    <row r="180" spans="2:7" ht="13">
      <c r="B180" s="27" t="s">
        <v>68</v>
      </c>
      <c r="C180" s="26" t="s">
        <v>67</v>
      </c>
    </row>
    <row r="181" spans="2:7">
      <c r="B181" s="13" t="s">
        <v>39</v>
      </c>
      <c r="C181" s="15" t="s">
        <v>39</v>
      </c>
    </row>
    <row r="183" spans="2:7" ht="13">
      <c r="B183" s="24" t="s">
        <v>69</v>
      </c>
      <c r="C183" s="26" t="s">
        <v>39</v>
      </c>
    </row>
    <row r="185" spans="2:7" ht="13">
      <c r="B185" s="24" t="s">
        <v>70</v>
      </c>
      <c r="C185" s="25">
        <v>46265</v>
      </c>
      <c r="D185" s="14"/>
      <c r="E185" s="13"/>
      <c r="F185" s="30"/>
    </row>
    <row r="186" spans="2:7" ht="13">
      <c r="B186" s="24" t="s">
        <v>57</v>
      </c>
      <c r="C186" s="26" t="s">
        <v>58</v>
      </c>
      <c r="D186" s="24" t="s">
        <v>59</v>
      </c>
      <c r="E186" s="27" t="s">
        <v>60</v>
      </c>
      <c r="F186" s="29" t="s">
        <v>61</v>
      </c>
      <c r="G186" s="12"/>
    </row>
    <row r="187" spans="2:7">
      <c r="B187" s="22" t="s">
        <v>39</v>
      </c>
      <c r="C187" s="23" t="s">
        <v>39</v>
      </c>
      <c r="D187" s="22" t="s">
        <v>39</v>
      </c>
      <c r="E187" s="19" t="s">
        <v>39</v>
      </c>
      <c r="F187" s="28" t="s">
        <v>39</v>
      </c>
    </row>
    <row r="188" spans="2:7" ht="13">
      <c r="B188" s="4" t="s">
        <v>62</v>
      </c>
    </row>
    <row r="189" spans="2:7" ht="13">
      <c r="B189" s="4"/>
    </row>
    <row r="190" spans="2:7" ht="13">
      <c r="B190" s="4" t="s">
        <v>333</v>
      </c>
    </row>
    <row r="191" spans="2:7" ht="13">
      <c r="B191" s="24" t="s">
        <v>63</v>
      </c>
      <c r="C191" s="26" t="s">
        <v>64</v>
      </c>
      <c r="D191" s="4"/>
    </row>
    <row r="192" spans="2:7">
      <c r="B192" s="14" t="s">
        <v>39</v>
      </c>
      <c r="C192" s="15" t="s">
        <v>39</v>
      </c>
    </row>
    <row r="194" spans="2:6" ht="13">
      <c r="B194" s="24" t="s">
        <v>65</v>
      </c>
      <c r="C194" s="26" t="s">
        <v>64</v>
      </c>
    </row>
    <row r="195" spans="2:6">
      <c r="B195" s="14" t="s">
        <v>39</v>
      </c>
      <c r="C195" s="15" t="s">
        <v>39</v>
      </c>
    </row>
    <row r="197" spans="2:6" ht="13">
      <c r="B197" s="24" t="s">
        <v>66</v>
      </c>
      <c r="C197" s="26" t="s">
        <v>67</v>
      </c>
    </row>
    <row r="198" spans="2:6">
      <c r="B198" s="14" t="s">
        <v>39</v>
      </c>
      <c r="C198" s="15" t="s">
        <v>39</v>
      </c>
    </row>
    <row r="200" spans="2:6" ht="13">
      <c r="B200" s="27" t="s">
        <v>68</v>
      </c>
      <c r="C200" s="26" t="s">
        <v>67</v>
      </c>
    </row>
    <row r="201" spans="2:6">
      <c r="B201" s="13" t="s">
        <v>39</v>
      </c>
      <c r="C201" s="15" t="s">
        <v>39</v>
      </c>
    </row>
    <row r="203" spans="2:6" ht="13">
      <c r="B203" s="24" t="s">
        <v>69</v>
      </c>
      <c r="C203" s="26" t="s">
        <v>39</v>
      </c>
    </row>
    <row r="206" spans="2:6" ht="13">
      <c r="B206" s="4" t="s">
        <v>334</v>
      </c>
    </row>
    <row r="208" spans="2:6" ht="13">
      <c r="B208" s="24" t="s">
        <v>57</v>
      </c>
      <c r="C208" s="26" t="s">
        <v>71</v>
      </c>
      <c r="D208" s="24" t="s">
        <v>72</v>
      </c>
      <c r="E208" s="24" t="s">
        <v>73</v>
      </c>
      <c r="F208" s="12"/>
    </row>
    <row r="209" spans="2:80">
      <c r="B209" s="14" t="s">
        <v>39</v>
      </c>
      <c r="C209" s="15" t="s">
        <v>39</v>
      </c>
      <c r="D209" s="14" t="s">
        <v>39</v>
      </c>
      <c r="E209" s="14" t="s">
        <v>39</v>
      </c>
    </row>
    <row r="212" spans="2:80" ht="13">
      <c r="B212" s="4" t="s">
        <v>74</v>
      </c>
      <c r="C212" s="9" t="s">
        <v>39</v>
      </c>
      <c r="D212" s="4"/>
      <c r="E212" s="4"/>
      <c r="F212" s="12"/>
      <c r="G212" s="12"/>
      <c r="H212" s="12"/>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row>
    <row r="214" spans="2:80" ht="13">
      <c r="B214" s="4" t="s">
        <v>335</v>
      </c>
    </row>
    <row r="216" spans="2:80" ht="13">
      <c r="B216" s="24" t="s">
        <v>75</v>
      </c>
      <c r="C216" s="26" t="s">
        <v>64</v>
      </c>
      <c r="D216" s="4"/>
    </row>
    <row r="217" spans="2:80">
      <c r="B217" s="14" t="s">
        <v>39</v>
      </c>
      <c r="C217" s="15" t="s">
        <v>39</v>
      </c>
    </row>
    <row r="220" spans="2:80" ht="13">
      <c r="B220" s="24" t="s">
        <v>76</v>
      </c>
      <c r="C220" s="26" t="s">
        <v>77</v>
      </c>
      <c r="D220" s="4"/>
    </row>
    <row r="221" spans="2:80">
      <c r="B221" s="14" t="s">
        <v>39</v>
      </c>
      <c r="C221" s="15" t="s">
        <v>39</v>
      </c>
    </row>
    <row r="224" spans="2:80" ht="13">
      <c r="B224" s="4" t="s">
        <v>78</v>
      </c>
    </row>
    <row r="227" spans="2:80" ht="13">
      <c r="B227" s="4" t="s">
        <v>336</v>
      </c>
    </row>
    <row r="229" spans="2:80" ht="13">
      <c r="B229" s="24" t="s">
        <v>57</v>
      </c>
      <c r="C229" s="26" t="s">
        <v>79</v>
      </c>
      <c r="D229" s="24" t="s">
        <v>71</v>
      </c>
      <c r="E229" s="24" t="s">
        <v>72</v>
      </c>
      <c r="F229" s="29" t="s">
        <v>73</v>
      </c>
      <c r="G229" s="12"/>
    </row>
    <row r="230" spans="2:80">
      <c r="B230" s="14" t="s">
        <v>39</v>
      </c>
      <c r="C230" s="15" t="s">
        <v>39</v>
      </c>
      <c r="D230" s="14" t="s">
        <v>39</v>
      </c>
      <c r="E230" s="14" t="s">
        <v>39</v>
      </c>
      <c r="F230" s="21" t="s">
        <v>39</v>
      </c>
    </row>
    <row r="233" spans="2:80" ht="13">
      <c r="B233" s="4" t="s">
        <v>74</v>
      </c>
      <c r="C233" s="9" t="s">
        <v>39</v>
      </c>
      <c r="D233" s="4"/>
      <c r="E233" s="4"/>
      <c r="F233" s="12"/>
      <c r="G233" s="12"/>
      <c r="H233" s="12"/>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row>
    <row r="235" spans="2:80" ht="13">
      <c r="B235" s="4" t="s">
        <v>335</v>
      </c>
    </row>
    <row r="237" spans="2:80" ht="13">
      <c r="B237" s="24" t="s">
        <v>75</v>
      </c>
      <c r="C237" s="26" t="s">
        <v>64</v>
      </c>
      <c r="D237" s="4"/>
    </row>
    <row r="238" spans="2:80">
      <c r="B238" s="14" t="s">
        <v>39</v>
      </c>
      <c r="C238" s="15" t="s">
        <v>39</v>
      </c>
    </row>
    <row r="241" spans="2:7" ht="13">
      <c r="B241" s="24" t="s">
        <v>76</v>
      </c>
      <c r="C241" s="26" t="s">
        <v>77</v>
      </c>
      <c r="D241" s="4"/>
    </row>
    <row r="242" spans="2:7">
      <c r="B242" s="14" t="s">
        <v>39</v>
      </c>
      <c r="C242" s="15" t="s">
        <v>39</v>
      </c>
    </row>
    <row r="245" spans="2:7" ht="13">
      <c r="B245" s="4" t="s">
        <v>78</v>
      </c>
    </row>
    <row r="248" spans="2:7" ht="13">
      <c r="B248" s="4" t="s">
        <v>337</v>
      </c>
    </row>
    <row r="249" spans="2:7" ht="13">
      <c r="B249" s="24" t="s">
        <v>57</v>
      </c>
      <c r="C249" s="26" t="s">
        <v>80</v>
      </c>
      <c r="D249" s="24" t="s">
        <v>81</v>
      </c>
      <c r="E249" s="24" t="s">
        <v>82</v>
      </c>
      <c r="F249" s="29" t="s">
        <v>83</v>
      </c>
      <c r="G249" s="12"/>
    </row>
    <row r="250" spans="2:7">
      <c r="B250" s="14" t="s">
        <v>39</v>
      </c>
      <c r="C250" s="15" t="s">
        <v>39</v>
      </c>
      <c r="D250" s="14" t="s">
        <v>39</v>
      </c>
      <c r="E250" s="14" t="s">
        <v>39</v>
      </c>
      <c r="F250" s="21" t="s">
        <v>39</v>
      </c>
    </row>
    <row r="251" spans="2:7">
      <c r="B251" s="2" t="s">
        <v>127</v>
      </c>
    </row>
  </sheetData>
  <mergeCells count="3">
    <mergeCell ref="B1:E1"/>
    <mergeCell ref="C3:C7"/>
    <mergeCell ref="D3:D7"/>
  </mergeCells>
  <hyperlinks>
    <hyperlink ref="A1" location="Index!A1" display="Index" xr:uid="{029B8C72-19BD-4C7C-B5B6-BB89B2B014F8}"/>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FC57A-404F-4A6D-A456-68291E30EABF}">
  <dimension ref="A1:CB251"/>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ustomWidth="1"/>
    <col min="9" max="16384" width="9.1796875" style="2"/>
  </cols>
  <sheetData>
    <row r="1" spans="1:9" ht="13">
      <c r="A1" s="3" t="s">
        <v>0</v>
      </c>
      <c r="B1" s="252" t="s">
        <v>2217</v>
      </c>
      <c r="C1" s="252"/>
      <c r="D1" s="252"/>
      <c r="E1" s="252"/>
    </row>
    <row r="3" spans="1:9" ht="14.5">
      <c r="B3" s="36" t="s">
        <v>2217</v>
      </c>
      <c r="C3" s="253"/>
      <c r="D3" s="258"/>
    </row>
    <row r="4" spans="1:9" ht="14.5">
      <c r="B4" s="37" t="s">
        <v>2218</v>
      </c>
      <c r="C4" s="253"/>
      <c r="D4" s="258"/>
    </row>
    <row r="5" spans="1:9" ht="14.5">
      <c r="B5" s="37" t="s">
        <v>135</v>
      </c>
      <c r="C5" s="253"/>
      <c r="D5" s="258"/>
    </row>
    <row r="6" spans="1:9" ht="14.5">
      <c r="B6" s="16" t="s">
        <v>2017</v>
      </c>
      <c r="C6" s="253"/>
      <c r="D6" s="258"/>
    </row>
    <row r="7" spans="1:9" ht="29">
      <c r="B7" s="20" t="s">
        <v>2219</v>
      </c>
      <c r="C7" s="253"/>
      <c r="D7" s="258"/>
    </row>
    <row r="8" spans="1:9" ht="29">
      <c r="B8" s="37" t="s">
        <v>137</v>
      </c>
      <c r="C8" s="47" t="s">
        <v>138</v>
      </c>
      <c r="D8" s="47" t="s">
        <v>139</v>
      </c>
    </row>
    <row r="10" spans="1:9">
      <c r="B10" s="2" t="s">
        <v>2606</v>
      </c>
    </row>
    <row r="12" spans="1:9" ht="13">
      <c r="B12" s="5" t="s">
        <v>1</v>
      </c>
      <c r="C12" s="8" t="s">
        <v>2</v>
      </c>
      <c r="D12" s="5" t="s">
        <v>3</v>
      </c>
      <c r="E12" s="5" t="s">
        <v>4</v>
      </c>
      <c r="F12" s="11" t="s">
        <v>5</v>
      </c>
      <c r="G12" s="11" t="s">
        <v>6</v>
      </c>
      <c r="H12" s="11" t="s">
        <v>7</v>
      </c>
      <c r="I12" s="4" t="s">
        <v>8</v>
      </c>
    </row>
    <row r="13" spans="1:9" ht="13">
      <c r="B13" s="4" t="s">
        <v>9</v>
      </c>
    </row>
    <row r="14" spans="1:9" ht="13">
      <c r="B14" s="4" t="s">
        <v>10</v>
      </c>
    </row>
    <row r="15" spans="1:9">
      <c r="B15" s="2" t="s">
        <v>2970</v>
      </c>
      <c r="C15" s="7" t="s">
        <v>29</v>
      </c>
      <c r="D15" s="2" t="s">
        <v>87</v>
      </c>
      <c r="E15" s="2" t="s">
        <v>88</v>
      </c>
      <c r="F15" s="10">
        <v>104307</v>
      </c>
      <c r="G15" s="10">
        <v>1332</v>
      </c>
      <c r="H15" s="10">
        <v>9.4600000000000009</v>
      </c>
    </row>
    <row r="16" spans="1:9">
      <c r="B16" s="2" t="s">
        <v>3270</v>
      </c>
      <c r="C16" s="7" t="s">
        <v>29</v>
      </c>
      <c r="D16" s="2" t="s">
        <v>115</v>
      </c>
      <c r="E16" s="2" t="s">
        <v>968</v>
      </c>
      <c r="F16" s="10">
        <v>26268</v>
      </c>
      <c r="G16" s="10">
        <v>862.12</v>
      </c>
      <c r="H16" s="10">
        <v>6.12</v>
      </c>
    </row>
    <row r="17" spans="2:8">
      <c r="B17" s="2" t="s">
        <v>2955</v>
      </c>
      <c r="C17" s="7" t="s">
        <v>29</v>
      </c>
      <c r="D17" s="2" t="s">
        <v>109</v>
      </c>
      <c r="E17" s="2" t="s">
        <v>110</v>
      </c>
      <c r="F17" s="10">
        <v>31155</v>
      </c>
      <c r="G17" s="10">
        <v>618.36</v>
      </c>
      <c r="H17" s="10">
        <v>4.3899999999999997</v>
      </c>
    </row>
    <row r="18" spans="2:8">
      <c r="B18" s="2" t="s">
        <v>2935</v>
      </c>
      <c r="C18" s="7" t="s">
        <v>29</v>
      </c>
      <c r="D18" s="2" t="s">
        <v>115</v>
      </c>
      <c r="E18" s="2" t="s">
        <v>176</v>
      </c>
      <c r="F18" s="10">
        <v>3838</v>
      </c>
      <c r="G18" s="10">
        <v>519.92999999999995</v>
      </c>
      <c r="H18" s="10">
        <v>3.69</v>
      </c>
    </row>
    <row r="19" spans="2:8">
      <c r="B19" s="2" t="s">
        <v>3192</v>
      </c>
      <c r="C19" s="7" t="s">
        <v>29</v>
      </c>
      <c r="D19" s="2" t="s">
        <v>1098</v>
      </c>
      <c r="E19" s="2" t="s">
        <v>1125</v>
      </c>
      <c r="F19" s="10">
        <v>243210</v>
      </c>
      <c r="G19" s="10">
        <v>448.36</v>
      </c>
      <c r="H19" s="10">
        <v>3.18</v>
      </c>
    </row>
    <row r="20" spans="2:8">
      <c r="B20" s="2" t="s">
        <v>3271</v>
      </c>
      <c r="C20" s="7" t="s">
        <v>29</v>
      </c>
      <c r="D20" s="2" t="s">
        <v>116</v>
      </c>
      <c r="E20" s="2" t="s">
        <v>178</v>
      </c>
      <c r="F20" s="10">
        <v>105383</v>
      </c>
      <c r="G20" s="10">
        <v>436.76</v>
      </c>
      <c r="H20" s="10">
        <v>3.1</v>
      </c>
    </row>
    <row r="21" spans="2:8">
      <c r="B21" s="2" t="s">
        <v>3208</v>
      </c>
      <c r="C21" s="7" t="s">
        <v>29</v>
      </c>
      <c r="D21" s="2" t="s">
        <v>118</v>
      </c>
      <c r="E21" s="2" t="s">
        <v>1105</v>
      </c>
      <c r="F21" s="10">
        <v>42601</v>
      </c>
      <c r="G21" s="10">
        <v>432.59</v>
      </c>
      <c r="H21" s="10">
        <v>3.07</v>
      </c>
    </row>
    <row r="22" spans="2:8">
      <c r="B22" s="2" t="s">
        <v>3272</v>
      </c>
      <c r="C22" s="7" t="s">
        <v>29</v>
      </c>
      <c r="D22" s="2" t="s">
        <v>115</v>
      </c>
      <c r="E22" s="2" t="s">
        <v>1458</v>
      </c>
      <c r="F22" s="10">
        <v>3258</v>
      </c>
      <c r="G22" s="10">
        <v>395.2</v>
      </c>
      <c r="H22" s="10">
        <v>2.81</v>
      </c>
    </row>
    <row r="23" spans="2:8">
      <c r="B23" s="2" t="s">
        <v>3195</v>
      </c>
      <c r="C23" s="7" t="s">
        <v>29</v>
      </c>
      <c r="D23" s="2" t="s">
        <v>1098</v>
      </c>
      <c r="E23" s="2" t="s">
        <v>1107</v>
      </c>
      <c r="F23" s="10">
        <v>27596</v>
      </c>
      <c r="G23" s="10">
        <v>360.87</v>
      </c>
      <c r="H23" s="10">
        <v>2.56</v>
      </c>
    </row>
    <row r="24" spans="2:8">
      <c r="B24" s="2" t="s">
        <v>3273</v>
      </c>
      <c r="C24" s="7" t="s">
        <v>29</v>
      </c>
      <c r="D24" s="2" t="s">
        <v>109</v>
      </c>
      <c r="E24" s="2" t="s">
        <v>1118</v>
      </c>
      <c r="F24" s="10">
        <v>3739</v>
      </c>
      <c r="G24" s="10">
        <v>353.97</v>
      </c>
      <c r="H24" s="10">
        <v>2.5099999999999998</v>
      </c>
    </row>
    <row r="25" spans="2:8">
      <c r="B25" s="2" t="s">
        <v>3274</v>
      </c>
      <c r="C25" s="7" t="s">
        <v>29</v>
      </c>
      <c r="D25" s="2" t="s">
        <v>115</v>
      </c>
      <c r="E25" s="2" t="s">
        <v>1202</v>
      </c>
      <c r="F25" s="10">
        <v>4054</v>
      </c>
      <c r="G25" s="10">
        <v>322.43</v>
      </c>
      <c r="H25" s="10">
        <v>2.29</v>
      </c>
    </row>
    <row r="26" spans="2:8">
      <c r="B26" s="2" t="s">
        <v>3275</v>
      </c>
      <c r="C26" s="7" t="s">
        <v>29</v>
      </c>
      <c r="D26" s="2" t="s">
        <v>109</v>
      </c>
      <c r="E26" s="2" t="s">
        <v>1685</v>
      </c>
      <c r="F26" s="10">
        <v>15868</v>
      </c>
      <c r="G26" s="10">
        <v>303.87</v>
      </c>
      <c r="H26" s="10">
        <v>2.16</v>
      </c>
    </row>
    <row r="27" spans="2:8">
      <c r="B27" s="2" t="s">
        <v>3115</v>
      </c>
      <c r="C27" s="7" t="s">
        <v>29</v>
      </c>
      <c r="D27" s="2" t="s">
        <v>115</v>
      </c>
      <c r="E27" s="2" t="s">
        <v>1209</v>
      </c>
      <c r="F27" s="10">
        <v>5294</v>
      </c>
      <c r="G27" s="10">
        <v>288.52</v>
      </c>
      <c r="H27" s="10">
        <v>2.0499999999999998</v>
      </c>
    </row>
    <row r="28" spans="2:8">
      <c r="B28" s="2" t="s">
        <v>3122</v>
      </c>
      <c r="C28" s="7" t="s">
        <v>29</v>
      </c>
      <c r="D28" s="2" t="s">
        <v>116</v>
      </c>
      <c r="E28" s="2" t="s">
        <v>977</v>
      </c>
      <c r="F28" s="10">
        <v>5581</v>
      </c>
      <c r="G28" s="10">
        <v>267.98</v>
      </c>
      <c r="H28" s="10">
        <v>1.9</v>
      </c>
    </row>
    <row r="29" spans="2:8">
      <c r="B29" s="2" t="s">
        <v>3223</v>
      </c>
      <c r="C29" s="7" t="s">
        <v>29</v>
      </c>
      <c r="D29" s="2" t="s">
        <v>104</v>
      </c>
      <c r="E29" s="2" t="s">
        <v>972</v>
      </c>
      <c r="F29" s="10">
        <v>59453</v>
      </c>
      <c r="G29" s="10">
        <v>263.17</v>
      </c>
      <c r="H29" s="10">
        <v>1.87</v>
      </c>
    </row>
    <row r="30" spans="2:8">
      <c r="B30" s="2" t="s">
        <v>2966</v>
      </c>
      <c r="C30" s="7" t="s">
        <v>29</v>
      </c>
      <c r="D30" s="2" t="s">
        <v>95</v>
      </c>
      <c r="E30" s="2" t="s">
        <v>148</v>
      </c>
      <c r="F30" s="10">
        <v>1692</v>
      </c>
      <c r="G30" s="10">
        <v>251.26</v>
      </c>
      <c r="H30" s="10">
        <v>1.78</v>
      </c>
    </row>
    <row r="31" spans="2:8">
      <c r="B31" s="2" t="s">
        <v>3225</v>
      </c>
      <c r="C31" s="7" t="s">
        <v>29</v>
      </c>
      <c r="D31" s="2" t="s">
        <v>104</v>
      </c>
      <c r="E31" s="2" t="s">
        <v>1173</v>
      </c>
      <c r="F31" s="10">
        <v>496060</v>
      </c>
      <c r="G31" s="10">
        <v>235.73</v>
      </c>
      <c r="H31" s="10">
        <v>1.67</v>
      </c>
    </row>
    <row r="32" spans="2:8">
      <c r="B32" s="2" t="s">
        <v>3276</v>
      </c>
      <c r="C32" s="7" t="s">
        <v>29</v>
      </c>
      <c r="D32" s="2" t="s">
        <v>109</v>
      </c>
      <c r="E32" s="2" t="s">
        <v>1184</v>
      </c>
      <c r="F32" s="10">
        <v>16555</v>
      </c>
      <c r="G32" s="10">
        <v>233.29</v>
      </c>
      <c r="H32" s="10">
        <v>1.66</v>
      </c>
    </row>
    <row r="33" spans="2:8">
      <c r="B33" s="2" t="s">
        <v>3226</v>
      </c>
      <c r="C33" s="7" t="s">
        <v>29</v>
      </c>
      <c r="D33" s="2" t="s">
        <v>98</v>
      </c>
      <c r="E33" s="2" t="s">
        <v>1214</v>
      </c>
      <c r="F33" s="10">
        <v>10870</v>
      </c>
      <c r="G33" s="10">
        <v>228.8</v>
      </c>
      <c r="H33" s="10">
        <v>1.63</v>
      </c>
    </row>
    <row r="34" spans="2:8">
      <c r="B34" s="2" t="s">
        <v>3277</v>
      </c>
      <c r="C34" s="7" t="s">
        <v>29</v>
      </c>
      <c r="D34" s="2" t="s">
        <v>109</v>
      </c>
      <c r="E34" s="2" t="s">
        <v>1178</v>
      </c>
      <c r="F34" s="10">
        <v>9904</v>
      </c>
      <c r="G34" s="10">
        <v>216.74</v>
      </c>
      <c r="H34" s="10">
        <v>1.54</v>
      </c>
    </row>
    <row r="35" spans="2:8">
      <c r="B35" s="2" t="s">
        <v>3228</v>
      </c>
      <c r="C35" s="7" t="s">
        <v>29</v>
      </c>
      <c r="D35" s="2" t="s">
        <v>98</v>
      </c>
      <c r="E35" s="2" t="s">
        <v>1465</v>
      </c>
      <c r="F35" s="10">
        <v>25964</v>
      </c>
      <c r="G35" s="10">
        <v>211.1</v>
      </c>
      <c r="H35" s="10">
        <v>1.5</v>
      </c>
    </row>
    <row r="36" spans="2:8">
      <c r="B36" s="2" t="s">
        <v>3278</v>
      </c>
      <c r="C36" s="7" t="s">
        <v>29</v>
      </c>
      <c r="D36" s="2" t="s">
        <v>109</v>
      </c>
      <c r="E36" s="2" t="s">
        <v>995</v>
      </c>
      <c r="F36" s="10">
        <v>17935</v>
      </c>
      <c r="G36" s="10">
        <v>207.04</v>
      </c>
      <c r="H36" s="10">
        <v>1.47</v>
      </c>
    </row>
    <row r="37" spans="2:8">
      <c r="B37" s="2" t="s">
        <v>2962</v>
      </c>
      <c r="C37" s="7" t="s">
        <v>29</v>
      </c>
      <c r="D37" s="2" t="s">
        <v>92</v>
      </c>
      <c r="E37" s="2" t="s">
        <v>152</v>
      </c>
      <c r="F37" s="10">
        <v>2180</v>
      </c>
      <c r="G37" s="10">
        <v>205.9</v>
      </c>
      <c r="H37" s="10">
        <v>1.46</v>
      </c>
    </row>
    <row r="38" spans="2:8">
      <c r="B38" s="2" t="s">
        <v>3227</v>
      </c>
      <c r="C38" s="7" t="s">
        <v>29</v>
      </c>
      <c r="D38" s="2" t="s">
        <v>1121</v>
      </c>
      <c r="E38" s="2" t="s">
        <v>1122</v>
      </c>
      <c r="F38" s="10">
        <v>116698</v>
      </c>
      <c r="G38" s="10">
        <v>204.97</v>
      </c>
      <c r="H38" s="10">
        <v>1.46</v>
      </c>
    </row>
    <row r="39" spans="2:8">
      <c r="B39" s="2" t="s">
        <v>3279</v>
      </c>
      <c r="C39" s="7" t="s">
        <v>29</v>
      </c>
      <c r="D39" s="2" t="s">
        <v>109</v>
      </c>
      <c r="E39" s="2" t="s">
        <v>1150</v>
      </c>
      <c r="F39" s="10">
        <v>11289</v>
      </c>
      <c r="G39" s="10">
        <v>193.83</v>
      </c>
      <c r="H39" s="10">
        <v>1.38</v>
      </c>
    </row>
    <row r="40" spans="2:8">
      <c r="B40" s="2" t="s">
        <v>2971</v>
      </c>
      <c r="C40" s="7" t="s">
        <v>29</v>
      </c>
      <c r="D40" s="2" t="s">
        <v>115</v>
      </c>
      <c r="E40" s="2" t="s">
        <v>143</v>
      </c>
      <c r="F40" s="10">
        <v>11110</v>
      </c>
      <c r="G40" s="10">
        <v>190.84</v>
      </c>
      <c r="H40" s="10">
        <v>1.36</v>
      </c>
    </row>
    <row r="41" spans="2:8">
      <c r="B41" s="2" t="s">
        <v>3280</v>
      </c>
      <c r="C41" s="7" t="s">
        <v>29</v>
      </c>
      <c r="D41" s="2" t="s">
        <v>115</v>
      </c>
      <c r="E41" s="2" t="s">
        <v>1119</v>
      </c>
      <c r="F41" s="10">
        <v>61491</v>
      </c>
      <c r="G41" s="10">
        <v>189.91</v>
      </c>
      <c r="H41" s="10">
        <v>1.35</v>
      </c>
    </row>
    <row r="42" spans="2:8">
      <c r="B42" s="2" t="s">
        <v>3196</v>
      </c>
      <c r="C42" s="7" t="s">
        <v>29</v>
      </c>
      <c r="D42" s="2" t="s">
        <v>84</v>
      </c>
      <c r="E42" s="2" t="s">
        <v>1670</v>
      </c>
      <c r="F42" s="10">
        <v>2131</v>
      </c>
      <c r="G42" s="10">
        <v>184.87</v>
      </c>
      <c r="H42" s="10">
        <v>1.31</v>
      </c>
    </row>
    <row r="43" spans="2:8">
      <c r="B43" s="2" t="s">
        <v>3281</v>
      </c>
      <c r="C43" s="7" t="s">
        <v>29</v>
      </c>
      <c r="D43" s="2" t="s">
        <v>92</v>
      </c>
      <c r="E43" s="2" t="s">
        <v>2220</v>
      </c>
      <c r="F43" s="10">
        <v>7589</v>
      </c>
      <c r="G43" s="10">
        <v>181.45</v>
      </c>
      <c r="H43" s="10">
        <v>1.29</v>
      </c>
    </row>
    <row r="44" spans="2:8">
      <c r="B44" s="2" t="s">
        <v>3215</v>
      </c>
      <c r="C44" s="7" t="s">
        <v>29</v>
      </c>
      <c r="D44" s="2" t="s">
        <v>92</v>
      </c>
      <c r="E44" s="2" t="s">
        <v>1162</v>
      </c>
      <c r="F44" s="10">
        <v>7424</v>
      </c>
      <c r="G44" s="10">
        <v>165.07</v>
      </c>
      <c r="H44" s="10">
        <v>1.17</v>
      </c>
    </row>
    <row r="45" spans="2:8">
      <c r="B45" s="2" t="s">
        <v>3282</v>
      </c>
      <c r="C45" s="7" t="s">
        <v>29</v>
      </c>
      <c r="D45" s="2" t="s">
        <v>109</v>
      </c>
      <c r="E45" s="2" t="s">
        <v>1126</v>
      </c>
      <c r="F45" s="10">
        <v>6140</v>
      </c>
      <c r="G45" s="10">
        <v>152.27000000000001</v>
      </c>
      <c r="H45" s="10">
        <v>1.08</v>
      </c>
    </row>
    <row r="46" spans="2:8">
      <c r="B46" s="2" t="s">
        <v>3220</v>
      </c>
      <c r="C46" s="7" t="s">
        <v>29</v>
      </c>
      <c r="D46" s="2" t="s">
        <v>84</v>
      </c>
      <c r="E46" s="2" t="s">
        <v>1194</v>
      </c>
      <c r="F46" s="10">
        <v>5923</v>
      </c>
      <c r="G46" s="10">
        <v>151.65</v>
      </c>
      <c r="H46" s="10">
        <v>1.08</v>
      </c>
    </row>
    <row r="47" spans="2:8">
      <c r="B47" s="2" t="s">
        <v>3203</v>
      </c>
      <c r="C47" s="7" t="s">
        <v>29</v>
      </c>
      <c r="D47" s="2" t="s">
        <v>87</v>
      </c>
      <c r="E47" s="2" t="s">
        <v>1200</v>
      </c>
      <c r="F47" s="10">
        <v>39165</v>
      </c>
      <c r="G47" s="10">
        <v>143.25</v>
      </c>
      <c r="H47" s="10">
        <v>1.02</v>
      </c>
    </row>
    <row r="48" spans="2:8">
      <c r="B48" s="2" t="s">
        <v>3283</v>
      </c>
      <c r="C48" s="7" t="s">
        <v>29</v>
      </c>
      <c r="D48" s="2" t="s">
        <v>109</v>
      </c>
      <c r="E48" s="2" t="s">
        <v>2157</v>
      </c>
      <c r="F48" s="10">
        <v>4614</v>
      </c>
      <c r="G48" s="10">
        <v>133.15</v>
      </c>
      <c r="H48" s="10">
        <v>0.95</v>
      </c>
    </row>
    <row r="49" spans="2:8">
      <c r="B49" s="2" t="s">
        <v>3209</v>
      </c>
      <c r="C49" s="7" t="s">
        <v>29</v>
      </c>
      <c r="D49" s="2" t="s">
        <v>1192</v>
      </c>
      <c r="E49" s="2" t="s">
        <v>1193</v>
      </c>
      <c r="F49" s="10">
        <v>22872</v>
      </c>
      <c r="G49" s="10">
        <v>128.6</v>
      </c>
      <c r="H49" s="10">
        <v>0.91</v>
      </c>
    </row>
    <row r="50" spans="2:8">
      <c r="B50" s="2" t="s">
        <v>3284</v>
      </c>
      <c r="C50" s="7" t="s">
        <v>29</v>
      </c>
      <c r="D50" s="2" t="s">
        <v>95</v>
      </c>
      <c r="E50" s="2" t="s">
        <v>1467</v>
      </c>
      <c r="F50" s="10">
        <v>10278</v>
      </c>
      <c r="G50" s="10">
        <v>127.87</v>
      </c>
      <c r="H50" s="10">
        <v>0.91</v>
      </c>
    </row>
    <row r="51" spans="2:8">
      <c r="B51" s="2" t="s">
        <v>3285</v>
      </c>
      <c r="C51" s="7" t="s">
        <v>29</v>
      </c>
      <c r="D51" s="2" t="s">
        <v>109</v>
      </c>
      <c r="E51" s="2" t="s">
        <v>1220</v>
      </c>
      <c r="F51" s="10">
        <v>2386</v>
      </c>
      <c r="G51" s="10">
        <v>127.16</v>
      </c>
      <c r="H51" s="10">
        <v>0.9</v>
      </c>
    </row>
    <row r="52" spans="2:8">
      <c r="B52" s="2" t="s">
        <v>3238</v>
      </c>
      <c r="C52" s="7" t="s">
        <v>29</v>
      </c>
      <c r="D52" s="2" t="s">
        <v>98</v>
      </c>
      <c r="E52" s="2" t="s">
        <v>1185</v>
      </c>
      <c r="F52" s="10">
        <v>4357</v>
      </c>
      <c r="G52" s="10">
        <v>121.12</v>
      </c>
      <c r="H52" s="10">
        <v>0.86</v>
      </c>
    </row>
    <row r="53" spans="2:8">
      <c r="B53" s="2" t="s">
        <v>1806</v>
      </c>
      <c r="C53" s="7" t="s">
        <v>29</v>
      </c>
      <c r="D53" s="2" t="s">
        <v>109</v>
      </c>
      <c r="E53" s="2" t="s">
        <v>1807</v>
      </c>
      <c r="F53" s="10">
        <v>7990</v>
      </c>
      <c r="G53" s="10">
        <v>116.63</v>
      </c>
      <c r="H53" s="10">
        <v>0.83</v>
      </c>
    </row>
    <row r="54" spans="2:8">
      <c r="B54" s="2" t="s">
        <v>3286</v>
      </c>
      <c r="C54" s="7" t="s">
        <v>29</v>
      </c>
      <c r="D54" s="2" t="s">
        <v>109</v>
      </c>
      <c r="E54" s="2" t="s">
        <v>2158</v>
      </c>
      <c r="F54" s="10">
        <v>499</v>
      </c>
      <c r="G54" s="10">
        <v>114.82</v>
      </c>
      <c r="H54" s="10">
        <v>0.82</v>
      </c>
    </row>
    <row r="55" spans="2:8">
      <c r="B55" s="2" t="s">
        <v>1829</v>
      </c>
      <c r="C55" s="7" t="s">
        <v>29</v>
      </c>
      <c r="D55" s="2" t="s">
        <v>109</v>
      </c>
      <c r="E55" s="2" t="s">
        <v>1830</v>
      </c>
      <c r="F55" s="10">
        <v>4617</v>
      </c>
      <c r="G55" s="10">
        <v>111.69</v>
      </c>
      <c r="H55" s="10">
        <v>0.79</v>
      </c>
    </row>
    <row r="56" spans="2:8">
      <c r="B56" s="2" t="s">
        <v>3287</v>
      </c>
      <c r="C56" s="7" t="s">
        <v>29</v>
      </c>
      <c r="D56" s="2" t="s">
        <v>95</v>
      </c>
      <c r="E56" s="2" t="s">
        <v>1218</v>
      </c>
      <c r="F56" s="10">
        <v>9299</v>
      </c>
      <c r="G56" s="10">
        <v>111.07</v>
      </c>
      <c r="H56" s="10">
        <v>0.79</v>
      </c>
    </row>
    <row r="57" spans="2:8">
      <c r="B57" s="2" t="s">
        <v>3288</v>
      </c>
      <c r="C57" s="7" t="s">
        <v>29</v>
      </c>
      <c r="D57" s="2" t="s">
        <v>118</v>
      </c>
      <c r="E57" s="2" t="s">
        <v>2221</v>
      </c>
      <c r="F57" s="10">
        <v>19005</v>
      </c>
      <c r="G57" s="10">
        <v>99.84</v>
      </c>
      <c r="H57" s="10">
        <v>0.71</v>
      </c>
    </row>
    <row r="58" spans="2:8">
      <c r="B58" s="2" t="s">
        <v>3289</v>
      </c>
      <c r="C58" s="7" t="s">
        <v>29</v>
      </c>
      <c r="D58" s="2" t="s">
        <v>95</v>
      </c>
      <c r="E58" s="2" t="s">
        <v>1462</v>
      </c>
      <c r="F58" s="10">
        <v>1265</v>
      </c>
      <c r="G58" s="10">
        <v>96.39</v>
      </c>
      <c r="H58" s="10">
        <v>0.68</v>
      </c>
    </row>
    <row r="59" spans="2:8">
      <c r="B59" s="2" t="s">
        <v>3290</v>
      </c>
      <c r="C59" s="7" t="s">
        <v>29</v>
      </c>
      <c r="D59" s="2" t="s">
        <v>92</v>
      </c>
      <c r="E59" s="2" t="s">
        <v>1180</v>
      </c>
      <c r="F59" s="10">
        <v>2626</v>
      </c>
      <c r="G59" s="10">
        <v>93.46</v>
      </c>
      <c r="H59" s="10">
        <v>0.66</v>
      </c>
    </row>
    <row r="60" spans="2:8">
      <c r="B60" s="2" t="s">
        <v>3291</v>
      </c>
      <c r="C60" s="7" t="s">
        <v>29</v>
      </c>
      <c r="D60" s="2" t="s">
        <v>1476</v>
      </c>
      <c r="E60" s="2" t="s">
        <v>1477</v>
      </c>
      <c r="F60" s="10">
        <v>257</v>
      </c>
      <c r="G60" s="10">
        <v>92.01</v>
      </c>
      <c r="H60" s="10">
        <v>0.65</v>
      </c>
    </row>
    <row r="61" spans="2:8">
      <c r="B61" s="2" t="s">
        <v>3139</v>
      </c>
      <c r="C61" s="7" t="s">
        <v>29</v>
      </c>
      <c r="D61" s="2" t="s">
        <v>109</v>
      </c>
      <c r="E61" s="2" t="s">
        <v>1893</v>
      </c>
      <c r="F61" s="10">
        <v>4782</v>
      </c>
      <c r="G61" s="10">
        <v>90.08</v>
      </c>
      <c r="H61" s="10">
        <v>0.64</v>
      </c>
    </row>
    <row r="62" spans="2:8">
      <c r="B62" s="2" t="s">
        <v>3292</v>
      </c>
      <c r="C62" s="7" t="s">
        <v>29</v>
      </c>
      <c r="D62" s="2" t="s">
        <v>84</v>
      </c>
      <c r="E62" s="2" t="s">
        <v>2222</v>
      </c>
      <c r="F62" s="10">
        <v>13601</v>
      </c>
      <c r="G62" s="10">
        <v>89.66</v>
      </c>
      <c r="H62" s="10">
        <v>0.64</v>
      </c>
    </row>
    <row r="63" spans="2:8">
      <c r="B63" s="2" t="s">
        <v>3293</v>
      </c>
      <c r="C63" s="7" t="s">
        <v>29</v>
      </c>
      <c r="D63" s="2" t="s">
        <v>95</v>
      </c>
      <c r="E63" s="2" t="s">
        <v>1139</v>
      </c>
      <c r="F63" s="10">
        <v>37203</v>
      </c>
      <c r="G63" s="10">
        <v>87.76</v>
      </c>
      <c r="H63" s="10">
        <v>0.62</v>
      </c>
    </row>
    <row r="64" spans="2:8">
      <c r="B64" s="2" t="s">
        <v>2964</v>
      </c>
      <c r="C64" s="7" t="s">
        <v>29</v>
      </c>
      <c r="D64" s="2" t="s">
        <v>98</v>
      </c>
      <c r="E64" s="2" t="s">
        <v>151</v>
      </c>
      <c r="F64" s="10">
        <v>18555</v>
      </c>
      <c r="G64" s="10">
        <v>81.69</v>
      </c>
      <c r="H64" s="10">
        <v>0.57999999999999996</v>
      </c>
    </row>
    <row r="65" spans="2:8">
      <c r="B65" s="2" t="s">
        <v>3294</v>
      </c>
      <c r="C65" s="7" t="s">
        <v>29</v>
      </c>
      <c r="D65" s="2" t="s">
        <v>1192</v>
      </c>
      <c r="E65" s="2" t="s">
        <v>1740</v>
      </c>
      <c r="F65" s="10">
        <v>3304</v>
      </c>
      <c r="G65" s="10">
        <v>78.3</v>
      </c>
      <c r="H65" s="10">
        <v>0.56000000000000005</v>
      </c>
    </row>
    <row r="66" spans="2:8">
      <c r="B66" s="2" t="s">
        <v>3249</v>
      </c>
      <c r="C66" s="7" t="s">
        <v>29</v>
      </c>
      <c r="D66" s="2" t="s">
        <v>92</v>
      </c>
      <c r="E66" s="2" t="s">
        <v>2223</v>
      </c>
      <c r="F66" s="10">
        <v>12442</v>
      </c>
      <c r="G66" s="10">
        <v>78.05</v>
      </c>
      <c r="H66" s="10">
        <v>0.55000000000000004</v>
      </c>
    </row>
    <row r="67" spans="2:8">
      <c r="B67" s="2" t="s">
        <v>1812</v>
      </c>
      <c r="C67" s="7" t="s">
        <v>29</v>
      </c>
      <c r="D67" s="2" t="s">
        <v>109</v>
      </c>
      <c r="E67" s="2" t="s">
        <v>1813</v>
      </c>
      <c r="F67" s="10">
        <v>36019</v>
      </c>
      <c r="G67" s="10">
        <v>77.22</v>
      </c>
      <c r="H67" s="10">
        <v>0.55000000000000004</v>
      </c>
    </row>
    <row r="68" spans="2:8">
      <c r="B68" s="2" t="s">
        <v>3295</v>
      </c>
      <c r="C68" s="7" t="s">
        <v>29</v>
      </c>
      <c r="D68" s="2" t="s">
        <v>92</v>
      </c>
      <c r="E68" s="2" t="s">
        <v>1221</v>
      </c>
      <c r="F68" s="10">
        <v>4988</v>
      </c>
      <c r="G68" s="10">
        <v>75.930000000000007</v>
      </c>
      <c r="H68" s="10">
        <v>0.54</v>
      </c>
    </row>
    <row r="69" spans="2:8">
      <c r="B69" s="2" t="s">
        <v>3144</v>
      </c>
      <c r="C69" s="7" t="s">
        <v>29</v>
      </c>
      <c r="D69" s="2" t="s">
        <v>92</v>
      </c>
      <c r="E69" s="2" t="s">
        <v>1714</v>
      </c>
      <c r="F69" s="10">
        <v>6688</v>
      </c>
      <c r="G69" s="10">
        <v>74.010000000000005</v>
      </c>
      <c r="H69" s="10">
        <v>0.53</v>
      </c>
    </row>
    <row r="70" spans="2:8">
      <c r="B70" s="2" t="s">
        <v>3296</v>
      </c>
      <c r="C70" s="7" t="s">
        <v>29</v>
      </c>
      <c r="D70" s="2" t="s">
        <v>109</v>
      </c>
      <c r="E70" s="2" t="s">
        <v>2161</v>
      </c>
      <c r="F70" s="10">
        <v>8403</v>
      </c>
      <c r="G70" s="10">
        <v>69.62</v>
      </c>
      <c r="H70" s="10">
        <v>0.49</v>
      </c>
    </row>
    <row r="71" spans="2:8">
      <c r="B71" s="2" t="s">
        <v>3297</v>
      </c>
      <c r="C71" s="7" t="s">
        <v>29</v>
      </c>
      <c r="D71" s="2" t="s">
        <v>84</v>
      </c>
      <c r="E71" s="2" t="s">
        <v>2224</v>
      </c>
      <c r="F71" s="10">
        <v>3975</v>
      </c>
      <c r="G71" s="10">
        <v>69.540000000000006</v>
      </c>
      <c r="H71" s="10">
        <v>0.49</v>
      </c>
    </row>
    <row r="72" spans="2:8">
      <c r="B72" s="2" t="s">
        <v>3254</v>
      </c>
      <c r="C72" s="7" t="s">
        <v>29</v>
      </c>
      <c r="D72" s="2" t="s">
        <v>98</v>
      </c>
      <c r="E72" s="2" t="s">
        <v>1469</v>
      </c>
      <c r="F72" s="10">
        <v>7020</v>
      </c>
      <c r="G72" s="10">
        <v>66.83</v>
      </c>
      <c r="H72" s="10">
        <v>0.47</v>
      </c>
    </row>
    <row r="73" spans="2:8">
      <c r="B73" s="2" t="s">
        <v>2225</v>
      </c>
      <c r="C73" s="7" t="s">
        <v>29</v>
      </c>
      <c r="D73" s="2" t="s">
        <v>998</v>
      </c>
      <c r="E73" s="2" t="s">
        <v>2226</v>
      </c>
      <c r="F73" s="10">
        <v>1811</v>
      </c>
      <c r="G73" s="10">
        <v>66.739999999999995</v>
      </c>
      <c r="H73" s="10">
        <v>0.47</v>
      </c>
    </row>
    <row r="74" spans="2:8">
      <c r="B74" s="2" t="s">
        <v>3255</v>
      </c>
      <c r="C74" s="7" t="s">
        <v>29</v>
      </c>
      <c r="D74" s="2" t="s">
        <v>98</v>
      </c>
      <c r="E74" s="2" t="s">
        <v>1468</v>
      </c>
      <c r="F74" s="10">
        <v>2625</v>
      </c>
      <c r="G74" s="10">
        <v>66.53</v>
      </c>
      <c r="H74" s="10">
        <v>0.47</v>
      </c>
    </row>
    <row r="75" spans="2:8">
      <c r="B75" s="2" t="s">
        <v>3298</v>
      </c>
      <c r="C75" s="7" t="s">
        <v>29</v>
      </c>
      <c r="D75" s="2" t="s">
        <v>92</v>
      </c>
      <c r="E75" s="2" t="s">
        <v>1865</v>
      </c>
      <c r="F75" s="10">
        <v>2078</v>
      </c>
      <c r="G75" s="10">
        <v>65.45</v>
      </c>
      <c r="H75" s="10">
        <v>0.46</v>
      </c>
    </row>
    <row r="76" spans="2:8">
      <c r="B76" s="2" t="s">
        <v>3257</v>
      </c>
      <c r="C76" s="7" t="s">
        <v>29</v>
      </c>
      <c r="D76" s="2" t="s">
        <v>98</v>
      </c>
      <c r="E76" s="2" t="s">
        <v>1470</v>
      </c>
      <c r="F76" s="10">
        <v>7091</v>
      </c>
      <c r="G76" s="10">
        <v>63.3</v>
      </c>
      <c r="H76" s="10">
        <v>0.45</v>
      </c>
    </row>
    <row r="77" spans="2:8">
      <c r="B77" s="2" t="s">
        <v>3210</v>
      </c>
      <c r="C77" s="7" t="s">
        <v>29</v>
      </c>
      <c r="D77" s="2" t="s">
        <v>84</v>
      </c>
      <c r="E77" s="2" t="s">
        <v>2227</v>
      </c>
      <c r="F77" s="10">
        <v>11914</v>
      </c>
      <c r="G77" s="10">
        <v>62.48</v>
      </c>
      <c r="H77" s="10">
        <v>0.44</v>
      </c>
    </row>
    <row r="78" spans="2:8">
      <c r="B78" s="2" t="s">
        <v>3299</v>
      </c>
      <c r="C78" s="7" t="s">
        <v>29</v>
      </c>
      <c r="D78" s="2" t="s">
        <v>95</v>
      </c>
      <c r="E78" s="2" t="s">
        <v>1472</v>
      </c>
      <c r="F78" s="10">
        <v>4795</v>
      </c>
      <c r="G78" s="10">
        <v>59.69</v>
      </c>
      <c r="H78" s="10">
        <v>0.42</v>
      </c>
    </row>
    <row r="79" spans="2:8">
      <c r="B79" s="2" t="s">
        <v>3300</v>
      </c>
      <c r="C79" s="7" t="s">
        <v>29</v>
      </c>
      <c r="D79" s="2" t="s">
        <v>84</v>
      </c>
      <c r="E79" s="2" t="s">
        <v>2228</v>
      </c>
      <c r="F79" s="10">
        <v>921</v>
      </c>
      <c r="G79" s="10">
        <v>58.87</v>
      </c>
      <c r="H79" s="10">
        <v>0.42</v>
      </c>
    </row>
    <row r="80" spans="2:8">
      <c r="B80" s="2" t="s">
        <v>3301</v>
      </c>
      <c r="C80" s="7" t="s">
        <v>29</v>
      </c>
      <c r="D80" s="2" t="s">
        <v>84</v>
      </c>
      <c r="E80" s="2" t="s">
        <v>1715</v>
      </c>
      <c r="F80" s="10">
        <v>9062</v>
      </c>
      <c r="G80" s="10">
        <v>58.27</v>
      </c>
      <c r="H80" s="10">
        <v>0.41</v>
      </c>
    </row>
    <row r="81" spans="2:8">
      <c r="B81" s="2" t="s">
        <v>3302</v>
      </c>
      <c r="C81" s="7" t="s">
        <v>29</v>
      </c>
      <c r="D81" s="2" t="s">
        <v>95</v>
      </c>
      <c r="E81" s="2" t="s">
        <v>1181</v>
      </c>
      <c r="F81" s="10">
        <v>9348</v>
      </c>
      <c r="G81" s="10">
        <v>54.31</v>
      </c>
      <c r="H81" s="10">
        <v>0.39</v>
      </c>
    </row>
    <row r="82" spans="2:8">
      <c r="B82" s="2" t="s">
        <v>3259</v>
      </c>
      <c r="C82" s="7" t="s">
        <v>29</v>
      </c>
      <c r="D82" s="2" t="s">
        <v>98</v>
      </c>
      <c r="E82" s="2" t="s">
        <v>1474</v>
      </c>
      <c r="F82" s="10">
        <v>147227</v>
      </c>
      <c r="G82" s="10">
        <v>54.16</v>
      </c>
      <c r="H82" s="10">
        <v>0.38</v>
      </c>
    </row>
    <row r="83" spans="2:8">
      <c r="B83" s="2" t="s">
        <v>3212</v>
      </c>
      <c r="C83" s="7" t="s">
        <v>29</v>
      </c>
      <c r="D83" s="2" t="s">
        <v>87</v>
      </c>
      <c r="E83" s="2" t="s">
        <v>1533</v>
      </c>
      <c r="F83" s="10">
        <v>27707</v>
      </c>
      <c r="G83" s="10">
        <v>51.12</v>
      </c>
      <c r="H83" s="10">
        <v>0.36</v>
      </c>
    </row>
    <row r="84" spans="2:8">
      <c r="B84" s="2" t="s">
        <v>3303</v>
      </c>
      <c r="C84" s="7" t="s">
        <v>29</v>
      </c>
      <c r="D84" s="2" t="s">
        <v>115</v>
      </c>
      <c r="E84" s="2" t="s">
        <v>1482</v>
      </c>
      <c r="F84" s="10">
        <v>278</v>
      </c>
      <c r="G84" s="10">
        <v>48.72</v>
      </c>
      <c r="H84" s="10">
        <v>0.35</v>
      </c>
    </row>
    <row r="85" spans="2:8">
      <c r="B85" s="2" t="s">
        <v>3132</v>
      </c>
      <c r="C85" s="7" t="s">
        <v>29</v>
      </c>
      <c r="D85" s="2" t="s">
        <v>109</v>
      </c>
      <c r="E85" s="2" t="s">
        <v>2164</v>
      </c>
      <c r="F85" s="10">
        <v>5202</v>
      </c>
      <c r="G85" s="10">
        <v>43.77</v>
      </c>
      <c r="H85" s="10">
        <v>0.31</v>
      </c>
    </row>
    <row r="86" spans="2:8">
      <c r="B86" s="2" t="s">
        <v>3304</v>
      </c>
      <c r="C86" s="7" t="s">
        <v>29</v>
      </c>
      <c r="D86" s="2" t="s">
        <v>109</v>
      </c>
      <c r="E86" s="2" t="s">
        <v>2165</v>
      </c>
      <c r="F86" s="10">
        <v>9422</v>
      </c>
      <c r="G86" s="10">
        <v>42.96</v>
      </c>
      <c r="H86" s="10">
        <v>0.31</v>
      </c>
    </row>
    <row r="87" spans="2:8">
      <c r="B87" s="2" t="s">
        <v>1216</v>
      </c>
      <c r="C87" s="7" t="s">
        <v>29</v>
      </c>
      <c r="D87" s="2" t="s">
        <v>104</v>
      </c>
      <c r="E87" s="2" t="s">
        <v>1217</v>
      </c>
      <c r="F87" s="10">
        <v>55840</v>
      </c>
      <c r="G87" s="10">
        <v>39.29</v>
      </c>
      <c r="H87" s="10">
        <v>0.28000000000000003</v>
      </c>
    </row>
    <row r="88" spans="2:8">
      <c r="B88" s="2" t="s">
        <v>3305</v>
      </c>
      <c r="C88" s="7" t="s">
        <v>29</v>
      </c>
      <c r="D88" s="2" t="s">
        <v>95</v>
      </c>
      <c r="E88" s="2" t="s">
        <v>2229</v>
      </c>
      <c r="F88" s="10">
        <v>4413</v>
      </c>
      <c r="G88" s="10">
        <v>35.44</v>
      </c>
      <c r="H88" s="10">
        <v>0.25</v>
      </c>
    </row>
    <row r="89" spans="2:8">
      <c r="B89" s="2" t="s">
        <v>3306</v>
      </c>
      <c r="C89" s="7" t="s">
        <v>29</v>
      </c>
      <c r="D89" s="2" t="s">
        <v>1192</v>
      </c>
      <c r="E89" s="2" t="s">
        <v>2230</v>
      </c>
      <c r="F89" s="10">
        <v>8614</v>
      </c>
      <c r="G89" s="10">
        <v>35.28</v>
      </c>
      <c r="H89" s="10">
        <v>0.25</v>
      </c>
    </row>
    <row r="90" spans="2:8" ht="13">
      <c r="B90" s="4" t="s">
        <v>4111</v>
      </c>
    </row>
    <row r="91" spans="2:8">
      <c r="B91" s="2" t="s">
        <v>11</v>
      </c>
      <c r="C91" s="7" t="s">
        <v>11</v>
      </c>
      <c r="D91" s="2" t="s">
        <v>11</v>
      </c>
      <c r="E91" s="2" t="s">
        <v>11</v>
      </c>
      <c r="F91" s="10" t="s">
        <v>11</v>
      </c>
      <c r="G91" s="10" t="s">
        <v>11</v>
      </c>
      <c r="H91" s="10" t="s">
        <v>11</v>
      </c>
    </row>
    <row r="92" spans="2:8" ht="13">
      <c r="B92" s="4" t="s">
        <v>12</v>
      </c>
      <c r="C92" s="9"/>
      <c r="D92" s="4"/>
      <c r="E92" s="4"/>
      <c r="F92" s="12"/>
      <c r="G92" s="12">
        <f>SUM(G12:G91)</f>
        <v>14072.980000000003</v>
      </c>
      <c r="H92" s="12">
        <f>SUM(H12:H91)</f>
        <v>99.909999999999982</v>
      </c>
    </row>
    <row r="93" spans="2:8" ht="13">
      <c r="B93" s="5" t="s">
        <v>1</v>
      </c>
      <c r="C93" s="8" t="s">
        <v>2</v>
      </c>
      <c r="D93" s="5" t="s">
        <v>14</v>
      </c>
      <c r="E93" s="5" t="s">
        <v>4</v>
      </c>
      <c r="F93" s="11" t="s">
        <v>5</v>
      </c>
      <c r="G93" s="11" t="s">
        <v>6</v>
      </c>
      <c r="H93" s="11" t="s">
        <v>7</v>
      </c>
    </row>
    <row r="94" spans="2:8" ht="13">
      <c r="B94" s="4" t="s">
        <v>15</v>
      </c>
    </row>
    <row r="95" spans="2:8" ht="13">
      <c r="B95" s="4" t="s">
        <v>10</v>
      </c>
    </row>
    <row r="96" spans="2:8" ht="13">
      <c r="B96" s="4" t="s">
        <v>16</v>
      </c>
    </row>
    <row r="97" spans="2:8">
      <c r="B97" s="2" t="s">
        <v>11</v>
      </c>
      <c r="C97" s="7" t="s">
        <v>11</v>
      </c>
      <c r="D97" s="2" t="s">
        <v>11</v>
      </c>
      <c r="E97" s="2" t="s">
        <v>11</v>
      </c>
      <c r="F97" s="10" t="s">
        <v>11</v>
      </c>
      <c r="G97" s="10" t="s">
        <v>11</v>
      </c>
      <c r="H97" s="10" t="s">
        <v>11</v>
      </c>
    </row>
    <row r="98" spans="2:8" ht="13">
      <c r="B98" s="4" t="s">
        <v>20</v>
      </c>
      <c r="C98" s="9"/>
      <c r="D98" s="4"/>
      <c r="E98" s="4"/>
      <c r="F98" s="12"/>
      <c r="G98" s="12">
        <f>SUM(G93:G97)</f>
        <v>0</v>
      </c>
      <c r="H98" s="12">
        <f>SUM(H93:H97)</f>
        <v>0</v>
      </c>
    </row>
    <row r="99" spans="2:8" ht="13">
      <c r="B99" s="4" t="s">
        <v>21</v>
      </c>
    </row>
    <row r="100" spans="2:8">
      <c r="B100" s="2" t="s">
        <v>11</v>
      </c>
      <c r="C100" s="7" t="s">
        <v>11</v>
      </c>
      <c r="D100" s="2" t="s">
        <v>11</v>
      </c>
      <c r="E100" s="2" t="s">
        <v>11</v>
      </c>
      <c r="F100" s="10" t="s">
        <v>11</v>
      </c>
      <c r="G100" s="10" t="s">
        <v>11</v>
      </c>
      <c r="H100" s="10" t="s">
        <v>11</v>
      </c>
    </row>
    <row r="101" spans="2:8" ht="13">
      <c r="B101" s="4" t="s">
        <v>23</v>
      </c>
      <c r="C101" s="9"/>
      <c r="D101" s="4"/>
      <c r="E101" s="4"/>
      <c r="F101" s="12"/>
      <c r="G101" s="12">
        <f>SUM(G99:G100)</f>
        <v>0</v>
      </c>
      <c r="H101" s="12">
        <f>SUM(H99:H100)</f>
        <v>0</v>
      </c>
    </row>
    <row r="102" spans="2:8" ht="13">
      <c r="B102" s="4" t="s">
        <v>24</v>
      </c>
    </row>
    <row r="103" spans="2:8">
      <c r="B103" s="2" t="s">
        <v>11</v>
      </c>
      <c r="C103" s="7" t="s">
        <v>11</v>
      </c>
      <c r="D103" s="2" t="s">
        <v>11</v>
      </c>
      <c r="E103" s="2" t="s">
        <v>11</v>
      </c>
      <c r="F103" s="10" t="s">
        <v>11</v>
      </c>
      <c r="G103" s="10" t="s">
        <v>11</v>
      </c>
      <c r="H103" s="10" t="s">
        <v>11</v>
      </c>
    </row>
    <row r="104" spans="2:8" ht="13">
      <c r="B104" s="4" t="s">
        <v>25</v>
      </c>
      <c r="C104" s="9"/>
      <c r="D104" s="4"/>
      <c r="E104" s="4"/>
      <c r="F104" s="12"/>
      <c r="G104" s="12">
        <f>SUM(G102:G103)</f>
        <v>0</v>
      </c>
      <c r="H104" s="12">
        <f>SUM(H102:H103)</f>
        <v>0</v>
      </c>
    </row>
    <row r="105" spans="2:8" ht="13">
      <c r="B105" s="4" t="s">
        <v>403</v>
      </c>
    </row>
    <row r="106" spans="2:8">
      <c r="B106" s="2" t="s">
        <v>11</v>
      </c>
      <c r="C106" s="7" t="s">
        <v>11</v>
      </c>
      <c r="D106" s="2" t="s">
        <v>11</v>
      </c>
      <c r="E106" s="2" t="s">
        <v>11</v>
      </c>
      <c r="F106" s="10" t="s">
        <v>11</v>
      </c>
      <c r="G106" s="10" t="s">
        <v>11</v>
      </c>
      <c r="H106" s="10" t="s">
        <v>11</v>
      </c>
    </row>
    <row r="107" spans="2:8" ht="13">
      <c r="B107" s="4" t="s">
        <v>126</v>
      </c>
      <c r="C107" s="9"/>
      <c r="D107" s="4"/>
      <c r="E107" s="4"/>
      <c r="F107" s="12"/>
      <c r="G107" s="12">
        <f>SUM(G105:G106)</f>
        <v>0</v>
      </c>
      <c r="H107" s="12">
        <f>SUM(H105:H106)</f>
        <v>0</v>
      </c>
    </row>
    <row r="108" spans="2:8" ht="13">
      <c r="B108" s="4" t="s">
        <v>26</v>
      </c>
    </row>
    <row r="109" spans="2:8">
      <c r="B109" s="2" t="s">
        <v>11</v>
      </c>
      <c r="C109" s="7" t="s">
        <v>11</v>
      </c>
      <c r="D109" s="2" t="s">
        <v>11</v>
      </c>
      <c r="E109" s="2" t="s">
        <v>11</v>
      </c>
      <c r="F109" s="10" t="s">
        <v>11</v>
      </c>
      <c r="G109" s="10" t="s">
        <v>11</v>
      </c>
      <c r="H109" s="10" t="s">
        <v>11</v>
      </c>
    </row>
    <row r="110" spans="2:8" ht="13">
      <c r="B110" s="4" t="s">
        <v>125</v>
      </c>
      <c r="C110" s="9"/>
      <c r="D110" s="4"/>
      <c r="E110" s="4"/>
      <c r="F110" s="12"/>
      <c r="G110" s="12">
        <f>SUM(G108:G109)</f>
        <v>0</v>
      </c>
      <c r="H110" s="12">
        <f>SUM(H108:H109)</f>
        <v>0</v>
      </c>
    </row>
    <row r="111" spans="2:8" ht="13">
      <c r="B111" s="4" t="s">
        <v>27</v>
      </c>
    </row>
    <row r="112" spans="2:8">
      <c r="B112" s="2" t="s">
        <v>11</v>
      </c>
      <c r="C112" s="7" t="s">
        <v>11</v>
      </c>
      <c r="D112" s="2" t="s">
        <v>11</v>
      </c>
      <c r="E112" s="2" t="s">
        <v>11</v>
      </c>
      <c r="F112" s="10" t="s">
        <v>11</v>
      </c>
      <c r="G112" s="10" t="s">
        <v>11</v>
      </c>
      <c r="H112" s="10" t="s">
        <v>11</v>
      </c>
    </row>
    <row r="113" spans="2:8" ht="13">
      <c r="B113" s="4" t="s">
        <v>28</v>
      </c>
      <c r="C113" s="9"/>
      <c r="D113" s="4"/>
      <c r="E113" s="4"/>
      <c r="F113" s="12"/>
      <c r="G113" s="12">
        <f>SUM(G111:G112)</f>
        <v>0</v>
      </c>
      <c r="H113" s="12">
        <f>SUM(H111:H112)</f>
        <v>0</v>
      </c>
    </row>
    <row r="114" spans="2:8" ht="13">
      <c r="B114" s="4" t="s">
        <v>128</v>
      </c>
    </row>
    <row r="115" spans="2:8">
      <c r="B115" s="2" t="s">
        <v>11</v>
      </c>
      <c r="C115" s="7" t="s">
        <v>11</v>
      </c>
      <c r="D115" s="2" t="s">
        <v>11</v>
      </c>
      <c r="E115" s="2" t="s">
        <v>11</v>
      </c>
      <c r="F115" s="10" t="s">
        <v>11</v>
      </c>
      <c r="G115" s="10" t="s">
        <v>11</v>
      </c>
      <c r="H115" s="10" t="s">
        <v>11</v>
      </c>
    </row>
    <row r="116" spans="2:8" ht="13">
      <c r="B116" s="4" t="s">
        <v>30</v>
      </c>
      <c r="C116" s="9"/>
      <c r="D116" s="4"/>
      <c r="E116" s="4"/>
      <c r="F116" s="12"/>
      <c r="G116" s="12">
        <f>SUM(G114:G115)</f>
        <v>0</v>
      </c>
      <c r="H116" s="12">
        <f>SUM(H114:H115)</f>
        <v>0</v>
      </c>
    </row>
    <row r="117" spans="2:8" ht="13">
      <c r="B117" s="4" t="s">
        <v>129</v>
      </c>
    </row>
    <row r="118" spans="2:8">
      <c r="B118" s="2" t="s">
        <v>11</v>
      </c>
      <c r="C118" s="7" t="s">
        <v>11</v>
      </c>
      <c r="D118" s="2" t="s">
        <v>11</v>
      </c>
      <c r="E118" s="2" t="s">
        <v>11</v>
      </c>
      <c r="F118" s="10" t="s">
        <v>11</v>
      </c>
      <c r="G118" s="10" t="s">
        <v>11</v>
      </c>
      <c r="H118" s="10" t="s">
        <v>11</v>
      </c>
    </row>
    <row r="119" spans="2:8" ht="13">
      <c r="B119" s="4" t="s">
        <v>31</v>
      </c>
      <c r="C119" s="9"/>
      <c r="D119" s="4"/>
      <c r="E119" s="4"/>
      <c r="F119" s="12"/>
      <c r="G119" s="12">
        <f>SUM(G117:G118)</f>
        <v>0</v>
      </c>
      <c r="H119" s="12">
        <f>SUM(H117:H118)</f>
        <v>0</v>
      </c>
    </row>
    <row r="120" spans="2:8" ht="13">
      <c r="B120" s="4" t="s">
        <v>130</v>
      </c>
    </row>
    <row r="121" spans="2:8">
      <c r="B121" s="2" t="s">
        <v>11</v>
      </c>
      <c r="C121" s="7" t="s">
        <v>11</v>
      </c>
      <c r="D121" s="2" t="s">
        <v>11</v>
      </c>
      <c r="E121" s="2" t="s">
        <v>11</v>
      </c>
      <c r="F121" s="10" t="s">
        <v>11</v>
      </c>
      <c r="G121" s="10" t="s">
        <v>11</v>
      </c>
      <c r="H121" s="10" t="s">
        <v>11</v>
      </c>
    </row>
    <row r="122" spans="2:8" ht="13">
      <c r="B122" s="4" t="s">
        <v>124</v>
      </c>
      <c r="C122" s="9"/>
      <c r="D122" s="4"/>
      <c r="E122" s="4"/>
      <c r="F122" s="12"/>
      <c r="G122" s="12">
        <f>SUM(G120:G121)</f>
        <v>0</v>
      </c>
      <c r="H122" s="12">
        <f>SUM(H120:H121)</f>
        <v>0</v>
      </c>
    </row>
    <row r="123" spans="2:8" ht="13">
      <c r="B123" s="4" t="s">
        <v>131</v>
      </c>
    </row>
    <row r="124" spans="2:8">
      <c r="B124" s="2" t="s">
        <v>11</v>
      </c>
      <c r="C124" s="7" t="s">
        <v>11</v>
      </c>
      <c r="D124" s="2" t="s">
        <v>11</v>
      </c>
      <c r="E124" s="2" t="s">
        <v>11</v>
      </c>
      <c r="F124" s="10" t="s">
        <v>11</v>
      </c>
      <c r="G124" s="10" t="s">
        <v>11</v>
      </c>
      <c r="H124" s="10" t="s">
        <v>11</v>
      </c>
    </row>
    <row r="125" spans="2:8" ht="13">
      <c r="B125" s="4" t="s">
        <v>13</v>
      </c>
      <c r="C125" s="9"/>
      <c r="D125" s="4"/>
      <c r="E125" s="4"/>
      <c r="F125" s="12"/>
      <c r="G125" s="12">
        <f>SUM(G123:G124)</f>
        <v>0</v>
      </c>
      <c r="H125" s="12">
        <f>SUM(H123:H124)</f>
        <v>0</v>
      </c>
    </row>
    <row r="126" spans="2:8" ht="13">
      <c r="B126" s="4" t="s">
        <v>132</v>
      </c>
      <c r="C126" s="9"/>
      <c r="D126" s="4"/>
      <c r="E126" s="4"/>
      <c r="F126" s="12"/>
      <c r="G126" s="12">
        <v>3.18</v>
      </c>
      <c r="H126" s="12">
        <v>0.02</v>
      </c>
    </row>
    <row r="127" spans="2:8" ht="13">
      <c r="B127" s="4" t="s">
        <v>32</v>
      </c>
      <c r="C127" s="9"/>
      <c r="D127" s="4"/>
      <c r="E127" s="4"/>
      <c r="F127" s="12"/>
      <c r="G127" s="12">
        <v>14076.16</v>
      </c>
      <c r="H127" s="12">
        <v>99.93</v>
      </c>
    </row>
    <row r="128" spans="2:8" ht="13">
      <c r="B128" s="4" t="s">
        <v>33</v>
      </c>
      <c r="C128" s="9"/>
      <c r="D128" s="4"/>
      <c r="E128" s="4"/>
      <c r="F128" s="12"/>
      <c r="G128" s="12">
        <v>2.8259924899996989</v>
      </c>
      <c r="H128" s="12">
        <v>6.9999999999993179E-2</v>
      </c>
    </row>
    <row r="129" spans="2:8" ht="13">
      <c r="B129" s="4" t="s">
        <v>34</v>
      </c>
      <c r="C129" s="9"/>
      <c r="D129" s="4"/>
      <c r="E129" s="4"/>
      <c r="F129" s="12"/>
      <c r="G129" s="12">
        <v>14078.985992489999</v>
      </c>
      <c r="H129" s="12">
        <v>100</v>
      </c>
    </row>
    <row r="130" spans="2:8">
      <c r="B130" s="2" t="s">
        <v>35</v>
      </c>
    </row>
    <row r="131" spans="2:8" ht="13">
      <c r="B131" s="4" t="s">
        <v>36</v>
      </c>
    </row>
    <row r="132" spans="2:8" ht="13">
      <c r="B132" s="4" t="s">
        <v>37</v>
      </c>
      <c r="C132" s="7" t="s">
        <v>316</v>
      </c>
    </row>
    <row r="133" spans="2:8" ht="13">
      <c r="B133" s="4" t="s">
        <v>40</v>
      </c>
      <c r="C133" s="7" t="s">
        <v>39</v>
      </c>
    </row>
    <row r="134" spans="2:8" ht="13">
      <c r="B134" s="4" t="s">
        <v>949</v>
      </c>
      <c r="C134" s="7" t="s">
        <v>39</v>
      </c>
    </row>
    <row r="135" spans="2:8" ht="13">
      <c r="B135" s="4" t="s">
        <v>41</v>
      </c>
      <c r="C135" s="7" t="s">
        <v>42</v>
      </c>
    </row>
    <row r="136" spans="2:8" ht="13">
      <c r="B136" s="4" t="s">
        <v>2231</v>
      </c>
      <c r="C136" s="9"/>
    </row>
    <row r="137" spans="2:8" ht="13">
      <c r="B137" s="4" t="s">
        <v>2232</v>
      </c>
      <c r="C137" s="9"/>
    </row>
    <row r="138" spans="2:8" ht="13">
      <c r="B138" s="4" t="s">
        <v>2233</v>
      </c>
      <c r="C138" s="9"/>
    </row>
    <row r="139" spans="2:8" ht="13">
      <c r="B139" s="4" t="s">
        <v>2234</v>
      </c>
      <c r="C139" s="9"/>
    </row>
    <row r="140" spans="2:8" ht="13">
      <c r="B140" s="4" t="s">
        <v>2235</v>
      </c>
      <c r="C140" s="9"/>
    </row>
    <row r="141" spans="2:8" ht="13">
      <c r="B141" s="4" t="s">
        <v>2236</v>
      </c>
      <c r="C141" s="9"/>
    </row>
    <row r="142" spans="2:8" ht="13">
      <c r="B142" s="4" t="s">
        <v>2237</v>
      </c>
      <c r="C142" s="9"/>
    </row>
    <row r="143" spans="2:8" ht="13">
      <c r="B143" s="4" t="s">
        <v>2238</v>
      </c>
      <c r="C143" s="9"/>
    </row>
    <row r="144" spans="2:8" ht="13">
      <c r="B144" s="4" t="s">
        <v>4092</v>
      </c>
      <c r="C144" s="9"/>
    </row>
    <row r="145" spans="2:4">
      <c r="B145" s="2" t="s">
        <v>43</v>
      </c>
    </row>
    <row r="146" spans="2:4">
      <c r="B146" s="2" t="s">
        <v>1079</v>
      </c>
    </row>
    <row r="149" spans="2:4" ht="14.5">
      <c r="B149" s="39" t="s">
        <v>1080</v>
      </c>
      <c r="C149" s="40"/>
    </row>
    <row r="150" spans="2:4" ht="14.5">
      <c r="B150" s="39" t="s">
        <v>1081</v>
      </c>
      <c r="C150" s="41" t="s">
        <v>1082</v>
      </c>
    </row>
    <row r="151" spans="2:4" ht="14.5">
      <c r="B151" s="16" t="s">
        <v>1083</v>
      </c>
      <c r="C151" s="17" t="s">
        <v>1084</v>
      </c>
    </row>
    <row r="152" spans="2:4" ht="14.5">
      <c r="B152" s="16" t="s">
        <v>1085</v>
      </c>
      <c r="C152" s="17" t="s">
        <v>1084</v>
      </c>
    </row>
    <row r="153" spans="2:4" ht="14.5">
      <c r="B153" s="16" t="s">
        <v>1086</v>
      </c>
      <c r="C153" s="17" t="s">
        <v>1084</v>
      </c>
    </row>
    <row r="154" spans="2:4" ht="14.5">
      <c r="B154" s="16" t="s">
        <v>1087</v>
      </c>
      <c r="C154" s="17" t="s">
        <v>1084</v>
      </c>
    </row>
    <row r="155" spans="2:4" ht="14.5">
      <c r="B155" s="16" t="s">
        <v>1088</v>
      </c>
      <c r="C155" s="17" t="s">
        <v>1084</v>
      </c>
    </row>
    <row r="156" spans="2:4" ht="14.5">
      <c r="B156" s="16" t="s">
        <v>1089</v>
      </c>
      <c r="C156" s="17" t="s">
        <v>1084</v>
      </c>
    </row>
    <row r="157" spans="2:4" ht="14.5">
      <c r="B157" s="39" t="s">
        <v>1090</v>
      </c>
      <c r="C157" s="40" t="s">
        <v>1084</v>
      </c>
    </row>
    <row r="159" spans="2:4" ht="14.5">
      <c r="B159" s="16" t="s">
        <v>52</v>
      </c>
      <c r="C159" s="17"/>
      <c r="D159" s="16"/>
    </row>
    <row r="160" spans="2:4" ht="29">
      <c r="B160" s="20" t="s">
        <v>53</v>
      </c>
      <c r="C160" s="18" t="s">
        <v>54</v>
      </c>
      <c r="D160" s="20" t="s">
        <v>55</v>
      </c>
    </row>
    <row r="161" spans="2:7" ht="14.5">
      <c r="B161" s="16" t="s">
        <v>39</v>
      </c>
      <c r="C161" s="17" t="s">
        <v>39</v>
      </c>
      <c r="D161" s="16" t="s">
        <v>39</v>
      </c>
    </row>
    <row r="163" spans="2:7" ht="13">
      <c r="B163" s="24" t="s">
        <v>56</v>
      </c>
      <c r="C163" s="25">
        <v>46265</v>
      </c>
      <c r="D163" s="14"/>
      <c r="E163" s="13"/>
      <c r="F163" s="30"/>
    </row>
    <row r="164" spans="2:7" ht="13">
      <c r="B164" s="24" t="s">
        <v>57</v>
      </c>
      <c r="C164" s="26" t="s">
        <v>58</v>
      </c>
      <c r="D164" s="24" t="s">
        <v>59</v>
      </c>
      <c r="E164" s="27" t="s">
        <v>60</v>
      </c>
      <c r="F164" s="29" t="s">
        <v>61</v>
      </c>
      <c r="G164" s="12"/>
    </row>
    <row r="165" spans="2:7">
      <c r="B165" s="22" t="s">
        <v>39</v>
      </c>
      <c r="C165" s="23" t="s">
        <v>39</v>
      </c>
      <c r="D165" s="22" t="s">
        <v>39</v>
      </c>
      <c r="E165" s="19" t="s">
        <v>39</v>
      </c>
      <c r="F165" s="28" t="s">
        <v>39</v>
      </c>
    </row>
    <row r="168" spans="2:7" ht="13">
      <c r="B168" s="4" t="s">
        <v>62</v>
      </c>
    </row>
    <row r="169" spans="2:7" ht="13">
      <c r="B169" s="4"/>
    </row>
    <row r="170" spans="2:7" ht="13">
      <c r="B170" s="4" t="s">
        <v>333</v>
      </c>
    </row>
    <row r="171" spans="2:7" ht="13">
      <c r="B171" s="24" t="s">
        <v>63</v>
      </c>
      <c r="C171" s="26" t="s">
        <v>64</v>
      </c>
      <c r="D171" s="4"/>
    </row>
    <row r="172" spans="2:7">
      <c r="B172" s="14" t="s">
        <v>39</v>
      </c>
      <c r="C172" s="15" t="s">
        <v>39</v>
      </c>
    </row>
    <row r="174" spans="2:7" ht="13">
      <c r="B174" s="24" t="s">
        <v>65</v>
      </c>
      <c r="C174" s="26" t="s">
        <v>64</v>
      </c>
    </row>
    <row r="175" spans="2:7">
      <c r="B175" s="14" t="s">
        <v>39</v>
      </c>
      <c r="C175" s="15" t="s">
        <v>39</v>
      </c>
    </row>
    <row r="177" spans="2:7" ht="13">
      <c r="B177" s="24" t="s">
        <v>66</v>
      </c>
      <c r="C177" s="26" t="s">
        <v>67</v>
      </c>
    </row>
    <row r="178" spans="2:7">
      <c r="B178" s="14" t="s">
        <v>39</v>
      </c>
      <c r="C178" s="15" t="s">
        <v>39</v>
      </c>
    </row>
    <row r="180" spans="2:7" ht="13">
      <c r="B180" s="27" t="s">
        <v>68</v>
      </c>
      <c r="C180" s="26" t="s">
        <v>67</v>
      </c>
    </row>
    <row r="181" spans="2:7">
      <c r="B181" s="13" t="s">
        <v>39</v>
      </c>
      <c r="C181" s="15" t="s">
        <v>39</v>
      </c>
    </row>
    <row r="183" spans="2:7" ht="13">
      <c r="B183" s="24" t="s">
        <v>69</v>
      </c>
      <c r="C183" s="26" t="s">
        <v>39</v>
      </c>
    </row>
    <row r="185" spans="2:7" ht="13">
      <c r="B185" s="24" t="s">
        <v>70</v>
      </c>
      <c r="C185" s="25">
        <v>46265</v>
      </c>
      <c r="D185" s="14"/>
      <c r="E185" s="13"/>
      <c r="F185" s="30"/>
    </row>
    <row r="186" spans="2:7" ht="13">
      <c r="B186" s="24" t="s">
        <v>57</v>
      </c>
      <c r="C186" s="26" t="s">
        <v>58</v>
      </c>
      <c r="D186" s="24" t="s">
        <v>59</v>
      </c>
      <c r="E186" s="27" t="s">
        <v>60</v>
      </c>
      <c r="F186" s="29" t="s">
        <v>61</v>
      </c>
      <c r="G186" s="12"/>
    </row>
    <row r="187" spans="2:7">
      <c r="B187" s="22" t="s">
        <v>39</v>
      </c>
      <c r="C187" s="23" t="s">
        <v>39</v>
      </c>
      <c r="D187" s="22" t="s">
        <v>39</v>
      </c>
      <c r="E187" s="19" t="s">
        <v>39</v>
      </c>
      <c r="F187" s="28" t="s">
        <v>39</v>
      </c>
    </row>
    <row r="188" spans="2:7" ht="13">
      <c r="B188" s="4" t="s">
        <v>62</v>
      </c>
    </row>
    <row r="189" spans="2:7" ht="13">
      <c r="B189" s="4"/>
    </row>
    <row r="190" spans="2:7" ht="13">
      <c r="B190" s="4" t="s">
        <v>333</v>
      </c>
    </row>
    <row r="191" spans="2:7" ht="13">
      <c r="B191" s="24" t="s">
        <v>63</v>
      </c>
      <c r="C191" s="26" t="s">
        <v>64</v>
      </c>
      <c r="D191" s="4"/>
    </row>
    <row r="192" spans="2:7">
      <c r="B192" s="14" t="s">
        <v>39</v>
      </c>
      <c r="C192" s="15" t="s">
        <v>39</v>
      </c>
    </row>
    <row r="194" spans="2:6" ht="13">
      <c r="B194" s="24" t="s">
        <v>65</v>
      </c>
      <c r="C194" s="26" t="s">
        <v>64</v>
      </c>
    </row>
    <row r="195" spans="2:6">
      <c r="B195" s="14" t="s">
        <v>39</v>
      </c>
      <c r="C195" s="15" t="s">
        <v>39</v>
      </c>
    </row>
    <row r="197" spans="2:6" ht="13">
      <c r="B197" s="24" t="s">
        <v>66</v>
      </c>
      <c r="C197" s="26" t="s">
        <v>67</v>
      </c>
    </row>
    <row r="198" spans="2:6">
      <c r="B198" s="14" t="s">
        <v>39</v>
      </c>
      <c r="C198" s="15" t="s">
        <v>39</v>
      </c>
    </row>
    <row r="200" spans="2:6" ht="13">
      <c r="B200" s="27" t="s">
        <v>68</v>
      </c>
      <c r="C200" s="26" t="s">
        <v>67</v>
      </c>
    </row>
    <row r="201" spans="2:6">
      <c r="B201" s="13" t="s">
        <v>39</v>
      </c>
      <c r="C201" s="15" t="s">
        <v>39</v>
      </c>
    </row>
    <row r="203" spans="2:6" ht="13">
      <c r="B203" s="24" t="s">
        <v>69</v>
      </c>
      <c r="C203" s="26" t="s">
        <v>39</v>
      </c>
    </row>
    <row r="206" spans="2:6" ht="13">
      <c r="B206" s="4" t="s">
        <v>334</v>
      </c>
    </row>
    <row r="208" spans="2:6" ht="13">
      <c r="B208" s="24" t="s">
        <v>57</v>
      </c>
      <c r="C208" s="26" t="s">
        <v>71</v>
      </c>
      <c r="D208" s="24" t="s">
        <v>72</v>
      </c>
      <c r="E208" s="24" t="s">
        <v>73</v>
      </c>
      <c r="F208" s="12"/>
    </row>
    <row r="209" spans="2:80">
      <c r="B209" s="14" t="s">
        <v>39</v>
      </c>
      <c r="C209" s="15" t="s">
        <v>39</v>
      </c>
      <c r="D209" s="14" t="s">
        <v>39</v>
      </c>
      <c r="E209" s="14" t="s">
        <v>39</v>
      </c>
    </row>
    <row r="212" spans="2:80" ht="13">
      <c r="B212" s="4" t="s">
        <v>74</v>
      </c>
      <c r="C212" s="9" t="s">
        <v>39</v>
      </c>
      <c r="D212" s="4"/>
      <c r="E212" s="4"/>
      <c r="F212" s="12"/>
      <c r="G212" s="12"/>
      <c r="H212" s="12"/>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row>
    <row r="214" spans="2:80" ht="13">
      <c r="B214" s="4" t="s">
        <v>335</v>
      </c>
    </row>
    <row r="216" spans="2:80" ht="13">
      <c r="B216" s="24" t="s">
        <v>75</v>
      </c>
      <c r="C216" s="26" t="s">
        <v>64</v>
      </c>
      <c r="D216" s="4"/>
    </row>
    <row r="217" spans="2:80">
      <c r="B217" s="14" t="s">
        <v>39</v>
      </c>
      <c r="C217" s="15" t="s">
        <v>39</v>
      </c>
    </row>
    <row r="220" spans="2:80" ht="13">
      <c r="B220" s="24" t="s">
        <v>76</v>
      </c>
      <c r="C220" s="26" t="s">
        <v>77</v>
      </c>
      <c r="D220" s="4"/>
    </row>
    <row r="221" spans="2:80">
      <c r="B221" s="14" t="s">
        <v>39</v>
      </c>
      <c r="C221" s="15" t="s">
        <v>39</v>
      </c>
    </row>
    <row r="224" spans="2:80" ht="13">
      <c r="B224" s="4" t="s">
        <v>78</v>
      </c>
    </row>
    <row r="227" spans="2:80" ht="13">
      <c r="B227" s="4" t="s">
        <v>336</v>
      </c>
    </row>
    <row r="229" spans="2:80" ht="13">
      <c r="B229" s="24" t="s">
        <v>57</v>
      </c>
      <c r="C229" s="26" t="s">
        <v>79</v>
      </c>
      <c r="D229" s="24" t="s">
        <v>71</v>
      </c>
      <c r="E229" s="24" t="s">
        <v>72</v>
      </c>
      <c r="F229" s="29" t="s">
        <v>73</v>
      </c>
      <c r="G229" s="12"/>
    </row>
    <row r="230" spans="2:80">
      <c r="B230" s="14" t="s">
        <v>39</v>
      </c>
      <c r="C230" s="15" t="s">
        <v>39</v>
      </c>
      <c r="D230" s="14" t="s">
        <v>39</v>
      </c>
      <c r="E230" s="14" t="s">
        <v>39</v>
      </c>
      <c r="F230" s="21" t="s">
        <v>39</v>
      </c>
    </row>
    <row r="233" spans="2:80" ht="13">
      <c r="B233" s="4" t="s">
        <v>74</v>
      </c>
      <c r="C233" s="9" t="s">
        <v>39</v>
      </c>
      <c r="D233" s="4"/>
      <c r="E233" s="4"/>
      <c r="F233" s="12"/>
      <c r="G233" s="12"/>
      <c r="H233" s="12"/>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row>
    <row r="235" spans="2:80" ht="13">
      <c r="B235" s="4" t="s">
        <v>335</v>
      </c>
    </row>
    <row r="237" spans="2:80" ht="13">
      <c r="B237" s="24" t="s">
        <v>75</v>
      </c>
      <c r="C237" s="26" t="s">
        <v>64</v>
      </c>
      <c r="D237" s="4"/>
    </row>
    <row r="238" spans="2:80">
      <c r="B238" s="14" t="s">
        <v>39</v>
      </c>
      <c r="C238" s="15" t="s">
        <v>39</v>
      </c>
    </row>
    <row r="241" spans="2:7" ht="13">
      <c r="B241" s="24" t="s">
        <v>76</v>
      </c>
      <c r="C241" s="26" t="s">
        <v>77</v>
      </c>
      <c r="D241" s="4"/>
    </row>
    <row r="242" spans="2:7">
      <c r="B242" s="14" t="s">
        <v>39</v>
      </c>
      <c r="C242" s="15" t="s">
        <v>39</v>
      </c>
    </row>
    <row r="245" spans="2:7" ht="13">
      <c r="B245" s="4" t="s">
        <v>78</v>
      </c>
    </row>
    <row r="248" spans="2:7" ht="13">
      <c r="B248" s="4" t="s">
        <v>337</v>
      </c>
    </row>
    <row r="249" spans="2:7" ht="13">
      <c r="B249" s="24" t="s">
        <v>57</v>
      </c>
      <c r="C249" s="26" t="s">
        <v>80</v>
      </c>
      <c r="D249" s="24" t="s">
        <v>81</v>
      </c>
      <c r="E249" s="24" t="s">
        <v>82</v>
      </c>
      <c r="F249" s="29" t="s">
        <v>83</v>
      </c>
      <c r="G249" s="12"/>
    </row>
    <row r="250" spans="2:7">
      <c r="B250" s="14" t="s">
        <v>39</v>
      </c>
      <c r="C250" s="15" t="s">
        <v>39</v>
      </c>
      <c r="D250" s="14" t="s">
        <v>39</v>
      </c>
      <c r="E250" s="14" t="s">
        <v>39</v>
      </c>
      <c r="F250" s="21" t="s">
        <v>39</v>
      </c>
    </row>
    <row r="251" spans="2:7">
      <c r="B251" s="2" t="s">
        <v>127</v>
      </c>
    </row>
  </sheetData>
  <mergeCells count="3">
    <mergeCell ref="B1:E1"/>
    <mergeCell ref="C3:C7"/>
    <mergeCell ref="D3:D7"/>
  </mergeCells>
  <hyperlinks>
    <hyperlink ref="A1" location="Index!A1" display="Index" xr:uid="{6AEDCEC4-6E2D-47FB-81B8-F1A46DB36F77}"/>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DCE70-B760-4929-855D-8A33788CBB84}">
  <dimension ref="A1:CB206"/>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ustomWidth="1"/>
    <col min="9" max="16384" width="9.1796875" style="2"/>
  </cols>
  <sheetData>
    <row r="1" spans="1:9" ht="13">
      <c r="A1" s="3" t="s">
        <v>0</v>
      </c>
      <c r="B1" s="252" t="s">
        <v>2206</v>
      </c>
      <c r="C1" s="252"/>
      <c r="D1" s="252"/>
      <c r="E1" s="252"/>
    </row>
    <row r="3" spans="1:9" ht="14.5">
      <c r="B3" s="36" t="s">
        <v>2206</v>
      </c>
      <c r="C3" s="253"/>
      <c r="D3" s="258"/>
    </row>
    <row r="4" spans="1:9" ht="14.5">
      <c r="B4" s="37" t="s">
        <v>2207</v>
      </c>
      <c r="C4" s="253"/>
      <c r="D4" s="258"/>
    </row>
    <row r="5" spans="1:9" ht="14.5">
      <c r="B5" s="37" t="s">
        <v>135</v>
      </c>
      <c r="C5" s="253"/>
      <c r="D5" s="258"/>
    </row>
    <row r="6" spans="1:9" ht="14.5">
      <c r="B6" s="16" t="s">
        <v>2017</v>
      </c>
      <c r="C6" s="253"/>
      <c r="D6" s="258"/>
    </row>
    <row r="7" spans="1:9" ht="14.5">
      <c r="B7" s="20" t="s">
        <v>2208</v>
      </c>
      <c r="C7" s="253"/>
      <c r="D7" s="258"/>
    </row>
    <row r="8" spans="1:9" ht="29">
      <c r="B8" s="37" t="s">
        <v>137</v>
      </c>
      <c r="C8" s="47" t="s">
        <v>138</v>
      </c>
      <c r="D8" s="47" t="s">
        <v>139</v>
      </c>
    </row>
    <row r="10" spans="1:9">
      <c r="B10" s="2" t="s">
        <v>2606</v>
      </c>
    </row>
    <row r="12" spans="1:9" ht="13">
      <c r="B12" s="5" t="s">
        <v>1</v>
      </c>
      <c r="C12" s="8" t="s">
        <v>2</v>
      </c>
      <c r="D12" s="5" t="s">
        <v>3</v>
      </c>
      <c r="E12" s="5" t="s">
        <v>4</v>
      </c>
      <c r="F12" s="11" t="s">
        <v>5</v>
      </c>
      <c r="G12" s="11" t="s">
        <v>6</v>
      </c>
      <c r="H12" s="11" t="s">
        <v>7</v>
      </c>
      <c r="I12" s="4" t="s">
        <v>8</v>
      </c>
    </row>
    <row r="13" spans="1:9" ht="13">
      <c r="B13" s="4" t="s">
        <v>9</v>
      </c>
    </row>
    <row r="14" spans="1:9" ht="13">
      <c r="B14" s="4" t="s">
        <v>10</v>
      </c>
    </row>
    <row r="15" spans="1:9">
      <c r="B15" s="2" t="s">
        <v>3275</v>
      </c>
      <c r="C15" s="7" t="s">
        <v>29</v>
      </c>
      <c r="D15" s="2" t="s">
        <v>109</v>
      </c>
      <c r="E15" s="2" t="s">
        <v>1685</v>
      </c>
      <c r="F15" s="10">
        <v>70637</v>
      </c>
      <c r="G15" s="10">
        <v>1352.7</v>
      </c>
      <c r="H15" s="10">
        <v>6.34</v>
      </c>
    </row>
    <row r="16" spans="1:9">
      <c r="B16" s="2" t="s">
        <v>2968</v>
      </c>
      <c r="C16" s="7" t="s">
        <v>29</v>
      </c>
      <c r="D16" s="2" t="s">
        <v>89</v>
      </c>
      <c r="E16" s="2" t="s">
        <v>147</v>
      </c>
      <c r="F16" s="10">
        <v>36161</v>
      </c>
      <c r="G16" s="10">
        <v>1229.47</v>
      </c>
      <c r="H16" s="10">
        <v>5.76</v>
      </c>
    </row>
    <row r="17" spans="2:8">
      <c r="B17" s="2" t="s">
        <v>3307</v>
      </c>
      <c r="C17" s="7" t="s">
        <v>29</v>
      </c>
      <c r="D17" s="2" t="s">
        <v>118</v>
      </c>
      <c r="E17" s="2" t="s">
        <v>1189</v>
      </c>
      <c r="F17" s="10">
        <v>294709</v>
      </c>
      <c r="G17" s="10">
        <v>1124.31</v>
      </c>
      <c r="H17" s="10">
        <v>5.27</v>
      </c>
    </row>
    <row r="18" spans="2:8">
      <c r="B18" s="2" t="s">
        <v>3130</v>
      </c>
      <c r="C18" s="7" t="s">
        <v>29</v>
      </c>
      <c r="D18" s="2" t="s">
        <v>1197</v>
      </c>
      <c r="E18" s="2" t="s">
        <v>1198</v>
      </c>
      <c r="F18" s="10">
        <v>359201</v>
      </c>
      <c r="G18" s="10">
        <v>999.3</v>
      </c>
      <c r="H18" s="10">
        <v>4.6900000000000004</v>
      </c>
    </row>
    <row r="19" spans="2:8">
      <c r="B19" s="2" t="s">
        <v>3231</v>
      </c>
      <c r="C19" s="7" t="s">
        <v>29</v>
      </c>
      <c r="D19" s="2" t="s">
        <v>963</v>
      </c>
      <c r="E19" s="2" t="s">
        <v>1097</v>
      </c>
      <c r="F19" s="10">
        <v>6872103</v>
      </c>
      <c r="G19" s="10">
        <v>984.77</v>
      </c>
      <c r="H19" s="10">
        <v>4.62</v>
      </c>
    </row>
    <row r="20" spans="2:8">
      <c r="B20" s="2" t="s">
        <v>3308</v>
      </c>
      <c r="C20" s="7" t="s">
        <v>29</v>
      </c>
      <c r="D20" s="2" t="s">
        <v>104</v>
      </c>
      <c r="E20" s="2" t="s">
        <v>170</v>
      </c>
      <c r="F20" s="10">
        <v>20330</v>
      </c>
      <c r="G20" s="10">
        <v>903.71</v>
      </c>
      <c r="H20" s="10">
        <v>4.24</v>
      </c>
    </row>
    <row r="21" spans="2:8">
      <c r="B21" s="2" t="s">
        <v>2938</v>
      </c>
      <c r="C21" s="7" t="s">
        <v>29</v>
      </c>
      <c r="D21" s="2" t="s">
        <v>112</v>
      </c>
      <c r="E21" s="2" t="s">
        <v>169</v>
      </c>
      <c r="F21" s="10">
        <v>447079</v>
      </c>
      <c r="G21" s="10">
        <v>885.22</v>
      </c>
      <c r="H21" s="10">
        <v>4.1500000000000004</v>
      </c>
    </row>
    <row r="22" spans="2:8">
      <c r="B22" s="2" t="s">
        <v>3230</v>
      </c>
      <c r="C22" s="7" t="s">
        <v>29</v>
      </c>
      <c r="D22" s="2" t="s">
        <v>104</v>
      </c>
      <c r="E22" s="2" t="s">
        <v>1648</v>
      </c>
      <c r="F22" s="10">
        <v>2584</v>
      </c>
      <c r="G22" s="10">
        <v>872.36</v>
      </c>
      <c r="H22" s="10">
        <v>4.09</v>
      </c>
    </row>
    <row r="23" spans="2:8">
      <c r="B23" s="2" t="s">
        <v>3309</v>
      </c>
      <c r="C23" s="7" t="s">
        <v>29</v>
      </c>
      <c r="D23" s="2" t="s">
        <v>101</v>
      </c>
      <c r="E23" s="2" t="s">
        <v>1570</v>
      </c>
      <c r="F23" s="10">
        <v>250704</v>
      </c>
      <c r="G23" s="10">
        <v>804.76</v>
      </c>
      <c r="H23" s="10">
        <v>3.77</v>
      </c>
    </row>
    <row r="24" spans="2:8">
      <c r="B24" s="2" t="s">
        <v>3208</v>
      </c>
      <c r="C24" s="7" t="s">
        <v>29</v>
      </c>
      <c r="D24" s="2" t="s">
        <v>118</v>
      </c>
      <c r="E24" s="2" t="s">
        <v>1105</v>
      </c>
      <c r="F24" s="10">
        <v>76290</v>
      </c>
      <c r="G24" s="10">
        <v>774.69</v>
      </c>
      <c r="H24" s="10">
        <v>3.63</v>
      </c>
    </row>
    <row r="25" spans="2:8">
      <c r="B25" s="2" t="s">
        <v>2928</v>
      </c>
      <c r="C25" s="7" t="s">
        <v>29</v>
      </c>
      <c r="D25" s="2" t="s">
        <v>112</v>
      </c>
      <c r="E25" s="2" t="s">
        <v>181</v>
      </c>
      <c r="F25" s="10">
        <v>53612</v>
      </c>
      <c r="G25" s="10">
        <v>759.9</v>
      </c>
      <c r="H25" s="10">
        <v>3.56</v>
      </c>
    </row>
    <row r="26" spans="2:8">
      <c r="B26" s="2" t="s">
        <v>3310</v>
      </c>
      <c r="C26" s="7" t="s">
        <v>29</v>
      </c>
      <c r="D26" s="2" t="s">
        <v>101</v>
      </c>
      <c r="E26" s="2" t="s">
        <v>1187</v>
      </c>
      <c r="F26" s="10">
        <v>179237</v>
      </c>
      <c r="G26" s="10">
        <v>733.8</v>
      </c>
      <c r="H26" s="10">
        <v>3.44</v>
      </c>
    </row>
    <row r="27" spans="2:8">
      <c r="B27" s="2" t="s">
        <v>3223</v>
      </c>
      <c r="C27" s="7" t="s">
        <v>29</v>
      </c>
      <c r="D27" s="2" t="s">
        <v>104</v>
      </c>
      <c r="E27" s="2" t="s">
        <v>972</v>
      </c>
      <c r="F27" s="10">
        <v>162290</v>
      </c>
      <c r="G27" s="10">
        <v>718.38</v>
      </c>
      <c r="H27" s="10">
        <v>3.37</v>
      </c>
    </row>
    <row r="28" spans="2:8">
      <c r="B28" s="2" t="s">
        <v>3311</v>
      </c>
      <c r="C28" s="7" t="s">
        <v>29</v>
      </c>
      <c r="D28" s="2" t="s">
        <v>92</v>
      </c>
      <c r="E28" s="2" t="s">
        <v>1115</v>
      </c>
      <c r="F28" s="10">
        <v>13757</v>
      </c>
      <c r="G28" s="10">
        <v>702.29</v>
      </c>
      <c r="H28" s="10">
        <v>3.29</v>
      </c>
    </row>
    <row r="29" spans="2:8">
      <c r="B29" s="2" t="s">
        <v>3312</v>
      </c>
      <c r="C29" s="7" t="s">
        <v>29</v>
      </c>
      <c r="D29" s="2" t="s">
        <v>1098</v>
      </c>
      <c r="E29" s="2" t="s">
        <v>1099</v>
      </c>
      <c r="F29" s="10">
        <v>354191</v>
      </c>
      <c r="G29" s="10">
        <v>690.67</v>
      </c>
      <c r="H29" s="10">
        <v>3.24</v>
      </c>
    </row>
    <row r="30" spans="2:8">
      <c r="B30" s="2" t="s">
        <v>2940</v>
      </c>
      <c r="C30" s="7" t="s">
        <v>29</v>
      </c>
      <c r="D30" s="2" t="s">
        <v>101</v>
      </c>
      <c r="E30" s="2" t="s">
        <v>113</v>
      </c>
      <c r="F30" s="10">
        <v>60605</v>
      </c>
      <c r="G30" s="10">
        <v>672.65</v>
      </c>
      <c r="H30" s="10">
        <v>3.15</v>
      </c>
    </row>
    <row r="31" spans="2:8">
      <c r="B31" s="2" t="s">
        <v>3226</v>
      </c>
      <c r="C31" s="7" t="s">
        <v>29</v>
      </c>
      <c r="D31" s="2" t="s">
        <v>98</v>
      </c>
      <c r="E31" s="2" t="s">
        <v>1214</v>
      </c>
      <c r="F31" s="10">
        <v>30350</v>
      </c>
      <c r="G31" s="10">
        <v>638.84</v>
      </c>
      <c r="H31" s="10">
        <v>3</v>
      </c>
    </row>
    <row r="32" spans="2:8">
      <c r="B32" s="2" t="s">
        <v>3282</v>
      </c>
      <c r="C32" s="7" t="s">
        <v>29</v>
      </c>
      <c r="D32" s="2" t="s">
        <v>109</v>
      </c>
      <c r="E32" s="2" t="s">
        <v>1126</v>
      </c>
      <c r="F32" s="10">
        <v>25366</v>
      </c>
      <c r="G32" s="10">
        <v>629.08000000000004</v>
      </c>
      <c r="H32" s="10">
        <v>2.95</v>
      </c>
    </row>
    <row r="33" spans="2:8">
      <c r="B33" s="2" t="s">
        <v>2962</v>
      </c>
      <c r="C33" s="7" t="s">
        <v>29</v>
      </c>
      <c r="D33" s="2" t="s">
        <v>92</v>
      </c>
      <c r="E33" s="2" t="s">
        <v>152</v>
      </c>
      <c r="F33" s="10">
        <v>6476</v>
      </c>
      <c r="G33" s="10">
        <v>611.66</v>
      </c>
      <c r="H33" s="10">
        <v>2.87</v>
      </c>
    </row>
    <row r="34" spans="2:8">
      <c r="B34" s="2" t="s">
        <v>2946</v>
      </c>
      <c r="C34" s="7" t="s">
        <v>29</v>
      </c>
      <c r="D34" s="2" t="s">
        <v>157</v>
      </c>
      <c r="E34" s="2" t="s">
        <v>682</v>
      </c>
      <c r="F34" s="10">
        <v>33042</v>
      </c>
      <c r="G34" s="10">
        <v>567.36</v>
      </c>
      <c r="H34" s="10">
        <v>2.66</v>
      </c>
    </row>
    <row r="35" spans="2:8">
      <c r="B35" s="2" t="s">
        <v>2951</v>
      </c>
      <c r="C35" s="7" t="s">
        <v>29</v>
      </c>
      <c r="D35" s="2" t="s">
        <v>89</v>
      </c>
      <c r="E35" s="2" t="s">
        <v>156</v>
      </c>
      <c r="F35" s="10">
        <v>16756</v>
      </c>
      <c r="G35" s="10">
        <v>549.92999999999995</v>
      </c>
      <c r="H35" s="10">
        <v>2.58</v>
      </c>
    </row>
    <row r="36" spans="2:8">
      <c r="B36" s="2" t="s">
        <v>2939</v>
      </c>
      <c r="C36" s="7" t="s">
        <v>29</v>
      </c>
      <c r="D36" s="2" t="s">
        <v>101</v>
      </c>
      <c r="E36" s="2" t="s">
        <v>162</v>
      </c>
      <c r="F36" s="10">
        <v>18201</v>
      </c>
      <c r="G36" s="10">
        <v>542.04</v>
      </c>
      <c r="H36" s="10">
        <v>2.54</v>
      </c>
    </row>
    <row r="37" spans="2:8">
      <c r="B37" s="2" t="s">
        <v>3227</v>
      </c>
      <c r="C37" s="7" t="s">
        <v>29</v>
      </c>
      <c r="D37" s="2" t="s">
        <v>1121</v>
      </c>
      <c r="E37" s="2" t="s">
        <v>1122</v>
      </c>
      <c r="F37" s="10">
        <v>287513</v>
      </c>
      <c r="G37" s="10">
        <v>504.99</v>
      </c>
      <c r="H37" s="10">
        <v>2.37</v>
      </c>
    </row>
    <row r="38" spans="2:8">
      <c r="B38" s="2" t="s">
        <v>3121</v>
      </c>
      <c r="C38" s="7" t="s">
        <v>29</v>
      </c>
      <c r="D38" s="2" t="s">
        <v>85</v>
      </c>
      <c r="E38" s="2" t="s">
        <v>1136</v>
      </c>
      <c r="F38" s="10">
        <v>139334</v>
      </c>
      <c r="G38" s="10">
        <v>497</v>
      </c>
      <c r="H38" s="10">
        <v>2.33</v>
      </c>
    </row>
    <row r="39" spans="2:8">
      <c r="B39" s="2" t="s">
        <v>3313</v>
      </c>
      <c r="C39" s="7" t="s">
        <v>29</v>
      </c>
      <c r="D39" s="2" t="s">
        <v>85</v>
      </c>
      <c r="E39" s="2" t="s">
        <v>1171</v>
      </c>
      <c r="F39" s="10">
        <v>43942</v>
      </c>
      <c r="G39" s="10">
        <v>477.3</v>
      </c>
      <c r="H39" s="10">
        <v>2.2400000000000002</v>
      </c>
    </row>
    <row r="40" spans="2:8">
      <c r="B40" s="2" t="s">
        <v>3314</v>
      </c>
      <c r="C40" s="7" t="s">
        <v>29</v>
      </c>
      <c r="D40" s="2" t="s">
        <v>112</v>
      </c>
      <c r="E40" s="2" t="s">
        <v>1110</v>
      </c>
      <c r="F40" s="10">
        <v>38380</v>
      </c>
      <c r="G40" s="10">
        <v>466.28</v>
      </c>
      <c r="H40" s="10">
        <v>2.19</v>
      </c>
    </row>
    <row r="41" spans="2:8">
      <c r="B41" s="2" t="s">
        <v>1667</v>
      </c>
      <c r="C41" s="7" t="s">
        <v>29</v>
      </c>
      <c r="D41" s="2" t="s">
        <v>85</v>
      </c>
      <c r="E41" s="2" t="s">
        <v>1668</v>
      </c>
      <c r="F41" s="10">
        <v>51670</v>
      </c>
      <c r="G41" s="10">
        <v>464.38</v>
      </c>
      <c r="H41" s="10">
        <v>2.1800000000000002</v>
      </c>
    </row>
    <row r="42" spans="2:8">
      <c r="B42" s="2" t="s">
        <v>3274</v>
      </c>
      <c r="C42" s="7" t="s">
        <v>29</v>
      </c>
      <c r="D42" s="2" t="s">
        <v>115</v>
      </c>
      <c r="E42" s="2" t="s">
        <v>1202</v>
      </c>
      <c r="F42" s="10">
        <v>5480</v>
      </c>
      <c r="G42" s="10">
        <v>435.85</v>
      </c>
      <c r="H42" s="10">
        <v>2.04</v>
      </c>
    </row>
    <row r="43" spans="2:8">
      <c r="B43" s="2" t="s">
        <v>1460</v>
      </c>
      <c r="C43" s="7" t="s">
        <v>29</v>
      </c>
      <c r="D43" s="2" t="s">
        <v>90</v>
      </c>
      <c r="E43" s="2" t="s">
        <v>1461</v>
      </c>
      <c r="F43" s="10">
        <v>109737</v>
      </c>
      <c r="G43" s="10">
        <v>383.59</v>
      </c>
      <c r="H43" s="10">
        <v>1.8</v>
      </c>
    </row>
    <row r="44" spans="2:8">
      <c r="B44" s="2" t="s">
        <v>3229</v>
      </c>
      <c r="C44" s="7" t="s">
        <v>29</v>
      </c>
      <c r="D44" s="2" t="s">
        <v>105</v>
      </c>
      <c r="E44" s="2" t="s">
        <v>1167</v>
      </c>
      <c r="F44" s="10">
        <v>35467</v>
      </c>
      <c r="G44" s="10">
        <v>321.64999999999998</v>
      </c>
      <c r="H44" s="10">
        <v>1.51</v>
      </c>
    </row>
    <row r="45" spans="2:8" ht="13">
      <c r="B45" s="4" t="s">
        <v>4111</v>
      </c>
    </row>
    <row r="46" spans="2:8">
      <c r="B46" s="2" t="s">
        <v>11</v>
      </c>
      <c r="C46" s="7" t="s">
        <v>11</v>
      </c>
      <c r="D46" s="2" t="s">
        <v>11</v>
      </c>
      <c r="E46" s="2" t="s">
        <v>11</v>
      </c>
      <c r="F46" s="10" t="s">
        <v>11</v>
      </c>
      <c r="G46" s="10" t="s">
        <v>11</v>
      </c>
      <c r="H46" s="10" t="s">
        <v>11</v>
      </c>
    </row>
    <row r="47" spans="2:8" ht="13">
      <c r="B47" s="4" t="s">
        <v>12</v>
      </c>
      <c r="C47" s="9"/>
      <c r="D47" s="4"/>
      <c r="E47" s="4"/>
      <c r="F47" s="12"/>
      <c r="G47" s="12">
        <f>SUM(G12:G46)</f>
        <v>21298.93</v>
      </c>
      <c r="H47" s="12">
        <f>SUM(H12:H46)</f>
        <v>99.870000000000019</v>
      </c>
    </row>
    <row r="48" spans="2:8" ht="13">
      <c r="B48" s="5" t="s">
        <v>1</v>
      </c>
      <c r="C48" s="8" t="s">
        <v>2</v>
      </c>
      <c r="D48" s="5" t="s">
        <v>14</v>
      </c>
      <c r="E48" s="5" t="s">
        <v>4</v>
      </c>
      <c r="F48" s="11" t="s">
        <v>5</v>
      </c>
      <c r="G48" s="11" t="s">
        <v>6</v>
      </c>
      <c r="H48" s="11" t="s">
        <v>7</v>
      </c>
    </row>
    <row r="49" spans="2:8" ht="13">
      <c r="B49" s="4" t="s">
        <v>15</v>
      </c>
    </row>
    <row r="50" spans="2:8" ht="13">
      <c r="B50" s="4" t="s">
        <v>10</v>
      </c>
    </row>
    <row r="51" spans="2:8" ht="13">
      <c r="B51" s="4" t="s">
        <v>16</v>
      </c>
    </row>
    <row r="52" spans="2:8">
      <c r="B52" s="2" t="s">
        <v>11</v>
      </c>
      <c r="C52" s="7" t="s">
        <v>11</v>
      </c>
      <c r="D52" s="2" t="s">
        <v>11</v>
      </c>
      <c r="E52" s="2" t="s">
        <v>11</v>
      </c>
      <c r="F52" s="10" t="s">
        <v>11</v>
      </c>
      <c r="G52" s="10" t="s">
        <v>11</v>
      </c>
      <c r="H52" s="10" t="s">
        <v>11</v>
      </c>
    </row>
    <row r="53" spans="2:8" ht="13">
      <c r="B53" s="4" t="s">
        <v>20</v>
      </c>
      <c r="C53" s="9"/>
      <c r="D53" s="4"/>
      <c r="E53" s="4"/>
      <c r="F53" s="12"/>
      <c r="G53" s="12">
        <f>SUM(G48:G52)</f>
        <v>0</v>
      </c>
      <c r="H53" s="12">
        <f>SUM(H48:H52)</f>
        <v>0</v>
      </c>
    </row>
    <row r="54" spans="2:8" ht="13">
      <c r="B54" s="4" t="s">
        <v>21</v>
      </c>
    </row>
    <row r="55" spans="2:8">
      <c r="B55" s="2" t="s">
        <v>11</v>
      </c>
      <c r="C55" s="7" t="s">
        <v>11</v>
      </c>
      <c r="D55" s="2" t="s">
        <v>11</v>
      </c>
      <c r="E55" s="2" t="s">
        <v>11</v>
      </c>
      <c r="F55" s="10" t="s">
        <v>11</v>
      </c>
      <c r="G55" s="10" t="s">
        <v>11</v>
      </c>
      <c r="H55" s="10" t="s">
        <v>11</v>
      </c>
    </row>
    <row r="56" spans="2:8" ht="13">
      <c r="B56" s="4" t="s">
        <v>23</v>
      </c>
      <c r="C56" s="9"/>
      <c r="D56" s="4"/>
      <c r="E56" s="4"/>
      <c r="F56" s="12"/>
      <c r="G56" s="12">
        <f>SUM(G54:G55)</f>
        <v>0</v>
      </c>
      <c r="H56" s="12">
        <f>SUM(H54:H55)</f>
        <v>0</v>
      </c>
    </row>
    <row r="57" spans="2:8" ht="13">
      <c r="B57" s="4" t="s">
        <v>24</v>
      </c>
    </row>
    <row r="58" spans="2:8">
      <c r="B58" s="2" t="s">
        <v>11</v>
      </c>
      <c r="C58" s="7" t="s">
        <v>11</v>
      </c>
      <c r="D58" s="2" t="s">
        <v>11</v>
      </c>
      <c r="E58" s="2" t="s">
        <v>11</v>
      </c>
      <c r="F58" s="10" t="s">
        <v>11</v>
      </c>
      <c r="G58" s="10" t="s">
        <v>11</v>
      </c>
      <c r="H58" s="10" t="s">
        <v>11</v>
      </c>
    </row>
    <row r="59" spans="2:8" ht="13">
      <c r="B59" s="4" t="s">
        <v>25</v>
      </c>
      <c r="C59" s="9"/>
      <c r="D59" s="4"/>
      <c r="E59" s="4"/>
      <c r="F59" s="12"/>
      <c r="G59" s="12">
        <f>SUM(G57:G58)</f>
        <v>0</v>
      </c>
      <c r="H59" s="12">
        <f>SUM(H57:H58)</f>
        <v>0</v>
      </c>
    </row>
    <row r="60" spans="2:8" ht="13">
      <c r="B60" s="4" t="s">
        <v>403</v>
      </c>
    </row>
    <row r="61" spans="2:8">
      <c r="B61" s="2" t="s">
        <v>11</v>
      </c>
      <c r="C61" s="7" t="s">
        <v>11</v>
      </c>
      <c r="D61" s="2" t="s">
        <v>11</v>
      </c>
      <c r="E61" s="2" t="s">
        <v>11</v>
      </c>
      <c r="F61" s="10" t="s">
        <v>11</v>
      </c>
      <c r="G61" s="10" t="s">
        <v>11</v>
      </c>
      <c r="H61" s="10" t="s">
        <v>11</v>
      </c>
    </row>
    <row r="62" spans="2:8" ht="13">
      <c r="B62" s="4" t="s">
        <v>126</v>
      </c>
      <c r="C62" s="9"/>
      <c r="D62" s="4"/>
      <c r="E62" s="4"/>
      <c r="F62" s="12"/>
      <c r="G62" s="12">
        <f>SUM(G60:G61)</f>
        <v>0</v>
      </c>
      <c r="H62" s="12">
        <f>SUM(H60:H61)</f>
        <v>0</v>
      </c>
    </row>
    <row r="63" spans="2:8" ht="13">
      <c r="B63" s="4" t="s">
        <v>26</v>
      </c>
    </row>
    <row r="64" spans="2:8">
      <c r="B64" s="2" t="s">
        <v>11</v>
      </c>
      <c r="C64" s="7" t="s">
        <v>11</v>
      </c>
      <c r="D64" s="2" t="s">
        <v>11</v>
      </c>
      <c r="E64" s="2" t="s">
        <v>11</v>
      </c>
      <c r="F64" s="10" t="s">
        <v>11</v>
      </c>
      <c r="G64" s="10" t="s">
        <v>11</v>
      </c>
      <c r="H64" s="10" t="s">
        <v>11</v>
      </c>
    </row>
    <row r="65" spans="2:8" ht="13">
      <c r="B65" s="4" t="s">
        <v>125</v>
      </c>
      <c r="C65" s="9"/>
      <c r="D65" s="4"/>
      <c r="E65" s="4"/>
      <c r="F65" s="12"/>
      <c r="G65" s="12">
        <f>SUM(G63:G64)</f>
        <v>0</v>
      </c>
      <c r="H65" s="12">
        <f>SUM(H63:H64)</f>
        <v>0</v>
      </c>
    </row>
    <row r="66" spans="2:8" ht="13">
      <c r="B66" s="4" t="s">
        <v>27</v>
      </c>
    </row>
    <row r="67" spans="2:8">
      <c r="B67" s="2" t="s">
        <v>11</v>
      </c>
      <c r="C67" s="7" t="s">
        <v>11</v>
      </c>
      <c r="D67" s="2" t="s">
        <v>11</v>
      </c>
      <c r="E67" s="2" t="s">
        <v>11</v>
      </c>
      <c r="F67" s="10" t="s">
        <v>11</v>
      </c>
      <c r="G67" s="10" t="s">
        <v>11</v>
      </c>
      <c r="H67" s="10" t="s">
        <v>11</v>
      </c>
    </row>
    <row r="68" spans="2:8" ht="13">
      <c r="B68" s="4" t="s">
        <v>28</v>
      </c>
      <c r="C68" s="9"/>
      <c r="D68" s="4"/>
      <c r="E68" s="4"/>
      <c r="F68" s="12"/>
      <c r="G68" s="12">
        <f>SUM(G66:G67)</f>
        <v>0</v>
      </c>
      <c r="H68" s="12">
        <f>SUM(H66:H67)</f>
        <v>0</v>
      </c>
    </row>
    <row r="69" spans="2:8" ht="13">
      <c r="B69" s="4" t="s">
        <v>128</v>
      </c>
    </row>
    <row r="70" spans="2:8">
      <c r="B70" s="2" t="s">
        <v>11</v>
      </c>
      <c r="C70" s="7" t="s">
        <v>11</v>
      </c>
      <c r="D70" s="2" t="s">
        <v>11</v>
      </c>
      <c r="E70" s="2" t="s">
        <v>11</v>
      </c>
      <c r="F70" s="10" t="s">
        <v>11</v>
      </c>
      <c r="G70" s="10" t="s">
        <v>11</v>
      </c>
      <c r="H70" s="10" t="s">
        <v>11</v>
      </c>
    </row>
    <row r="71" spans="2:8" ht="13">
      <c r="B71" s="4" t="s">
        <v>30</v>
      </c>
      <c r="C71" s="9"/>
      <c r="D71" s="4"/>
      <c r="E71" s="4"/>
      <c r="F71" s="12"/>
      <c r="G71" s="12">
        <f>SUM(G69:G70)</f>
        <v>0</v>
      </c>
      <c r="H71" s="12">
        <f>SUM(H69:H70)</f>
        <v>0</v>
      </c>
    </row>
    <row r="72" spans="2:8" ht="13">
      <c r="B72" s="4" t="s">
        <v>129</v>
      </c>
    </row>
    <row r="73" spans="2:8">
      <c r="B73" s="2" t="s">
        <v>11</v>
      </c>
      <c r="C73" s="7" t="s">
        <v>11</v>
      </c>
      <c r="D73" s="2" t="s">
        <v>11</v>
      </c>
      <c r="E73" s="2" t="s">
        <v>11</v>
      </c>
      <c r="F73" s="10" t="s">
        <v>11</v>
      </c>
      <c r="G73" s="10" t="s">
        <v>11</v>
      </c>
      <c r="H73" s="10" t="s">
        <v>11</v>
      </c>
    </row>
    <row r="74" spans="2:8" ht="13">
      <c r="B74" s="4" t="s">
        <v>31</v>
      </c>
      <c r="C74" s="9"/>
      <c r="D74" s="4"/>
      <c r="E74" s="4"/>
      <c r="F74" s="12"/>
      <c r="G74" s="12">
        <f>SUM(G72:G73)</f>
        <v>0</v>
      </c>
      <c r="H74" s="12">
        <f>SUM(H72:H73)</f>
        <v>0</v>
      </c>
    </row>
    <row r="75" spans="2:8" ht="13">
      <c r="B75" s="4" t="s">
        <v>130</v>
      </c>
    </row>
    <row r="76" spans="2:8">
      <c r="B76" s="2" t="s">
        <v>11</v>
      </c>
      <c r="C76" s="7" t="s">
        <v>11</v>
      </c>
      <c r="D76" s="2" t="s">
        <v>11</v>
      </c>
      <c r="E76" s="2" t="s">
        <v>11</v>
      </c>
      <c r="F76" s="10" t="s">
        <v>11</v>
      </c>
      <c r="G76" s="10" t="s">
        <v>11</v>
      </c>
      <c r="H76" s="10" t="s">
        <v>11</v>
      </c>
    </row>
    <row r="77" spans="2:8" ht="13">
      <c r="B77" s="4" t="s">
        <v>124</v>
      </c>
      <c r="C77" s="9"/>
      <c r="D77" s="4"/>
      <c r="E77" s="4"/>
      <c r="F77" s="12"/>
      <c r="G77" s="12">
        <f>SUM(G75:G76)</f>
        <v>0</v>
      </c>
      <c r="H77" s="12">
        <f>SUM(H75:H76)</f>
        <v>0</v>
      </c>
    </row>
    <row r="78" spans="2:8" ht="13">
      <c r="B78" s="4" t="s">
        <v>131</v>
      </c>
    </row>
    <row r="79" spans="2:8">
      <c r="B79" s="2" t="s">
        <v>11</v>
      </c>
      <c r="C79" s="7" t="s">
        <v>11</v>
      </c>
      <c r="D79" s="2" t="s">
        <v>11</v>
      </c>
      <c r="E79" s="2" t="s">
        <v>11</v>
      </c>
      <c r="F79" s="10" t="s">
        <v>11</v>
      </c>
      <c r="G79" s="10" t="s">
        <v>11</v>
      </c>
      <c r="H79" s="10" t="s">
        <v>11</v>
      </c>
    </row>
    <row r="80" spans="2:8" ht="13">
      <c r="B80" s="4" t="s">
        <v>13</v>
      </c>
      <c r="C80" s="9"/>
      <c r="D80" s="4"/>
      <c r="E80" s="4"/>
      <c r="F80" s="12"/>
      <c r="G80" s="12">
        <f>SUM(G78:G79)</f>
        <v>0</v>
      </c>
      <c r="H80" s="12">
        <f>SUM(H78:H79)</f>
        <v>0</v>
      </c>
    </row>
    <row r="81" spans="2:8" ht="13">
      <c r="B81" s="4" t="s">
        <v>132</v>
      </c>
      <c r="C81" s="9"/>
      <c r="D81" s="4"/>
      <c r="E81" s="4"/>
      <c r="F81" s="12"/>
      <c r="G81" s="12">
        <v>24.39</v>
      </c>
      <c r="H81" s="12">
        <v>0.11</v>
      </c>
    </row>
    <row r="82" spans="2:8" ht="13">
      <c r="B82" s="4" t="s">
        <v>32</v>
      </c>
      <c r="C82" s="9"/>
      <c r="D82" s="4"/>
      <c r="E82" s="4"/>
      <c r="F82" s="12"/>
      <c r="G82" s="12">
        <v>21323.32</v>
      </c>
      <c r="H82" s="12">
        <v>99.98</v>
      </c>
    </row>
    <row r="83" spans="2:8" ht="13">
      <c r="B83" s="4" t="s">
        <v>33</v>
      </c>
      <c r="C83" s="9"/>
      <c r="D83" s="4"/>
      <c r="E83" s="4"/>
      <c r="F83" s="12"/>
      <c r="G83" s="12">
        <v>4.4094512000004755</v>
      </c>
      <c r="H83" s="12">
        <v>1.9999999999996021E-2</v>
      </c>
    </row>
    <row r="84" spans="2:8" ht="13">
      <c r="B84" s="4" t="s">
        <v>34</v>
      </c>
      <c r="C84" s="9"/>
      <c r="D84" s="4"/>
      <c r="E84" s="4"/>
      <c r="F84" s="12"/>
      <c r="G84" s="12">
        <v>21327.729451200001</v>
      </c>
      <c r="H84" s="12">
        <v>100</v>
      </c>
    </row>
    <row r="85" spans="2:8">
      <c r="B85" s="2" t="s">
        <v>35</v>
      </c>
    </row>
    <row r="86" spans="2:8" ht="13">
      <c r="B86" s="4" t="s">
        <v>36</v>
      </c>
    </row>
    <row r="87" spans="2:8" ht="13">
      <c r="B87" s="4" t="s">
        <v>37</v>
      </c>
      <c r="C87" s="7" t="s">
        <v>316</v>
      </c>
    </row>
    <row r="88" spans="2:8" ht="13">
      <c r="B88" s="4" t="s">
        <v>40</v>
      </c>
      <c r="C88" s="7" t="s">
        <v>39</v>
      </c>
    </row>
    <row r="89" spans="2:8" ht="13">
      <c r="B89" s="4" t="s">
        <v>949</v>
      </c>
      <c r="C89" s="7" t="s">
        <v>39</v>
      </c>
    </row>
    <row r="90" spans="2:8" ht="13">
      <c r="B90" s="4" t="s">
        <v>41</v>
      </c>
      <c r="C90" s="7" t="s">
        <v>42</v>
      </c>
    </row>
    <row r="91" spans="2:8" ht="13">
      <c r="B91" s="4" t="s">
        <v>2209</v>
      </c>
      <c r="C91" s="9"/>
    </row>
    <row r="92" spans="2:8" ht="13">
      <c r="B92" s="4" t="s">
        <v>2210</v>
      </c>
      <c r="C92" s="9"/>
    </row>
    <row r="93" spans="2:8" ht="13">
      <c r="B93" s="4" t="s">
        <v>2211</v>
      </c>
      <c r="C93" s="9"/>
    </row>
    <row r="94" spans="2:8" ht="13">
      <c r="B94" s="4" t="s">
        <v>2212</v>
      </c>
      <c r="C94" s="9"/>
    </row>
    <row r="95" spans="2:8" ht="13">
      <c r="B95" s="4" t="s">
        <v>2213</v>
      </c>
      <c r="C95" s="9"/>
    </row>
    <row r="96" spans="2:8" ht="13">
      <c r="B96" s="4" t="s">
        <v>2214</v>
      </c>
      <c r="C96" s="9"/>
    </row>
    <row r="97" spans="2:3" ht="13">
      <c r="B97" s="4" t="s">
        <v>2215</v>
      </c>
      <c r="C97" s="9"/>
    </row>
    <row r="98" spans="2:3" ht="13">
      <c r="B98" s="4" t="s">
        <v>2216</v>
      </c>
      <c r="C98" s="9"/>
    </row>
    <row r="99" spans="2:3" ht="13">
      <c r="B99" s="4" t="s">
        <v>4093</v>
      </c>
      <c r="C99" s="9"/>
    </row>
    <row r="100" spans="2:3">
      <c r="B100" s="2" t="s">
        <v>43</v>
      </c>
    </row>
    <row r="101" spans="2:3">
      <c r="B101" s="2" t="s">
        <v>1079</v>
      </c>
    </row>
    <row r="104" spans="2:3" ht="14.5">
      <c r="B104" s="39" t="s">
        <v>1080</v>
      </c>
      <c r="C104" s="40"/>
    </row>
    <row r="105" spans="2:3" ht="14.5">
      <c r="B105" s="39" t="s">
        <v>1081</v>
      </c>
      <c r="C105" s="41" t="s">
        <v>1082</v>
      </c>
    </row>
    <row r="106" spans="2:3" ht="14.5">
      <c r="B106" s="16" t="s">
        <v>1083</v>
      </c>
      <c r="C106" s="17" t="s">
        <v>1084</v>
      </c>
    </row>
    <row r="107" spans="2:3" ht="14.5">
      <c r="B107" s="16" t="s">
        <v>1085</v>
      </c>
      <c r="C107" s="17" t="s">
        <v>1084</v>
      </c>
    </row>
    <row r="108" spans="2:3" ht="14.5">
      <c r="B108" s="16" t="s">
        <v>1086</v>
      </c>
      <c r="C108" s="17" t="s">
        <v>1084</v>
      </c>
    </row>
    <row r="109" spans="2:3" ht="14.5">
      <c r="B109" s="16" t="s">
        <v>1087</v>
      </c>
      <c r="C109" s="17" t="s">
        <v>1084</v>
      </c>
    </row>
    <row r="110" spans="2:3" ht="14.5">
      <c r="B110" s="16" t="s">
        <v>1088</v>
      </c>
      <c r="C110" s="17" t="s">
        <v>1084</v>
      </c>
    </row>
    <row r="111" spans="2:3" ht="14.5">
      <c r="B111" s="16" t="s">
        <v>1089</v>
      </c>
      <c r="C111" s="17" t="s">
        <v>1084</v>
      </c>
    </row>
    <row r="112" spans="2:3" ht="14.5">
      <c r="B112" s="39" t="s">
        <v>1090</v>
      </c>
      <c r="C112" s="40" t="s">
        <v>1084</v>
      </c>
    </row>
    <row r="114" spans="2:7" ht="14.5">
      <c r="B114" s="16" t="s">
        <v>52</v>
      </c>
      <c r="C114" s="17"/>
      <c r="D114" s="16"/>
    </row>
    <row r="115" spans="2:7" ht="29">
      <c r="B115" s="20" t="s">
        <v>53</v>
      </c>
      <c r="C115" s="18" t="s">
        <v>54</v>
      </c>
      <c r="D115" s="20" t="s">
        <v>55</v>
      </c>
    </row>
    <row r="116" spans="2:7" ht="14.5">
      <c r="B116" s="16" t="s">
        <v>39</v>
      </c>
      <c r="C116" s="17" t="s">
        <v>39</v>
      </c>
      <c r="D116" s="16" t="s">
        <v>39</v>
      </c>
    </row>
    <row r="118" spans="2:7" ht="13">
      <c r="B118" s="24" t="s">
        <v>56</v>
      </c>
      <c r="C118" s="25">
        <v>46265</v>
      </c>
      <c r="D118" s="14"/>
      <c r="E118" s="13"/>
      <c r="F118" s="30"/>
    </row>
    <row r="119" spans="2:7" ht="13">
      <c r="B119" s="24" t="s">
        <v>57</v>
      </c>
      <c r="C119" s="26" t="s">
        <v>58</v>
      </c>
      <c r="D119" s="24" t="s">
        <v>59</v>
      </c>
      <c r="E119" s="27" t="s">
        <v>60</v>
      </c>
      <c r="F119" s="29" t="s">
        <v>61</v>
      </c>
      <c r="G119" s="12"/>
    </row>
    <row r="120" spans="2:7">
      <c r="B120" s="22" t="s">
        <v>39</v>
      </c>
      <c r="C120" s="23" t="s">
        <v>39</v>
      </c>
      <c r="D120" s="22" t="s">
        <v>39</v>
      </c>
      <c r="E120" s="19" t="s">
        <v>39</v>
      </c>
      <c r="F120" s="28" t="s">
        <v>39</v>
      </c>
    </row>
    <row r="123" spans="2:7" ht="13">
      <c r="B123" s="4" t="s">
        <v>62</v>
      </c>
    </row>
    <row r="124" spans="2:7" ht="13">
      <c r="B124" s="4"/>
    </row>
    <row r="125" spans="2:7" ht="13">
      <c r="B125" s="4" t="s">
        <v>333</v>
      </c>
    </row>
    <row r="126" spans="2:7" ht="13">
      <c r="B126" s="24" t="s">
        <v>63</v>
      </c>
      <c r="C126" s="26" t="s">
        <v>64</v>
      </c>
      <c r="D126" s="4"/>
    </row>
    <row r="127" spans="2:7">
      <c r="B127" s="14" t="s">
        <v>39</v>
      </c>
      <c r="C127" s="15" t="s">
        <v>39</v>
      </c>
    </row>
    <row r="129" spans="2:7" ht="13">
      <c r="B129" s="24" t="s">
        <v>65</v>
      </c>
      <c r="C129" s="26" t="s">
        <v>64</v>
      </c>
    </row>
    <row r="130" spans="2:7">
      <c r="B130" s="14" t="s">
        <v>39</v>
      </c>
      <c r="C130" s="15" t="s">
        <v>39</v>
      </c>
    </row>
    <row r="132" spans="2:7" ht="13">
      <c r="B132" s="24" t="s">
        <v>66</v>
      </c>
      <c r="C132" s="26" t="s">
        <v>67</v>
      </c>
    </row>
    <row r="133" spans="2:7">
      <c r="B133" s="14" t="s">
        <v>39</v>
      </c>
      <c r="C133" s="15" t="s">
        <v>39</v>
      </c>
    </row>
    <row r="135" spans="2:7" ht="13">
      <c r="B135" s="27" t="s">
        <v>68</v>
      </c>
      <c r="C135" s="26" t="s">
        <v>67</v>
      </c>
    </row>
    <row r="136" spans="2:7">
      <c r="B136" s="13" t="s">
        <v>39</v>
      </c>
      <c r="C136" s="15" t="s">
        <v>39</v>
      </c>
    </row>
    <row r="138" spans="2:7" ht="13">
      <c r="B138" s="24" t="s">
        <v>69</v>
      </c>
      <c r="C138" s="26" t="s">
        <v>39</v>
      </c>
    </row>
    <row r="140" spans="2:7" ht="13">
      <c r="B140" s="24" t="s">
        <v>70</v>
      </c>
      <c r="C140" s="25">
        <v>46265</v>
      </c>
      <c r="D140" s="14"/>
      <c r="E140" s="13"/>
      <c r="F140" s="30"/>
    </row>
    <row r="141" spans="2:7" ht="13">
      <c r="B141" s="24" t="s">
        <v>57</v>
      </c>
      <c r="C141" s="26" t="s">
        <v>58</v>
      </c>
      <c r="D141" s="24" t="s">
        <v>59</v>
      </c>
      <c r="E141" s="27" t="s">
        <v>60</v>
      </c>
      <c r="F141" s="29" t="s">
        <v>61</v>
      </c>
      <c r="G141" s="12"/>
    </row>
    <row r="142" spans="2:7">
      <c r="B142" s="22" t="s">
        <v>39</v>
      </c>
      <c r="C142" s="23" t="s">
        <v>39</v>
      </c>
      <c r="D142" s="22" t="s">
        <v>39</v>
      </c>
      <c r="E142" s="19" t="s">
        <v>39</v>
      </c>
      <c r="F142" s="28" t="s">
        <v>39</v>
      </c>
    </row>
    <row r="143" spans="2:7" ht="13">
      <c r="B143" s="4" t="s">
        <v>62</v>
      </c>
    </row>
    <row r="144" spans="2:7" ht="13">
      <c r="B144" s="4"/>
    </row>
    <row r="145" spans="2:4" ht="13">
      <c r="B145" s="4" t="s">
        <v>333</v>
      </c>
    </row>
    <row r="146" spans="2:4" ht="13">
      <c r="B146" s="24" t="s">
        <v>63</v>
      </c>
      <c r="C146" s="26" t="s">
        <v>64</v>
      </c>
      <c r="D146" s="4"/>
    </row>
    <row r="147" spans="2:4">
      <c r="B147" s="14" t="s">
        <v>39</v>
      </c>
      <c r="C147" s="15" t="s">
        <v>39</v>
      </c>
    </row>
    <row r="149" spans="2:4" ht="13">
      <c r="B149" s="24" t="s">
        <v>65</v>
      </c>
      <c r="C149" s="26" t="s">
        <v>64</v>
      </c>
    </row>
    <row r="150" spans="2:4">
      <c r="B150" s="14" t="s">
        <v>39</v>
      </c>
      <c r="C150" s="15" t="s">
        <v>39</v>
      </c>
    </row>
    <row r="152" spans="2:4" ht="13">
      <c r="B152" s="24" t="s">
        <v>66</v>
      </c>
      <c r="C152" s="26" t="s">
        <v>67</v>
      </c>
    </row>
    <row r="153" spans="2:4">
      <c r="B153" s="14" t="s">
        <v>39</v>
      </c>
      <c r="C153" s="15" t="s">
        <v>39</v>
      </c>
    </row>
    <row r="155" spans="2:4" ht="13">
      <c r="B155" s="27" t="s">
        <v>68</v>
      </c>
      <c r="C155" s="26" t="s">
        <v>67</v>
      </c>
    </row>
    <row r="156" spans="2:4">
      <c r="B156" s="13" t="s">
        <v>39</v>
      </c>
      <c r="C156" s="15" t="s">
        <v>39</v>
      </c>
    </row>
    <row r="158" spans="2:4" ht="13">
      <c r="B158" s="24" t="s">
        <v>69</v>
      </c>
      <c r="C158" s="26" t="s">
        <v>39</v>
      </c>
    </row>
    <row r="161" spans="2:80" ht="13">
      <c r="B161" s="4" t="s">
        <v>334</v>
      </c>
    </row>
    <row r="163" spans="2:80" ht="13">
      <c r="B163" s="24" t="s">
        <v>57</v>
      </c>
      <c r="C163" s="26" t="s">
        <v>71</v>
      </c>
      <c r="D163" s="24" t="s">
        <v>72</v>
      </c>
      <c r="E163" s="24" t="s">
        <v>73</v>
      </c>
      <c r="F163" s="12"/>
    </row>
    <row r="164" spans="2:80">
      <c r="B164" s="14" t="s">
        <v>39</v>
      </c>
      <c r="C164" s="15" t="s">
        <v>39</v>
      </c>
      <c r="D164" s="14" t="s">
        <v>39</v>
      </c>
      <c r="E164" s="14" t="s">
        <v>39</v>
      </c>
    </row>
    <row r="167" spans="2:80" ht="13">
      <c r="B167" s="4" t="s">
        <v>74</v>
      </c>
      <c r="C167" s="9" t="s">
        <v>39</v>
      </c>
      <c r="D167" s="4"/>
      <c r="E167" s="4"/>
      <c r="F167" s="12"/>
      <c r="G167" s="12"/>
      <c r="H167" s="12"/>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row>
    <row r="169" spans="2:80" ht="13">
      <c r="B169" s="4" t="s">
        <v>335</v>
      </c>
    </row>
    <row r="171" spans="2:80" ht="13">
      <c r="B171" s="24" t="s">
        <v>75</v>
      </c>
      <c r="C171" s="26" t="s">
        <v>64</v>
      </c>
      <c r="D171" s="4"/>
    </row>
    <row r="172" spans="2:80">
      <c r="B172" s="14" t="s">
        <v>39</v>
      </c>
      <c r="C172" s="15" t="s">
        <v>39</v>
      </c>
    </row>
    <row r="175" spans="2:80" ht="13">
      <c r="B175" s="24" t="s">
        <v>76</v>
      </c>
      <c r="C175" s="26" t="s">
        <v>77</v>
      </c>
      <c r="D175" s="4"/>
    </row>
    <row r="176" spans="2:80">
      <c r="B176" s="14" t="s">
        <v>39</v>
      </c>
      <c r="C176" s="15" t="s">
        <v>39</v>
      </c>
    </row>
    <row r="179" spans="2:80" ht="13">
      <c r="B179" s="4" t="s">
        <v>78</v>
      </c>
    </row>
    <row r="182" spans="2:80" ht="13">
      <c r="B182" s="4" t="s">
        <v>336</v>
      </c>
    </row>
    <row r="184" spans="2:80" ht="13">
      <c r="B184" s="24" t="s">
        <v>57</v>
      </c>
      <c r="C184" s="26" t="s">
        <v>79</v>
      </c>
      <c r="D184" s="24" t="s">
        <v>71</v>
      </c>
      <c r="E184" s="24" t="s">
        <v>72</v>
      </c>
      <c r="F184" s="29" t="s">
        <v>73</v>
      </c>
      <c r="G184" s="12"/>
    </row>
    <row r="185" spans="2:80">
      <c r="B185" s="14" t="s">
        <v>39</v>
      </c>
      <c r="C185" s="15" t="s">
        <v>39</v>
      </c>
      <c r="D185" s="14" t="s">
        <v>39</v>
      </c>
      <c r="E185" s="14" t="s">
        <v>39</v>
      </c>
      <c r="F185" s="21" t="s">
        <v>39</v>
      </c>
    </row>
    <row r="188" spans="2:80" ht="13">
      <c r="B188" s="4" t="s">
        <v>74</v>
      </c>
      <c r="C188" s="9" t="s">
        <v>39</v>
      </c>
      <c r="D188" s="4"/>
      <c r="E188" s="4"/>
      <c r="F188" s="12"/>
      <c r="G188" s="12"/>
      <c r="H188" s="12"/>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row>
    <row r="190" spans="2:80" ht="13">
      <c r="B190" s="4" t="s">
        <v>335</v>
      </c>
    </row>
    <row r="192" spans="2:80" ht="13">
      <c r="B192" s="24" t="s">
        <v>75</v>
      </c>
      <c r="C192" s="26" t="s">
        <v>64</v>
      </c>
      <c r="D192" s="4"/>
    </row>
    <row r="193" spans="2:7">
      <c r="B193" s="14" t="s">
        <v>39</v>
      </c>
      <c r="C193" s="15" t="s">
        <v>39</v>
      </c>
    </row>
    <row r="196" spans="2:7" ht="13">
      <c r="B196" s="24" t="s">
        <v>76</v>
      </c>
      <c r="C196" s="26" t="s">
        <v>77</v>
      </c>
      <c r="D196" s="4"/>
    </row>
    <row r="197" spans="2:7">
      <c r="B197" s="14" t="s">
        <v>39</v>
      </c>
      <c r="C197" s="15" t="s">
        <v>39</v>
      </c>
    </row>
    <row r="200" spans="2:7" ht="13">
      <c r="B200" s="4" t="s">
        <v>78</v>
      </c>
    </row>
    <row r="203" spans="2:7" ht="13">
      <c r="B203" s="4" t="s">
        <v>337</v>
      </c>
    </row>
    <row r="204" spans="2:7" ht="13">
      <c r="B204" s="24" t="s">
        <v>57</v>
      </c>
      <c r="C204" s="26" t="s">
        <v>80</v>
      </c>
      <c r="D204" s="24" t="s">
        <v>81</v>
      </c>
      <c r="E204" s="24" t="s">
        <v>82</v>
      </c>
      <c r="F204" s="29" t="s">
        <v>83</v>
      </c>
      <c r="G204" s="12"/>
    </row>
    <row r="205" spans="2:7">
      <c r="B205" s="14" t="s">
        <v>39</v>
      </c>
      <c r="C205" s="15" t="s">
        <v>39</v>
      </c>
      <c r="D205" s="14" t="s">
        <v>39</v>
      </c>
      <c r="E205" s="14" t="s">
        <v>39</v>
      </c>
      <c r="F205" s="21" t="s">
        <v>39</v>
      </c>
    </row>
    <row r="206" spans="2:7">
      <c r="B206" s="2" t="s">
        <v>127</v>
      </c>
    </row>
  </sheetData>
  <mergeCells count="3">
    <mergeCell ref="B1:E1"/>
    <mergeCell ref="C3:C7"/>
    <mergeCell ref="D3:D7"/>
  </mergeCells>
  <hyperlinks>
    <hyperlink ref="A1" location="Index!A1" display="Index" xr:uid="{3760B5E4-1F4B-4443-B247-0636D7D4C645}"/>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3B5A0-37BB-49DD-A57C-4F42AD4995E0}">
  <dimension ref="A1:CB186"/>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ustomWidth="1"/>
    <col min="9" max="16384" width="9.1796875" style="2"/>
  </cols>
  <sheetData>
    <row r="1" spans="1:9" ht="13">
      <c r="A1" s="3" t="s">
        <v>0</v>
      </c>
      <c r="B1" s="252" t="s">
        <v>2194</v>
      </c>
      <c r="C1" s="252"/>
      <c r="D1" s="252"/>
      <c r="E1" s="252"/>
    </row>
    <row r="3" spans="1:9" ht="14.5">
      <c r="B3" s="36" t="s">
        <v>2194</v>
      </c>
      <c r="C3" s="253"/>
      <c r="D3" s="258"/>
    </row>
    <row r="4" spans="1:9" ht="14.5">
      <c r="B4" s="37" t="s">
        <v>2195</v>
      </c>
      <c r="C4" s="253"/>
      <c r="D4" s="258"/>
    </row>
    <row r="5" spans="1:9" ht="14.5">
      <c r="B5" s="37" t="s">
        <v>135</v>
      </c>
      <c r="C5" s="253"/>
      <c r="D5" s="258"/>
    </row>
    <row r="6" spans="1:9" ht="14.5">
      <c r="B6" s="16" t="s">
        <v>2017</v>
      </c>
      <c r="C6" s="253"/>
      <c r="D6" s="258"/>
    </row>
    <row r="7" spans="1:9" ht="14.5">
      <c r="B7" s="16" t="s">
        <v>2196</v>
      </c>
      <c r="C7" s="253"/>
      <c r="D7" s="258"/>
    </row>
    <row r="8" spans="1:9" ht="29">
      <c r="B8" s="37" t="s">
        <v>137</v>
      </c>
      <c r="C8" s="47" t="s">
        <v>138</v>
      </c>
      <c r="D8" s="47" t="s">
        <v>139</v>
      </c>
    </row>
    <row r="10" spans="1:9">
      <c r="B10" s="2" t="s">
        <v>2606</v>
      </c>
    </row>
    <row r="12" spans="1:9" ht="13">
      <c r="B12" s="5" t="s">
        <v>1</v>
      </c>
      <c r="C12" s="8" t="s">
        <v>2</v>
      </c>
      <c r="D12" s="5" t="s">
        <v>3</v>
      </c>
      <c r="E12" s="5" t="s">
        <v>4</v>
      </c>
      <c r="F12" s="11" t="s">
        <v>5</v>
      </c>
      <c r="G12" s="11" t="s">
        <v>6</v>
      </c>
      <c r="H12" s="11" t="s">
        <v>7</v>
      </c>
      <c r="I12" s="4" t="s">
        <v>8</v>
      </c>
    </row>
    <row r="13" spans="1:9" ht="13">
      <c r="B13" s="4" t="s">
        <v>9</v>
      </c>
    </row>
    <row r="14" spans="1:9" ht="13">
      <c r="B14" s="4" t="s">
        <v>10</v>
      </c>
    </row>
    <row r="15" spans="1:9">
      <c r="B15" s="2" t="s">
        <v>3315</v>
      </c>
      <c r="C15" s="7" t="s">
        <v>29</v>
      </c>
      <c r="D15" s="2" t="s">
        <v>106</v>
      </c>
      <c r="E15" s="2" t="s">
        <v>1144</v>
      </c>
      <c r="F15" s="10">
        <v>182564</v>
      </c>
      <c r="G15" s="10">
        <v>1261.6099999999999</v>
      </c>
      <c r="H15" s="10">
        <v>19.77</v>
      </c>
    </row>
    <row r="16" spans="1:9">
      <c r="B16" s="2" t="s">
        <v>3233</v>
      </c>
      <c r="C16" s="7" t="s">
        <v>29</v>
      </c>
      <c r="D16" s="2" t="s">
        <v>106</v>
      </c>
      <c r="E16" s="2" t="s">
        <v>1188</v>
      </c>
      <c r="F16" s="10">
        <v>53127</v>
      </c>
      <c r="G16" s="10">
        <v>1009.41</v>
      </c>
      <c r="H16" s="10">
        <v>15.82</v>
      </c>
    </row>
    <row r="17" spans="2:8">
      <c r="B17" s="2" t="s">
        <v>3316</v>
      </c>
      <c r="C17" s="7" t="s">
        <v>29</v>
      </c>
      <c r="D17" s="2" t="s">
        <v>106</v>
      </c>
      <c r="E17" s="2" t="s">
        <v>1478</v>
      </c>
      <c r="F17" s="10">
        <v>78949</v>
      </c>
      <c r="G17" s="10">
        <v>946.28</v>
      </c>
      <c r="H17" s="10">
        <v>14.83</v>
      </c>
    </row>
    <row r="18" spans="2:8">
      <c r="B18" s="2" t="s">
        <v>3134</v>
      </c>
      <c r="C18" s="7" t="s">
        <v>29</v>
      </c>
      <c r="D18" s="2" t="s">
        <v>106</v>
      </c>
      <c r="E18" s="2" t="s">
        <v>1213</v>
      </c>
      <c r="F18" s="10">
        <v>48004</v>
      </c>
      <c r="G18" s="10">
        <v>783.91</v>
      </c>
      <c r="H18" s="10">
        <v>12.29</v>
      </c>
    </row>
    <row r="19" spans="2:8">
      <c r="B19" s="2" t="s">
        <v>3239</v>
      </c>
      <c r="C19" s="7" t="s">
        <v>29</v>
      </c>
      <c r="D19" s="2" t="s">
        <v>106</v>
      </c>
      <c r="E19" s="2" t="s">
        <v>107</v>
      </c>
      <c r="F19" s="10">
        <v>38488</v>
      </c>
      <c r="G19" s="10">
        <v>775.42</v>
      </c>
      <c r="H19" s="10">
        <v>12.15</v>
      </c>
    </row>
    <row r="20" spans="2:8">
      <c r="B20" s="2" t="s">
        <v>3245</v>
      </c>
      <c r="C20" s="7" t="s">
        <v>29</v>
      </c>
      <c r="D20" s="2" t="s">
        <v>106</v>
      </c>
      <c r="E20" s="2" t="s">
        <v>1481</v>
      </c>
      <c r="F20" s="10">
        <v>33497</v>
      </c>
      <c r="G20" s="10">
        <v>625.72</v>
      </c>
      <c r="H20" s="10">
        <v>9.81</v>
      </c>
    </row>
    <row r="21" spans="2:8">
      <c r="B21" s="2" t="s">
        <v>3253</v>
      </c>
      <c r="C21" s="7" t="s">
        <v>29</v>
      </c>
      <c r="D21" s="2" t="s">
        <v>106</v>
      </c>
      <c r="E21" s="2" t="s">
        <v>1466</v>
      </c>
      <c r="F21" s="10">
        <v>52747</v>
      </c>
      <c r="G21" s="10">
        <v>345.94</v>
      </c>
      <c r="H21" s="10">
        <v>5.42</v>
      </c>
    </row>
    <row r="22" spans="2:8">
      <c r="B22" s="2" t="s">
        <v>3147</v>
      </c>
      <c r="C22" s="7" t="s">
        <v>29</v>
      </c>
      <c r="D22" s="2" t="s">
        <v>106</v>
      </c>
      <c r="E22" s="2" t="s">
        <v>1475</v>
      </c>
      <c r="F22" s="10">
        <v>43429</v>
      </c>
      <c r="G22" s="10">
        <v>262.27</v>
      </c>
      <c r="H22" s="10">
        <v>4.1100000000000003</v>
      </c>
    </row>
    <row r="23" spans="2:8">
      <c r="B23" s="2" t="s">
        <v>3264</v>
      </c>
      <c r="C23" s="7" t="s">
        <v>29</v>
      </c>
      <c r="D23" s="2" t="s">
        <v>106</v>
      </c>
      <c r="E23" s="2" t="s">
        <v>2197</v>
      </c>
      <c r="F23" s="10">
        <v>14899</v>
      </c>
      <c r="G23" s="10">
        <v>201.96</v>
      </c>
      <c r="H23" s="10">
        <v>3.17</v>
      </c>
    </row>
    <row r="24" spans="2:8">
      <c r="B24" s="2" t="s">
        <v>3317</v>
      </c>
      <c r="C24" s="7" t="s">
        <v>29</v>
      </c>
      <c r="D24" s="2" t="s">
        <v>106</v>
      </c>
      <c r="E24" s="2" t="s">
        <v>1739</v>
      </c>
      <c r="F24" s="10">
        <v>12671</v>
      </c>
      <c r="G24" s="10">
        <v>159.13999999999999</v>
      </c>
      <c r="H24" s="10">
        <v>2.4900000000000002</v>
      </c>
    </row>
    <row r="25" spans="2:8" ht="13">
      <c r="B25" s="4" t="s">
        <v>4111</v>
      </c>
    </row>
    <row r="26" spans="2:8">
      <c r="B26" s="2" t="s">
        <v>11</v>
      </c>
      <c r="C26" s="7" t="s">
        <v>11</v>
      </c>
      <c r="D26" s="2" t="s">
        <v>11</v>
      </c>
      <c r="E26" s="2" t="s">
        <v>11</v>
      </c>
      <c r="F26" s="10" t="s">
        <v>11</v>
      </c>
      <c r="G26" s="10" t="s">
        <v>11</v>
      </c>
      <c r="H26" s="10" t="s">
        <v>11</v>
      </c>
    </row>
    <row r="27" spans="2:8" ht="13">
      <c r="B27" s="4" t="s">
        <v>12</v>
      </c>
      <c r="C27" s="9"/>
      <c r="D27" s="4"/>
      <c r="E27" s="4"/>
      <c r="F27" s="12"/>
      <c r="G27" s="12">
        <f>SUM(G12:G26)</f>
        <v>6371.66</v>
      </c>
      <c r="H27" s="12">
        <f>SUM(H12:H26)</f>
        <v>99.86</v>
      </c>
    </row>
    <row r="28" spans="2:8" ht="13">
      <c r="B28" s="5" t="s">
        <v>1</v>
      </c>
      <c r="C28" s="8" t="s">
        <v>2</v>
      </c>
      <c r="D28" s="5" t="s">
        <v>14</v>
      </c>
      <c r="E28" s="5" t="s">
        <v>4</v>
      </c>
      <c r="F28" s="11" t="s">
        <v>5</v>
      </c>
      <c r="G28" s="11" t="s">
        <v>6</v>
      </c>
      <c r="H28" s="11" t="s">
        <v>7</v>
      </c>
    </row>
    <row r="29" spans="2:8" ht="13">
      <c r="B29" s="4" t="s">
        <v>15</v>
      </c>
    </row>
    <row r="30" spans="2:8" ht="13">
      <c r="B30" s="4" t="s">
        <v>10</v>
      </c>
    </row>
    <row r="31" spans="2:8" ht="13">
      <c r="B31" s="4" t="s">
        <v>16</v>
      </c>
    </row>
    <row r="32" spans="2:8">
      <c r="B32" s="2" t="s">
        <v>11</v>
      </c>
      <c r="C32" s="7" t="s">
        <v>11</v>
      </c>
      <c r="D32" s="2" t="s">
        <v>11</v>
      </c>
      <c r="E32" s="2" t="s">
        <v>11</v>
      </c>
      <c r="F32" s="10" t="s">
        <v>11</v>
      </c>
      <c r="G32" s="10" t="s">
        <v>11</v>
      </c>
      <c r="H32" s="10" t="s">
        <v>11</v>
      </c>
    </row>
    <row r="33" spans="2:8" ht="13">
      <c r="B33" s="4" t="s">
        <v>20</v>
      </c>
      <c r="C33" s="9"/>
      <c r="D33" s="4"/>
      <c r="E33" s="4"/>
      <c r="F33" s="12"/>
      <c r="G33" s="12">
        <f>SUM(G28:G32)</f>
        <v>0</v>
      </c>
      <c r="H33" s="12">
        <f>SUM(H28:H32)</f>
        <v>0</v>
      </c>
    </row>
    <row r="34" spans="2:8" ht="13">
      <c r="B34" s="4" t="s">
        <v>21</v>
      </c>
    </row>
    <row r="35" spans="2:8">
      <c r="B35" s="2" t="s">
        <v>11</v>
      </c>
      <c r="C35" s="7" t="s">
        <v>11</v>
      </c>
      <c r="D35" s="2" t="s">
        <v>11</v>
      </c>
      <c r="E35" s="2" t="s">
        <v>11</v>
      </c>
      <c r="F35" s="10" t="s">
        <v>11</v>
      </c>
      <c r="G35" s="10" t="s">
        <v>11</v>
      </c>
      <c r="H35" s="10" t="s">
        <v>11</v>
      </c>
    </row>
    <row r="36" spans="2:8" ht="13">
      <c r="B36" s="4" t="s">
        <v>23</v>
      </c>
      <c r="C36" s="9"/>
      <c r="D36" s="4"/>
      <c r="E36" s="4"/>
      <c r="F36" s="12"/>
      <c r="G36" s="12">
        <f>SUM(G34:G35)</f>
        <v>0</v>
      </c>
      <c r="H36" s="12">
        <f>SUM(H34:H35)</f>
        <v>0</v>
      </c>
    </row>
    <row r="37" spans="2:8" ht="13">
      <c r="B37" s="4" t="s">
        <v>24</v>
      </c>
    </row>
    <row r="38" spans="2:8">
      <c r="B38" s="2" t="s">
        <v>11</v>
      </c>
      <c r="C38" s="7" t="s">
        <v>11</v>
      </c>
      <c r="D38" s="2" t="s">
        <v>11</v>
      </c>
      <c r="E38" s="2" t="s">
        <v>11</v>
      </c>
      <c r="F38" s="10" t="s">
        <v>11</v>
      </c>
      <c r="G38" s="10" t="s">
        <v>11</v>
      </c>
      <c r="H38" s="10" t="s">
        <v>11</v>
      </c>
    </row>
    <row r="39" spans="2:8" ht="13">
      <c r="B39" s="4" t="s">
        <v>25</v>
      </c>
      <c r="C39" s="9"/>
      <c r="D39" s="4"/>
      <c r="E39" s="4"/>
      <c r="F39" s="12"/>
      <c r="G39" s="12">
        <f>SUM(G37:G38)</f>
        <v>0</v>
      </c>
      <c r="H39" s="12">
        <f>SUM(H37:H38)</f>
        <v>0</v>
      </c>
    </row>
    <row r="40" spans="2:8" ht="13">
      <c r="B40" s="4" t="s">
        <v>403</v>
      </c>
    </row>
    <row r="41" spans="2:8">
      <c r="B41" s="2" t="s">
        <v>11</v>
      </c>
      <c r="C41" s="7" t="s">
        <v>11</v>
      </c>
      <c r="D41" s="2" t="s">
        <v>11</v>
      </c>
      <c r="E41" s="2" t="s">
        <v>11</v>
      </c>
      <c r="F41" s="10" t="s">
        <v>11</v>
      </c>
      <c r="G41" s="10" t="s">
        <v>11</v>
      </c>
      <c r="H41" s="10" t="s">
        <v>11</v>
      </c>
    </row>
    <row r="42" spans="2:8" ht="13">
      <c r="B42" s="4" t="s">
        <v>126</v>
      </c>
      <c r="C42" s="9"/>
      <c r="D42" s="4"/>
      <c r="E42" s="4"/>
      <c r="F42" s="12"/>
      <c r="G42" s="12">
        <f>SUM(G40:G41)</f>
        <v>0</v>
      </c>
      <c r="H42" s="12">
        <f>SUM(H40:H41)</f>
        <v>0</v>
      </c>
    </row>
    <row r="43" spans="2:8" ht="13">
      <c r="B43" s="4" t="s">
        <v>26</v>
      </c>
    </row>
    <row r="44" spans="2:8">
      <c r="B44" s="2" t="s">
        <v>11</v>
      </c>
      <c r="C44" s="7" t="s">
        <v>11</v>
      </c>
      <c r="D44" s="2" t="s">
        <v>11</v>
      </c>
      <c r="E44" s="2" t="s">
        <v>11</v>
      </c>
      <c r="F44" s="10" t="s">
        <v>11</v>
      </c>
      <c r="G44" s="10" t="s">
        <v>11</v>
      </c>
      <c r="H44" s="10" t="s">
        <v>11</v>
      </c>
    </row>
    <row r="45" spans="2:8" ht="13">
      <c r="B45" s="4" t="s">
        <v>125</v>
      </c>
      <c r="C45" s="9"/>
      <c r="D45" s="4"/>
      <c r="E45" s="4"/>
      <c r="F45" s="12"/>
      <c r="G45" s="12">
        <f>SUM(G43:G44)</f>
        <v>0</v>
      </c>
      <c r="H45" s="12">
        <f>SUM(H43:H44)</f>
        <v>0</v>
      </c>
    </row>
    <row r="46" spans="2:8" ht="13">
      <c r="B46" s="4" t="s">
        <v>27</v>
      </c>
    </row>
    <row r="47" spans="2:8">
      <c r="B47" s="2" t="s">
        <v>11</v>
      </c>
      <c r="C47" s="7" t="s">
        <v>11</v>
      </c>
      <c r="D47" s="2" t="s">
        <v>11</v>
      </c>
      <c r="E47" s="2" t="s">
        <v>11</v>
      </c>
      <c r="F47" s="10" t="s">
        <v>11</v>
      </c>
      <c r="G47" s="10" t="s">
        <v>11</v>
      </c>
      <c r="H47" s="10" t="s">
        <v>11</v>
      </c>
    </row>
    <row r="48" spans="2:8" ht="13">
      <c r="B48" s="4" t="s">
        <v>28</v>
      </c>
      <c r="C48" s="9"/>
      <c r="D48" s="4"/>
      <c r="E48" s="4"/>
      <c r="F48" s="12"/>
      <c r="G48" s="12">
        <f>SUM(G46:G47)</f>
        <v>0</v>
      </c>
      <c r="H48" s="12">
        <f>SUM(H46:H47)</f>
        <v>0</v>
      </c>
    </row>
    <row r="49" spans="2:8" ht="13">
      <c r="B49" s="4" t="s">
        <v>128</v>
      </c>
    </row>
    <row r="50" spans="2:8">
      <c r="B50" s="2" t="s">
        <v>11</v>
      </c>
      <c r="C50" s="7" t="s">
        <v>11</v>
      </c>
      <c r="D50" s="2" t="s">
        <v>11</v>
      </c>
      <c r="E50" s="2" t="s">
        <v>11</v>
      </c>
      <c r="F50" s="10" t="s">
        <v>11</v>
      </c>
      <c r="G50" s="10" t="s">
        <v>11</v>
      </c>
      <c r="H50" s="10" t="s">
        <v>11</v>
      </c>
    </row>
    <row r="51" spans="2:8" ht="13">
      <c r="B51" s="4" t="s">
        <v>30</v>
      </c>
      <c r="C51" s="9"/>
      <c r="D51" s="4"/>
      <c r="E51" s="4"/>
      <c r="F51" s="12"/>
      <c r="G51" s="12">
        <f>SUM(G49:G50)</f>
        <v>0</v>
      </c>
      <c r="H51" s="12">
        <f>SUM(H49:H50)</f>
        <v>0</v>
      </c>
    </row>
    <row r="52" spans="2:8" ht="13">
      <c r="B52" s="4" t="s">
        <v>129</v>
      </c>
    </row>
    <row r="53" spans="2:8">
      <c r="B53" s="2" t="s">
        <v>11</v>
      </c>
      <c r="C53" s="7" t="s">
        <v>11</v>
      </c>
      <c r="D53" s="2" t="s">
        <v>11</v>
      </c>
      <c r="E53" s="2" t="s">
        <v>11</v>
      </c>
      <c r="F53" s="10" t="s">
        <v>11</v>
      </c>
      <c r="G53" s="10" t="s">
        <v>11</v>
      </c>
      <c r="H53" s="10" t="s">
        <v>11</v>
      </c>
    </row>
    <row r="54" spans="2:8" ht="13">
      <c r="B54" s="4" t="s">
        <v>31</v>
      </c>
      <c r="C54" s="9"/>
      <c r="D54" s="4"/>
      <c r="E54" s="4"/>
      <c r="F54" s="12"/>
      <c r="G54" s="12">
        <f>SUM(G52:G53)</f>
        <v>0</v>
      </c>
      <c r="H54" s="12">
        <f>SUM(H52:H53)</f>
        <v>0</v>
      </c>
    </row>
    <row r="55" spans="2:8" ht="13">
      <c r="B55" s="4" t="s">
        <v>130</v>
      </c>
    </row>
    <row r="56" spans="2:8">
      <c r="B56" s="2" t="s">
        <v>11</v>
      </c>
      <c r="C56" s="7" t="s">
        <v>11</v>
      </c>
      <c r="D56" s="2" t="s">
        <v>11</v>
      </c>
      <c r="E56" s="2" t="s">
        <v>11</v>
      </c>
      <c r="F56" s="10" t="s">
        <v>11</v>
      </c>
      <c r="G56" s="10" t="s">
        <v>11</v>
      </c>
      <c r="H56" s="10" t="s">
        <v>11</v>
      </c>
    </row>
    <row r="57" spans="2:8" ht="13">
      <c r="B57" s="4" t="s">
        <v>124</v>
      </c>
      <c r="C57" s="9"/>
      <c r="D57" s="4"/>
      <c r="E57" s="4"/>
      <c r="F57" s="12"/>
      <c r="G57" s="12">
        <f>SUM(G55:G56)</f>
        <v>0</v>
      </c>
      <c r="H57" s="12">
        <f>SUM(H55:H56)</f>
        <v>0</v>
      </c>
    </row>
    <row r="58" spans="2:8" ht="13">
      <c r="B58" s="4" t="s">
        <v>131</v>
      </c>
    </row>
    <row r="59" spans="2:8">
      <c r="B59" s="2" t="s">
        <v>11</v>
      </c>
      <c r="C59" s="7" t="s">
        <v>11</v>
      </c>
      <c r="D59" s="2" t="s">
        <v>11</v>
      </c>
      <c r="E59" s="2" t="s">
        <v>11</v>
      </c>
      <c r="F59" s="10" t="s">
        <v>11</v>
      </c>
      <c r="G59" s="10" t="s">
        <v>11</v>
      </c>
      <c r="H59" s="10" t="s">
        <v>11</v>
      </c>
    </row>
    <row r="60" spans="2:8" ht="13">
      <c r="B60" s="4" t="s">
        <v>13</v>
      </c>
      <c r="C60" s="9"/>
      <c r="D60" s="4"/>
      <c r="E60" s="4"/>
      <c r="F60" s="12"/>
      <c r="G60" s="12">
        <f>SUM(G58:G59)</f>
        <v>0</v>
      </c>
      <c r="H60" s="12">
        <f>SUM(H58:H59)</f>
        <v>0</v>
      </c>
    </row>
    <row r="61" spans="2:8" ht="13">
      <c r="B61" s="4" t="s">
        <v>132</v>
      </c>
      <c r="C61" s="9"/>
      <c r="D61" s="4"/>
      <c r="E61" s="4"/>
      <c r="F61" s="12"/>
      <c r="G61" s="12">
        <v>7.42</v>
      </c>
      <c r="H61" s="12">
        <v>0.12</v>
      </c>
    </row>
    <row r="62" spans="2:8" ht="13">
      <c r="B62" s="4" t="s">
        <v>32</v>
      </c>
      <c r="C62" s="9"/>
      <c r="D62" s="4"/>
      <c r="E62" s="4"/>
      <c r="F62" s="12"/>
      <c r="G62" s="12">
        <v>6379.08</v>
      </c>
      <c r="H62" s="12">
        <v>99.98</v>
      </c>
    </row>
    <row r="63" spans="2:8" ht="13">
      <c r="B63" s="4" t="s">
        <v>33</v>
      </c>
      <c r="C63" s="9"/>
      <c r="D63" s="4"/>
      <c r="E63" s="4"/>
      <c r="F63" s="12"/>
      <c r="G63" s="12">
        <v>0.92329451000030538</v>
      </c>
      <c r="H63" s="12">
        <v>1.9999999999996021E-2</v>
      </c>
    </row>
    <row r="64" spans="2:8" ht="13">
      <c r="B64" s="4" t="s">
        <v>34</v>
      </c>
      <c r="C64" s="9"/>
      <c r="D64" s="4"/>
      <c r="E64" s="4"/>
      <c r="F64" s="12"/>
      <c r="G64" s="12">
        <v>6380.0032945100002</v>
      </c>
      <c r="H64" s="12">
        <v>100</v>
      </c>
    </row>
    <row r="65" spans="2:3">
      <c r="B65" s="2" t="s">
        <v>35</v>
      </c>
    </row>
    <row r="66" spans="2:3" ht="13">
      <c r="B66" s="4" t="s">
        <v>36</v>
      </c>
    </row>
    <row r="67" spans="2:3" ht="13">
      <c r="B67" s="4" t="s">
        <v>37</v>
      </c>
      <c r="C67" s="7" t="s">
        <v>316</v>
      </c>
    </row>
    <row r="68" spans="2:3" ht="13">
      <c r="B68" s="4" t="s">
        <v>40</v>
      </c>
      <c r="C68" s="7" t="s">
        <v>39</v>
      </c>
    </row>
    <row r="69" spans="2:3" ht="13">
      <c r="B69" s="4" t="s">
        <v>949</v>
      </c>
      <c r="C69" s="7" t="s">
        <v>39</v>
      </c>
    </row>
    <row r="70" spans="2:3" ht="13">
      <c r="B70" s="4" t="s">
        <v>41</v>
      </c>
      <c r="C70" s="7" t="s">
        <v>42</v>
      </c>
    </row>
    <row r="71" spans="2:3" ht="13">
      <c r="B71" s="4" t="s">
        <v>2198</v>
      </c>
      <c r="C71" s="9"/>
    </row>
    <row r="72" spans="2:3" ht="13">
      <c r="B72" s="4" t="s">
        <v>2199</v>
      </c>
      <c r="C72" s="9"/>
    </row>
    <row r="73" spans="2:3" ht="13">
      <c r="B73" s="4" t="s">
        <v>2200</v>
      </c>
      <c r="C73" s="9"/>
    </row>
    <row r="74" spans="2:3" ht="13">
      <c r="B74" s="4" t="s">
        <v>2201</v>
      </c>
      <c r="C74" s="9"/>
    </row>
    <row r="75" spans="2:3" ht="13">
      <c r="B75" s="4" t="s">
        <v>2202</v>
      </c>
      <c r="C75" s="9"/>
    </row>
    <row r="76" spans="2:3" ht="13">
      <c r="B76" s="4" t="s">
        <v>2203</v>
      </c>
      <c r="C76" s="9"/>
    </row>
    <row r="77" spans="2:3" ht="13">
      <c r="B77" s="4" t="s">
        <v>2204</v>
      </c>
      <c r="C77" s="9"/>
    </row>
    <row r="78" spans="2:3" ht="13">
      <c r="B78" s="4" t="s">
        <v>2205</v>
      </c>
      <c r="C78" s="9"/>
    </row>
    <row r="79" spans="2:3" ht="13">
      <c r="B79" s="4" t="s">
        <v>4086</v>
      </c>
      <c r="C79" s="9"/>
    </row>
    <row r="80" spans="2:3">
      <c r="B80" s="2" t="s">
        <v>43</v>
      </c>
    </row>
    <row r="81" spans="2:4">
      <c r="B81" s="2" t="s">
        <v>1079</v>
      </c>
    </row>
    <row r="84" spans="2:4" ht="14.5">
      <c r="B84" s="39" t="s">
        <v>1080</v>
      </c>
      <c r="C84" s="40"/>
    </row>
    <row r="85" spans="2:4" ht="14.5">
      <c r="B85" s="39" t="s">
        <v>1081</v>
      </c>
      <c r="C85" s="41" t="s">
        <v>1082</v>
      </c>
    </row>
    <row r="86" spans="2:4" ht="14.5">
      <c r="B86" s="16" t="s">
        <v>1083</v>
      </c>
      <c r="C86" s="17" t="s">
        <v>1084</v>
      </c>
    </row>
    <row r="87" spans="2:4" ht="14.5">
      <c r="B87" s="16" t="s">
        <v>1085</v>
      </c>
      <c r="C87" s="17" t="s">
        <v>1084</v>
      </c>
    </row>
    <row r="88" spans="2:4" ht="14.5">
      <c r="B88" s="16" t="s">
        <v>1086</v>
      </c>
      <c r="C88" s="17" t="s">
        <v>1084</v>
      </c>
    </row>
    <row r="89" spans="2:4" ht="14.5">
      <c r="B89" s="16" t="s">
        <v>1087</v>
      </c>
      <c r="C89" s="17" t="s">
        <v>1084</v>
      </c>
    </row>
    <row r="90" spans="2:4" ht="14.5">
      <c r="B90" s="16" t="s">
        <v>1088</v>
      </c>
      <c r="C90" s="17" t="s">
        <v>1084</v>
      </c>
    </row>
    <row r="91" spans="2:4" ht="14.5">
      <c r="B91" s="16" t="s">
        <v>1089</v>
      </c>
      <c r="C91" s="17" t="s">
        <v>1084</v>
      </c>
    </row>
    <row r="92" spans="2:4" ht="14.5">
      <c r="B92" s="39" t="s">
        <v>1090</v>
      </c>
      <c r="C92" s="40" t="s">
        <v>1084</v>
      </c>
    </row>
    <row r="94" spans="2:4" ht="14.5">
      <c r="B94" s="16" t="s">
        <v>52</v>
      </c>
      <c r="C94" s="17"/>
      <c r="D94" s="16"/>
    </row>
    <row r="95" spans="2:4" ht="29">
      <c r="B95" s="20" t="s">
        <v>53</v>
      </c>
      <c r="C95" s="18" t="s">
        <v>54</v>
      </c>
      <c r="D95" s="20" t="s">
        <v>55</v>
      </c>
    </row>
    <row r="96" spans="2:4" ht="14.5">
      <c r="B96" s="16" t="s">
        <v>39</v>
      </c>
      <c r="C96" s="17" t="s">
        <v>39</v>
      </c>
      <c r="D96" s="16" t="s">
        <v>39</v>
      </c>
    </row>
    <row r="98" spans="2:7" ht="13">
      <c r="B98" s="24" t="s">
        <v>56</v>
      </c>
      <c r="C98" s="25">
        <v>46265</v>
      </c>
      <c r="D98" s="14"/>
      <c r="E98" s="13"/>
      <c r="F98" s="30"/>
    </row>
    <row r="99" spans="2:7" ht="13">
      <c r="B99" s="24" t="s">
        <v>57</v>
      </c>
      <c r="C99" s="26" t="s">
        <v>58</v>
      </c>
      <c r="D99" s="24" t="s">
        <v>59</v>
      </c>
      <c r="E99" s="27" t="s">
        <v>60</v>
      </c>
      <c r="F99" s="29" t="s">
        <v>61</v>
      </c>
      <c r="G99" s="12"/>
    </row>
    <row r="100" spans="2:7">
      <c r="B100" s="22" t="s">
        <v>39</v>
      </c>
      <c r="C100" s="23" t="s">
        <v>39</v>
      </c>
      <c r="D100" s="22" t="s">
        <v>39</v>
      </c>
      <c r="E100" s="19" t="s">
        <v>39</v>
      </c>
      <c r="F100" s="28" t="s">
        <v>39</v>
      </c>
    </row>
    <row r="103" spans="2:7" ht="13">
      <c r="B103" s="4" t="s">
        <v>62</v>
      </c>
    </row>
    <row r="104" spans="2:7" ht="13">
      <c r="B104" s="4"/>
    </row>
    <row r="105" spans="2:7" ht="13">
      <c r="B105" s="4" t="s">
        <v>333</v>
      </c>
    </row>
    <row r="106" spans="2:7" ht="13">
      <c r="B106" s="24" t="s">
        <v>63</v>
      </c>
      <c r="C106" s="26" t="s">
        <v>64</v>
      </c>
      <c r="D106" s="4"/>
    </row>
    <row r="107" spans="2:7">
      <c r="B107" s="14" t="s">
        <v>39</v>
      </c>
      <c r="C107" s="15" t="s">
        <v>39</v>
      </c>
    </row>
    <row r="109" spans="2:7" ht="13">
      <c r="B109" s="24" t="s">
        <v>65</v>
      </c>
      <c r="C109" s="26" t="s">
        <v>64</v>
      </c>
    </row>
    <row r="110" spans="2:7">
      <c r="B110" s="14" t="s">
        <v>39</v>
      </c>
      <c r="C110" s="15" t="s">
        <v>39</v>
      </c>
    </row>
    <row r="112" spans="2:7" ht="13">
      <c r="B112" s="24" t="s">
        <v>66</v>
      </c>
      <c r="C112" s="26" t="s">
        <v>67</v>
      </c>
    </row>
    <row r="113" spans="2:7">
      <c r="B113" s="14" t="s">
        <v>39</v>
      </c>
      <c r="C113" s="15" t="s">
        <v>39</v>
      </c>
    </row>
    <row r="115" spans="2:7" ht="13">
      <c r="B115" s="27" t="s">
        <v>68</v>
      </c>
      <c r="C115" s="26" t="s">
        <v>67</v>
      </c>
    </row>
    <row r="116" spans="2:7">
      <c r="B116" s="13" t="s">
        <v>39</v>
      </c>
      <c r="C116" s="15" t="s">
        <v>39</v>
      </c>
    </row>
    <row r="118" spans="2:7" ht="13">
      <c r="B118" s="24" t="s">
        <v>69</v>
      </c>
      <c r="C118" s="26" t="s">
        <v>39</v>
      </c>
    </row>
    <row r="120" spans="2:7" ht="13">
      <c r="B120" s="24" t="s">
        <v>70</v>
      </c>
      <c r="C120" s="25">
        <v>46265</v>
      </c>
      <c r="D120" s="14"/>
      <c r="E120" s="13"/>
      <c r="F120" s="30"/>
    </row>
    <row r="121" spans="2:7" ht="13">
      <c r="B121" s="24" t="s">
        <v>57</v>
      </c>
      <c r="C121" s="26" t="s">
        <v>58</v>
      </c>
      <c r="D121" s="24" t="s">
        <v>59</v>
      </c>
      <c r="E121" s="27" t="s">
        <v>60</v>
      </c>
      <c r="F121" s="29" t="s">
        <v>61</v>
      </c>
      <c r="G121" s="12"/>
    </row>
    <row r="122" spans="2:7">
      <c r="B122" s="22" t="s">
        <v>39</v>
      </c>
      <c r="C122" s="23" t="s">
        <v>39</v>
      </c>
      <c r="D122" s="22" t="s">
        <v>39</v>
      </c>
      <c r="E122" s="19" t="s">
        <v>39</v>
      </c>
      <c r="F122" s="28" t="s">
        <v>39</v>
      </c>
    </row>
    <row r="123" spans="2:7" ht="13">
      <c r="B123" s="4" t="s">
        <v>62</v>
      </c>
    </row>
    <row r="124" spans="2:7" ht="13">
      <c r="B124" s="4"/>
    </row>
    <row r="125" spans="2:7" ht="13">
      <c r="B125" s="4" t="s">
        <v>333</v>
      </c>
    </row>
    <row r="126" spans="2:7" ht="13">
      <c r="B126" s="24" t="s">
        <v>63</v>
      </c>
      <c r="C126" s="26" t="s">
        <v>64</v>
      </c>
      <c r="D126" s="4"/>
    </row>
    <row r="127" spans="2:7">
      <c r="B127" s="14" t="s">
        <v>39</v>
      </c>
      <c r="C127" s="15" t="s">
        <v>39</v>
      </c>
    </row>
    <row r="129" spans="2:6" ht="13">
      <c r="B129" s="24" t="s">
        <v>65</v>
      </c>
      <c r="C129" s="26" t="s">
        <v>64</v>
      </c>
    </row>
    <row r="130" spans="2:6">
      <c r="B130" s="14" t="s">
        <v>39</v>
      </c>
      <c r="C130" s="15" t="s">
        <v>39</v>
      </c>
    </row>
    <row r="132" spans="2:6" ht="13">
      <c r="B132" s="24" t="s">
        <v>66</v>
      </c>
      <c r="C132" s="26" t="s">
        <v>67</v>
      </c>
    </row>
    <row r="133" spans="2:6">
      <c r="B133" s="14" t="s">
        <v>39</v>
      </c>
      <c r="C133" s="15" t="s">
        <v>39</v>
      </c>
    </row>
    <row r="135" spans="2:6" ht="13">
      <c r="B135" s="27" t="s">
        <v>68</v>
      </c>
      <c r="C135" s="26" t="s">
        <v>67</v>
      </c>
    </row>
    <row r="136" spans="2:6">
      <c r="B136" s="13" t="s">
        <v>39</v>
      </c>
      <c r="C136" s="15" t="s">
        <v>39</v>
      </c>
    </row>
    <row r="138" spans="2:6" ht="13">
      <c r="B138" s="24" t="s">
        <v>69</v>
      </c>
      <c r="C138" s="26" t="s">
        <v>39</v>
      </c>
    </row>
    <row r="141" spans="2:6" ht="13">
      <c r="B141" s="4" t="s">
        <v>334</v>
      </c>
    </row>
    <row r="143" spans="2:6" ht="13">
      <c r="B143" s="24" t="s">
        <v>57</v>
      </c>
      <c r="C143" s="26" t="s">
        <v>71</v>
      </c>
      <c r="D143" s="24" t="s">
        <v>72</v>
      </c>
      <c r="E143" s="24" t="s">
        <v>73</v>
      </c>
      <c r="F143" s="12"/>
    </row>
    <row r="144" spans="2:6">
      <c r="B144" s="14" t="s">
        <v>39</v>
      </c>
      <c r="C144" s="15" t="s">
        <v>39</v>
      </c>
      <c r="D144" s="14" t="s">
        <v>39</v>
      </c>
      <c r="E144" s="14" t="s">
        <v>39</v>
      </c>
    </row>
    <row r="147" spans="2:80" ht="13">
      <c r="B147" s="4" t="s">
        <v>74</v>
      </c>
      <c r="C147" s="9" t="s">
        <v>39</v>
      </c>
      <c r="D147" s="4"/>
      <c r="E147" s="4"/>
      <c r="F147" s="12"/>
      <c r="G147" s="12"/>
      <c r="H147" s="12"/>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row>
    <row r="149" spans="2:80" ht="13">
      <c r="B149" s="4" t="s">
        <v>335</v>
      </c>
    </row>
    <row r="151" spans="2:80" ht="13">
      <c r="B151" s="24" t="s">
        <v>75</v>
      </c>
      <c r="C151" s="26" t="s">
        <v>64</v>
      </c>
      <c r="D151" s="4"/>
    </row>
    <row r="152" spans="2:80">
      <c r="B152" s="14" t="s">
        <v>39</v>
      </c>
      <c r="C152" s="15" t="s">
        <v>39</v>
      </c>
    </row>
    <row r="155" spans="2:80" ht="13">
      <c r="B155" s="24" t="s">
        <v>76</v>
      </c>
      <c r="C155" s="26" t="s">
        <v>77</v>
      </c>
      <c r="D155" s="4"/>
    </row>
    <row r="156" spans="2:80">
      <c r="B156" s="14" t="s">
        <v>39</v>
      </c>
      <c r="C156" s="15" t="s">
        <v>39</v>
      </c>
    </row>
    <row r="159" spans="2:80" ht="13">
      <c r="B159" s="4" t="s">
        <v>78</v>
      </c>
    </row>
    <row r="162" spans="2:80" ht="13">
      <c r="B162" s="4" t="s">
        <v>336</v>
      </c>
    </row>
    <row r="164" spans="2:80" ht="13">
      <c r="B164" s="24" t="s">
        <v>57</v>
      </c>
      <c r="C164" s="26" t="s">
        <v>79</v>
      </c>
      <c r="D164" s="24" t="s">
        <v>71</v>
      </c>
      <c r="E164" s="24" t="s">
        <v>72</v>
      </c>
      <c r="F164" s="29" t="s">
        <v>73</v>
      </c>
      <c r="G164" s="12"/>
    </row>
    <row r="165" spans="2:80">
      <c r="B165" s="14" t="s">
        <v>39</v>
      </c>
      <c r="C165" s="15" t="s">
        <v>39</v>
      </c>
      <c r="D165" s="14" t="s">
        <v>39</v>
      </c>
      <c r="E165" s="14" t="s">
        <v>39</v>
      </c>
      <c r="F165" s="21" t="s">
        <v>39</v>
      </c>
    </row>
    <row r="168" spans="2:80" ht="13">
      <c r="B168" s="4" t="s">
        <v>74</v>
      </c>
      <c r="C168" s="9" t="s">
        <v>39</v>
      </c>
      <c r="D168" s="4"/>
      <c r="E168" s="4"/>
      <c r="F168" s="12"/>
      <c r="G168" s="12"/>
      <c r="H168" s="12"/>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row>
    <row r="170" spans="2:80" ht="13">
      <c r="B170" s="4" t="s">
        <v>335</v>
      </c>
    </row>
    <row r="172" spans="2:80" ht="13">
      <c r="B172" s="24" t="s">
        <v>75</v>
      </c>
      <c r="C172" s="26" t="s">
        <v>64</v>
      </c>
      <c r="D172" s="4"/>
    </row>
    <row r="173" spans="2:80">
      <c r="B173" s="14" t="s">
        <v>39</v>
      </c>
      <c r="C173" s="15" t="s">
        <v>39</v>
      </c>
    </row>
    <row r="176" spans="2:80" ht="13">
      <c r="B176" s="24" t="s">
        <v>76</v>
      </c>
      <c r="C176" s="26" t="s">
        <v>77</v>
      </c>
      <c r="D176" s="4"/>
    </row>
    <row r="177" spans="2:7">
      <c r="B177" s="14" t="s">
        <v>39</v>
      </c>
      <c r="C177" s="15" t="s">
        <v>39</v>
      </c>
    </row>
    <row r="180" spans="2:7" ht="13">
      <c r="B180" s="4" t="s">
        <v>78</v>
      </c>
    </row>
    <row r="183" spans="2:7" ht="13">
      <c r="B183" s="4" t="s">
        <v>337</v>
      </c>
    </row>
    <row r="184" spans="2:7" ht="13">
      <c r="B184" s="24" t="s">
        <v>57</v>
      </c>
      <c r="C184" s="26" t="s">
        <v>80</v>
      </c>
      <c r="D184" s="24" t="s">
        <v>81</v>
      </c>
      <c r="E184" s="24" t="s">
        <v>82</v>
      </c>
      <c r="F184" s="29" t="s">
        <v>83</v>
      </c>
      <c r="G184" s="12"/>
    </row>
    <row r="185" spans="2:7">
      <c r="B185" s="14" t="s">
        <v>39</v>
      </c>
      <c r="C185" s="15" t="s">
        <v>39</v>
      </c>
      <c r="D185" s="14" t="s">
        <v>39</v>
      </c>
      <c r="E185" s="14" t="s">
        <v>39</v>
      </c>
      <c r="F185" s="21" t="s">
        <v>39</v>
      </c>
    </row>
    <row r="186" spans="2:7">
      <c r="B186" s="2" t="s">
        <v>127</v>
      </c>
    </row>
  </sheetData>
  <mergeCells count="3">
    <mergeCell ref="B1:E1"/>
    <mergeCell ref="C3:C7"/>
    <mergeCell ref="D3:D7"/>
  </mergeCells>
  <hyperlinks>
    <hyperlink ref="A1" location="Index!A1" display="Index" xr:uid="{D3A73053-201F-416C-852C-30BECC32E0A2}"/>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01B27-ED9A-42F8-9D13-A921EC5A08BB}">
  <dimension ref="A1:CB179"/>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ustomWidth="1"/>
    <col min="9" max="16384" width="9.1796875" style="2"/>
  </cols>
  <sheetData>
    <row r="1" spans="1:9" ht="13">
      <c r="A1" s="3" t="s">
        <v>0</v>
      </c>
      <c r="B1" s="252" t="s">
        <v>2187</v>
      </c>
      <c r="C1" s="252"/>
      <c r="D1" s="252"/>
      <c r="E1" s="252"/>
    </row>
    <row r="3" spans="1:9" ht="14.5">
      <c r="B3" s="36" t="s">
        <v>2188</v>
      </c>
      <c r="C3" s="253"/>
      <c r="D3" s="254"/>
      <c r="E3" s="1"/>
    </row>
    <row r="4" spans="1:9" ht="14.5">
      <c r="B4" s="37" t="s">
        <v>2189</v>
      </c>
      <c r="C4" s="253"/>
      <c r="D4" s="254"/>
      <c r="E4" s="1"/>
    </row>
    <row r="5" spans="1:9" ht="14.5">
      <c r="B5" s="42" t="s">
        <v>135</v>
      </c>
      <c r="C5" s="253"/>
      <c r="D5" s="254"/>
      <c r="E5" s="1"/>
    </row>
    <row r="6" spans="1:9" ht="14.5">
      <c r="B6" s="42" t="s">
        <v>2003</v>
      </c>
      <c r="C6" s="253"/>
      <c r="D6" s="254"/>
      <c r="E6" s="1"/>
    </row>
    <row r="7" spans="1:9" ht="29">
      <c r="B7" s="37" t="s">
        <v>2190</v>
      </c>
      <c r="C7" s="253"/>
      <c r="D7" s="254"/>
      <c r="E7" s="1"/>
    </row>
    <row r="8" spans="1:9" ht="29">
      <c r="B8" s="37" t="s">
        <v>137</v>
      </c>
      <c r="C8" s="38" t="s">
        <v>138</v>
      </c>
      <c r="D8" s="38" t="s">
        <v>139</v>
      </c>
      <c r="E8" s="1"/>
    </row>
    <row r="10" spans="1:9">
      <c r="B10" s="2" t="s">
        <v>2606</v>
      </c>
    </row>
    <row r="12" spans="1:9" ht="13">
      <c r="B12" s="5" t="s">
        <v>1</v>
      </c>
      <c r="C12" s="8" t="s">
        <v>2</v>
      </c>
      <c r="D12" s="5" t="s">
        <v>3</v>
      </c>
      <c r="E12" s="5" t="s">
        <v>4</v>
      </c>
      <c r="F12" s="11" t="s">
        <v>5</v>
      </c>
      <c r="G12" s="11" t="s">
        <v>6</v>
      </c>
      <c r="H12" s="11" t="s">
        <v>7</v>
      </c>
      <c r="I12" s="4" t="s">
        <v>8</v>
      </c>
    </row>
    <row r="13" spans="1:9" ht="13">
      <c r="B13" s="4" t="s">
        <v>9</v>
      </c>
    </row>
    <row r="14" spans="1:9" ht="13">
      <c r="B14" s="4" t="s">
        <v>10</v>
      </c>
    </row>
    <row r="15" spans="1:9">
      <c r="B15" s="2" t="s">
        <v>2972</v>
      </c>
      <c r="C15" s="7" t="s">
        <v>29</v>
      </c>
      <c r="D15" s="2" t="s">
        <v>85</v>
      </c>
      <c r="E15" s="2" t="s">
        <v>86</v>
      </c>
      <c r="F15" s="10">
        <v>30088</v>
      </c>
      <c r="G15" s="10">
        <v>437.48</v>
      </c>
      <c r="H15" s="10">
        <v>22.02</v>
      </c>
    </row>
    <row r="16" spans="1:9">
      <c r="B16" s="2" t="s">
        <v>2959</v>
      </c>
      <c r="C16" s="7" t="s">
        <v>29</v>
      </c>
      <c r="D16" s="2" t="s">
        <v>85</v>
      </c>
      <c r="E16" s="2" t="s">
        <v>99</v>
      </c>
      <c r="F16" s="10">
        <v>98003</v>
      </c>
      <c r="G16" s="10">
        <v>411.02</v>
      </c>
      <c r="H16" s="10">
        <v>20.68</v>
      </c>
    </row>
    <row r="17" spans="2:8">
      <c r="B17" s="2" t="s">
        <v>3318</v>
      </c>
      <c r="C17" s="7" t="s">
        <v>29</v>
      </c>
      <c r="D17" s="2" t="s">
        <v>85</v>
      </c>
      <c r="E17" s="2" t="s">
        <v>967</v>
      </c>
      <c r="F17" s="10">
        <v>28946</v>
      </c>
      <c r="G17" s="10">
        <v>376.3</v>
      </c>
      <c r="H17" s="10">
        <v>18.940000000000001</v>
      </c>
    </row>
    <row r="18" spans="2:8">
      <c r="B18" s="2" t="s">
        <v>3120</v>
      </c>
      <c r="C18" s="7" t="s">
        <v>29</v>
      </c>
      <c r="D18" s="2" t="s">
        <v>85</v>
      </c>
      <c r="E18" s="2" t="s">
        <v>965</v>
      </c>
      <c r="F18" s="10">
        <v>52105</v>
      </c>
      <c r="G18" s="10">
        <v>369.42</v>
      </c>
      <c r="H18" s="10">
        <v>18.59</v>
      </c>
    </row>
    <row r="19" spans="2:8">
      <c r="B19" s="2" t="s">
        <v>3121</v>
      </c>
      <c r="C19" s="7" t="s">
        <v>29</v>
      </c>
      <c r="D19" s="2" t="s">
        <v>85</v>
      </c>
      <c r="E19" s="2" t="s">
        <v>1136</v>
      </c>
      <c r="F19" s="10">
        <v>32807</v>
      </c>
      <c r="G19" s="10">
        <v>117.02</v>
      </c>
      <c r="H19" s="10">
        <v>5.89</v>
      </c>
    </row>
    <row r="20" spans="2:8">
      <c r="B20" s="2" t="s">
        <v>3319</v>
      </c>
      <c r="C20" s="7" t="s">
        <v>29</v>
      </c>
      <c r="D20" s="2" t="s">
        <v>85</v>
      </c>
      <c r="E20" s="2" t="s">
        <v>1137</v>
      </c>
      <c r="F20" s="10">
        <v>8767</v>
      </c>
      <c r="G20" s="10">
        <v>89.13</v>
      </c>
      <c r="H20" s="10">
        <v>4.49</v>
      </c>
    </row>
    <row r="21" spans="2:8">
      <c r="B21" s="2" t="s">
        <v>3138</v>
      </c>
      <c r="C21" s="7" t="s">
        <v>29</v>
      </c>
      <c r="D21" s="2" t="s">
        <v>85</v>
      </c>
      <c r="E21" s="2" t="s">
        <v>980</v>
      </c>
      <c r="F21" s="10">
        <v>88316</v>
      </c>
      <c r="G21" s="10">
        <v>75.930000000000007</v>
      </c>
      <c r="H21" s="10">
        <v>3.82</v>
      </c>
    </row>
    <row r="22" spans="2:8">
      <c r="B22" s="2" t="s">
        <v>3320</v>
      </c>
      <c r="C22" s="7" t="s">
        <v>29</v>
      </c>
      <c r="D22" s="2" t="s">
        <v>85</v>
      </c>
      <c r="E22" s="2" t="s">
        <v>1138</v>
      </c>
      <c r="F22" s="10">
        <v>233807</v>
      </c>
      <c r="G22" s="10">
        <v>53.38</v>
      </c>
      <c r="H22" s="10">
        <v>2.69</v>
      </c>
    </row>
    <row r="23" spans="2:8">
      <c r="B23" s="2" t="s">
        <v>2926</v>
      </c>
      <c r="C23" s="7" t="s">
        <v>29</v>
      </c>
      <c r="D23" s="2" t="s">
        <v>85</v>
      </c>
      <c r="E23" s="2" t="s">
        <v>684</v>
      </c>
      <c r="F23" s="10">
        <v>8226</v>
      </c>
      <c r="G23" s="10">
        <v>31.29</v>
      </c>
      <c r="H23" s="10">
        <v>1.57</v>
      </c>
    </row>
    <row r="24" spans="2:8">
      <c r="B24" s="2" t="s">
        <v>3321</v>
      </c>
      <c r="C24" s="7" t="s">
        <v>29</v>
      </c>
      <c r="D24" s="2" t="s">
        <v>85</v>
      </c>
      <c r="E24" s="2" t="s">
        <v>1120</v>
      </c>
      <c r="F24" s="10">
        <v>12143</v>
      </c>
      <c r="G24" s="10">
        <v>19.850000000000001</v>
      </c>
      <c r="H24" s="10">
        <v>1</v>
      </c>
    </row>
    <row r="25" spans="2:8" ht="13">
      <c r="B25" s="4" t="s">
        <v>4111</v>
      </c>
    </row>
    <row r="26" spans="2:8">
      <c r="B26" s="2" t="s">
        <v>11</v>
      </c>
      <c r="C26" s="7" t="s">
        <v>11</v>
      </c>
      <c r="D26" s="2" t="s">
        <v>11</v>
      </c>
      <c r="E26" s="2" t="s">
        <v>11</v>
      </c>
      <c r="F26" s="10" t="s">
        <v>11</v>
      </c>
      <c r="G26" s="10" t="s">
        <v>11</v>
      </c>
      <c r="H26" s="10" t="s">
        <v>11</v>
      </c>
    </row>
    <row r="27" spans="2:8" ht="13">
      <c r="B27" s="4" t="s">
        <v>12</v>
      </c>
      <c r="C27" s="9"/>
      <c r="D27" s="4"/>
      <c r="E27" s="4"/>
      <c r="F27" s="12"/>
      <c r="G27" s="12">
        <f>SUM(G12:G26)</f>
        <v>1980.82</v>
      </c>
      <c r="H27" s="12">
        <f>SUM(H12:H26)</f>
        <v>99.689999999999984</v>
      </c>
    </row>
    <row r="28" spans="2:8" ht="13">
      <c r="B28" s="5" t="s">
        <v>1</v>
      </c>
      <c r="C28" s="8" t="s">
        <v>2</v>
      </c>
      <c r="D28" s="5" t="s">
        <v>14</v>
      </c>
      <c r="E28" s="5" t="s">
        <v>4</v>
      </c>
      <c r="F28" s="11" t="s">
        <v>5</v>
      </c>
      <c r="G28" s="11" t="s">
        <v>6</v>
      </c>
      <c r="H28" s="11" t="s">
        <v>7</v>
      </c>
    </row>
    <row r="29" spans="2:8" ht="13">
      <c r="B29" s="4" t="s">
        <v>15</v>
      </c>
    </row>
    <row r="30" spans="2:8" ht="13">
      <c r="B30" s="4" t="s">
        <v>10</v>
      </c>
    </row>
    <row r="31" spans="2:8" ht="13">
      <c r="B31" s="4" t="s">
        <v>16</v>
      </c>
    </row>
    <row r="32" spans="2:8">
      <c r="B32" s="2" t="s">
        <v>11</v>
      </c>
      <c r="C32" s="7" t="s">
        <v>11</v>
      </c>
      <c r="D32" s="2" t="s">
        <v>11</v>
      </c>
      <c r="E32" s="2" t="s">
        <v>11</v>
      </c>
      <c r="F32" s="10" t="s">
        <v>11</v>
      </c>
      <c r="G32" s="10" t="s">
        <v>11</v>
      </c>
      <c r="H32" s="10" t="s">
        <v>11</v>
      </c>
    </row>
    <row r="33" spans="2:8" ht="13">
      <c r="B33" s="4" t="s">
        <v>20</v>
      </c>
      <c r="C33" s="9"/>
      <c r="D33" s="4"/>
      <c r="E33" s="4"/>
      <c r="F33" s="12"/>
      <c r="G33" s="12">
        <f>SUM(G28:G32)</f>
        <v>0</v>
      </c>
      <c r="H33" s="12">
        <f>SUM(H28:H32)</f>
        <v>0</v>
      </c>
    </row>
    <row r="34" spans="2:8" ht="13">
      <c r="B34" s="4" t="s">
        <v>21</v>
      </c>
    </row>
    <row r="35" spans="2:8">
      <c r="B35" s="2" t="s">
        <v>11</v>
      </c>
      <c r="C35" s="7" t="s">
        <v>11</v>
      </c>
      <c r="D35" s="2" t="s">
        <v>11</v>
      </c>
      <c r="E35" s="2" t="s">
        <v>11</v>
      </c>
      <c r="F35" s="10" t="s">
        <v>11</v>
      </c>
      <c r="G35" s="10" t="s">
        <v>11</v>
      </c>
      <c r="H35" s="10" t="s">
        <v>11</v>
      </c>
    </row>
    <row r="36" spans="2:8" ht="13">
      <c r="B36" s="4" t="s">
        <v>23</v>
      </c>
      <c r="C36" s="9"/>
      <c r="D36" s="4"/>
      <c r="E36" s="4"/>
      <c r="F36" s="12"/>
      <c r="G36" s="12">
        <f>SUM(G34:G35)</f>
        <v>0</v>
      </c>
      <c r="H36" s="12">
        <f>SUM(H34:H35)</f>
        <v>0</v>
      </c>
    </row>
    <row r="37" spans="2:8" ht="13">
      <c r="B37" s="4" t="s">
        <v>24</v>
      </c>
    </row>
    <row r="38" spans="2:8">
      <c r="B38" s="2" t="s">
        <v>11</v>
      </c>
      <c r="C38" s="7" t="s">
        <v>11</v>
      </c>
      <c r="D38" s="2" t="s">
        <v>11</v>
      </c>
      <c r="E38" s="2" t="s">
        <v>11</v>
      </c>
      <c r="F38" s="10" t="s">
        <v>11</v>
      </c>
      <c r="G38" s="10" t="s">
        <v>11</v>
      </c>
      <c r="H38" s="10" t="s">
        <v>11</v>
      </c>
    </row>
    <row r="39" spans="2:8" ht="13">
      <c r="B39" s="4" t="s">
        <v>25</v>
      </c>
      <c r="C39" s="9"/>
      <c r="D39" s="4"/>
      <c r="E39" s="4"/>
      <c r="F39" s="12"/>
      <c r="G39" s="12">
        <f>SUM(G37:G38)</f>
        <v>0</v>
      </c>
      <c r="H39" s="12">
        <f>SUM(H37:H38)</f>
        <v>0</v>
      </c>
    </row>
    <row r="40" spans="2:8" ht="13">
      <c r="B40" s="4" t="s">
        <v>403</v>
      </c>
    </row>
    <row r="41" spans="2:8">
      <c r="B41" s="2" t="s">
        <v>11</v>
      </c>
      <c r="C41" s="7" t="s">
        <v>11</v>
      </c>
      <c r="D41" s="2" t="s">
        <v>11</v>
      </c>
      <c r="E41" s="2" t="s">
        <v>11</v>
      </c>
      <c r="F41" s="10" t="s">
        <v>11</v>
      </c>
      <c r="G41" s="10" t="s">
        <v>11</v>
      </c>
      <c r="H41" s="10" t="s">
        <v>11</v>
      </c>
    </row>
    <row r="42" spans="2:8" ht="13">
      <c r="B42" s="4" t="s">
        <v>126</v>
      </c>
      <c r="C42" s="9"/>
      <c r="D42" s="4"/>
      <c r="E42" s="4"/>
      <c r="F42" s="12"/>
      <c r="G42" s="12">
        <f>SUM(G40:G41)</f>
        <v>0</v>
      </c>
      <c r="H42" s="12">
        <f>SUM(H40:H41)</f>
        <v>0</v>
      </c>
    </row>
    <row r="43" spans="2:8" ht="13">
      <c r="B43" s="4" t="s">
        <v>26</v>
      </c>
    </row>
    <row r="44" spans="2:8">
      <c r="B44" s="2" t="s">
        <v>11</v>
      </c>
      <c r="C44" s="7" t="s">
        <v>11</v>
      </c>
      <c r="D44" s="2" t="s">
        <v>11</v>
      </c>
      <c r="E44" s="2" t="s">
        <v>11</v>
      </c>
      <c r="F44" s="10" t="s">
        <v>11</v>
      </c>
      <c r="G44" s="10" t="s">
        <v>11</v>
      </c>
      <c r="H44" s="10" t="s">
        <v>11</v>
      </c>
    </row>
    <row r="45" spans="2:8" ht="13">
      <c r="B45" s="4" t="s">
        <v>125</v>
      </c>
      <c r="C45" s="9"/>
      <c r="D45" s="4"/>
      <c r="E45" s="4"/>
      <c r="F45" s="12"/>
      <c r="G45" s="12">
        <f>SUM(G43:G44)</f>
        <v>0</v>
      </c>
      <c r="H45" s="12">
        <f>SUM(H43:H44)</f>
        <v>0</v>
      </c>
    </row>
    <row r="46" spans="2:8" ht="13">
      <c r="B46" s="4" t="s">
        <v>27</v>
      </c>
    </row>
    <row r="47" spans="2:8">
      <c r="B47" s="2" t="s">
        <v>11</v>
      </c>
      <c r="C47" s="7" t="s">
        <v>11</v>
      </c>
      <c r="D47" s="2" t="s">
        <v>11</v>
      </c>
      <c r="E47" s="2" t="s">
        <v>11</v>
      </c>
      <c r="F47" s="10" t="s">
        <v>11</v>
      </c>
      <c r="G47" s="10" t="s">
        <v>11</v>
      </c>
      <c r="H47" s="10" t="s">
        <v>11</v>
      </c>
    </row>
    <row r="48" spans="2:8" ht="13">
      <c r="B48" s="4" t="s">
        <v>28</v>
      </c>
      <c r="C48" s="9"/>
      <c r="D48" s="4"/>
      <c r="E48" s="4"/>
      <c r="F48" s="12"/>
      <c r="G48" s="12">
        <f>SUM(G46:G47)</f>
        <v>0</v>
      </c>
      <c r="H48" s="12">
        <f>SUM(H46:H47)</f>
        <v>0</v>
      </c>
    </row>
    <row r="49" spans="2:8" ht="13">
      <c r="B49" s="4" t="s">
        <v>128</v>
      </c>
    </row>
    <row r="50" spans="2:8">
      <c r="B50" s="2" t="s">
        <v>11</v>
      </c>
      <c r="C50" s="7" t="s">
        <v>11</v>
      </c>
      <c r="D50" s="2" t="s">
        <v>11</v>
      </c>
      <c r="E50" s="2" t="s">
        <v>11</v>
      </c>
      <c r="F50" s="10" t="s">
        <v>11</v>
      </c>
      <c r="G50" s="10" t="s">
        <v>11</v>
      </c>
      <c r="H50" s="10" t="s">
        <v>11</v>
      </c>
    </row>
    <row r="51" spans="2:8" ht="13">
      <c r="B51" s="4" t="s">
        <v>30</v>
      </c>
      <c r="C51" s="9"/>
      <c r="D51" s="4"/>
      <c r="E51" s="4"/>
      <c r="F51" s="12"/>
      <c r="G51" s="12">
        <f>SUM(G49:G50)</f>
        <v>0</v>
      </c>
      <c r="H51" s="12">
        <f>SUM(H49:H50)</f>
        <v>0</v>
      </c>
    </row>
    <row r="52" spans="2:8" ht="13">
      <c r="B52" s="4" t="s">
        <v>129</v>
      </c>
    </row>
    <row r="53" spans="2:8">
      <c r="B53" s="2" t="s">
        <v>11</v>
      </c>
      <c r="C53" s="7" t="s">
        <v>11</v>
      </c>
      <c r="D53" s="2" t="s">
        <v>11</v>
      </c>
      <c r="E53" s="2" t="s">
        <v>11</v>
      </c>
      <c r="F53" s="10" t="s">
        <v>11</v>
      </c>
      <c r="G53" s="10" t="s">
        <v>11</v>
      </c>
      <c r="H53" s="10" t="s">
        <v>11</v>
      </c>
    </row>
    <row r="54" spans="2:8" ht="13">
      <c r="B54" s="4" t="s">
        <v>31</v>
      </c>
      <c r="C54" s="9"/>
      <c r="D54" s="4"/>
      <c r="E54" s="4"/>
      <c r="F54" s="12"/>
      <c r="G54" s="12">
        <f>SUM(G52:G53)</f>
        <v>0</v>
      </c>
      <c r="H54" s="12">
        <f>SUM(H52:H53)</f>
        <v>0</v>
      </c>
    </row>
    <row r="55" spans="2:8" ht="13">
      <c r="B55" s="4" t="s">
        <v>130</v>
      </c>
    </row>
    <row r="56" spans="2:8">
      <c r="B56" s="2" t="s">
        <v>11</v>
      </c>
      <c r="C56" s="7" t="s">
        <v>11</v>
      </c>
      <c r="D56" s="2" t="s">
        <v>11</v>
      </c>
      <c r="E56" s="2" t="s">
        <v>11</v>
      </c>
      <c r="F56" s="10" t="s">
        <v>11</v>
      </c>
      <c r="G56" s="10" t="s">
        <v>11</v>
      </c>
      <c r="H56" s="10" t="s">
        <v>11</v>
      </c>
    </row>
    <row r="57" spans="2:8" ht="13">
      <c r="B57" s="4" t="s">
        <v>124</v>
      </c>
      <c r="C57" s="9"/>
      <c r="D57" s="4"/>
      <c r="E57" s="4"/>
      <c r="F57" s="12"/>
      <c r="G57" s="12">
        <f>SUM(G55:G56)</f>
        <v>0</v>
      </c>
      <c r="H57" s="12">
        <f>SUM(H55:H56)</f>
        <v>0</v>
      </c>
    </row>
    <row r="58" spans="2:8" ht="13">
      <c r="B58" s="4" t="s">
        <v>131</v>
      </c>
    </row>
    <row r="59" spans="2:8">
      <c r="B59" s="2" t="s">
        <v>11</v>
      </c>
      <c r="C59" s="7" t="s">
        <v>11</v>
      </c>
      <c r="D59" s="2" t="s">
        <v>11</v>
      </c>
      <c r="E59" s="2" t="s">
        <v>11</v>
      </c>
      <c r="F59" s="10" t="s">
        <v>11</v>
      </c>
      <c r="G59" s="10" t="s">
        <v>11</v>
      </c>
      <c r="H59" s="10" t="s">
        <v>11</v>
      </c>
    </row>
    <row r="60" spans="2:8" ht="13">
      <c r="B60" s="4" t="s">
        <v>13</v>
      </c>
      <c r="C60" s="9"/>
      <c r="D60" s="4"/>
      <c r="E60" s="4"/>
      <c r="F60" s="12"/>
      <c r="G60" s="12">
        <f>SUM(G58:G59)</f>
        <v>0</v>
      </c>
      <c r="H60" s="12">
        <f>SUM(H58:H59)</f>
        <v>0</v>
      </c>
    </row>
    <row r="61" spans="2:8" ht="13">
      <c r="B61" s="4" t="s">
        <v>32</v>
      </c>
      <c r="C61" s="9"/>
      <c r="D61" s="4"/>
      <c r="E61" s="4"/>
      <c r="F61" s="12"/>
      <c r="G61" s="12">
        <v>1980.82</v>
      </c>
      <c r="H61" s="12">
        <v>99.69</v>
      </c>
    </row>
    <row r="62" spans="2:8" ht="13">
      <c r="B62" s="4" t="s">
        <v>33</v>
      </c>
      <c r="C62" s="9"/>
      <c r="D62" s="4"/>
      <c r="E62" s="4"/>
      <c r="F62" s="12"/>
      <c r="G62" s="12">
        <v>6.2725100000000111</v>
      </c>
      <c r="H62" s="12">
        <v>0.31000000000000227</v>
      </c>
    </row>
    <row r="63" spans="2:8" ht="13">
      <c r="B63" s="4" t="s">
        <v>34</v>
      </c>
      <c r="C63" s="9"/>
      <c r="D63" s="4"/>
      <c r="E63" s="4"/>
      <c r="F63" s="12"/>
      <c r="G63" s="12">
        <v>1987.0925099999999</v>
      </c>
      <c r="H63" s="12">
        <v>100</v>
      </c>
    </row>
    <row r="64" spans="2:8">
      <c r="B64" s="2" t="s">
        <v>35</v>
      </c>
    </row>
    <row r="65" spans="2:3" ht="13">
      <c r="B65" s="4" t="s">
        <v>36</v>
      </c>
    </row>
    <row r="66" spans="2:3" ht="13">
      <c r="B66" s="4" t="s">
        <v>37</v>
      </c>
      <c r="C66" s="7" t="s">
        <v>316</v>
      </c>
    </row>
    <row r="67" spans="2:3" ht="13">
      <c r="B67" s="4" t="s">
        <v>40</v>
      </c>
      <c r="C67" s="7" t="s">
        <v>39</v>
      </c>
    </row>
    <row r="68" spans="2:3" ht="13">
      <c r="B68" s="4" t="s">
        <v>949</v>
      </c>
      <c r="C68" s="7" t="s">
        <v>39</v>
      </c>
    </row>
    <row r="69" spans="2:3" ht="13">
      <c r="B69" s="4" t="s">
        <v>41</v>
      </c>
      <c r="C69" s="7" t="s">
        <v>42</v>
      </c>
    </row>
    <row r="70" spans="2:3" ht="13">
      <c r="B70" s="4" t="s">
        <v>2191</v>
      </c>
      <c r="C70" s="9"/>
    </row>
    <row r="71" spans="2:3" ht="13">
      <c r="B71" s="4" t="s">
        <v>2192</v>
      </c>
      <c r="C71" s="9"/>
    </row>
    <row r="72" spans="2:3" ht="13">
      <c r="B72" s="4" t="s">
        <v>1888</v>
      </c>
      <c r="C72" s="9"/>
    </row>
    <row r="73" spans="2:3">
      <c r="B73" s="2" t="s">
        <v>43</v>
      </c>
    </row>
    <row r="74" spans="2:3">
      <c r="B74" s="2" t="s">
        <v>1079</v>
      </c>
    </row>
    <row r="77" spans="2:3" ht="14.5">
      <c r="B77" s="39" t="s">
        <v>1080</v>
      </c>
      <c r="C77" s="40"/>
    </row>
    <row r="78" spans="2:3" ht="14.5">
      <c r="B78" s="39" t="s">
        <v>1081</v>
      </c>
      <c r="C78" s="41" t="s">
        <v>1082</v>
      </c>
    </row>
    <row r="79" spans="2:3" ht="14.5">
      <c r="B79" s="16" t="s">
        <v>1083</v>
      </c>
      <c r="C79" s="17" t="s">
        <v>1084</v>
      </c>
    </row>
    <row r="80" spans="2:3" ht="14.5">
      <c r="B80" s="16" t="s">
        <v>1085</v>
      </c>
      <c r="C80" s="17" t="s">
        <v>1084</v>
      </c>
    </row>
    <row r="81" spans="2:7" ht="14.5">
      <c r="B81" s="16" t="s">
        <v>1086</v>
      </c>
      <c r="C81" s="17" t="s">
        <v>1084</v>
      </c>
    </row>
    <row r="82" spans="2:7" ht="14.5">
      <c r="B82" s="16" t="s">
        <v>1087</v>
      </c>
      <c r="C82" s="17" t="s">
        <v>1084</v>
      </c>
    </row>
    <row r="83" spans="2:7" ht="14.5">
      <c r="B83" s="16" t="s">
        <v>1088</v>
      </c>
      <c r="C83" s="17" t="s">
        <v>1084</v>
      </c>
    </row>
    <row r="84" spans="2:7" ht="14.5">
      <c r="B84" s="16" t="s">
        <v>1089</v>
      </c>
      <c r="C84" s="17" t="s">
        <v>1084</v>
      </c>
    </row>
    <row r="85" spans="2:7" ht="14.5">
      <c r="B85" s="39" t="s">
        <v>1090</v>
      </c>
      <c r="C85" s="40" t="s">
        <v>1084</v>
      </c>
    </row>
    <row r="87" spans="2:7" ht="14.5">
      <c r="B87" s="16" t="s">
        <v>52</v>
      </c>
      <c r="C87" s="17"/>
      <c r="D87" s="16"/>
    </row>
    <row r="88" spans="2:7" ht="29">
      <c r="B88" s="20" t="s">
        <v>53</v>
      </c>
      <c r="C88" s="18" t="s">
        <v>54</v>
      </c>
      <c r="D88" s="20" t="s">
        <v>55</v>
      </c>
    </row>
    <row r="89" spans="2:7" ht="14.5">
      <c r="B89" s="16" t="s">
        <v>39</v>
      </c>
      <c r="C89" s="17" t="s">
        <v>39</v>
      </c>
      <c r="D89" s="16" t="s">
        <v>39</v>
      </c>
    </row>
    <row r="91" spans="2:7" ht="13">
      <c r="B91" s="24" t="s">
        <v>56</v>
      </c>
      <c r="C91" s="25">
        <v>46265</v>
      </c>
      <c r="D91" s="14"/>
      <c r="E91" s="13"/>
      <c r="F91" s="30"/>
    </row>
    <row r="92" spans="2:7" ht="13">
      <c r="B92" s="24" t="s">
        <v>57</v>
      </c>
      <c r="C92" s="26" t="s">
        <v>58</v>
      </c>
      <c r="D92" s="24" t="s">
        <v>59</v>
      </c>
      <c r="E92" s="27" t="s">
        <v>60</v>
      </c>
      <c r="F92" s="29" t="s">
        <v>61</v>
      </c>
      <c r="G92" s="12"/>
    </row>
    <row r="93" spans="2:7">
      <c r="B93" s="22" t="s">
        <v>39</v>
      </c>
      <c r="C93" s="23" t="s">
        <v>39</v>
      </c>
      <c r="D93" s="22" t="s">
        <v>39</v>
      </c>
      <c r="E93" s="19" t="s">
        <v>39</v>
      </c>
      <c r="F93" s="28" t="s">
        <v>39</v>
      </c>
    </row>
    <row r="96" spans="2:7" ht="13">
      <c r="B96" s="4" t="s">
        <v>62</v>
      </c>
    </row>
    <row r="97" spans="2:4" ht="13">
      <c r="B97" s="4"/>
    </row>
    <row r="98" spans="2:4" ht="13">
      <c r="B98" s="4" t="s">
        <v>333</v>
      </c>
    </row>
    <row r="99" spans="2:4" ht="13">
      <c r="B99" s="24" t="s">
        <v>63</v>
      </c>
      <c r="C99" s="26" t="s">
        <v>64</v>
      </c>
      <c r="D99" s="4"/>
    </row>
    <row r="100" spans="2:4">
      <c r="B100" s="14" t="s">
        <v>39</v>
      </c>
      <c r="C100" s="15" t="s">
        <v>39</v>
      </c>
    </row>
    <row r="102" spans="2:4" ht="13">
      <c r="B102" s="24" t="s">
        <v>65</v>
      </c>
      <c r="C102" s="26" t="s">
        <v>64</v>
      </c>
    </row>
    <row r="103" spans="2:4">
      <c r="B103" s="14" t="s">
        <v>39</v>
      </c>
      <c r="C103" s="15" t="s">
        <v>39</v>
      </c>
    </row>
    <row r="105" spans="2:4" ht="13">
      <c r="B105" s="24" t="s">
        <v>66</v>
      </c>
      <c r="C105" s="26" t="s">
        <v>67</v>
      </c>
    </row>
    <row r="106" spans="2:4">
      <c r="B106" s="14" t="s">
        <v>39</v>
      </c>
      <c r="C106" s="15" t="s">
        <v>39</v>
      </c>
    </row>
    <row r="108" spans="2:4" ht="13">
      <c r="B108" s="27" t="s">
        <v>68</v>
      </c>
      <c r="C108" s="26" t="s">
        <v>67</v>
      </c>
    </row>
    <row r="109" spans="2:4">
      <c r="B109" s="13" t="s">
        <v>39</v>
      </c>
      <c r="C109" s="15" t="s">
        <v>39</v>
      </c>
    </row>
    <row r="111" spans="2:4" ht="13">
      <c r="B111" s="24" t="s">
        <v>69</v>
      </c>
      <c r="C111" s="26" t="s">
        <v>39</v>
      </c>
    </row>
    <row r="113" spans="2:7" ht="13">
      <c r="B113" s="24" t="s">
        <v>70</v>
      </c>
      <c r="C113" s="25">
        <v>46265</v>
      </c>
      <c r="D113" s="14"/>
      <c r="E113" s="13"/>
      <c r="F113" s="30"/>
    </row>
    <row r="114" spans="2:7" ht="13">
      <c r="B114" s="24" t="s">
        <v>57</v>
      </c>
      <c r="C114" s="26" t="s">
        <v>58</v>
      </c>
      <c r="D114" s="24" t="s">
        <v>59</v>
      </c>
      <c r="E114" s="27" t="s">
        <v>60</v>
      </c>
      <c r="F114" s="29" t="s">
        <v>61</v>
      </c>
      <c r="G114" s="12"/>
    </row>
    <row r="115" spans="2:7">
      <c r="B115" s="22" t="s">
        <v>39</v>
      </c>
      <c r="C115" s="23" t="s">
        <v>39</v>
      </c>
      <c r="D115" s="22" t="s">
        <v>39</v>
      </c>
      <c r="E115" s="19" t="s">
        <v>39</v>
      </c>
      <c r="F115" s="28" t="s">
        <v>39</v>
      </c>
    </row>
    <row r="116" spans="2:7" ht="13">
      <c r="B116" s="4" t="s">
        <v>62</v>
      </c>
    </row>
    <row r="117" spans="2:7" ht="13">
      <c r="B117" s="4"/>
    </row>
    <row r="118" spans="2:7" ht="13">
      <c r="B118" s="4" t="s">
        <v>333</v>
      </c>
    </row>
    <row r="119" spans="2:7" ht="13">
      <c r="B119" s="24" t="s">
        <v>63</v>
      </c>
      <c r="C119" s="26" t="s">
        <v>64</v>
      </c>
      <c r="D119" s="4"/>
    </row>
    <row r="120" spans="2:7">
      <c r="B120" s="14" t="s">
        <v>39</v>
      </c>
      <c r="C120" s="15" t="s">
        <v>39</v>
      </c>
    </row>
    <row r="122" spans="2:7" ht="13">
      <c r="B122" s="24" t="s">
        <v>65</v>
      </c>
      <c r="C122" s="26" t="s">
        <v>64</v>
      </c>
    </row>
    <row r="123" spans="2:7">
      <c r="B123" s="14" t="s">
        <v>39</v>
      </c>
      <c r="C123" s="15" t="s">
        <v>39</v>
      </c>
    </row>
    <row r="125" spans="2:7" ht="13">
      <c r="B125" s="24" t="s">
        <v>66</v>
      </c>
      <c r="C125" s="26" t="s">
        <v>67</v>
      </c>
    </row>
    <row r="126" spans="2:7">
      <c r="B126" s="14" t="s">
        <v>39</v>
      </c>
      <c r="C126" s="15" t="s">
        <v>39</v>
      </c>
    </row>
    <row r="128" spans="2:7" ht="13">
      <c r="B128" s="27" t="s">
        <v>68</v>
      </c>
      <c r="C128" s="26" t="s">
        <v>67</v>
      </c>
    </row>
    <row r="129" spans="2:80">
      <c r="B129" s="13" t="s">
        <v>39</v>
      </c>
      <c r="C129" s="15" t="s">
        <v>39</v>
      </c>
    </row>
    <row r="131" spans="2:80" ht="13">
      <c r="B131" s="24" t="s">
        <v>69</v>
      </c>
      <c r="C131" s="26" t="s">
        <v>39</v>
      </c>
    </row>
    <row r="134" spans="2:80" ht="13">
      <c r="B134" s="4" t="s">
        <v>334</v>
      </c>
    </row>
    <row r="136" spans="2:80" ht="13">
      <c r="B136" s="24" t="s">
        <v>57</v>
      </c>
      <c r="C136" s="26" t="s">
        <v>71</v>
      </c>
      <c r="D136" s="24" t="s">
        <v>72</v>
      </c>
      <c r="E136" s="24" t="s">
        <v>73</v>
      </c>
      <c r="F136" s="12"/>
    </row>
    <row r="137" spans="2:80">
      <c r="B137" s="14" t="s">
        <v>39</v>
      </c>
      <c r="C137" s="15" t="s">
        <v>39</v>
      </c>
      <c r="D137" s="14" t="s">
        <v>39</v>
      </c>
      <c r="E137" s="14" t="s">
        <v>39</v>
      </c>
    </row>
    <row r="140" spans="2:80" ht="13">
      <c r="B140" s="4" t="s">
        <v>74</v>
      </c>
      <c r="C140" s="9" t="s">
        <v>39</v>
      </c>
      <c r="D140" s="4"/>
      <c r="E140" s="4"/>
      <c r="F140" s="12"/>
      <c r="G140" s="12"/>
      <c r="H140" s="12"/>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c r="BO140" s="4"/>
      <c r="BP140" s="4"/>
      <c r="BQ140" s="4"/>
      <c r="BR140" s="4"/>
      <c r="BS140" s="4"/>
      <c r="BT140" s="4"/>
      <c r="BU140" s="4"/>
      <c r="BV140" s="4"/>
      <c r="BW140" s="4"/>
      <c r="BX140" s="4"/>
      <c r="BY140" s="4"/>
      <c r="BZ140" s="4"/>
      <c r="CA140" s="4"/>
      <c r="CB140" s="4"/>
    </row>
    <row r="142" spans="2:80" ht="13">
      <c r="B142" s="4" t="s">
        <v>335</v>
      </c>
    </row>
    <row r="144" spans="2:80" ht="13">
      <c r="B144" s="24" t="s">
        <v>75</v>
      </c>
      <c r="C144" s="26" t="s">
        <v>64</v>
      </c>
      <c r="D144" s="4"/>
    </row>
    <row r="145" spans="2:7">
      <c r="B145" s="14" t="s">
        <v>39</v>
      </c>
      <c r="C145" s="15" t="s">
        <v>39</v>
      </c>
    </row>
    <row r="148" spans="2:7" ht="13">
      <c r="B148" s="24" t="s">
        <v>76</v>
      </c>
      <c r="C148" s="26" t="s">
        <v>77</v>
      </c>
      <c r="D148" s="4"/>
    </row>
    <row r="149" spans="2:7">
      <c r="B149" s="14" t="s">
        <v>39</v>
      </c>
      <c r="C149" s="15" t="s">
        <v>39</v>
      </c>
    </row>
    <row r="152" spans="2:7" ht="13">
      <c r="B152" s="4" t="s">
        <v>78</v>
      </c>
    </row>
    <row r="155" spans="2:7" ht="13">
      <c r="B155" s="4" t="s">
        <v>336</v>
      </c>
    </row>
    <row r="157" spans="2:7" ht="13">
      <c r="B157" s="24" t="s">
        <v>57</v>
      </c>
      <c r="C157" s="26" t="s">
        <v>79</v>
      </c>
      <c r="D157" s="24" t="s">
        <v>71</v>
      </c>
      <c r="E157" s="24" t="s">
        <v>72</v>
      </c>
      <c r="F157" s="29" t="s">
        <v>73</v>
      </c>
      <c r="G157" s="12"/>
    </row>
    <row r="158" spans="2:7">
      <c r="B158" s="14" t="s">
        <v>39</v>
      </c>
      <c r="C158" s="15" t="s">
        <v>39</v>
      </c>
      <c r="D158" s="14" t="s">
        <v>39</v>
      </c>
      <c r="E158" s="14" t="s">
        <v>39</v>
      </c>
      <c r="F158" s="21" t="s">
        <v>39</v>
      </c>
    </row>
    <row r="161" spans="2:80" ht="13">
      <c r="B161" s="4" t="s">
        <v>74</v>
      </c>
      <c r="C161" s="9" t="s">
        <v>39</v>
      </c>
      <c r="D161" s="4"/>
      <c r="E161" s="4"/>
      <c r="F161" s="12"/>
      <c r="G161" s="12"/>
      <c r="H161" s="12"/>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row>
    <row r="163" spans="2:80" ht="13">
      <c r="B163" s="4" t="s">
        <v>335</v>
      </c>
    </row>
    <row r="165" spans="2:80" ht="13">
      <c r="B165" s="24" t="s">
        <v>75</v>
      </c>
      <c r="C165" s="26" t="s">
        <v>64</v>
      </c>
      <c r="D165" s="4"/>
    </row>
    <row r="166" spans="2:80">
      <c r="B166" s="14" t="s">
        <v>39</v>
      </c>
      <c r="C166" s="15" t="s">
        <v>39</v>
      </c>
    </row>
    <row r="169" spans="2:80" ht="13">
      <c r="B169" s="24" t="s">
        <v>76</v>
      </c>
      <c r="C169" s="26" t="s">
        <v>77</v>
      </c>
      <c r="D169" s="4"/>
    </row>
    <row r="170" spans="2:80">
      <c r="B170" s="14" t="s">
        <v>39</v>
      </c>
      <c r="C170" s="15" t="s">
        <v>39</v>
      </c>
    </row>
    <row r="173" spans="2:80" ht="13">
      <c r="B173" s="4" t="s">
        <v>78</v>
      </c>
    </row>
    <row r="176" spans="2:80" ht="13">
      <c r="B176" s="4" t="s">
        <v>337</v>
      </c>
    </row>
    <row r="177" spans="2:7" ht="13">
      <c r="B177" s="24" t="s">
        <v>57</v>
      </c>
      <c r="C177" s="26" t="s">
        <v>80</v>
      </c>
      <c r="D177" s="24" t="s">
        <v>81</v>
      </c>
      <c r="E177" s="24" t="s">
        <v>82</v>
      </c>
      <c r="F177" s="29" t="s">
        <v>83</v>
      </c>
      <c r="G177" s="12"/>
    </row>
    <row r="178" spans="2:7">
      <c r="B178" s="14" t="s">
        <v>39</v>
      </c>
      <c r="C178" s="15" t="s">
        <v>39</v>
      </c>
      <c r="D178" s="14" t="s">
        <v>39</v>
      </c>
      <c r="E178" s="14" t="s">
        <v>39</v>
      </c>
      <c r="F178" s="21" t="s">
        <v>39</v>
      </c>
    </row>
    <row r="179" spans="2:7">
      <c r="B179" s="2" t="s">
        <v>127</v>
      </c>
    </row>
  </sheetData>
  <mergeCells count="3">
    <mergeCell ref="B1:E1"/>
    <mergeCell ref="C3:C7"/>
    <mergeCell ref="D3:D7"/>
  </mergeCells>
  <hyperlinks>
    <hyperlink ref="A1" location="Index!A1" display="Index" xr:uid="{04A503B9-63D1-459B-9A85-68531420F466}"/>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25F07-60D4-47EC-B0D2-F736C7D1EDB6}">
  <dimension ref="A1:CB226"/>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ustomWidth="1"/>
    <col min="9" max="16384" width="9.1796875" style="2"/>
  </cols>
  <sheetData>
    <row r="1" spans="1:9" ht="13">
      <c r="A1" s="3" t="s">
        <v>0</v>
      </c>
      <c r="B1" s="252" t="s">
        <v>2175</v>
      </c>
      <c r="C1" s="252"/>
      <c r="D1" s="252"/>
      <c r="E1" s="252"/>
    </row>
    <row r="3" spans="1:9" ht="14.5">
      <c r="B3" s="36" t="s">
        <v>2176</v>
      </c>
      <c r="C3" s="253"/>
      <c r="D3" s="254"/>
    </row>
    <row r="4" spans="1:9" ht="14.5">
      <c r="B4" s="42" t="s">
        <v>2177</v>
      </c>
      <c r="C4" s="253"/>
      <c r="D4" s="254"/>
    </row>
    <row r="5" spans="1:9" ht="14.5">
      <c r="B5" s="36"/>
      <c r="C5" s="253"/>
      <c r="D5" s="254"/>
    </row>
    <row r="6" spans="1:9" ht="14.5">
      <c r="B6" s="42" t="s">
        <v>135</v>
      </c>
      <c r="C6" s="253"/>
      <c r="D6" s="254"/>
    </row>
    <row r="7" spans="1:9" ht="14.5">
      <c r="B7" s="37" t="s">
        <v>1925</v>
      </c>
      <c r="C7" s="253"/>
      <c r="D7" s="254"/>
    </row>
    <row r="8" spans="1:9" ht="58">
      <c r="B8" s="37" t="s">
        <v>4110</v>
      </c>
      <c r="C8" s="253"/>
      <c r="D8" s="254"/>
    </row>
    <row r="10" spans="1:9">
      <c r="B10" s="2" t="s">
        <v>2606</v>
      </c>
    </row>
    <row r="12" spans="1:9" ht="13">
      <c r="B12" s="5" t="s">
        <v>1</v>
      </c>
      <c r="C12" s="8" t="s">
        <v>2</v>
      </c>
      <c r="D12" s="5" t="s">
        <v>3</v>
      </c>
      <c r="E12" s="5" t="s">
        <v>4</v>
      </c>
      <c r="F12" s="11" t="s">
        <v>5</v>
      </c>
      <c r="G12" s="11" t="s">
        <v>6</v>
      </c>
      <c r="H12" s="11" t="s">
        <v>7</v>
      </c>
      <c r="I12" s="4" t="s">
        <v>8</v>
      </c>
    </row>
    <row r="13" spans="1:9" ht="13">
      <c r="B13" s="4" t="s">
        <v>9</v>
      </c>
    </row>
    <row r="14" spans="1:9" ht="13">
      <c r="B14" s="4" t="s">
        <v>10</v>
      </c>
    </row>
    <row r="15" spans="1:9">
      <c r="B15" s="2" t="s">
        <v>3273</v>
      </c>
      <c r="C15" s="7" t="s">
        <v>29</v>
      </c>
      <c r="D15" s="2" t="s">
        <v>109</v>
      </c>
      <c r="E15" s="2" t="s">
        <v>1118</v>
      </c>
      <c r="F15" s="10">
        <v>6288</v>
      </c>
      <c r="G15" s="10">
        <v>595.28</v>
      </c>
      <c r="H15" s="10">
        <v>4.75</v>
      </c>
    </row>
    <row r="16" spans="1:9">
      <c r="B16" s="2" t="s">
        <v>3322</v>
      </c>
      <c r="C16" s="7" t="s">
        <v>29</v>
      </c>
      <c r="D16" s="2" t="s">
        <v>115</v>
      </c>
      <c r="E16" s="2" t="s">
        <v>1106</v>
      </c>
      <c r="F16" s="10">
        <v>11623</v>
      </c>
      <c r="G16" s="10">
        <v>504.59</v>
      </c>
      <c r="H16" s="10">
        <v>4.0199999999999996</v>
      </c>
    </row>
    <row r="17" spans="2:8">
      <c r="B17" s="2" t="s">
        <v>3323</v>
      </c>
      <c r="C17" s="7" t="s">
        <v>29</v>
      </c>
      <c r="D17" s="2" t="s">
        <v>1121</v>
      </c>
      <c r="E17" s="2" t="s">
        <v>1547</v>
      </c>
      <c r="F17" s="10">
        <v>103343</v>
      </c>
      <c r="G17" s="10">
        <v>486.85</v>
      </c>
      <c r="H17" s="10">
        <v>3.88</v>
      </c>
    </row>
    <row r="18" spans="2:8">
      <c r="B18" s="2" t="s">
        <v>3122</v>
      </c>
      <c r="C18" s="7" t="s">
        <v>29</v>
      </c>
      <c r="D18" s="2" t="s">
        <v>116</v>
      </c>
      <c r="E18" s="2" t="s">
        <v>977</v>
      </c>
      <c r="F18" s="10">
        <v>9386</v>
      </c>
      <c r="G18" s="10">
        <v>450.68</v>
      </c>
      <c r="H18" s="10">
        <v>3.59</v>
      </c>
    </row>
    <row r="19" spans="2:8">
      <c r="B19" s="2" t="s">
        <v>2938</v>
      </c>
      <c r="C19" s="7" t="s">
        <v>29</v>
      </c>
      <c r="D19" s="2" t="s">
        <v>112</v>
      </c>
      <c r="E19" s="2" t="s">
        <v>169</v>
      </c>
      <c r="F19" s="10">
        <v>205315</v>
      </c>
      <c r="G19" s="10">
        <v>406.52</v>
      </c>
      <c r="H19" s="10">
        <v>3.24</v>
      </c>
    </row>
    <row r="20" spans="2:8">
      <c r="B20" s="2" t="s">
        <v>3324</v>
      </c>
      <c r="C20" s="7" t="s">
        <v>29</v>
      </c>
      <c r="D20" s="2" t="s">
        <v>101</v>
      </c>
      <c r="E20" s="2" t="s">
        <v>1147</v>
      </c>
      <c r="F20" s="10">
        <v>21406</v>
      </c>
      <c r="G20" s="10">
        <v>397.6</v>
      </c>
      <c r="H20" s="10">
        <v>3.17</v>
      </c>
    </row>
    <row r="21" spans="2:8">
      <c r="B21" s="2" t="s">
        <v>3325</v>
      </c>
      <c r="C21" s="7" t="s">
        <v>29</v>
      </c>
      <c r="D21" s="2" t="s">
        <v>98</v>
      </c>
      <c r="E21" s="2" t="s">
        <v>978</v>
      </c>
      <c r="F21" s="10">
        <v>218599</v>
      </c>
      <c r="G21" s="10">
        <v>373.1</v>
      </c>
      <c r="H21" s="10">
        <v>2.97</v>
      </c>
    </row>
    <row r="22" spans="2:8">
      <c r="B22" s="2" t="s">
        <v>3326</v>
      </c>
      <c r="C22" s="7" t="s">
        <v>29</v>
      </c>
      <c r="D22" s="2" t="s">
        <v>109</v>
      </c>
      <c r="E22" s="2" t="s">
        <v>1174</v>
      </c>
      <c r="F22" s="10">
        <v>7258</v>
      </c>
      <c r="G22" s="10">
        <v>367.69</v>
      </c>
      <c r="H22" s="10">
        <v>2.93</v>
      </c>
    </row>
    <row r="23" spans="2:8">
      <c r="B23" s="2" t="s">
        <v>3311</v>
      </c>
      <c r="C23" s="7" t="s">
        <v>29</v>
      </c>
      <c r="D23" s="2" t="s">
        <v>92</v>
      </c>
      <c r="E23" s="2" t="s">
        <v>1115</v>
      </c>
      <c r="F23" s="10">
        <v>6684</v>
      </c>
      <c r="G23" s="10">
        <v>341.22</v>
      </c>
      <c r="H23" s="10">
        <v>2.72</v>
      </c>
    </row>
    <row r="24" spans="2:8">
      <c r="B24" s="2" t="s">
        <v>3114</v>
      </c>
      <c r="C24" s="7" t="s">
        <v>29</v>
      </c>
      <c r="D24" s="2" t="s">
        <v>87</v>
      </c>
      <c r="E24" s="2" t="s">
        <v>1002</v>
      </c>
      <c r="F24" s="10">
        <v>100282</v>
      </c>
      <c r="G24" s="10">
        <v>324.95999999999998</v>
      </c>
      <c r="H24" s="10">
        <v>2.59</v>
      </c>
    </row>
    <row r="25" spans="2:8">
      <c r="B25" s="2" t="s">
        <v>3237</v>
      </c>
      <c r="C25" s="7" t="s">
        <v>29</v>
      </c>
      <c r="D25" s="2" t="s">
        <v>1148</v>
      </c>
      <c r="E25" s="2" t="s">
        <v>1149</v>
      </c>
      <c r="F25" s="10">
        <v>43451</v>
      </c>
      <c r="G25" s="10">
        <v>320.62</v>
      </c>
      <c r="H25" s="10">
        <v>2.56</v>
      </c>
    </row>
    <row r="26" spans="2:8">
      <c r="B26" s="2" t="s">
        <v>3327</v>
      </c>
      <c r="C26" s="7" t="s">
        <v>29</v>
      </c>
      <c r="D26" s="2" t="s">
        <v>90</v>
      </c>
      <c r="E26" s="2" t="s">
        <v>1463</v>
      </c>
      <c r="F26" s="10">
        <v>7973</v>
      </c>
      <c r="G26" s="10">
        <v>310.95</v>
      </c>
      <c r="H26" s="10">
        <v>2.48</v>
      </c>
    </row>
    <row r="27" spans="2:8">
      <c r="B27" s="2" t="s">
        <v>3328</v>
      </c>
      <c r="C27" s="7" t="s">
        <v>29</v>
      </c>
      <c r="D27" s="2" t="s">
        <v>104</v>
      </c>
      <c r="E27" s="2" t="s">
        <v>1814</v>
      </c>
      <c r="F27" s="10">
        <v>33928</v>
      </c>
      <c r="G27" s="10">
        <v>310.77999999999997</v>
      </c>
      <c r="H27" s="10">
        <v>2.48</v>
      </c>
    </row>
    <row r="28" spans="2:8">
      <c r="B28" s="2" t="s">
        <v>3329</v>
      </c>
      <c r="C28" s="7" t="s">
        <v>29</v>
      </c>
      <c r="D28" s="2" t="s">
        <v>96</v>
      </c>
      <c r="E28" s="2" t="s">
        <v>969</v>
      </c>
      <c r="F28" s="10">
        <v>5828</v>
      </c>
      <c r="G28" s="10">
        <v>305.97000000000003</v>
      </c>
      <c r="H28" s="10">
        <v>2.44</v>
      </c>
    </row>
    <row r="29" spans="2:8">
      <c r="B29" s="2" t="s">
        <v>3206</v>
      </c>
      <c r="C29" s="7" t="s">
        <v>29</v>
      </c>
      <c r="D29" s="2" t="s">
        <v>112</v>
      </c>
      <c r="E29" s="2" t="s">
        <v>1143</v>
      </c>
      <c r="F29" s="10">
        <v>82530</v>
      </c>
      <c r="G29" s="10">
        <v>286.38</v>
      </c>
      <c r="H29" s="10">
        <v>2.2799999999999998</v>
      </c>
    </row>
    <row r="30" spans="2:8">
      <c r="B30" s="2" t="s">
        <v>2932</v>
      </c>
      <c r="C30" s="7" t="s">
        <v>29</v>
      </c>
      <c r="D30" s="2" t="s">
        <v>144</v>
      </c>
      <c r="E30" s="2" t="s">
        <v>175</v>
      </c>
      <c r="F30" s="10">
        <v>67654</v>
      </c>
      <c r="G30" s="10">
        <v>270.92</v>
      </c>
      <c r="H30" s="10">
        <v>2.16</v>
      </c>
    </row>
    <row r="31" spans="2:8">
      <c r="B31" s="2" t="s">
        <v>3330</v>
      </c>
      <c r="C31" s="7" t="s">
        <v>29</v>
      </c>
      <c r="D31" s="2" t="s">
        <v>89</v>
      </c>
      <c r="E31" s="2" t="s">
        <v>1116</v>
      </c>
      <c r="F31" s="10">
        <v>10088</v>
      </c>
      <c r="G31" s="10">
        <v>264.52</v>
      </c>
      <c r="H31" s="10">
        <v>2.11</v>
      </c>
    </row>
    <row r="32" spans="2:8">
      <c r="B32" s="2" t="s">
        <v>3331</v>
      </c>
      <c r="C32" s="7" t="s">
        <v>29</v>
      </c>
      <c r="D32" s="2" t="s">
        <v>84</v>
      </c>
      <c r="E32" s="2" t="s">
        <v>1183</v>
      </c>
      <c r="F32" s="10">
        <v>15332</v>
      </c>
      <c r="G32" s="10">
        <v>258.76</v>
      </c>
      <c r="H32" s="10">
        <v>2.06</v>
      </c>
    </row>
    <row r="33" spans="2:8">
      <c r="B33" s="2" t="s">
        <v>3216</v>
      </c>
      <c r="C33" s="7" t="s">
        <v>29</v>
      </c>
      <c r="D33" s="2" t="s">
        <v>87</v>
      </c>
      <c r="E33" s="2" t="s">
        <v>1111</v>
      </c>
      <c r="F33" s="10">
        <v>184875</v>
      </c>
      <c r="G33" s="10">
        <v>257.22000000000003</v>
      </c>
      <c r="H33" s="10">
        <v>2.0499999999999998</v>
      </c>
    </row>
    <row r="34" spans="2:8">
      <c r="B34" s="2" t="s">
        <v>3332</v>
      </c>
      <c r="C34" s="7" t="s">
        <v>29</v>
      </c>
      <c r="D34" s="2" t="s">
        <v>101</v>
      </c>
      <c r="E34" s="2" t="s">
        <v>1206</v>
      </c>
      <c r="F34" s="10">
        <v>2142</v>
      </c>
      <c r="G34" s="10">
        <v>249.41</v>
      </c>
      <c r="H34" s="10">
        <v>1.99</v>
      </c>
    </row>
    <row r="35" spans="2:8">
      <c r="B35" s="2" t="s">
        <v>3333</v>
      </c>
      <c r="C35" s="7" t="s">
        <v>29</v>
      </c>
      <c r="D35" s="2" t="s">
        <v>101</v>
      </c>
      <c r="E35" s="2" t="s">
        <v>1172</v>
      </c>
      <c r="F35" s="10">
        <v>72049</v>
      </c>
      <c r="G35" s="10">
        <v>242.3</v>
      </c>
      <c r="H35" s="10">
        <v>1.93</v>
      </c>
    </row>
    <row r="36" spans="2:8">
      <c r="B36" s="2" t="s">
        <v>2973</v>
      </c>
      <c r="C36" s="7" t="s">
        <v>29</v>
      </c>
      <c r="D36" s="2" t="s">
        <v>84</v>
      </c>
      <c r="E36" s="2" t="s">
        <v>140</v>
      </c>
      <c r="F36" s="10">
        <v>1205</v>
      </c>
      <c r="G36" s="10">
        <v>242.3</v>
      </c>
      <c r="H36" s="10">
        <v>1.93</v>
      </c>
    </row>
    <row r="37" spans="2:8">
      <c r="B37" s="2" t="s">
        <v>3334</v>
      </c>
      <c r="C37" s="7" t="s">
        <v>29</v>
      </c>
      <c r="D37" s="2" t="s">
        <v>1203</v>
      </c>
      <c r="E37" s="2" t="s">
        <v>1204</v>
      </c>
      <c r="F37" s="10">
        <v>133469</v>
      </c>
      <c r="G37" s="10">
        <v>236.91</v>
      </c>
      <c r="H37" s="10">
        <v>1.89</v>
      </c>
    </row>
    <row r="38" spans="2:8">
      <c r="B38" s="2" t="s">
        <v>3130</v>
      </c>
      <c r="C38" s="7" t="s">
        <v>29</v>
      </c>
      <c r="D38" s="2" t="s">
        <v>1197</v>
      </c>
      <c r="E38" s="2" t="s">
        <v>1198</v>
      </c>
      <c r="F38" s="10">
        <v>83908</v>
      </c>
      <c r="G38" s="10">
        <v>233.43</v>
      </c>
      <c r="H38" s="10">
        <v>1.86</v>
      </c>
    </row>
    <row r="39" spans="2:8">
      <c r="B39" s="2" t="s">
        <v>2928</v>
      </c>
      <c r="C39" s="7" t="s">
        <v>29</v>
      </c>
      <c r="D39" s="2" t="s">
        <v>112</v>
      </c>
      <c r="E39" s="2" t="s">
        <v>181</v>
      </c>
      <c r="F39" s="10">
        <v>16250</v>
      </c>
      <c r="G39" s="10">
        <v>230.33</v>
      </c>
      <c r="H39" s="10">
        <v>1.84</v>
      </c>
    </row>
    <row r="40" spans="2:8">
      <c r="B40" s="2" t="s">
        <v>3315</v>
      </c>
      <c r="C40" s="7" t="s">
        <v>29</v>
      </c>
      <c r="D40" s="2" t="s">
        <v>106</v>
      </c>
      <c r="E40" s="2" t="s">
        <v>1144</v>
      </c>
      <c r="F40" s="10">
        <v>31742</v>
      </c>
      <c r="G40" s="10">
        <v>219.35</v>
      </c>
      <c r="H40" s="10">
        <v>1.75</v>
      </c>
    </row>
    <row r="41" spans="2:8">
      <c r="B41" s="2" t="s">
        <v>985</v>
      </c>
      <c r="C41" s="7" t="s">
        <v>29</v>
      </c>
      <c r="D41" s="2" t="s">
        <v>85</v>
      </c>
      <c r="E41" s="2" t="s">
        <v>986</v>
      </c>
      <c r="F41" s="10">
        <v>91798</v>
      </c>
      <c r="G41" s="10">
        <v>219.03</v>
      </c>
      <c r="H41" s="10">
        <v>1.75</v>
      </c>
    </row>
    <row r="42" spans="2:8">
      <c r="B42" s="2" t="s">
        <v>3194</v>
      </c>
      <c r="C42" s="7" t="s">
        <v>29</v>
      </c>
      <c r="D42" s="2" t="s">
        <v>1098</v>
      </c>
      <c r="E42" s="2" t="s">
        <v>1156</v>
      </c>
      <c r="F42" s="10">
        <v>18329</v>
      </c>
      <c r="G42" s="10">
        <v>218.65</v>
      </c>
      <c r="H42" s="10">
        <v>1.74</v>
      </c>
    </row>
    <row r="43" spans="2:8">
      <c r="B43" s="2" t="s">
        <v>3335</v>
      </c>
      <c r="C43" s="7" t="s">
        <v>29</v>
      </c>
      <c r="D43" s="2" t="s">
        <v>144</v>
      </c>
      <c r="E43" s="2" t="s">
        <v>1196</v>
      </c>
      <c r="F43" s="10">
        <v>14616</v>
      </c>
      <c r="G43" s="10">
        <v>217.78</v>
      </c>
      <c r="H43" s="10">
        <v>1.74</v>
      </c>
    </row>
    <row r="44" spans="2:8">
      <c r="B44" s="2" t="s">
        <v>3336</v>
      </c>
      <c r="C44" s="7" t="s">
        <v>29</v>
      </c>
      <c r="D44" s="2" t="s">
        <v>98</v>
      </c>
      <c r="E44" s="2" t="s">
        <v>1199</v>
      </c>
      <c r="F44" s="10">
        <v>429</v>
      </c>
      <c r="G44" s="10">
        <v>214.5</v>
      </c>
      <c r="H44" s="10">
        <v>1.71</v>
      </c>
    </row>
    <row r="45" spans="2:8">
      <c r="B45" s="2" t="s">
        <v>1103</v>
      </c>
      <c r="C45" s="7" t="s">
        <v>29</v>
      </c>
      <c r="D45" s="2" t="s">
        <v>85</v>
      </c>
      <c r="E45" s="2" t="s">
        <v>1104</v>
      </c>
      <c r="F45" s="10">
        <v>166301</v>
      </c>
      <c r="G45" s="10">
        <v>211.04</v>
      </c>
      <c r="H45" s="10">
        <v>1.68</v>
      </c>
    </row>
    <row r="46" spans="2:8">
      <c r="B46" s="2" t="s">
        <v>3337</v>
      </c>
      <c r="C46" s="7" t="s">
        <v>29</v>
      </c>
      <c r="D46" s="2" t="s">
        <v>108</v>
      </c>
      <c r="E46" s="2" t="s">
        <v>1548</v>
      </c>
      <c r="F46" s="10">
        <v>4595</v>
      </c>
      <c r="G46" s="10">
        <v>208.61</v>
      </c>
      <c r="H46" s="10">
        <v>1.66</v>
      </c>
    </row>
    <row r="47" spans="2:8">
      <c r="B47" s="2" t="s">
        <v>3314</v>
      </c>
      <c r="C47" s="7" t="s">
        <v>29</v>
      </c>
      <c r="D47" s="2" t="s">
        <v>112</v>
      </c>
      <c r="E47" s="2" t="s">
        <v>1110</v>
      </c>
      <c r="F47" s="10">
        <v>16588</v>
      </c>
      <c r="G47" s="10">
        <v>201.53</v>
      </c>
      <c r="H47" s="10">
        <v>1.61</v>
      </c>
    </row>
    <row r="48" spans="2:8">
      <c r="B48" s="2" t="s">
        <v>3338</v>
      </c>
      <c r="C48" s="7" t="s">
        <v>29</v>
      </c>
      <c r="D48" s="2" t="s">
        <v>101</v>
      </c>
      <c r="E48" s="2" t="s">
        <v>1988</v>
      </c>
      <c r="F48" s="10">
        <v>61804</v>
      </c>
      <c r="G48" s="10">
        <v>199.81</v>
      </c>
      <c r="H48" s="10">
        <v>1.59</v>
      </c>
    </row>
    <row r="49" spans="2:8">
      <c r="B49" s="2" t="s">
        <v>3339</v>
      </c>
      <c r="C49" s="7" t="s">
        <v>29</v>
      </c>
      <c r="D49" s="2" t="s">
        <v>104</v>
      </c>
      <c r="E49" s="2" t="s">
        <v>990</v>
      </c>
      <c r="F49" s="10">
        <v>2596</v>
      </c>
      <c r="G49" s="10">
        <v>198.3</v>
      </c>
      <c r="H49" s="10">
        <v>1.58</v>
      </c>
    </row>
    <row r="50" spans="2:8">
      <c r="B50" s="2" t="s">
        <v>1129</v>
      </c>
      <c r="C50" s="7" t="s">
        <v>29</v>
      </c>
      <c r="D50" s="2" t="s">
        <v>85</v>
      </c>
      <c r="E50" s="2" t="s">
        <v>1130</v>
      </c>
      <c r="F50" s="10">
        <v>170414</v>
      </c>
      <c r="G50" s="10">
        <v>194.66</v>
      </c>
      <c r="H50" s="10">
        <v>1.55</v>
      </c>
    </row>
    <row r="51" spans="2:8">
      <c r="B51" s="2" t="s">
        <v>1163</v>
      </c>
      <c r="C51" s="7" t="s">
        <v>29</v>
      </c>
      <c r="D51" s="2" t="s">
        <v>85</v>
      </c>
      <c r="E51" s="2" t="s">
        <v>1164</v>
      </c>
      <c r="F51" s="10">
        <v>95611</v>
      </c>
      <c r="G51" s="10">
        <v>180.35</v>
      </c>
      <c r="H51" s="10">
        <v>1.44</v>
      </c>
    </row>
    <row r="52" spans="2:8">
      <c r="B52" s="2" t="s">
        <v>3340</v>
      </c>
      <c r="C52" s="7" t="s">
        <v>29</v>
      </c>
      <c r="D52" s="2" t="s">
        <v>1134</v>
      </c>
      <c r="E52" s="2" t="s">
        <v>1135</v>
      </c>
      <c r="F52" s="10">
        <v>19885</v>
      </c>
      <c r="G52" s="10">
        <v>179.22</v>
      </c>
      <c r="H52" s="10">
        <v>1.43</v>
      </c>
    </row>
    <row r="53" spans="2:8">
      <c r="B53" s="2" t="s">
        <v>3341</v>
      </c>
      <c r="C53" s="7" t="s">
        <v>29</v>
      </c>
      <c r="D53" s="2" t="s">
        <v>104</v>
      </c>
      <c r="E53" s="2" t="s">
        <v>1860</v>
      </c>
      <c r="F53" s="10">
        <v>4374</v>
      </c>
      <c r="G53" s="10">
        <v>176.27</v>
      </c>
      <c r="H53" s="10">
        <v>1.41</v>
      </c>
    </row>
    <row r="54" spans="2:8">
      <c r="B54" s="2" t="s">
        <v>3316</v>
      </c>
      <c r="C54" s="7" t="s">
        <v>29</v>
      </c>
      <c r="D54" s="2" t="s">
        <v>106</v>
      </c>
      <c r="E54" s="2" t="s">
        <v>1478</v>
      </c>
      <c r="F54" s="10">
        <v>13727</v>
      </c>
      <c r="G54" s="10">
        <v>164.53</v>
      </c>
      <c r="H54" s="10">
        <v>1.31</v>
      </c>
    </row>
    <row r="55" spans="2:8">
      <c r="B55" s="2" t="s">
        <v>2939</v>
      </c>
      <c r="C55" s="7" t="s">
        <v>29</v>
      </c>
      <c r="D55" s="2" t="s">
        <v>101</v>
      </c>
      <c r="E55" s="2" t="s">
        <v>162</v>
      </c>
      <c r="F55" s="10">
        <v>5306</v>
      </c>
      <c r="G55" s="10">
        <v>158.02000000000001</v>
      </c>
      <c r="H55" s="10">
        <v>1.26</v>
      </c>
    </row>
    <row r="56" spans="2:8">
      <c r="B56" s="2" t="s">
        <v>3342</v>
      </c>
      <c r="C56" s="7" t="s">
        <v>29</v>
      </c>
      <c r="D56" s="2" t="s">
        <v>115</v>
      </c>
      <c r="E56" s="2" t="s">
        <v>1484</v>
      </c>
      <c r="F56" s="10">
        <v>7055</v>
      </c>
      <c r="G56" s="10">
        <v>155.56</v>
      </c>
      <c r="H56" s="10">
        <v>1.24</v>
      </c>
    </row>
    <row r="57" spans="2:8">
      <c r="B57" s="2" t="s">
        <v>3218</v>
      </c>
      <c r="C57" s="7" t="s">
        <v>29</v>
      </c>
      <c r="D57" s="2" t="s">
        <v>123</v>
      </c>
      <c r="E57" s="2" t="s">
        <v>1345</v>
      </c>
      <c r="F57" s="10">
        <v>661</v>
      </c>
      <c r="G57" s="10">
        <v>153.35</v>
      </c>
      <c r="H57" s="10">
        <v>1.22</v>
      </c>
    </row>
    <row r="58" spans="2:8">
      <c r="B58" s="2" t="s">
        <v>3343</v>
      </c>
      <c r="C58" s="7" t="s">
        <v>29</v>
      </c>
      <c r="D58" s="2" t="s">
        <v>109</v>
      </c>
      <c r="E58" s="2" t="s">
        <v>1205</v>
      </c>
      <c r="F58" s="10">
        <v>12379</v>
      </c>
      <c r="G58" s="10">
        <v>143.76</v>
      </c>
      <c r="H58" s="10">
        <v>1.1499999999999999</v>
      </c>
    </row>
    <row r="59" spans="2:8">
      <c r="B59" s="2" t="s">
        <v>3116</v>
      </c>
      <c r="C59" s="7" t="s">
        <v>29</v>
      </c>
      <c r="D59" s="2" t="s">
        <v>118</v>
      </c>
      <c r="E59" s="2" t="s">
        <v>993</v>
      </c>
      <c r="F59" s="10">
        <v>23795</v>
      </c>
      <c r="G59" s="10">
        <v>141.69</v>
      </c>
      <c r="H59" s="10">
        <v>1.1299999999999999</v>
      </c>
    </row>
    <row r="60" spans="2:8">
      <c r="B60" s="2" t="s">
        <v>3106</v>
      </c>
      <c r="C60" s="7" t="s">
        <v>29</v>
      </c>
      <c r="D60" s="2" t="s">
        <v>104</v>
      </c>
      <c r="E60" s="2" t="s">
        <v>1652</v>
      </c>
      <c r="F60" s="10">
        <v>4376</v>
      </c>
      <c r="G60" s="10">
        <v>141.33000000000001</v>
      </c>
      <c r="H60" s="10">
        <v>1.1299999999999999</v>
      </c>
    </row>
    <row r="61" spans="2:8">
      <c r="B61" s="2" t="s">
        <v>3193</v>
      </c>
      <c r="C61" s="7" t="s">
        <v>29</v>
      </c>
      <c r="D61" s="2" t="s">
        <v>123</v>
      </c>
      <c r="E61" s="2" t="s">
        <v>1117</v>
      </c>
      <c r="F61" s="10">
        <v>30849</v>
      </c>
      <c r="G61" s="10">
        <v>123.75</v>
      </c>
      <c r="H61" s="10">
        <v>0.99</v>
      </c>
    </row>
    <row r="62" spans="2:8">
      <c r="B62" s="2" t="s">
        <v>1154</v>
      </c>
      <c r="C62" s="7" t="s">
        <v>29</v>
      </c>
      <c r="D62" s="2" t="s">
        <v>998</v>
      </c>
      <c r="E62" s="2" t="s">
        <v>1155</v>
      </c>
      <c r="F62" s="10">
        <v>3759</v>
      </c>
      <c r="G62" s="10">
        <v>93.22</v>
      </c>
      <c r="H62" s="10">
        <v>0.74</v>
      </c>
    </row>
    <row r="63" spans="2:8">
      <c r="B63" s="2" t="s">
        <v>1341</v>
      </c>
      <c r="C63" s="7" t="s">
        <v>29</v>
      </c>
      <c r="D63" s="2" t="s">
        <v>101</v>
      </c>
      <c r="E63" s="2" t="s">
        <v>1342</v>
      </c>
      <c r="F63" s="10">
        <v>24907</v>
      </c>
      <c r="G63" s="10">
        <v>91.63</v>
      </c>
      <c r="H63" s="10">
        <v>0.73</v>
      </c>
    </row>
    <row r="64" spans="2:8">
      <c r="B64" s="2" t="s">
        <v>3344</v>
      </c>
      <c r="C64" s="7" t="s">
        <v>29</v>
      </c>
      <c r="D64" s="2" t="s">
        <v>101</v>
      </c>
      <c r="E64" s="2" t="s">
        <v>2178</v>
      </c>
      <c r="F64" s="10">
        <v>99530</v>
      </c>
      <c r="G64" s="10">
        <v>82.95</v>
      </c>
      <c r="H64" s="10">
        <v>0.66</v>
      </c>
    </row>
    <row r="65" spans="2:8" ht="13">
      <c r="B65" s="4" t="s">
        <v>4111</v>
      </c>
    </row>
    <row r="66" spans="2:8">
      <c r="B66" s="2" t="s">
        <v>11</v>
      </c>
      <c r="C66" s="7" t="s">
        <v>11</v>
      </c>
      <c r="D66" s="2" t="s">
        <v>11</v>
      </c>
      <c r="E66" s="2" t="s">
        <v>11</v>
      </c>
      <c r="F66" s="10" t="s">
        <v>11</v>
      </c>
      <c r="G66" s="10" t="s">
        <v>11</v>
      </c>
      <c r="H66" s="10" t="s">
        <v>11</v>
      </c>
    </row>
    <row r="67" spans="2:8" ht="13">
      <c r="B67" s="4" t="s">
        <v>12</v>
      </c>
      <c r="C67" s="9"/>
      <c r="D67" s="4"/>
      <c r="E67" s="4"/>
      <c r="F67" s="12"/>
      <c r="G67" s="12">
        <f>SUM(G12:G66)</f>
        <v>12558.180000000004</v>
      </c>
      <c r="H67" s="12">
        <f>SUM(H12:H66)</f>
        <v>100.11999999999998</v>
      </c>
    </row>
    <row r="68" spans="2:8" ht="13">
      <c r="B68" s="5" t="s">
        <v>1</v>
      </c>
      <c r="C68" s="8" t="s">
        <v>2</v>
      </c>
      <c r="D68" s="5" t="s">
        <v>14</v>
      </c>
      <c r="E68" s="5" t="s">
        <v>4</v>
      </c>
      <c r="F68" s="11" t="s">
        <v>5</v>
      </c>
      <c r="G68" s="11" t="s">
        <v>6</v>
      </c>
      <c r="H68" s="11" t="s">
        <v>7</v>
      </c>
    </row>
    <row r="69" spans="2:8" ht="13">
      <c r="B69" s="4" t="s">
        <v>15</v>
      </c>
    </row>
    <row r="70" spans="2:8" ht="13">
      <c r="B70" s="4" t="s">
        <v>10</v>
      </c>
    </row>
    <row r="71" spans="2:8" ht="13">
      <c r="B71" s="4" t="s">
        <v>16</v>
      </c>
    </row>
    <row r="72" spans="2:8">
      <c r="B72" s="2" t="s">
        <v>11</v>
      </c>
      <c r="C72" s="7" t="s">
        <v>11</v>
      </c>
      <c r="D72" s="2" t="s">
        <v>11</v>
      </c>
      <c r="E72" s="2" t="s">
        <v>11</v>
      </c>
      <c r="F72" s="10" t="s">
        <v>11</v>
      </c>
      <c r="G72" s="10" t="s">
        <v>11</v>
      </c>
      <c r="H72" s="10" t="s">
        <v>11</v>
      </c>
    </row>
    <row r="73" spans="2:8" ht="13">
      <c r="B73" s="4" t="s">
        <v>20</v>
      </c>
      <c r="C73" s="9"/>
      <c r="D73" s="4"/>
      <c r="E73" s="4"/>
      <c r="F73" s="12"/>
      <c r="G73" s="12">
        <f>SUM(G68:G72)</f>
        <v>0</v>
      </c>
      <c r="H73" s="12">
        <f>SUM(H68:H72)</f>
        <v>0</v>
      </c>
    </row>
    <row r="74" spans="2:8" ht="13">
      <c r="B74" s="4" t="s">
        <v>21</v>
      </c>
    </row>
    <row r="75" spans="2:8">
      <c r="B75" s="2" t="s">
        <v>11</v>
      </c>
      <c r="C75" s="7" t="s">
        <v>11</v>
      </c>
      <c r="D75" s="2" t="s">
        <v>11</v>
      </c>
      <c r="E75" s="2" t="s">
        <v>11</v>
      </c>
      <c r="F75" s="10" t="s">
        <v>11</v>
      </c>
      <c r="G75" s="10" t="s">
        <v>11</v>
      </c>
      <c r="H75" s="10" t="s">
        <v>11</v>
      </c>
    </row>
    <row r="76" spans="2:8" ht="13">
      <c r="B76" s="4" t="s">
        <v>23</v>
      </c>
      <c r="C76" s="9"/>
      <c r="D76" s="4"/>
      <c r="E76" s="4"/>
      <c r="F76" s="12"/>
      <c r="G76" s="12">
        <f>SUM(G74:G75)</f>
        <v>0</v>
      </c>
      <c r="H76" s="12">
        <f>SUM(H74:H75)</f>
        <v>0</v>
      </c>
    </row>
    <row r="77" spans="2:8" ht="13">
      <c r="B77" s="4" t="s">
        <v>24</v>
      </c>
    </row>
    <row r="78" spans="2:8">
      <c r="B78" s="2" t="s">
        <v>11</v>
      </c>
      <c r="C78" s="7" t="s">
        <v>11</v>
      </c>
      <c r="D78" s="2" t="s">
        <v>11</v>
      </c>
      <c r="E78" s="2" t="s">
        <v>11</v>
      </c>
      <c r="F78" s="10" t="s">
        <v>11</v>
      </c>
      <c r="G78" s="10" t="s">
        <v>11</v>
      </c>
      <c r="H78" s="10" t="s">
        <v>11</v>
      </c>
    </row>
    <row r="79" spans="2:8" ht="13">
      <c r="B79" s="4" t="s">
        <v>25</v>
      </c>
      <c r="C79" s="9"/>
      <c r="D79" s="4"/>
      <c r="E79" s="4"/>
      <c r="F79" s="12"/>
      <c r="G79" s="12">
        <f>SUM(G77:G78)</f>
        <v>0</v>
      </c>
      <c r="H79" s="12">
        <f>SUM(H77:H78)</f>
        <v>0</v>
      </c>
    </row>
    <row r="80" spans="2:8" ht="13">
      <c r="B80" s="4" t="s">
        <v>403</v>
      </c>
    </row>
    <row r="81" spans="2:8">
      <c r="B81" s="2" t="s">
        <v>11</v>
      </c>
      <c r="C81" s="7" t="s">
        <v>11</v>
      </c>
      <c r="D81" s="2" t="s">
        <v>11</v>
      </c>
      <c r="E81" s="2" t="s">
        <v>11</v>
      </c>
      <c r="F81" s="10" t="s">
        <v>11</v>
      </c>
      <c r="G81" s="10" t="s">
        <v>11</v>
      </c>
      <c r="H81" s="10" t="s">
        <v>11</v>
      </c>
    </row>
    <row r="82" spans="2:8" ht="13">
      <c r="B82" s="4" t="s">
        <v>126</v>
      </c>
      <c r="C82" s="9"/>
      <c r="D82" s="4"/>
      <c r="E82" s="4"/>
      <c r="F82" s="12"/>
      <c r="G82" s="12">
        <f>SUM(G80:G81)</f>
        <v>0</v>
      </c>
      <c r="H82" s="12">
        <f>SUM(H80:H81)</f>
        <v>0</v>
      </c>
    </row>
    <row r="83" spans="2:8" ht="13">
      <c r="B83" s="4" t="s">
        <v>26</v>
      </c>
    </row>
    <row r="84" spans="2:8">
      <c r="B84" s="2" t="s">
        <v>11</v>
      </c>
      <c r="C84" s="7" t="s">
        <v>11</v>
      </c>
      <c r="D84" s="2" t="s">
        <v>11</v>
      </c>
      <c r="E84" s="2" t="s">
        <v>11</v>
      </c>
      <c r="F84" s="10" t="s">
        <v>11</v>
      </c>
      <c r="G84" s="10" t="s">
        <v>11</v>
      </c>
      <c r="H84" s="10" t="s">
        <v>11</v>
      </c>
    </row>
    <row r="85" spans="2:8" ht="13">
      <c r="B85" s="4" t="s">
        <v>125</v>
      </c>
      <c r="C85" s="9"/>
      <c r="D85" s="4"/>
      <c r="E85" s="4"/>
      <c r="F85" s="12"/>
      <c r="G85" s="12">
        <f>SUM(G83:G84)</f>
        <v>0</v>
      </c>
      <c r="H85" s="12">
        <f>SUM(H83:H84)</f>
        <v>0</v>
      </c>
    </row>
    <row r="86" spans="2:8" ht="13">
      <c r="B86" s="4" t="s">
        <v>27</v>
      </c>
    </row>
    <row r="87" spans="2:8">
      <c r="B87" s="2" t="s">
        <v>11</v>
      </c>
      <c r="C87" s="7" t="s">
        <v>11</v>
      </c>
      <c r="D87" s="2" t="s">
        <v>11</v>
      </c>
      <c r="E87" s="2" t="s">
        <v>11</v>
      </c>
      <c r="F87" s="10" t="s">
        <v>11</v>
      </c>
      <c r="G87" s="10" t="s">
        <v>11</v>
      </c>
      <c r="H87" s="10" t="s">
        <v>11</v>
      </c>
    </row>
    <row r="88" spans="2:8" ht="13">
      <c r="B88" s="4" t="s">
        <v>28</v>
      </c>
      <c r="C88" s="9"/>
      <c r="D88" s="4"/>
      <c r="E88" s="4"/>
      <c r="F88" s="12"/>
      <c r="G88" s="12">
        <f>SUM(G86:G87)</f>
        <v>0</v>
      </c>
      <c r="H88" s="12">
        <f>SUM(H86:H87)</f>
        <v>0</v>
      </c>
    </row>
    <row r="89" spans="2:8" ht="13">
      <c r="B89" s="4" t="s">
        <v>128</v>
      </c>
    </row>
    <row r="90" spans="2:8">
      <c r="B90" s="2" t="s">
        <v>11</v>
      </c>
      <c r="C90" s="7" t="s">
        <v>11</v>
      </c>
      <c r="D90" s="2" t="s">
        <v>11</v>
      </c>
      <c r="E90" s="2" t="s">
        <v>11</v>
      </c>
      <c r="F90" s="10" t="s">
        <v>11</v>
      </c>
      <c r="G90" s="10" t="s">
        <v>11</v>
      </c>
      <c r="H90" s="10" t="s">
        <v>11</v>
      </c>
    </row>
    <row r="91" spans="2:8" ht="13">
      <c r="B91" s="4" t="s">
        <v>30</v>
      </c>
      <c r="C91" s="9"/>
      <c r="D91" s="4"/>
      <c r="E91" s="4"/>
      <c r="F91" s="12"/>
      <c r="G91" s="12">
        <f>SUM(G89:G90)</f>
        <v>0</v>
      </c>
      <c r="H91" s="12">
        <f>SUM(H89:H90)</f>
        <v>0</v>
      </c>
    </row>
    <row r="92" spans="2:8" ht="13">
      <c r="B92" s="4" t="s">
        <v>129</v>
      </c>
    </row>
    <row r="93" spans="2:8">
      <c r="B93" s="2" t="s">
        <v>11</v>
      </c>
      <c r="C93" s="7" t="s">
        <v>11</v>
      </c>
      <c r="D93" s="2" t="s">
        <v>11</v>
      </c>
      <c r="E93" s="2" t="s">
        <v>11</v>
      </c>
      <c r="F93" s="10" t="s">
        <v>11</v>
      </c>
      <c r="G93" s="10" t="s">
        <v>11</v>
      </c>
      <c r="H93" s="10" t="s">
        <v>11</v>
      </c>
    </row>
    <row r="94" spans="2:8" ht="13">
      <c r="B94" s="4" t="s">
        <v>31</v>
      </c>
      <c r="C94" s="9"/>
      <c r="D94" s="4"/>
      <c r="E94" s="4"/>
      <c r="F94" s="12"/>
      <c r="G94" s="12">
        <f>SUM(G92:G93)</f>
        <v>0</v>
      </c>
      <c r="H94" s="12">
        <f>SUM(H92:H93)</f>
        <v>0</v>
      </c>
    </row>
    <row r="95" spans="2:8" ht="13">
      <c r="B95" s="4" t="s">
        <v>130</v>
      </c>
    </row>
    <row r="96" spans="2:8">
      <c r="B96" s="2" t="s">
        <v>11</v>
      </c>
      <c r="C96" s="7" t="s">
        <v>11</v>
      </c>
      <c r="D96" s="2" t="s">
        <v>11</v>
      </c>
      <c r="E96" s="2" t="s">
        <v>11</v>
      </c>
      <c r="F96" s="10" t="s">
        <v>11</v>
      </c>
      <c r="G96" s="10" t="s">
        <v>11</v>
      </c>
      <c r="H96" s="10" t="s">
        <v>11</v>
      </c>
    </row>
    <row r="97" spans="2:8" ht="13">
      <c r="B97" s="4" t="s">
        <v>124</v>
      </c>
      <c r="C97" s="9"/>
      <c r="D97" s="4"/>
      <c r="E97" s="4"/>
      <c r="F97" s="12"/>
      <c r="G97" s="12">
        <f>SUM(G95:G96)</f>
        <v>0</v>
      </c>
      <c r="H97" s="12">
        <f>SUM(H95:H96)</f>
        <v>0</v>
      </c>
    </row>
    <row r="98" spans="2:8" ht="13">
      <c r="B98" s="4" t="s">
        <v>131</v>
      </c>
    </row>
    <row r="99" spans="2:8">
      <c r="B99" s="2" t="s">
        <v>11</v>
      </c>
      <c r="C99" s="7" t="s">
        <v>11</v>
      </c>
      <c r="D99" s="2" t="s">
        <v>11</v>
      </c>
      <c r="E99" s="2" t="s">
        <v>11</v>
      </c>
      <c r="F99" s="10" t="s">
        <v>11</v>
      </c>
      <c r="G99" s="10" t="s">
        <v>11</v>
      </c>
      <c r="H99" s="10" t="s">
        <v>11</v>
      </c>
    </row>
    <row r="100" spans="2:8" ht="13">
      <c r="B100" s="4" t="s">
        <v>13</v>
      </c>
      <c r="C100" s="9"/>
      <c r="D100" s="4"/>
      <c r="E100" s="4"/>
      <c r="F100" s="12"/>
      <c r="G100" s="12">
        <f>SUM(G98:G99)</f>
        <v>0</v>
      </c>
      <c r="H100" s="12">
        <f>SUM(H98:H99)</f>
        <v>0</v>
      </c>
    </row>
    <row r="101" spans="2:8" ht="13">
      <c r="B101" s="4" t="s">
        <v>132</v>
      </c>
      <c r="C101" s="9"/>
      <c r="D101" s="4"/>
      <c r="E101" s="4"/>
      <c r="F101" s="12"/>
      <c r="G101" s="12">
        <v>2.12</v>
      </c>
      <c r="H101" s="12">
        <v>0.02</v>
      </c>
    </row>
    <row r="102" spans="2:8" ht="13">
      <c r="B102" s="4" t="s">
        <v>32</v>
      </c>
      <c r="C102" s="9"/>
      <c r="D102" s="4"/>
      <c r="E102" s="4"/>
      <c r="F102" s="12"/>
      <c r="G102" s="12">
        <v>12560.300000000001</v>
      </c>
      <c r="H102" s="12">
        <v>100.14</v>
      </c>
    </row>
    <row r="103" spans="2:8" ht="13">
      <c r="B103" s="4" t="s">
        <v>373</v>
      </c>
      <c r="C103" s="9"/>
      <c r="D103" s="4"/>
      <c r="E103" s="4"/>
      <c r="F103" s="12"/>
      <c r="G103" s="12">
        <v>-18.740288670001174</v>
      </c>
      <c r="H103" s="12">
        <v>-0.14000000000000057</v>
      </c>
    </row>
    <row r="104" spans="2:8" ht="13">
      <c r="B104" s="4" t="s">
        <v>34</v>
      </c>
      <c r="C104" s="9"/>
      <c r="D104" s="4"/>
      <c r="E104" s="4"/>
      <c r="F104" s="12"/>
      <c r="G104" s="12">
        <v>12541.559711329999</v>
      </c>
      <c r="H104" s="12">
        <v>100</v>
      </c>
    </row>
    <row r="105" spans="2:8">
      <c r="B105" s="2" t="s">
        <v>35</v>
      </c>
    </row>
    <row r="106" spans="2:8" ht="13">
      <c r="B106" s="4" t="s">
        <v>36</v>
      </c>
    </row>
    <row r="107" spans="2:8" ht="13">
      <c r="B107" s="4" t="s">
        <v>37</v>
      </c>
      <c r="C107" s="7" t="s">
        <v>316</v>
      </c>
    </row>
    <row r="108" spans="2:8" ht="13">
      <c r="B108" s="4" t="s">
        <v>40</v>
      </c>
      <c r="C108" s="7" t="s">
        <v>39</v>
      </c>
    </row>
    <row r="109" spans="2:8" ht="13">
      <c r="B109" s="4" t="s">
        <v>949</v>
      </c>
      <c r="C109" s="7" t="s">
        <v>39</v>
      </c>
    </row>
    <row r="110" spans="2:8" ht="13">
      <c r="B110" s="4" t="s">
        <v>41</v>
      </c>
      <c r="C110" s="7" t="s">
        <v>42</v>
      </c>
    </row>
    <row r="111" spans="2:8" ht="13">
      <c r="B111" s="4" t="s">
        <v>2179</v>
      </c>
      <c r="C111" s="9"/>
    </row>
    <row r="112" spans="2:8" ht="13">
      <c r="B112" s="4" t="s">
        <v>2180</v>
      </c>
      <c r="C112" s="9"/>
    </row>
    <row r="113" spans="2:3" ht="13">
      <c r="B113" s="4" t="s">
        <v>2181</v>
      </c>
      <c r="C113" s="9"/>
    </row>
    <row r="114" spans="2:3" ht="13">
      <c r="B114" s="4" t="s">
        <v>2182</v>
      </c>
      <c r="C114" s="9"/>
    </row>
    <row r="115" spans="2:3" ht="13">
      <c r="B115" s="4" t="s">
        <v>2183</v>
      </c>
      <c r="C115" s="9"/>
    </row>
    <row r="116" spans="2:3" ht="13">
      <c r="B116" s="4" t="s">
        <v>2184</v>
      </c>
      <c r="C116" s="9"/>
    </row>
    <row r="117" spans="2:3" ht="13">
      <c r="B117" s="4" t="s">
        <v>2185</v>
      </c>
      <c r="C117" s="9"/>
    </row>
    <row r="118" spans="2:3" ht="13">
      <c r="B118" s="4" t="s">
        <v>2186</v>
      </c>
      <c r="C118" s="9"/>
    </row>
    <row r="119" spans="2:3" ht="13">
      <c r="B119" s="4" t="s">
        <v>2193</v>
      </c>
      <c r="C119" s="9"/>
    </row>
    <row r="120" spans="2:3">
      <c r="B120" s="2" t="s">
        <v>43</v>
      </c>
    </row>
    <row r="121" spans="2:3">
      <c r="B121" s="2" t="s">
        <v>1079</v>
      </c>
    </row>
    <row r="124" spans="2:3" ht="14.5">
      <c r="B124" s="39" t="s">
        <v>1080</v>
      </c>
      <c r="C124" s="40"/>
    </row>
    <row r="125" spans="2:3" ht="14.5">
      <c r="B125" s="39" t="s">
        <v>1081</v>
      </c>
      <c r="C125" s="41" t="s">
        <v>1082</v>
      </c>
    </row>
    <row r="126" spans="2:3" ht="14.5">
      <c r="B126" s="16" t="s">
        <v>1083</v>
      </c>
      <c r="C126" s="17" t="s">
        <v>1084</v>
      </c>
    </row>
    <row r="127" spans="2:3" ht="14.5">
      <c r="B127" s="16" t="s">
        <v>1085</v>
      </c>
      <c r="C127" s="17" t="s">
        <v>1084</v>
      </c>
    </row>
    <row r="128" spans="2:3" ht="14.5">
      <c r="B128" s="16" t="s">
        <v>1086</v>
      </c>
      <c r="C128" s="17" t="s">
        <v>1084</v>
      </c>
    </row>
    <row r="129" spans="2:7" ht="14.5">
      <c r="B129" s="16" t="s">
        <v>1087</v>
      </c>
      <c r="C129" s="17" t="s">
        <v>1084</v>
      </c>
    </row>
    <row r="130" spans="2:7" ht="14.5">
      <c r="B130" s="16" t="s">
        <v>1088</v>
      </c>
      <c r="C130" s="17" t="s">
        <v>1084</v>
      </c>
    </row>
    <row r="131" spans="2:7" ht="14.5">
      <c r="B131" s="16" t="s">
        <v>1089</v>
      </c>
      <c r="C131" s="17" t="s">
        <v>1084</v>
      </c>
    </row>
    <row r="132" spans="2:7" ht="14.5">
      <c r="B132" s="39" t="s">
        <v>1090</v>
      </c>
      <c r="C132" s="40" t="s">
        <v>1084</v>
      </c>
    </row>
    <row r="134" spans="2:7" ht="14.5">
      <c r="B134" s="16" t="s">
        <v>52</v>
      </c>
      <c r="C134" s="17"/>
      <c r="D134" s="16"/>
    </row>
    <row r="135" spans="2:7" ht="29">
      <c r="B135" s="20" t="s">
        <v>53</v>
      </c>
      <c r="C135" s="18" t="s">
        <v>54</v>
      </c>
      <c r="D135" s="20" t="s">
        <v>55</v>
      </c>
    </row>
    <row r="136" spans="2:7" ht="14.5">
      <c r="B136" s="16" t="s">
        <v>39</v>
      </c>
      <c r="C136" s="17" t="s">
        <v>39</v>
      </c>
      <c r="D136" s="16" t="s">
        <v>39</v>
      </c>
    </row>
    <row r="138" spans="2:7" ht="13">
      <c r="B138" s="24" t="s">
        <v>56</v>
      </c>
      <c r="C138" s="25">
        <v>46265</v>
      </c>
      <c r="D138" s="14"/>
      <c r="E138" s="13"/>
      <c r="F138" s="30"/>
    </row>
    <row r="139" spans="2:7" ht="13">
      <c r="B139" s="24" t="s">
        <v>57</v>
      </c>
      <c r="C139" s="26" t="s">
        <v>58</v>
      </c>
      <c r="D139" s="24" t="s">
        <v>59</v>
      </c>
      <c r="E139" s="27" t="s">
        <v>60</v>
      </c>
      <c r="F139" s="29" t="s">
        <v>61</v>
      </c>
      <c r="G139" s="12"/>
    </row>
    <row r="140" spans="2:7">
      <c r="B140" s="22" t="s">
        <v>39</v>
      </c>
      <c r="C140" s="23" t="s">
        <v>39</v>
      </c>
      <c r="D140" s="22" t="s">
        <v>39</v>
      </c>
      <c r="E140" s="19" t="s">
        <v>39</v>
      </c>
      <c r="F140" s="28" t="s">
        <v>39</v>
      </c>
    </row>
    <row r="143" spans="2:7" ht="13">
      <c r="B143" s="4" t="s">
        <v>62</v>
      </c>
    </row>
    <row r="144" spans="2:7" ht="13">
      <c r="B144" s="4"/>
    </row>
    <row r="145" spans="2:6" ht="13">
      <c r="B145" s="4" t="s">
        <v>333</v>
      </c>
    </row>
    <row r="146" spans="2:6" ht="13">
      <c r="B146" s="24" t="s">
        <v>63</v>
      </c>
      <c r="C146" s="26" t="s">
        <v>64</v>
      </c>
      <c r="D146" s="4"/>
    </row>
    <row r="147" spans="2:6">
      <c r="B147" s="14" t="s">
        <v>39</v>
      </c>
      <c r="C147" s="15" t="s">
        <v>39</v>
      </c>
    </row>
    <row r="149" spans="2:6" ht="13">
      <c r="B149" s="24" t="s">
        <v>65</v>
      </c>
      <c r="C149" s="26" t="s">
        <v>64</v>
      </c>
    </row>
    <row r="150" spans="2:6">
      <c r="B150" s="14" t="s">
        <v>39</v>
      </c>
      <c r="C150" s="15" t="s">
        <v>39</v>
      </c>
    </row>
    <row r="152" spans="2:6" ht="13">
      <c r="B152" s="24" t="s">
        <v>66</v>
      </c>
      <c r="C152" s="26" t="s">
        <v>67</v>
      </c>
    </row>
    <row r="153" spans="2:6">
      <c r="B153" s="14" t="s">
        <v>39</v>
      </c>
      <c r="C153" s="15" t="s">
        <v>39</v>
      </c>
    </row>
    <row r="155" spans="2:6" ht="13">
      <c r="B155" s="27" t="s">
        <v>68</v>
      </c>
      <c r="C155" s="26" t="s">
        <v>67</v>
      </c>
    </row>
    <row r="156" spans="2:6">
      <c r="B156" s="13" t="s">
        <v>39</v>
      </c>
      <c r="C156" s="15" t="s">
        <v>39</v>
      </c>
    </row>
    <row r="158" spans="2:6" ht="13">
      <c r="B158" s="24" t="s">
        <v>69</v>
      </c>
      <c r="C158" s="26" t="s">
        <v>39</v>
      </c>
    </row>
    <row r="160" spans="2:6" ht="13">
      <c r="B160" s="24" t="s">
        <v>70</v>
      </c>
      <c r="C160" s="25">
        <v>46265</v>
      </c>
      <c r="D160" s="14"/>
      <c r="E160" s="13"/>
      <c r="F160" s="30"/>
    </row>
    <row r="161" spans="2:7" ht="13">
      <c r="B161" s="24" t="s">
        <v>57</v>
      </c>
      <c r="C161" s="26" t="s">
        <v>58</v>
      </c>
      <c r="D161" s="24" t="s">
        <v>59</v>
      </c>
      <c r="E161" s="27" t="s">
        <v>60</v>
      </c>
      <c r="F161" s="29" t="s">
        <v>61</v>
      </c>
      <c r="G161" s="12"/>
    </row>
    <row r="162" spans="2:7">
      <c r="B162" s="22" t="s">
        <v>39</v>
      </c>
      <c r="C162" s="23" t="s">
        <v>39</v>
      </c>
      <c r="D162" s="22" t="s">
        <v>39</v>
      </c>
      <c r="E162" s="19" t="s">
        <v>39</v>
      </c>
      <c r="F162" s="28" t="s">
        <v>39</v>
      </c>
    </row>
    <row r="163" spans="2:7" ht="13">
      <c r="B163" s="4" t="s">
        <v>62</v>
      </c>
    </row>
    <row r="164" spans="2:7" ht="13">
      <c r="B164" s="4"/>
    </row>
    <row r="165" spans="2:7" ht="13">
      <c r="B165" s="4" t="s">
        <v>333</v>
      </c>
    </row>
    <row r="166" spans="2:7" ht="13">
      <c r="B166" s="24" t="s">
        <v>63</v>
      </c>
      <c r="C166" s="26" t="s">
        <v>64</v>
      </c>
      <c r="D166" s="4"/>
    </row>
    <row r="167" spans="2:7">
      <c r="B167" s="14" t="s">
        <v>39</v>
      </c>
      <c r="C167" s="15" t="s">
        <v>39</v>
      </c>
    </row>
    <row r="169" spans="2:7" ht="13">
      <c r="B169" s="24" t="s">
        <v>65</v>
      </c>
      <c r="C169" s="26" t="s">
        <v>64</v>
      </c>
    </row>
    <row r="170" spans="2:7">
      <c r="B170" s="14" t="s">
        <v>39</v>
      </c>
      <c r="C170" s="15" t="s">
        <v>39</v>
      </c>
    </row>
    <row r="172" spans="2:7" ht="13">
      <c r="B172" s="24" t="s">
        <v>66</v>
      </c>
      <c r="C172" s="26" t="s">
        <v>67</v>
      </c>
    </row>
    <row r="173" spans="2:7">
      <c r="B173" s="14" t="s">
        <v>39</v>
      </c>
      <c r="C173" s="15" t="s">
        <v>39</v>
      </c>
    </row>
    <row r="175" spans="2:7" ht="13">
      <c r="B175" s="27" t="s">
        <v>68</v>
      </c>
      <c r="C175" s="26" t="s">
        <v>67</v>
      </c>
    </row>
    <row r="176" spans="2:7">
      <c r="B176" s="13" t="s">
        <v>39</v>
      </c>
      <c r="C176" s="15" t="s">
        <v>39</v>
      </c>
    </row>
    <row r="178" spans="2:80" ht="13">
      <c r="B178" s="24" t="s">
        <v>69</v>
      </c>
      <c r="C178" s="26" t="s">
        <v>39</v>
      </c>
    </row>
    <row r="181" spans="2:80" ht="13">
      <c r="B181" s="4" t="s">
        <v>334</v>
      </c>
    </row>
    <row r="183" spans="2:80" ht="13">
      <c r="B183" s="24" t="s">
        <v>57</v>
      </c>
      <c r="C183" s="26" t="s">
        <v>71</v>
      </c>
      <c r="D183" s="24" t="s">
        <v>72</v>
      </c>
      <c r="E183" s="24" t="s">
        <v>73</v>
      </c>
      <c r="F183" s="12"/>
    </row>
    <row r="184" spans="2:80">
      <c r="B184" s="14" t="s">
        <v>39</v>
      </c>
      <c r="C184" s="15" t="s">
        <v>39</v>
      </c>
      <c r="D184" s="14" t="s">
        <v>39</v>
      </c>
      <c r="E184" s="14" t="s">
        <v>39</v>
      </c>
    </row>
    <row r="187" spans="2:80" ht="13">
      <c r="B187" s="4" t="s">
        <v>74</v>
      </c>
      <c r="C187" s="9" t="s">
        <v>39</v>
      </c>
      <c r="D187" s="4"/>
      <c r="E187" s="4"/>
      <c r="F187" s="12"/>
      <c r="G187" s="12"/>
      <c r="H187" s="12"/>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row>
    <row r="189" spans="2:80" ht="13">
      <c r="B189" s="4" t="s">
        <v>335</v>
      </c>
    </row>
    <row r="191" spans="2:80" ht="13">
      <c r="B191" s="24" t="s">
        <v>75</v>
      </c>
      <c r="C191" s="26" t="s">
        <v>64</v>
      </c>
      <c r="D191" s="4"/>
    </row>
    <row r="192" spans="2:80">
      <c r="B192" s="14" t="s">
        <v>39</v>
      </c>
      <c r="C192" s="15" t="s">
        <v>39</v>
      </c>
    </row>
    <row r="195" spans="2:80" ht="13">
      <c r="B195" s="24" t="s">
        <v>76</v>
      </c>
      <c r="C195" s="26" t="s">
        <v>77</v>
      </c>
      <c r="D195" s="4"/>
    </row>
    <row r="196" spans="2:80">
      <c r="B196" s="14" t="s">
        <v>39</v>
      </c>
      <c r="C196" s="15" t="s">
        <v>39</v>
      </c>
    </row>
    <row r="199" spans="2:80" ht="13">
      <c r="B199" s="4" t="s">
        <v>78</v>
      </c>
    </row>
    <row r="202" spans="2:80" ht="13">
      <c r="B202" s="4" t="s">
        <v>336</v>
      </c>
    </row>
    <row r="204" spans="2:80" ht="13">
      <c r="B204" s="24" t="s">
        <v>57</v>
      </c>
      <c r="C204" s="26" t="s">
        <v>79</v>
      </c>
      <c r="D204" s="24" t="s">
        <v>71</v>
      </c>
      <c r="E204" s="24" t="s">
        <v>72</v>
      </c>
      <c r="F204" s="29" t="s">
        <v>73</v>
      </c>
      <c r="G204" s="12"/>
    </row>
    <row r="205" spans="2:80">
      <c r="B205" s="14" t="s">
        <v>39</v>
      </c>
      <c r="C205" s="15" t="s">
        <v>39</v>
      </c>
      <c r="D205" s="14" t="s">
        <v>39</v>
      </c>
      <c r="E205" s="14" t="s">
        <v>39</v>
      </c>
      <c r="F205" s="21" t="s">
        <v>39</v>
      </c>
    </row>
    <row r="208" spans="2:80" ht="13">
      <c r="B208" s="4" t="s">
        <v>74</v>
      </c>
      <c r="C208" s="9" t="s">
        <v>39</v>
      </c>
      <c r="D208" s="4"/>
      <c r="E208" s="4"/>
      <c r="F208" s="12"/>
      <c r="G208" s="12"/>
      <c r="H208" s="12"/>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row>
    <row r="210" spans="2:7" ht="13">
      <c r="B210" s="4" t="s">
        <v>335</v>
      </c>
    </row>
    <row r="212" spans="2:7" ht="13">
      <c r="B212" s="24" t="s">
        <v>75</v>
      </c>
      <c r="C212" s="26" t="s">
        <v>64</v>
      </c>
      <c r="D212" s="4"/>
    </row>
    <row r="213" spans="2:7">
      <c r="B213" s="14" t="s">
        <v>39</v>
      </c>
      <c r="C213" s="15" t="s">
        <v>39</v>
      </c>
    </row>
    <row r="216" spans="2:7" ht="13">
      <c r="B216" s="24" t="s">
        <v>76</v>
      </c>
      <c r="C216" s="26" t="s">
        <v>77</v>
      </c>
      <c r="D216" s="4"/>
    </row>
    <row r="217" spans="2:7">
      <c r="B217" s="14" t="s">
        <v>39</v>
      </c>
      <c r="C217" s="15" t="s">
        <v>39</v>
      </c>
    </row>
    <row r="220" spans="2:7" ht="13">
      <c r="B220" s="4" t="s">
        <v>78</v>
      </c>
    </row>
    <row r="223" spans="2:7" ht="13">
      <c r="B223" s="4" t="s">
        <v>337</v>
      </c>
    </row>
    <row r="224" spans="2:7" ht="13">
      <c r="B224" s="24" t="s">
        <v>57</v>
      </c>
      <c r="C224" s="26" t="s">
        <v>80</v>
      </c>
      <c r="D224" s="24" t="s">
        <v>81</v>
      </c>
      <c r="E224" s="24" t="s">
        <v>82</v>
      </c>
      <c r="F224" s="29" t="s">
        <v>83</v>
      </c>
      <c r="G224" s="12"/>
    </row>
    <row r="225" spans="2:6">
      <c r="B225" s="14" t="s">
        <v>39</v>
      </c>
      <c r="C225" s="15" t="s">
        <v>39</v>
      </c>
      <c r="D225" s="14" t="s">
        <v>39</v>
      </c>
      <c r="E225" s="14" t="s">
        <v>39</v>
      </c>
      <c r="F225" s="21" t="s">
        <v>39</v>
      </c>
    </row>
    <row r="226" spans="2:6">
      <c r="B226" s="2" t="s">
        <v>127</v>
      </c>
    </row>
  </sheetData>
  <mergeCells count="3">
    <mergeCell ref="B1:E1"/>
    <mergeCell ref="C3:C8"/>
    <mergeCell ref="D3:D8"/>
  </mergeCells>
  <hyperlinks>
    <hyperlink ref="A1" location="Index!A1" display="Index" xr:uid="{0C7E38F9-42B8-446E-A011-89BC06B8D1F2}"/>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A1E53-09F2-47F5-A614-3A3A7F86C37F}">
  <dimension ref="A1:CB206"/>
  <sheetViews>
    <sheetView workbookViewId="0">
      <selection activeCell="B13" sqref="B13"/>
    </sheetView>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ustomWidth="1"/>
    <col min="9" max="16384" width="9.1796875" style="2"/>
  </cols>
  <sheetData>
    <row r="1" spans="1:9" ht="13">
      <c r="A1" s="3" t="s">
        <v>0</v>
      </c>
      <c r="B1" s="252" t="s">
        <v>2154</v>
      </c>
      <c r="C1" s="252"/>
      <c r="D1" s="252"/>
      <c r="E1" s="252"/>
    </row>
    <row r="3" spans="1:9" ht="14.5">
      <c r="B3" s="36" t="s">
        <v>2154</v>
      </c>
      <c r="C3" s="253"/>
      <c r="D3" s="258"/>
    </row>
    <row r="4" spans="1:9" ht="14.5">
      <c r="B4" s="37" t="s">
        <v>2155</v>
      </c>
      <c r="C4" s="253"/>
      <c r="D4" s="258"/>
    </row>
    <row r="5" spans="1:9" ht="14.5">
      <c r="B5" s="37" t="s">
        <v>135</v>
      </c>
      <c r="C5" s="253"/>
      <c r="D5" s="258"/>
    </row>
    <row r="6" spans="1:9" ht="14.5">
      <c r="B6" s="16" t="s">
        <v>2017</v>
      </c>
      <c r="C6" s="253"/>
      <c r="D6" s="258"/>
    </row>
    <row r="7" spans="1:9" ht="14.5">
      <c r="B7" s="16" t="s">
        <v>2156</v>
      </c>
      <c r="C7" s="253"/>
      <c r="D7" s="258"/>
    </row>
    <row r="8" spans="1:9" ht="29">
      <c r="B8" s="37" t="s">
        <v>137</v>
      </c>
      <c r="C8" s="47" t="s">
        <v>138</v>
      </c>
      <c r="D8" s="47" t="s">
        <v>139</v>
      </c>
    </row>
    <row r="10" spans="1:9">
      <c r="B10" s="2" t="s">
        <v>2606</v>
      </c>
    </row>
    <row r="12" spans="1:9" ht="13">
      <c r="B12" s="5" t="s">
        <v>1</v>
      </c>
      <c r="C12" s="8" t="s">
        <v>2</v>
      </c>
      <c r="D12" s="5" t="s">
        <v>3</v>
      </c>
      <c r="E12" s="5" t="s">
        <v>4</v>
      </c>
      <c r="F12" s="11" t="s">
        <v>5</v>
      </c>
      <c r="G12" s="11" t="s">
        <v>6</v>
      </c>
      <c r="H12" s="11" t="s">
        <v>7</v>
      </c>
      <c r="I12" s="4" t="s">
        <v>8</v>
      </c>
    </row>
    <row r="13" spans="1:9" ht="13">
      <c r="B13" s="4" t="s">
        <v>9</v>
      </c>
    </row>
    <row r="14" spans="1:9" ht="13">
      <c r="B14" s="4" t="s">
        <v>10</v>
      </c>
    </row>
    <row r="15" spans="1:9">
      <c r="B15" s="2" t="s">
        <v>3275</v>
      </c>
      <c r="C15" s="7" t="s">
        <v>29</v>
      </c>
      <c r="D15" s="2" t="s">
        <v>109</v>
      </c>
      <c r="E15" s="2" t="s">
        <v>1685</v>
      </c>
      <c r="F15" s="10">
        <v>128402</v>
      </c>
      <c r="G15" s="10">
        <v>2458.9</v>
      </c>
      <c r="H15" s="10">
        <v>11.22</v>
      </c>
    </row>
    <row r="16" spans="1:9">
      <c r="B16" s="2" t="s">
        <v>3277</v>
      </c>
      <c r="C16" s="7" t="s">
        <v>29</v>
      </c>
      <c r="D16" s="2" t="s">
        <v>109</v>
      </c>
      <c r="E16" s="2" t="s">
        <v>1178</v>
      </c>
      <c r="F16" s="10">
        <v>80145</v>
      </c>
      <c r="G16" s="10">
        <v>1753.89</v>
      </c>
      <c r="H16" s="10">
        <v>8.01</v>
      </c>
    </row>
    <row r="17" spans="2:8">
      <c r="B17" s="2" t="s">
        <v>3279</v>
      </c>
      <c r="C17" s="7" t="s">
        <v>29</v>
      </c>
      <c r="D17" s="2" t="s">
        <v>109</v>
      </c>
      <c r="E17" s="2" t="s">
        <v>1150</v>
      </c>
      <c r="F17" s="10">
        <v>91348</v>
      </c>
      <c r="G17" s="10">
        <v>1568.45</v>
      </c>
      <c r="H17" s="10">
        <v>7.16</v>
      </c>
    </row>
    <row r="18" spans="2:8">
      <c r="B18" s="2" t="s">
        <v>3229</v>
      </c>
      <c r="C18" s="7" t="s">
        <v>29</v>
      </c>
      <c r="D18" s="2" t="s">
        <v>105</v>
      </c>
      <c r="E18" s="2" t="s">
        <v>1167</v>
      </c>
      <c r="F18" s="10">
        <v>171978</v>
      </c>
      <c r="G18" s="10">
        <v>1559.67</v>
      </c>
      <c r="H18" s="10">
        <v>7.12</v>
      </c>
    </row>
    <row r="19" spans="2:8">
      <c r="B19" s="2" t="s">
        <v>3282</v>
      </c>
      <c r="C19" s="7" t="s">
        <v>29</v>
      </c>
      <c r="D19" s="2" t="s">
        <v>109</v>
      </c>
      <c r="E19" s="2" t="s">
        <v>1126</v>
      </c>
      <c r="F19" s="10">
        <v>49690</v>
      </c>
      <c r="G19" s="10">
        <v>1232.31</v>
      </c>
      <c r="H19" s="10">
        <v>5.62</v>
      </c>
    </row>
    <row r="20" spans="2:8">
      <c r="B20" s="2" t="s">
        <v>3285</v>
      </c>
      <c r="C20" s="7" t="s">
        <v>29</v>
      </c>
      <c r="D20" s="2" t="s">
        <v>109</v>
      </c>
      <c r="E20" s="2" t="s">
        <v>1220</v>
      </c>
      <c r="F20" s="10">
        <v>19310</v>
      </c>
      <c r="G20" s="10">
        <v>1029.1300000000001</v>
      </c>
      <c r="H20" s="10">
        <v>4.7</v>
      </c>
    </row>
    <row r="21" spans="2:8">
      <c r="B21" s="2" t="s">
        <v>3345</v>
      </c>
      <c r="C21" s="7" t="s">
        <v>29</v>
      </c>
      <c r="D21" s="2" t="s">
        <v>109</v>
      </c>
      <c r="E21" s="2" t="s">
        <v>1124</v>
      </c>
      <c r="F21" s="10">
        <v>235451</v>
      </c>
      <c r="G21" s="10">
        <v>970.06</v>
      </c>
      <c r="H21" s="10">
        <v>4.43</v>
      </c>
    </row>
    <row r="22" spans="2:8">
      <c r="B22" s="2" t="s">
        <v>3346</v>
      </c>
      <c r="C22" s="7" t="s">
        <v>29</v>
      </c>
      <c r="D22" s="2" t="s">
        <v>109</v>
      </c>
      <c r="E22" s="2" t="s">
        <v>1712</v>
      </c>
      <c r="F22" s="10">
        <v>45841</v>
      </c>
      <c r="G22" s="10">
        <v>905.31</v>
      </c>
      <c r="H22" s="10">
        <v>4.13</v>
      </c>
    </row>
    <row r="23" spans="2:8">
      <c r="B23" s="2" t="s">
        <v>1829</v>
      </c>
      <c r="C23" s="7" t="s">
        <v>29</v>
      </c>
      <c r="D23" s="2" t="s">
        <v>109</v>
      </c>
      <c r="E23" s="2" t="s">
        <v>1830</v>
      </c>
      <c r="F23" s="10">
        <v>37362</v>
      </c>
      <c r="G23" s="10">
        <v>903.86</v>
      </c>
      <c r="H23" s="10">
        <v>4.13</v>
      </c>
    </row>
    <row r="24" spans="2:8">
      <c r="B24" s="2" t="s">
        <v>3283</v>
      </c>
      <c r="C24" s="7" t="s">
        <v>29</v>
      </c>
      <c r="D24" s="2" t="s">
        <v>109</v>
      </c>
      <c r="E24" s="2" t="s">
        <v>2157</v>
      </c>
      <c r="F24" s="10">
        <v>26296</v>
      </c>
      <c r="G24" s="10">
        <v>758.85</v>
      </c>
      <c r="H24" s="10">
        <v>3.46</v>
      </c>
    </row>
    <row r="25" spans="2:8">
      <c r="B25" s="2" t="s">
        <v>1806</v>
      </c>
      <c r="C25" s="7" t="s">
        <v>29</v>
      </c>
      <c r="D25" s="2" t="s">
        <v>109</v>
      </c>
      <c r="E25" s="2" t="s">
        <v>1807</v>
      </c>
      <c r="F25" s="10">
        <v>45533</v>
      </c>
      <c r="G25" s="10">
        <v>664.65</v>
      </c>
      <c r="H25" s="10">
        <v>3.03</v>
      </c>
    </row>
    <row r="26" spans="2:8">
      <c r="B26" s="2" t="s">
        <v>3286</v>
      </c>
      <c r="C26" s="7" t="s">
        <v>29</v>
      </c>
      <c r="D26" s="2" t="s">
        <v>109</v>
      </c>
      <c r="E26" s="2" t="s">
        <v>2158</v>
      </c>
      <c r="F26" s="10">
        <v>2846</v>
      </c>
      <c r="G26" s="10">
        <v>654.86</v>
      </c>
      <c r="H26" s="10">
        <v>2.99</v>
      </c>
    </row>
    <row r="27" spans="2:8">
      <c r="B27" s="2" t="s">
        <v>3240</v>
      </c>
      <c r="C27" s="7" t="s">
        <v>29</v>
      </c>
      <c r="D27" s="2" t="s">
        <v>105</v>
      </c>
      <c r="E27" s="2" t="s">
        <v>2159</v>
      </c>
      <c r="F27" s="10">
        <v>85553</v>
      </c>
      <c r="G27" s="10">
        <v>646.35</v>
      </c>
      <c r="H27" s="10">
        <v>2.95</v>
      </c>
    </row>
    <row r="28" spans="2:8">
      <c r="B28" s="2" t="s">
        <v>3241</v>
      </c>
      <c r="C28" s="7" t="s">
        <v>29</v>
      </c>
      <c r="D28" s="2" t="s">
        <v>105</v>
      </c>
      <c r="E28" s="2" t="s">
        <v>1809</v>
      </c>
      <c r="F28" s="10">
        <v>83556</v>
      </c>
      <c r="G28" s="10">
        <v>631.67999999999995</v>
      </c>
      <c r="H28" s="10">
        <v>2.88</v>
      </c>
    </row>
    <row r="29" spans="2:8">
      <c r="B29" s="2" t="s">
        <v>3347</v>
      </c>
      <c r="C29" s="7" t="s">
        <v>29</v>
      </c>
      <c r="D29" s="2" t="s">
        <v>109</v>
      </c>
      <c r="E29" s="2" t="s">
        <v>1804</v>
      </c>
      <c r="F29" s="10">
        <v>17115</v>
      </c>
      <c r="G29" s="10">
        <v>540.94000000000005</v>
      </c>
      <c r="H29" s="10">
        <v>2.4700000000000002</v>
      </c>
    </row>
    <row r="30" spans="2:8">
      <c r="B30" s="2" t="s">
        <v>3139</v>
      </c>
      <c r="C30" s="7" t="s">
        <v>29</v>
      </c>
      <c r="D30" s="2" t="s">
        <v>109</v>
      </c>
      <c r="E30" s="2" t="s">
        <v>1893</v>
      </c>
      <c r="F30" s="10">
        <v>27253</v>
      </c>
      <c r="G30" s="10">
        <v>513.36</v>
      </c>
      <c r="H30" s="10">
        <v>2.34</v>
      </c>
    </row>
    <row r="31" spans="2:8">
      <c r="B31" s="2" t="s">
        <v>3348</v>
      </c>
      <c r="C31" s="7" t="s">
        <v>29</v>
      </c>
      <c r="D31" s="2" t="s">
        <v>109</v>
      </c>
      <c r="E31" s="2" t="s">
        <v>1835</v>
      </c>
      <c r="F31" s="10">
        <v>13899</v>
      </c>
      <c r="G31" s="10">
        <v>500.63</v>
      </c>
      <c r="H31" s="10">
        <v>2.29</v>
      </c>
    </row>
    <row r="32" spans="2:8">
      <c r="B32" s="2" t="s">
        <v>3349</v>
      </c>
      <c r="C32" s="7" t="s">
        <v>29</v>
      </c>
      <c r="D32" s="2" t="s">
        <v>105</v>
      </c>
      <c r="E32" s="2" t="s">
        <v>1343</v>
      </c>
      <c r="F32" s="10">
        <v>25719</v>
      </c>
      <c r="G32" s="10">
        <v>497.56</v>
      </c>
      <c r="H32" s="10">
        <v>2.27</v>
      </c>
    </row>
    <row r="33" spans="2:8">
      <c r="B33" s="2" t="s">
        <v>3186</v>
      </c>
      <c r="C33" s="7" t="s">
        <v>29</v>
      </c>
      <c r="D33" s="2" t="s">
        <v>109</v>
      </c>
      <c r="E33" s="2" t="s">
        <v>1532</v>
      </c>
      <c r="F33" s="10">
        <v>1719</v>
      </c>
      <c r="G33" s="10">
        <v>444.36</v>
      </c>
      <c r="H33" s="10">
        <v>2.0299999999999998</v>
      </c>
    </row>
    <row r="34" spans="2:8">
      <c r="B34" s="2" t="s">
        <v>1812</v>
      </c>
      <c r="C34" s="7" t="s">
        <v>29</v>
      </c>
      <c r="D34" s="2" t="s">
        <v>109</v>
      </c>
      <c r="E34" s="2" t="s">
        <v>1813</v>
      </c>
      <c r="F34" s="10">
        <v>205264</v>
      </c>
      <c r="G34" s="10">
        <v>440.09</v>
      </c>
      <c r="H34" s="10">
        <v>2.0099999999999998</v>
      </c>
    </row>
    <row r="35" spans="2:8">
      <c r="B35" s="2" t="s">
        <v>3250</v>
      </c>
      <c r="C35" s="7" t="s">
        <v>29</v>
      </c>
      <c r="D35" s="2" t="s">
        <v>105</v>
      </c>
      <c r="E35" s="2" t="s">
        <v>2160</v>
      </c>
      <c r="F35" s="10">
        <v>22802</v>
      </c>
      <c r="G35" s="10">
        <v>434.88</v>
      </c>
      <c r="H35" s="10">
        <v>1.98</v>
      </c>
    </row>
    <row r="36" spans="2:8">
      <c r="B36" s="2" t="s">
        <v>3350</v>
      </c>
      <c r="C36" s="7" t="s">
        <v>29</v>
      </c>
      <c r="D36" s="2" t="s">
        <v>105</v>
      </c>
      <c r="E36" s="2" t="s">
        <v>1833</v>
      </c>
      <c r="F36" s="10">
        <v>28259</v>
      </c>
      <c r="G36" s="10">
        <v>418.15</v>
      </c>
      <c r="H36" s="10">
        <v>1.91</v>
      </c>
    </row>
    <row r="37" spans="2:8">
      <c r="B37" s="2" t="s">
        <v>2933</v>
      </c>
      <c r="C37" s="7" t="s">
        <v>29</v>
      </c>
      <c r="D37" s="2" t="s">
        <v>109</v>
      </c>
      <c r="E37" s="2" t="s">
        <v>117</v>
      </c>
      <c r="F37" s="10">
        <v>13659</v>
      </c>
      <c r="G37" s="10">
        <v>416.61</v>
      </c>
      <c r="H37" s="10">
        <v>1.9</v>
      </c>
    </row>
    <row r="38" spans="2:8">
      <c r="B38" s="2" t="s">
        <v>3296</v>
      </c>
      <c r="C38" s="7" t="s">
        <v>29</v>
      </c>
      <c r="D38" s="2" t="s">
        <v>109</v>
      </c>
      <c r="E38" s="2" t="s">
        <v>2161</v>
      </c>
      <c r="F38" s="10">
        <v>47891</v>
      </c>
      <c r="G38" s="10">
        <v>396.78</v>
      </c>
      <c r="H38" s="10">
        <v>1.81</v>
      </c>
    </row>
    <row r="39" spans="2:8">
      <c r="B39" s="2" t="s">
        <v>2162</v>
      </c>
      <c r="C39" s="7" t="s">
        <v>29</v>
      </c>
      <c r="D39" s="2" t="s">
        <v>109</v>
      </c>
      <c r="E39" s="2" t="s">
        <v>2163</v>
      </c>
      <c r="F39" s="10">
        <v>25952</v>
      </c>
      <c r="G39" s="10">
        <v>394.24</v>
      </c>
      <c r="H39" s="10">
        <v>1.8</v>
      </c>
    </row>
    <row r="40" spans="2:8">
      <c r="B40" s="2" t="s">
        <v>3351</v>
      </c>
      <c r="C40" s="7" t="s">
        <v>29</v>
      </c>
      <c r="D40" s="2" t="s">
        <v>105</v>
      </c>
      <c r="E40" s="2" t="s">
        <v>1713</v>
      </c>
      <c r="F40" s="10">
        <v>62742</v>
      </c>
      <c r="G40" s="10">
        <v>251.44</v>
      </c>
      <c r="H40" s="10">
        <v>1.1499999999999999</v>
      </c>
    </row>
    <row r="41" spans="2:8">
      <c r="B41" s="2" t="s">
        <v>3132</v>
      </c>
      <c r="C41" s="7" t="s">
        <v>29</v>
      </c>
      <c r="D41" s="2" t="s">
        <v>109</v>
      </c>
      <c r="E41" s="2" t="s">
        <v>2164</v>
      </c>
      <c r="F41" s="10">
        <v>29650</v>
      </c>
      <c r="G41" s="10">
        <v>249.5</v>
      </c>
      <c r="H41" s="10">
        <v>1.1399999999999999</v>
      </c>
    </row>
    <row r="42" spans="2:8">
      <c r="B42" s="2" t="s">
        <v>3304</v>
      </c>
      <c r="C42" s="7" t="s">
        <v>29</v>
      </c>
      <c r="D42" s="2" t="s">
        <v>109</v>
      </c>
      <c r="E42" s="2" t="s">
        <v>2165</v>
      </c>
      <c r="F42" s="10">
        <v>53695</v>
      </c>
      <c r="G42" s="10">
        <v>244.82</v>
      </c>
      <c r="H42" s="10">
        <v>1.1200000000000001</v>
      </c>
    </row>
    <row r="43" spans="2:8">
      <c r="B43" s="2" t="s">
        <v>3352</v>
      </c>
      <c r="C43" s="7" t="s">
        <v>29</v>
      </c>
      <c r="D43" s="2" t="s">
        <v>109</v>
      </c>
      <c r="E43" s="2" t="s">
        <v>1828</v>
      </c>
      <c r="F43" s="10">
        <v>5001</v>
      </c>
      <c r="G43" s="10">
        <v>234.27</v>
      </c>
      <c r="H43" s="10">
        <v>1.07</v>
      </c>
    </row>
    <row r="44" spans="2:8">
      <c r="B44" s="2" t="s">
        <v>3353</v>
      </c>
      <c r="C44" s="7" t="s">
        <v>29</v>
      </c>
      <c r="D44" s="2" t="s">
        <v>1698</v>
      </c>
      <c r="E44" s="2" t="s">
        <v>2166</v>
      </c>
      <c r="F44" s="10">
        <v>12605</v>
      </c>
      <c r="G44" s="10">
        <v>221.8</v>
      </c>
      <c r="H44" s="10">
        <v>1.01</v>
      </c>
    </row>
    <row r="45" spans="2:8" ht="13">
      <c r="B45" s="4" t="s">
        <v>4111</v>
      </c>
    </row>
    <row r="46" spans="2:8">
      <c r="B46" s="2" t="s">
        <v>11</v>
      </c>
      <c r="C46" s="7" t="s">
        <v>11</v>
      </c>
      <c r="D46" s="2" t="s">
        <v>11</v>
      </c>
      <c r="E46" s="2" t="s">
        <v>11</v>
      </c>
      <c r="F46" s="10" t="s">
        <v>11</v>
      </c>
      <c r="G46" s="10" t="s">
        <v>11</v>
      </c>
      <c r="H46" s="10" t="s">
        <v>11</v>
      </c>
    </row>
    <row r="47" spans="2:8" ht="13">
      <c r="B47" s="4" t="s">
        <v>12</v>
      </c>
      <c r="C47" s="9"/>
      <c r="D47" s="4"/>
      <c r="E47" s="4"/>
      <c r="F47" s="12"/>
      <c r="G47" s="12">
        <f>SUM(G12:G46)</f>
        <v>21937.400000000005</v>
      </c>
      <c r="H47" s="12">
        <f>SUM(H12:H46)</f>
        <v>100.13000000000002</v>
      </c>
    </row>
    <row r="48" spans="2:8" ht="13">
      <c r="B48" s="5" t="s">
        <v>1</v>
      </c>
      <c r="C48" s="8" t="s">
        <v>2</v>
      </c>
      <c r="D48" s="5" t="s">
        <v>14</v>
      </c>
      <c r="E48" s="5" t="s">
        <v>4</v>
      </c>
      <c r="F48" s="11" t="s">
        <v>5</v>
      </c>
      <c r="G48" s="11" t="s">
        <v>6</v>
      </c>
      <c r="H48" s="11" t="s">
        <v>7</v>
      </c>
    </row>
    <row r="49" spans="2:8" ht="13">
      <c r="B49" s="4" t="s">
        <v>15</v>
      </c>
    </row>
    <row r="50" spans="2:8" ht="13">
      <c r="B50" s="4" t="s">
        <v>10</v>
      </c>
    </row>
    <row r="51" spans="2:8" ht="13">
      <c r="B51" s="4" t="s">
        <v>16</v>
      </c>
    </row>
    <row r="52" spans="2:8">
      <c r="B52" s="2" t="s">
        <v>11</v>
      </c>
      <c r="C52" s="7" t="s">
        <v>11</v>
      </c>
      <c r="D52" s="2" t="s">
        <v>11</v>
      </c>
      <c r="E52" s="2" t="s">
        <v>11</v>
      </c>
      <c r="F52" s="10" t="s">
        <v>11</v>
      </c>
      <c r="G52" s="10" t="s">
        <v>11</v>
      </c>
      <c r="H52" s="10" t="s">
        <v>11</v>
      </c>
    </row>
    <row r="53" spans="2:8" ht="13">
      <c r="B53" s="4" t="s">
        <v>20</v>
      </c>
      <c r="C53" s="9"/>
      <c r="D53" s="4"/>
      <c r="E53" s="4"/>
      <c r="F53" s="12"/>
      <c r="G53" s="12">
        <f>SUM(G48:G52)</f>
        <v>0</v>
      </c>
      <c r="H53" s="12">
        <f>SUM(H48:H52)</f>
        <v>0</v>
      </c>
    </row>
    <row r="54" spans="2:8" ht="13">
      <c r="B54" s="4" t="s">
        <v>21</v>
      </c>
    </row>
    <row r="55" spans="2:8">
      <c r="B55" s="2" t="s">
        <v>11</v>
      </c>
      <c r="C55" s="7" t="s">
        <v>11</v>
      </c>
      <c r="D55" s="2" t="s">
        <v>11</v>
      </c>
      <c r="E55" s="2" t="s">
        <v>11</v>
      </c>
      <c r="F55" s="10" t="s">
        <v>11</v>
      </c>
      <c r="G55" s="10" t="s">
        <v>11</v>
      </c>
      <c r="H55" s="10" t="s">
        <v>11</v>
      </c>
    </row>
    <row r="56" spans="2:8" ht="13">
      <c r="B56" s="4" t="s">
        <v>23</v>
      </c>
      <c r="C56" s="9"/>
      <c r="D56" s="4"/>
      <c r="E56" s="4"/>
      <c r="F56" s="12"/>
      <c r="G56" s="12">
        <f>SUM(G54:G55)</f>
        <v>0</v>
      </c>
      <c r="H56" s="12">
        <f>SUM(H54:H55)</f>
        <v>0</v>
      </c>
    </row>
    <row r="57" spans="2:8" ht="13">
      <c r="B57" s="4" t="s">
        <v>24</v>
      </c>
    </row>
    <row r="58" spans="2:8">
      <c r="B58" s="2" t="s">
        <v>11</v>
      </c>
      <c r="C58" s="7" t="s">
        <v>11</v>
      </c>
      <c r="D58" s="2" t="s">
        <v>11</v>
      </c>
      <c r="E58" s="2" t="s">
        <v>11</v>
      </c>
      <c r="F58" s="10" t="s">
        <v>11</v>
      </c>
      <c r="G58" s="10" t="s">
        <v>11</v>
      </c>
      <c r="H58" s="10" t="s">
        <v>11</v>
      </c>
    </row>
    <row r="59" spans="2:8" ht="13">
      <c r="B59" s="4" t="s">
        <v>25</v>
      </c>
      <c r="C59" s="9"/>
      <c r="D59" s="4"/>
      <c r="E59" s="4"/>
      <c r="F59" s="12"/>
      <c r="G59" s="12">
        <f>SUM(G57:G58)</f>
        <v>0</v>
      </c>
      <c r="H59" s="12">
        <f>SUM(H57:H58)</f>
        <v>0</v>
      </c>
    </row>
    <row r="60" spans="2:8" ht="13">
      <c r="B60" s="4" t="s">
        <v>403</v>
      </c>
    </row>
    <row r="61" spans="2:8">
      <c r="B61" s="2" t="s">
        <v>11</v>
      </c>
      <c r="C61" s="7" t="s">
        <v>11</v>
      </c>
      <c r="D61" s="2" t="s">
        <v>11</v>
      </c>
      <c r="E61" s="2" t="s">
        <v>11</v>
      </c>
      <c r="F61" s="10" t="s">
        <v>11</v>
      </c>
      <c r="G61" s="10" t="s">
        <v>11</v>
      </c>
      <c r="H61" s="10" t="s">
        <v>11</v>
      </c>
    </row>
    <row r="62" spans="2:8" ht="13">
      <c r="B62" s="4" t="s">
        <v>126</v>
      </c>
      <c r="C62" s="9"/>
      <c r="D62" s="4"/>
      <c r="E62" s="4"/>
      <c r="F62" s="12"/>
      <c r="G62" s="12">
        <f>SUM(G60:G61)</f>
        <v>0</v>
      </c>
      <c r="H62" s="12">
        <f>SUM(H60:H61)</f>
        <v>0</v>
      </c>
    </row>
    <row r="63" spans="2:8" ht="13">
      <c r="B63" s="4" t="s">
        <v>26</v>
      </c>
    </row>
    <row r="64" spans="2:8">
      <c r="B64" s="2" t="s">
        <v>11</v>
      </c>
      <c r="C64" s="7" t="s">
        <v>11</v>
      </c>
      <c r="D64" s="2" t="s">
        <v>11</v>
      </c>
      <c r="E64" s="2" t="s">
        <v>11</v>
      </c>
      <c r="F64" s="10" t="s">
        <v>11</v>
      </c>
      <c r="G64" s="10" t="s">
        <v>11</v>
      </c>
      <c r="H64" s="10" t="s">
        <v>11</v>
      </c>
    </row>
    <row r="65" spans="2:8" ht="13">
      <c r="B65" s="4" t="s">
        <v>125</v>
      </c>
      <c r="C65" s="9"/>
      <c r="D65" s="4"/>
      <c r="E65" s="4"/>
      <c r="F65" s="12"/>
      <c r="G65" s="12">
        <f>SUM(G63:G64)</f>
        <v>0</v>
      </c>
      <c r="H65" s="12">
        <f>SUM(H63:H64)</f>
        <v>0</v>
      </c>
    </row>
    <row r="66" spans="2:8" ht="13">
      <c r="B66" s="4" t="s">
        <v>27</v>
      </c>
    </row>
    <row r="67" spans="2:8">
      <c r="B67" s="2" t="s">
        <v>11</v>
      </c>
      <c r="C67" s="7" t="s">
        <v>11</v>
      </c>
      <c r="D67" s="2" t="s">
        <v>11</v>
      </c>
      <c r="E67" s="2" t="s">
        <v>11</v>
      </c>
      <c r="F67" s="10" t="s">
        <v>11</v>
      </c>
      <c r="G67" s="10" t="s">
        <v>11</v>
      </c>
      <c r="H67" s="10" t="s">
        <v>11</v>
      </c>
    </row>
    <row r="68" spans="2:8" ht="13">
      <c r="B68" s="4" t="s">
        <v>28</v>
      </c>
      <c r="C68" s="9"/>
      <c r="D68" s="4"/>
      <c r="E68" s="4"/>
      <c r="F68" s="12"/>
      <c r="G68" s="12">
        <f>SUM(G66:G67)</f>
        <v>0</v>
      </c>
      <c r="H68" s="12">
        <f>SUM(H66:H67)</f>
        <v>0</v>
      </c>
    </row>
    <row r="69" spans="2:8" ht="13">
      <c r="B69" s="4" t="s">
        <v>128</v>
      </c>
    </row>
    <row r="70" spans="2:8">
      <c r="B70" s="2" t="s">
        <v>11</v>
      </c>
      <c r="C70" s="7" t="s">
        <v>11</v>
      </c>
      <c r="D70" s="2" t="s">
        <v>11</v>
      </c>
      <c r="E70" s="2" t="s">
        <v>11</v>
      </c>
      <c r="F70" s="10" t="s">
        <v>11</v>
      </c>
      <c r="G70" s="10" t="s">
        <v>11</v>
      </c>
      <c r="H70" s="10" t="s">
        <v>11</v>
      </c>
    </row>
    <row r="71" spans="2:8" ht="13">
      <c r="B71" s="4" t="s">
        <v>30</v>
      </c>
      <c r="C71" s="9"/>
      <c r="D71" s="4"/>
      <c r="E71" s="4"/>
      <c r="F71" s="12"/>
      <c r="G71" s="12">
        <f>SUM(G69:G70)</f>
        <v>0</v>
      </c>
      <c r="H71" s="12">
        <f>SUM(H69:H70)</f>
        <v>0</v>
      </c>
    </row>
    <row r="72" spans="2:8" ht="13">
      <c r="B72" s="4" t="s">
        <v>129</v>
      </c>
    </row>
    <row r="73" spans="2:8">
      <c r="B73" s="2" t="s">
        <v>11</v>
      </c>
      <c r="C73" s="7" t="s">
        <v>11</v>
      </c>
      <c r="D73" s="2" t="s">
        <v>11</v>
      </c>
      <c r="E73" s="2" t="s">
        <v>11</v>
      </c>
      <c r="F73" s="10" t="s">
        <v>11</v>
      </c>
      <c r="G73" s="10" t="s">
        <v>11</v>
      </c>
      <c r="H73" s="10" t="s">
        <v>11</v>
      </c>
    </row>
    <row r="74" spans="2:8" ht="13">
      <c r="B74" s="4" t="s">
        <v>31</v>
      </c>
      <c r="C74" s="9"/>
      <c r="D74" s="4"/>
      <c r="E74" s="4"/>
      <c r="F74" s="12"/>
      <c r="G74" s="12">
        <f>SUM(G72:G73)</f>
        <v>0</v>
      </c>
      <c r="H74" s="12">
        <f>SUM(H72:H73)</f>
        <v>0</v>
      </c>
    </row>
    <row r="75" spans="2:8" ht="13">
      <c r="B75" s="4" t="s">
        <v>130</v>
      </c>
    </row>
    <row r="76" spans="2:8">
      <c r="B76" s="2" t="s">
        <v>11</v>
      </c>
      <c r="C76" s="7" t="s">
        <v>11</v>
      </c>
      <c r="D76" s="2" t="s">
        <v>11</v>
      </c>
      <c r="E76" s="2" t="s">
        <v>11</v>
      </c>
      <c r="F76" s="10" t="s">
        <v>11</v>
      </c>
      <c r="G76" s="10" t="s">
        <v>11</v>
      </c>
      <c r="H76" s="10" t="s">
        <v>11</v>
      </c>
    </row>
    <row r="77" spans="2:8" ht="13">
      <c r="B77" s="4" t="s">
        <v>124</v>
      </c>
      <c r="C77" s="9"/>
      <c r="D77" s="4"/>
      <c r="E77" s="4"/>
      <c r="F77" s="12"/>
      <c r="G77" s="12">
        <f>SUM(G75:G76)</f>
        <v>0</v>
      </c>
      <c r="H77" s="12">
        <f>SUM(H75:H76)</f>
        <v>0</v>
      </c>
    </row>
    <row r="78" spans="2:8" ht="13">
      <c r="B78" s="4" t="s">
        <v>131</v>
      </c>
    </row>
    <row r="79" spans="2:8">
      <c r="B79" s="2" t="s">
        <v>11</v>
      </c>
      <c r="C79" s="7" t="s">
        <v>11</v>
      </c>
      <c r="D79" s="2" t="s">
        <v>11</v>
      </c>
      <c r="E79" s="2" t="s">
        <v>11</v>
      </c>
      <c r="F79" s="10" t="s">
        <v>11</v>
      </c>
      <c r="G79" s="10" t="s">
        <v>11</v>
      </c>
      <c r="H79" s="10" t="s">
        <v>11</v>
      </c>
    </row>
    <row r="80" spans="2:8" ht="13">
      <c r="B80" s="4" t="s">
        <v>13</v>
      </c>
      <c r="C80" s="9"/>
      <c r="D80" s="4"/>
      <c r="E80" s="4"/>
      <c r="F80" s="12"/>
      <c r="G80" s="12">
        <f>SUM(G78:G79)</f>
        <v>0</v>
      </c>
      <c r="H80" s="12">
        <f>SUM(H78:H79)</f>
        <v>0</v>
      </c>
    </row>
    <row r="81" spans="2:8" ht="13">
      <c r="B81" s="4" t="s">
        <v>132</v>
      </c>
      <c r="C81" s="9"/>
      <c r="D81" s="4"/>
      <c r="E81" s="4"/>
      <c r="F81" s="12"/>
      <c r="G81" s="12">
        <v>18.03</v>
      </c>
      <c r="H81" s="12">
        <v>0.08</v>
      </c>
    </row>
    <row r="82" spans="2:8" ht="13">
      <c r="B82" s="4" t="s">
        <v>32</v>
      </c>
      <c r="C82" s="9"/>
      <c r="D82" s="4"/>
      <c r="E82" s="4"/>
      <c r="F82" s="12"/>
      <c r="G82" s="12">
        <v>21955.43</v>
      </c>
      <c r="H82" s="12">
        <v>100.21</v>
      </c>
    </row>
    <row r="83" spans="2:8" ht="13">
      <c r="B83" s="4" t="s">
        <v>373</v>
      </c>
      <c r="C83" s="9"/>
      <c r="D83" s="4"/>
      <c r="E83" s="4"/>
      <c r="F83" s="12"/>
      <c r="G83" s="12">
        <v>-46.801557930002019</v>
      </c>
      <c r="H83" s="12">
        <v>-0.20999999999999375</v>
      </c>
    </row>
    <row r="84" spans="2:8" ht="13">
      <c r="B84" s="4" t="s">
        <v>34</v>
      </c>
      <c r="C84" s="9"/>
      <c r="D84" s="4"/>
      <c r="E84" s="4"/>
      <c r="F84" s="12"/>
      <c r="G84" s="12">
        <v>21908.628442069999</v>
      </c>
      <c r="H84" s="12">
        <v>100</v>
      </c>
    </row>
    <row r="85" spans="2:8">
      <c r="B85" s="2" t="s">
        <v>35</v>
      </c>
    </row>
    <row r="86" spans="2:8" ht="13">
      <c r="B86" s="4" t="s">
        <v>36</v>
      </c>
    </row>
    <row r="87" spans="2:8" ht="13">
      <c r="B87" s="4" t="s">
        <v>37</v>
      </c>
      <c r="C87" s="7" t="s">
        <v>316</v>
      </c>
    </row>
    <row r="88" spans="2:8" ht="13">
      <c r="B88" s="4" t="s">
        <v>40</v>
      </c>
      <c r="C88" s="7" t="s">
        <v>39</v>
      </c>
    </row>
    <row r="89" spans="2:8" ht="13">
      <c r="B89" s="4" t="s">
        <v>949</v>
      </c>
      <c r="C89" s="7" t="s">
        <v>39</v>
      </c>
    </row>
    <row r="90" spans="2:8" ht="13">
      <c r="B90" s="4" t="s">
        <v>41</v>
      </c>
      <c r="C90" s="7" t="s">
        <v>42</v>
      </c>
    </row>
    <row r="91" spans="2:8" ht="13">
      <c r="B91" s="4" t="s">
        <v>2167</v>
      </c>
      <c r="C91" s="9"/>
    </row>
    <row r="92" spans="2:8" ht="13">
      <c r="B92" s="4" t="s">
        <v>2168</v>
      </c>
      <c r="C92" s="9"/>
    </row>
    <row r="93" spans="2:8" ht="13">
      <c r="B93" s="4" t="s">
        <v>2169</v>
      </c>
      <c r="C93" s="9"/>
    </row>
    <row r="94" spans="2:8" ht="13">
      <c r="B94" s="4" t="s">
        <v>2170</v>
      </c>
      <c r="C94" s="9"/>
    </row>
    <row r="95" spans="2:8" ht="13">
      <c r="B95" s="4" t="s">
        <v>2171</v>
      </c>
      <c r="C95" s="9"/>
    </row>
    <row r="96" spans="2:8" ht="13">
      <c r="B96" s="4" t="s">
        <v>2172</v>
      </c>
      <c r="C96" s="9"/>
    </row>
    <row r="97" spans="2:3" ht="13">
      <c r="B97" s="4" t="s">
        <v>2173</v>
      </c>
      <c r="C97" s="9"/>
    </row>
    <row r="98" spans="2:3" ht="13">
      <c r="B98" s="4" t="s">
        <v>2174</v>
      </c>
      <c r="C98" s="9"/>
    </row>
    <row r="99" spans="2:3" ht="13">
      <c r="B99" s="4" t="s">
        <v>4092</v>
      </c>
      <c r="C99" s="9"/>
    </row>
    <row r="100" spans="2:3">
      <c r="B100" s="2" t="s">
        <v>43</v>
      </c>
    </row>
    <row r="101" spans="2:3">
      <c r="B101" s="2" t="s">
        <v>1079</v>
      </c>
    </row>
    <row r="104" spans="2:3" ht="14.5">
      <c r="B104" s="39" t="s">
        <v>1080</v>
      </c>
      <c r="C104" s="40"/>
    </row>
    <row r="105" spans="2:3" ht="14.5">
      <c r="B105" s="39" t="s">
        <v>1081</v>
      </c>
      <c r="C105" s="41" t="s">
        <v>1082</v>
      </c>
    </row>
    <row r="106" spans="2:3" ht="14.5">
      <c r="B106" s="16" t="s">
        <v>1083</v>
      </c>
      <c r="C106" s="17" t="s">
        <v>1084</v>
      </c>
    </row>
    <row r="107" spans="2:3" ht="14.5">
      <c r="B107" s="16" t="s">
        <v>1085</v>
      </c>
      <c r="C107" s="17" t="s">
        <v>1084</v>
      </c>
    </row>
    <row r="108" spans="2:3" ht="14.5">
      <c r="B108" s="16" t="s">
        <v>1086</v>
      </c>
      <c r="C108" s="17" t="s">
        <v>1084</v>
      </c>
    </row>
    <row r="109" spans="2:3" ht="14.5">
      <c r="B109" s="16" t="s">
        <v>1087</v>
      </c>
      <c r="C109" s="17" t="s">
        <v>1084</v>
      </c>
    </row>
    <row r="110" spans="2:3" ht="14.5">
      <c r="B110" s="16" t="s">
        <v>1088</v>
      </c>
      <c r="C110" s="17" t="s">
        <v>1084</v>
      </c>
    </row>
    <row r="111" spans="2:3" ht="14.5">
      <c r="B111" s="16" t="s">
        <v>1089</v>
      </c>
      <c r="C111" s="17" t="s">
        <v>1084</v>
      </c>
    </row>
    <row r="112" spans="2:3" ht="14.5">
      <c r="B112" s="39" t="s">
        <v>1090</v>
      </c>
      <c r="C112" s="40" t="s">
        <v>1084</v>
      </c>
    </row>
    <row r="114" spans="2:7" ht="14.5">
      <c r="B114" s="16" t="s">
        <v>52</v>
      </c>
      <c r="C114" s="17"/>
      <c r="D114" s="16"/>
    </row>
    <row r="115" spans="2:7" ht="29">
      <c r="B115" s="20" t="s">
        <v>53</v>
      </c>
      <c r="C115" s="18" t="s">
        <v>54</v>
      </c>
      <c r="D115" s="20" t="s">
        <v>55</v>
      </c>
    </row>
    <row r="116" spans="2:7" ht="14.5">
      <c r="B116" s="16" t="s">
        <v>39</v>
      </c>
      <c r="C116" s="17" t="s">
        <v>39</v>
      </c>
      <c r="D116" s="16" t="s">
        <v>39</v>
      </c>
    </row>
    <row r="118" spans="2:7" ht="13">
      <c r="B118" s="24" t="s">
        <v>56</v>
      </c>
      <c r="C118" s="25">
        <v>46265</v>
      </c>
      <c r="D118" s="14"/>
      <c r="E118" s="13"/>
      <c r="F118" s="30"/>
    </row>
    <row r="119" spans="2:7" ht="13">
      <c r="B119" s="24" t="s">
        <v>57</v>
      </c>
      <c r="C119" s="26" t="s">
        <v>58</v>
      </c>
      <c r="D119" s="24" t="s">
        <v>59</v>
      </c>
      <c r="E119" s="27" t="s">
        <v>60</v>
      </c>
      <c r="F119" s="29" t="s">
        <v>61</v>
      </c>
      <c r="G119" s="12"/>
    </row>
    <row r="120" spans="2:7">
      <c r="B120" s="22" t="s">
        <v>39</v>
      </c>
      <c r="C120" s="23" t="s">
        <v>39</v>
      </c>
      <c r="D120" s="22" t="s">
        <v>39</v>
      </c>
      <c r="E120" s="19" t="s">
        <v>39</v>
      </c>
      <c r="F120" s="28" t="s">
        <v>39</v>
      </c>
    </row>
    <row r="123" spans="2:7" ht="13">
      <c r="B123" s="4" t="s">
        <v>62</v>
      </c>
    </row>
    <row r="124" spans="2:7" ht="13">
      <c r="B124" s="4"/>
    </row>
    <row r="125" spans="2:7" ht="13">
      <c r="B125" s="4" t="s">
        <v>333</v>
      </c>
    </row>
    <row r="126" spans="2:7" ht="13">
      <c r="B126" s="24" t="s">
        <v>63</v>
      </c>
      <c r="C126" s="26" t="s">
        <v>64</v>
      </c>
      <c r="D126" s="4"/>
    </row>
    <row r="127" spans="2:7">
      <c r="B127" s="14" t="s">
        <v>39</v>
      </c>
      <c r="C127" s="15" t="s">
        <v>39</v>
      </c>
    </row>
    <row r="129" spans="2:7" ht="13">
      <c r="B129" s="24" t="s">
        <v>65</v>
      </c>
      <c r="C129" s="26" t="s">
        <v>64</v>
      </c>
    </row>
    <row r="130" spans="2:7">
      <c r="B130" s="14" t="s">
        <v>39</v>
      </c>
      <c r="C130" s="15" t="s">
        <v>39</v>
      </c>
    </row>
    <row r="132" spans="2:7" ht="13">
      <c r="B132" s="24" t="s">
        <v>66</v>
      </c>
      <c r="C132" s="26" t="s">
        <v>67</v>
      </c>
    </row>
    <row r="133" spans="2:7">
      <c r="B133" s="14" t="s">
        <v>39</v>
      </c>
      <c r="C133" s="15" t="s">
        <v>39</v>
      </c>
    </row>
    <row r="135" spans="2:7" ht="13">
      <c r="B135" s="27" t="s">
        <v>68</v>
      </c>
      <c r="C135" s="26" t="s">
        <v>67</v>
      </c>
    </row>
    <row r="136" spans="2:7">
      <c r="B136" s="13" t="s">
        <v>39</v>
      </c>
      <c r="C136" s="15" t="s">
        <v>39</v>
      </c>
    </row>
    <row r="138" spans="2:7" ht="13">
      <c r="B138" s="24" t="s">
        <v>69</v>
      </c>
      <c r="C138" s="26" t="s">
        <v>39</v>
      </c>
    </row>
    <row r="140" spans="2:7" ht="13">
      <c r="B140" s="24" t="s">
        <v>70</v>
      </c>
      <c r="C140" s="25">
        <v>46265</v>
      </c>
      <c r="D140" s="14"/>
      <c r="E140" s="13"/>
      <c r="F140" s="30"/>
    </row>
    <row r="141" spans="2:7" ht="13">
      <c r="B141" s="24" t="s">
        <v>57</v>
      </c>
      <c r="C141" s="26" t="s">
        <v>58</v>
      </c>
      <c r="D141" s="24" t="s">
        <v>59</v>
      </c>
      <c r="E141" s="27" t="s">
        <v>60</v>
      </c>
      <c r="F141" s="29" t="s">
        <v>61</v>
      </c>
      <c r="G141" s="12"/>
    </row>
    <row r="142" spans="2:7">
      <c r="B142" s="22" t="s">
        <v>39</v>
      </c>
      <c r="C142" s="23" t="s">
        <v>39</v>
      </c>
      <c r="D142" s="22" t="s">
        <v>39</v>
      </c>
      <c r="E142" s="19" t="s">
        <v>39</v>
      </c>
      <c r="F142" s="28" t="s">
        <v>39</v>
      </c>
    </row>
    <row r="143" spans="2:7" ht="13">
      <c r="B143" s="4" t="s">
        <v>62</v>
      </c>
    </row>
    <row r="144" spans="2:7" ht="13">
      <c r="B144" s="4"/>
    </row>
    <row r="145" spans="2:4" ht="13">
      <c r="B145" s="4" t="s">
        <v>333</v>
      </c>
    </row>
    <row r="146" spans="2:4" ht="13">
      <c r="B146" s="24" t="s">
        <v>63</v>
      </c>
      <c r="C146" s="26" t="s">
        <v>64</v>
      </c>
      <c r="D146" s="4"/>
    </row>
    <row r="147" spans="2:4">
      <c r="B147" s="14" t="s">
        <v>39</v>
      </c>
      <c r="C147" s="15" t="s">
        <v>39</v>
      </c>
    </row>
    <row r="149" spans="2:4" ht="13">
      <c r="B149" s="24" t="s">
        <v>65</v>
      </c>
      <c r="C149" s="26" t="s">
        <v>64</v>
      </c>
    </row>
    <row r="150" spans="2:4">
      <c r="B150" s="14" t="s">
        <v>39</v>
      </c>
      <c r="C150" s="15" t="s">
        <v>39</v>
      </c>
    </row>
    <row r="152" spans="2:4" ht="13">
      <c r="B152" s="24" t="s">
        <v>66</v>
      </c>
      <c r="C152" s="26" t="s">
        <v>67</v>
      </c>
    </row>
    <row r="153" spans="2:4">
      <c r="B153" s="14" t="s">
        <v>39</v>
      </c>
      <c r="C153" s="15" t="s">
        <v>39</v>
      </c>
    </row>
    <row r="155" spans="2:4" ht="13">
      <c r="B155" s="27" t="s">
        <v>68</v>
      </c>
      <c r="C155" s="26" t="s">
        <v>67</v>
      </c>
    </row>
    <row r="156" spans="2:4">
      <c r="B156" s="13" t="s">
        <v>39</v>
      </c>
      <c r="C156" s="15" t="s">
        <v>39</v>
      </c>
    </row>
    <row r="158" spans="2:4" ht="13">
      <c r="B158" s="24" t="s">
        <v>69</v>
      </c>
      <c r="C158" s="26" t="s">
        <v>39</v>
      </c>
    </row>
    <row r="161" spans="2:80" ht="13">
      <c r="B161" s="4" t="s">
        <v>334</v>
      </c>
    </row>
    <row r="163" spans="2:80" ht="13">
      <c r="B163" s="24" t="s">
        <v>57</v>
      </c>
      <c r="C163" s="26" t="s">
        <v>71</v>
      </c>
      <c r="D163" s="24" t="s">
        <v>72</v>
      </c>
      <c r="E163" s="24" t="s">
        <v>73</v>
      </c>
      <c r="F163" s="12"/>
    </row>
    <row r="164" spans="2:80">
      <c r="B164" s="14" t="s">
        <v>39</v>
      </c>
      <c r="C164" s="15" t="s">
        <v>39</v>
      </c>
      <c r="D164" s="14" t="s">
        <v>39</v>
      </c>
      <c r="E164" s="14" t="s">
        <v>39</v>
      </c>
    </row>
    <row r="167" spans="2:80" ht="13">
      <c r="B167" s="4" t="s">
        <v>74</v>
      </c>
      <c r="C167" s="9" t="s">
        <v>39</v>
      </c>
      <c r="D167" s="4"/>
      <c r="E167" s="4"/>
      <c r="F167" s="12"/>
      <c r="G167" s="12"/>
      <c r="H167" s="12"/>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row>
    <row r="169" spans="2:80" ht="13">
      <c r="B169" s="4" t="s">
        <v>335</v>
      </c>
    </row>
    <row r="171" spans="2:80" ht="13">
      <c r="B171" s="24" t="s">
        <v>75</v>
      </c>
      <c r="C171" s="26" t="s">
        <v>64</v>
      </c>
      <c r="D171" s="4"/>
    </row>
    <row r="172" spans="2:80">
      <c r="B172" s="14" t="s">
        <v>39</v>
      </c>
      <c r="C172" s="15" t="s">
        <v>39</v>
      </c>
    </row>
    <row r="175" spans="2:80" ht="13">
      <c r="B175" s="24" t="s">
        <v>76</v>
      </c>
      <c r="C175" s="26" t="s">
        <v>77</v>
      </c>
      <c r="D175" s="4"/>
    </row>
    <row r="176" spans="2:80">
      <c r="B176" s="14" t="s">
        <v>39</v>
      </c>
      <c r="C176" s="15" t="s">
        <v>39</v>
      </c>
    </row>
    <row r="179" spans="2:80" ht="13">
      <c r="B179" s="4" t="s">
        <v>78</v>
      </c>
    </row>
    <row r="182" spans="2:80" ht="13">
      <c r="B182" s="4" t="s">
        <v>336</v>
      </c>
    </row>
    <row r="184" spans="2:80" ht="13">
      <c r="B184" s="24" t="s">
        <v>57</v>
      </c>
      <c r="C184" s="26" t="s">
        <v>79</v>
      </c>
      <c r="D184" s="24" t="s">
        <v>71</v>
      </c>
      <c r="E184" s="24" t="s">
        <v>72</v>
      </c>
      <c r="F184" s="29" t="s">
        <v>73</v>
      </c>
      <c r="G184" s="12"/>
    </row>
    <row r="185" spans="2:80">
      <c r="B185" s="14" t="s">
        <v>39</v>
      </c>
      <c r="C185" s="15" t="s">
        <v>39</v>
      </c>
      <c r="D185" s="14" t="s">
        <v>39</v>
      </c>
      <c r="E185" s="14" t="s">
        <v>39</v>
      </c>
      <c r="F185" s="21" t="s">
        <v>39</v>
      </c>
    </row>
    <row r="188" spans="2:80" ht="13">
      <c r="B188" s="4" t="s">
        <v>74</v>
      </c>
      <c r="C188" s="9" t="s">
        <v>39</v>
      </c>
      <c r="D188" s="4"/>
      <c r="E188" s="4"/>
      <c r="F188" s="12"/>
      <c r="G188" s="12"/>
      <c r="H188" s="12"/>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row>
    <row r="190" spans="2:80" ht="13">
      <c r="B190" s="4" t="s">
        <v>335</v>
      </c>
    </row>
    <row r="192" spans="2:80" ht="13">
      <c r="B192" s="24" t="s">
        <v>75</v>
      </c>
      <c r="C192" s="26" t="s">
        <v>64</v>
      </c>
      <c r="D192" s="4"/>
    </row>
    <row r="193" spans="2:7">
      <c r="B193" s="14" t="s">
        <v>39</v>
      </c>
      <c r="C193" s="15" t="s">
        <v>39</v>
      </c>
    </row>
    <row r="196" spans="2:7" ht="13">
      <c r="B196" s="24" t="s">
        <v>76</v>
      </c>
      <c r="C196" s="26" t="s">
        <v>77</v>
      </c>
      <c r="D196" s="4"/>
    </row>
    <row r="197" spans="2:7">
      <c r="B197" s="14" t="s">
        <v>39</v>
      </c>
      <c r="C197" s="15" t="s">
        <v>39</v>
      </c>
    </row>
    <row r="200" spans="2:7" ht="13">
      <c r="B200" s="4" t="s">
        <v>78</v>
      </c>
    </row>
    <row r="203" spans="2:7" ht="13">
      <c r="B203" s="4" t="s">
        <v>337</v>
      </c>
    </row>
    <row r="204" spans="2:7" ht="13">
      <c r="B204" s="24" t="s">
        <v>57</v>
      </c>
      <c r="C204" s="26" t="s">
        <v>80</v>
      </c>
      <c r="D204" s="24" t="s">
        <v>81</v>
      </c>
      <c r="E204" s="24" t="s">
        <v>82</v>
      </c>
      <c r="F204" s="29" t="s">
        <v>83</v>
      </c>
      <c r="G204" s="12"/>
    </row>
    <row r="205" spans="2:7">
      <c r="B205" s="14" t="s">
        <v>39</v>
      </c>
      <c r="C205" s="15" t="s">
        <v>39</v>
      </c>
      <c r="D205" s="14" t="s">
        <v>39</v>
      </c>
      <c r="E205" s="14" t="s">
        <v>39</v>
      </c>
      <c r="F205" s="21" t="s">
        <v>39</v>
      </c>
    </row>
    <row r="206" spans="2:7">
      <c r="B206" s="2" t="s">
        <v>127</v>
      </c>
    </row>
  </sheetData>
  <mergeCells count="3">
    <mergeCell ref="B1:E1"/>
    <mergeCell ref="C3:C7"/>
    <mergeCell ref="D3:D7"/>
  </mergeCells>
  <hyperlinks>
    <hyperlink ref="A1" location="Index!A1" display="Index" xr:uid="{7508A01E-D3B6-4FC3-927D-62BF7012BE63}"/>
  </hyperlink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98F32-FC63-4443-9179-773BD633A608}">
  <dimension ref="A1:CB226"/>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ustomWidth="1"/>
    <col min="9" max="16384" width="9.1796875" style="2"/>
  </cols>
  <sheetData>
    <row r="1" spans="1:9" ht="13">
      <c r="A1" s="3" t="s">
        <v>0</v>
      </c>
      <c r="B1" s="252" t="s">
        <v>2143</v>
      </c>
      <c r="C1" s="252"/>
      <c r="D1" s="252"/>
      <c r="E1" s="252"/>
    </row>
    <row r="3" spans="1:9" ht="14.5">
      <c r="B3" s="36" t="s">
        <v>2143</v>
      </c>
      <c r="C3" s="253"/>
      <c r="D3" s="254"/>
      <c r="E3" s="1"/>
    </row>
    <row r="4" spans="1:9" ht="14.5">
      <c r="B4" s="42" t="s">
        <v>2144</v>
      </c>
      <c r="C4" s="253"/>
      <c r="D4" s="254"/>
      <c r="E4" s="1"/>
    </row>
    <row r="5" spans="1:9" ht="14.5">
      <c r="B5" s="42" t="s">
        <v>135</v>
      </c>
      <c r="C5" s="253"/>
      <c r="D5" s="254"/>
      <c r="E5" s="1"/>
    </row>
    <row r="6" spans="1:9" ht="14.5">
      <c r="B6" s="42" t="s">
        <v>2003</v>
      </c>
      <c r="C6" s="253"/>
      <c r="D6" s="254"/>
      <c r="E6" s="1"/>
    </row>
    <row r="7" spans="1:9" ht="14.5">
      <c r="B7" s="37" t="s">
        <v>2145</v>
      </c>
      <c r="C7" s="253"/>
      <c r="D7" s="254"/>
      <c r="E7" s="1"/>
    </row>
    <row r="8" spans="1:9" ht="29">
      <c r="B8" s="37" t="s">
        <v>137</v>
      </c>
      <c r="C8" s="38" t="s">
        <v>138</v>
      </c>
      <c r="D8" s="38" t="s">
        <v>139</v>
      </c>
      <c r="E8" s="1"/>
    </row>
    <row r="10" spans="1:9">
      <c r="B10" s="2" t="s">
        <v>2606</v>
      </c>
    </row>
    <row r="12" spans="1:9" ht="13">
      <c r="B12" s="5" t="s">
        <v>1</v>
      </c>
      <c r="C12" s="8" t="s">
        <v>2</v>
      </c>
      <c r="D12" s="5" t="s">
        <v>3</v>
      </c>
      <c r="E12" s="5" t="s">
        <v>4</v>
      </c>
      <c r="F12" s="11" t="s">
        <v>5</v>
      </c>
      <c r="G12" s="11" t="s">
        <v>6</v>
      </c>
      <c r="H12" s="11" t="s">
        <v>7</v>
      </c>
      <c r="I12" s="4" t="s">
        <v>8</v>
      </c>
    </row>
    <row r="13" spans="1:9" ht="13">
      <c r="B13" s="4" t="s">
        <v>9</v>
      </c>
    </row>
    <row r="14" spans="1:9" ht="13">
      <c r="B14" s="4" t="s">
        <v>10</v>
      </c>
    </row>
    <row r="15" spans="1:9">
      <c r="B15" s="2" t="s">
        <v>3275</v>
      </c>
      <c r="C15" s="7" t="s">
        <v>29</v>
      </c>
      <c r="D15" s="2" t="s">
        <v>109</v>
      </c>
      <c r="E15" s="2" t="s">
        <v>1685</v>
      </c>
      <c r="F15" s="10">
        <v>420770</v>
      </c>
      <c r="G15" s="10">
        <v>8057.75</v>
      </c>
      <c r="H15" s="10">
        <v>6.32</v>
      </c>
    </row>
    <row r="16" spans="1:9">
      <c r="B16" s="2" t="s">
        <v>2968</v>
      </c>
      <c r="C16" s="7" t="s">
        <v>29</v>
      </c>
      <c r="D16" s="2" t="s">
        <v>89</v>
      </c>
      <c r="E16" s="2" t="s">
        <v>147</v>
      </c>
      <c r="F16" s="10">
        <v>215407</v>
      </c>
      <c r="G16" s="10">
        <v>7323.84</v>
      </c>
      <c r="H16" s="10">
        <v>5.75</v>
      </c>
    </row>
    <row r="17" spans="2:8">
      <c r="B17" s="2" t="s">
        <v>3121</v>
      </c>
      <c r="C17" s="7" t="s">
        <v>29</v>
      </c>
      <c r="D17" s="2" t="s">
        <v>85</v>
      </c>
      <c r="E17" s="2" t="s">
        <v>1136</v>
      </c>
      <c r="F17" s="10">
        <v>1719734</v>
      </c>
      <c r="G17" s="10">
        <v>6134.29</v>
      </c>
      <c r="H17" s="10">
        <v>4.8099999999999996</v>
      </c>
    </row>
    <row r="18" spans="2:8">
      <c r="B18" s="2" t="s">
        <v>3223</v>
      </c>
      <c r="C18" s="7" t="s">
        <v>29</v>
      </c>
      <c r="D18" s="2" t="s">
        <v>104</v>
      </c>
      <c r="E18" s="2" t="s">
        <v>972</v>
      </c>
      <c r="F18" s="10">
        <v>1273205</v>
      </c>
      <c r="G18" s="10">
        <v>5635.84</v>
      </c>
      <c r="H18" s="10">
        <v>4.42</v>
      </c>
    </row>
    <row r="19" spans="2:8">
      <c r="B19" s="2" t="s">
        <v>3308</v>
      </c>
      <c r="C19" s="7" t="s">
        <v>29</v>
      </c>
      <c r="D19" s="2" t="s">
        <v>104</v>
      </c>
      <c r="E19" s="2" t="s">
        <v>170</v>
      </c>
      <c r="F19" s="10">
        <v>121105</v>
      </c>
      <c r="G19" s="10">
        <v>5383.36</v>
      </c>
      <c r="H19" s="10">
        <v>4.2300000000000004</v>
      </c>
    </row>
    <row r="20" spans="2:8">
      <c r="B20" s="2" t="s">
        <v>2951</v>
      </c>
      <c r="C20" s="7" t="s">
        <v>29</v>
      </c>
      <c r="D20" s="2" t="s">
        <v>89</v>
      </c>
      <c r="E20" s="2" t="s">
        <v>156</v>
      </c>
      <c r="F20" s="10">
        <v>157434</v>
      </c>
      <c r="G20" s="10">
        <v>5166.9799999999996</v>
      </c>
      <c r="H20" s="10">
        <v>4.0599999999999996</v>
      </c>
    </row>
    <row r="21" spans="2:8">
      <c r="B21" s="2" t="s">
        <v>3226</v>
      </c>
      <c r="C21" s="7" t="s">
        <v>29</v>
      </c>
      <c r="D21" s="2" t="s">
        <v>98</v>
      </c>
      <c r="E21" s="2" t="s">
        <v>1214</v>
      </c>
      <c r="F21" s="10">
        <v>240617</v>
      </c>
      <c r="G21" s="10">
        <v>5064.75</v>
      </c>
      <c r="H21" s="10">
        <v>3.98</v>
      </c>
    </row>
    <row r="22" spans="2:8">
      <c r="B22" s="2" t="s">
        <v>3230</v>
      </c>
      <c r="C22" s="7" t="s">
        <v>29</v>
      </c>
      <c r="D22" s="2" t="s">
        <v>104</v>
      </c>
      <c r="E22" s="2" t="s">
        <v>1648</v>
      </c>
      <c r="F22" s="10">
        <v>13688</v>
      </c>
      <c r="G22" s="10">
        <v>4621.07</v>
      </c>
      <c r="H22" s="10">
        <v>3.63</v>
      </c>
    </row>
    <row r="23" spans="2:8">
      <c r="B23" s="2" t="s">
        <v>3307</v>
      </c>
      <c r="C23" s="7" t="s">
        <v>29</v>
      </c>
      <c r="D23" s="2" t="s">
        <v>118</v>
      </c>
      <c r="E23" s="2" t="s">
        <v>1189</v>
      </c>
      <c r="F23" s="10">
        <v>1117994</v>
      </c>
      <c r="G23" s="10">
        <v>4265.1499999999996</v>
      </c>
      <c r="H23" s="10">
        <v>3.35</v>
      </c>
    </row>
    <row r="24" spans="2:8">
      <c r="B24" s="2" t="s">
        <v>2962</v>
      </c>
      <c r="C24" s="7" t="s">
        <v>29</v>
      </c>
      <c r="D24" s="2" t="s">
        <v>92</v>
      </c>
      <c r="E24" s="2" t="s">
        <v>152</v>
      </c>
      <c r="F24" s="10">
        <v>44806</v>
      </c>
      <c r="G24" s="10">
        <v>4231.93</v>
      </c>
      <c r="H24" s="10">
        <v>3.32</v>
      </c>
    </row>
    <row r="25" spans="2:8">
      <c r="B25" s="2" t="s">
        <v>3313</v>
      </c>
      <c r="C25" s="7" t="s">
        <v>29</v>
      </c>
      <c r="D25" s="2" t="s">
        <v>85</v>
      </c>
      <c r="E25" s="2" t="s">
        <v>1171</v>
      </c>
      <c r="F25" s="10">
        <v>314744</v>
      </c>
      <c r="G25" s="10">
        <v>3418.75</v>
      </c>
      <c r="H25" s="10">
        <v>2.68</v>
      </c>
    </row>
    <row r="26" spans="2:8">
      <c r="B26" s="2" t="s">
        <v>3231</v>
      </c>
      <c r="C26" s="7" t="s">
        <v>29</v>
      </c>
      <c r="D26" s="2" t="s">
        <v>963</v>
      </c>
      <c r="E26" s="2" t="s">
        <v>1097</v>
      </c>
      <c r="F26" s="10">
        <v>22649680</v>
      </c>
      <c r="G26" s="10">
        <v>3245.7</v>
      </c>
      <c r="H26" s="10">
        <v>2.5499999999999998</v>
      </c>
    </row>
    <row r="27" spans="2:8">
      <c r="B27" s="2" t="s">
        <v>3279</v>
      </c>
      <c r="C27" s="7" t="s">
        <v>29</v>
      </c>
      <c r="D27" s="2" t="s">
        <v>109</v>
      </c>
      <c r="E27" s="2" t="s">
        <v>1150</v>
      </c>
      <c r="F27" s="10">
        <v>166947</v>
      </c>
      <c r="G27" s="10">
        <v>2866.48</v>
      </c>
      <c r="H27" s="10">
        <v>2.25</v>
      </c>
    </row>
    <row r="28" spans="2:8">
      <c r="B28" s="2" t="s">
        <v>3319</v>
      </c>
      <c r="C28" s="7" t="s">
        <v>29</v>
      </c>
      <c r="D28" s="2" t="s">
        <v>85</v>
      </c>
      <c r="E28" s="2" t="s">
        <v>1137</v>
      </c>
      <c r="F28" s="10">
        <v>281473</v>
      </c>
      <c r="G28" s="10">
        <v>2861.45</v>
      </c>
      <c r="H28" s="10">
        <v>2.25</v>
      </c>
    </row>
    <row r="29" spans="2:8">
      <c r="B29" s="2" t="s">
        <v>3277</v>
      </c>
      <c r="C29" s="7" t="s">
        <v>29</v>
      </c>
      <c r="D29" s="2" t="s">
        <v>109</v>
      </c>
      <c r="E29" s="2" t="s">
        <v>1178</v>
      </c>
      <c r="F29" s="10">
        <v>128924</v>
      </c>
      <c r="G29" s="10">
        <v>2821.37</v>
      </c>
      <c r="H29" s="10">
        <v>2.21</v>
      </c>
    </row>
    <row r="30" spans="2:8">
      <c r="B30" s="2" t="s">
        <v>3354</v>
      </c>
      <c r="C30" s="7" t="s">
        <v>29</v>
      </c>
      <c r="D30" s="2" t="s">
        <v>97</v>
      </c>
      <c r="E30" s="2" t="s">
        <v>1175</v>
      </c>
      <c r="F30" s="10">
        <v>335645</v>
      </c>
      <c r="G30" s="10">
        <v>2752.29</v>
      </c>
      <c r="H30" s="10">
        <v>2.16</v>
      </c>
    </row>
    <row r="31" spans="2:8">
      <c r="B31" s="2" t="s">
        <v>3282</v>
      </c>
      <c r="C31" s="7" t="s">
        <v>29</v>
      </c>
      <c r="D31" s="2" t="s">
        <v>109</v>
      </c>
      <c r="E31" s="2" t="s">
        <v>1126</v>
      </c>
      <c r="F31" s="10">
        <v>109167</v>
      </c>
      <c r="G31" s="10">
        <v>2707.34</v>
      </c>
      <c r="H31" s="10">
        <v>2.13</v>
      </c>
    </row>
    <row r="32" spans="2:8">
      <c r="B32" s="2" t="s">
        <v>3355</v>
      </c>
      <c r="C32" s="7" t="s">
        <v>29</v>
      </c>
      <c r="D32" s="2" t="s">
        <v>92</v>
      </c>
      <c r="E32" s="2" t="s">
        <v>1672</v>
      </c>
      <c r="F32" s="10">
        <v>46343</v>
      </c>
      <c r="G32" s="10">
        <v>2660.23</v>
      </c>
      <c r="H32" s="10">
        <v>2.09</v>
      </c>
    </row>
    <row r="33" spans="2:8">
      <c r="B33" s="2" t="s">
        <v>3312</v>
      </c>
      <c r="C33" s="7" t="s">
        <v>29</v>
      </c>
      <c r="D33" s="2" t="s">
        <v>1098</v>
      </c>
      <c r="E33" s="2" t="s">
        <v>1099</v>
      </c>
      <c r="F33" s="10">
        <v>1345077</v>
      </c>
      <c r="G33" s="10">
        <v>2622.9</v>
      </c>
      <c r="H33" s="10">
        <v>2.06</v>
      </c>
    </row>
    <row r="34" spans="2:8">
      <c r="B34" s="2" t="s">
        <v>3113</v>
      </c>
      <c r="C34" s="7" t="s">
        <v>29</v>
      </c>
      <c r="D34" s="2" t="s">
        <v>963</v>
      </c>
      <c r="E34" s="2" t="s">
        <v>1102</v>
      </c>
      <c r="F34" s="10">
        <v>619754</v>
      </c>
      <c r="G34" s="10">
        <v>2409.6</v>
      </c>
      <c r="H34" s="10">
        <v>1.89</v>
      </c>
    </row>
    <row r="35" spans="2:8">
      <c r="B35" s="2" t="s">
        <v>3229</v>
      </c>
      <c r="C35" s="7" t="s">
        <v>29</v>
      </c>
      <c r="D35" s="2" t="s">
        <v>105</v>
      </c>
      <c r="E35" s="2" t="s">
        <v>1167</v>
      </c>
      <c r="F35" s="10">
        <v>261372</v>
      </c>
      <c r="G35" s="10">
        <v>2370.38</v>
      </c>
      <c r="H35" s="10">
        <v>1.86</v>
      </c>
    </row>
    <row r="36" spans="2:8">
      <c r="B36" s="2" t="s">
        <v>3356</v>
      </c>
      <c r="C36" s="7" t="s">
        <v>29</v>
      </c>
      <c r="D36" s="2" t="s">
        <v>104</v>
      </c>
      <c r="E36" s="2" t="s">
        <v>2109</v>
      </c>
      <c r="F36" s="10">
        <v>12973</v>
      </c>
      <c r="G36" s="10">
        <v>2296.48</v>
      </c>
      <c r="H36" s="10">
        <v>1.8</v>
      </c>
    </row>
    <row r="37" spans="2:8">
      <c r="B37" s="2" t="s">
        <v>2946</v>
      </c>
      <c r="C37" s="7" t="s">
        <v>29</v>
      </c>
      <c r="D37" s="2" t="s">
        <v>157</v>
      </c>
      <c r="E37" s="2" t="s">
        <v>682</v>
      </c>
      <c r="F37" s="10">
        <v>132366</v>
      </c>
      <c r="G37" s="10">
        <v>2272.86</v>
      </c>
      <c r="H37" s="10">
        <v>1.78</v>
      </c>
    </row>
    <row r="38" spans="2:8">
      <c r="B38" s="2" t="s">
        <v>3227</v>
      </c>
      <c r="C38" s="7" t="s">
        <v>29</v>
      </c>
      <c r="D38" s="2" t="s">
        <v>1121</v>
      </c>
      <c r="E38" s="2" t="s">
        <v>1122</v>
      </c>
      <c r="F38" s="10">
        <v>1252494</v>
      </c>
      <c r="G38" s="10">
        <v>2199.88</v>
      </c>
      <c r="H38" s="10">
        <v>1.73</v>
      </c>
    </row>
    <row r="39" spans="2:8">
      <c r="B39" s="2" t="s">
        <v>1460</v>
      </c>
      <c r="C39" s="7" t="s">
        <v>29</v>
      </c>
      <c r="D39" s="2" t="s">
        <v>90</v>
      </c>
      <c r="E39" s="2" t="s">
        <v>1461</v>
      </c>
      <c r="F39" s="10">
        <v>613538</v>
      </c>
      <c r="G39" s="10">
        <v>2144.62</v>
      </c>
      <c r="H39" s="10">
        <v>1.68</v>
      </c>
    </row>
    <row r="40" spans="2:8">
      <c r="B40" s="2" t="s">
        <v>3310</v>
      </c>
      <c r="C40" s="7" t="s">
        <v>29</v>
      </c>
      <c r="D40" s="2" t="s">
        <v>101</v>
      </c>
      <c r="E40" s="2" t="s">
        <v>1187</v>
      </c>
      <c r="F40" s="10">
        <v>513811</v>
      </c>
      <c r="G40" s="10">
        <v>2103.54</v>
      </c>
      <c r="H40" s="10">
        <v>1.65</v>
      </c>
    </row>
    <row r="41" spans="2:8">
      <c r="B41" s="2" t="s">
        <v>2963</v>
      </c>
      <c r="C41" s="7" t="s">
        <v>29</v>
      </c>
      <c r="D41" s="2" t="s">
        <v>144</v>
      </c>
      <c r="E41" s="2" t="s">
        <v>145</v>
      </c>
      <c r="F41" s="10">
        <v>43786</v>
      </c>
      <c r="G41" s="10">
        <v>1963.8</v>
      </c>
      <c r="H41" s="10">
        <v>1.54</v>
      </c>
    </row>
    <row r="42" spans="2:8">
      <c r="B42" s="2" t="s">
        <v>3236</v>
      </c>
      <c r="C42" s="7" t="s">
        <v>29</v>
      </c>
      <c r="D42" s="2" t="s">
        <v>112</v>
      </c>
      <c r="E42" s="2" t="s">
        <v>1140</v>
      </c>
      <c r="F42" s="10">
        <v>361689</v>
      </c>
      <c r="G42" s="10">
        <v>1882.23</v>
      </c>
      <c r="H42" s="10">
        <v>1.48</v>
      </c>
    </row>
    <row r="43" spans="2:8">
      <c r="B43" s="2" t="s">
        <v>3205</v>
      </c>
      <c r="C43" s="7" t="s">
        <v>29</v>
      </c>
      <c r="D43" s="2" t="s">
        <v>1112</v>
      </c>
      <c r="E43" s="2" t="s">
        <v>1113</v>
      </c>
      <c r="F43" s="10">
        <v>2070580</v>
      </c>
      <c r="G43" s="10">
        <v>1826.25</v>
      </c>
      <c r="H43" s="10">
        <v>1.43</v>
      </c>
    </row>
    <row r="44" spans="2:8">
      <c r="B44" s="2" t="s">
        <v>3357</v>
      </c>
      <c r="C44" s="7" t="s">
        <v>29</v>
      </c>
      <c r="D44" s="2" t="s">
        <v>1112</v>
      </c>
      <c r="E44" s="2" t="s">
        <v>2112</v>
      </c>
      <c r="F44" s="10">
        <v>96458</v>
      </c>
      <c r="G44" s="10">
        <v>1731.04</v>
      </c>
      <c r="H44" s="10">
        <v>1.36</v>
      </c>
    </row>
    <row r="45" spans="2:8">
      <c r="B45" s="2" t="s">
        <v>3358</v>
      </c>
      <c r="C45" s="7" t="s">
        <v>29</v>
      </c>
      <c r="D45" s="2" t="s">
        <v>108</v>
      </c>
      <c r="E45" s="2" t="s">
        <v>1531</v>
      </c>
      <c r="F45" s="10">
        <v>13619</v>
      </c>
      <c r="G45" s="10">
        <v>1707.82</v>
      </c>
      <c r="H45" s="10">
        <v>1.34</v>
      </c>
    </row>
    <row r="46" spans="2:8">
      <c r="B46" s="2" t="s">
        <v>3345</v>
      </c>
      <c r="C46" s="7" t="s">
        <v>29</v>
      </c>
      <c r="D46" s="2" t="s">
        <v>109</v>
      </c>
      <c r="E46" s="2" t="s">
        <v>1124</v>
      </c>
      <c r="F46" s="10">
        <v>384548</v>
      </c>
      <c r="G46" s="10">
        <v>1584.34</v>
      </c>
      <c r="H46" s="10">
        <v>1.24</v>
      </c>
    </row>
    <row r="47" spans="2:8">
      <c r="B47" s="2" t="s">
        <v>3359</v>
      </c>
      <c r="C47" s="7" t="s">
        <v>29</v>
      </c>
      <c r="D47" s="2" t="s">
        <v>104</v>
      </c>
      <c r="E47" s="2" t="s">
        <v>1676</v>
      </c>
      <c r="F47" s="10">
        <v>40097</v>
      </c>
      <c r="G47" s="10">
        <v>1564.42</v>
      </c>
      <c r="H47" s="10">
        <v>1.23</v>
      </c>
    </row>
    <row r="48" spans="2:8">
      <c r="B48" s="2" t="s">
        <v>3309</v>
      </c>
      <c r="C48" s="7" t="s">
        <v>29</v>
      </c>
      <c r="D48" s="2" t="s">
        <v>101</v>
      </c>
      <c r="E48" s="2" t="s">
        <v>1570</v>
      </c>
      <c r="F48" s="10">
        <v>484467</v>
      </c>
      <c r="G48" s="10">
        <v>1555.14</v>
      </c>
      <c r="H48" s="10">
        <v>1.22</v>
      </c>
    </row>
    <row r="49" spans="2:8">
      <c r="B49" s="2" t="s">
        <v>3360</v>
      </c>
      <c r="C49" s="7" t="s">
        <v>29</v>
      </c>
      <c r="D49" s="2" t="s">
        <v>1108</v>
      </c>
      <c r="E49" s="2" t="s">
        <v>1133</v>
      </c>
      <c r="F49" s="10">
        <v>96080</v>
      </c>
      <c r="G49" s="10">
        <v>1511.43</v>
      </c>
      <c r="H49" s="10">
        <v>1.19</v>
      </c>
    </row>
    <row r="50" spans="2:8">
      <c r="B50" s="2" t="s">
        <v>3215</v>
      </c>
      <c r="C50" s="7" t="s">
        <v>29</v>
      </c>
      <c r="D50" s="2" t="s">
        <v>92</v>
      </c>
      <c r="E50" s="2" t="s">
        <v>1162</v>
      </c>
      <c r="F50" s="10">
        <v>67334</v>
      </c>
      <c r="G50" s="10">
        <v>1497.1</v>
      </c>
      <c r="H50" s="10">
        <v>1.18</v>
      </c>
    </row>
    <row r="51" spans="2:8">
      <c r="B51" s="2" t="s">
        <v>1667</v>
      </c>
      <c r="C51" s="7" t="s">
        <v>29</v>
      </c>
      <c r="D51" s="2" t="s">
        <v>85</v>
      </c>
      <c r="E51" s="2" t="s">
        <v>1668</v>
      </c>
      <c r="F51" s="10">
        <v>158304</v>
      </c>
      <c r="G51" s="10">
        <v>1422.76</v>
      </c>
      <c r="H51" s="10">
        <v>1.1200000000000001</v>
      </c>
    </row>
    <row r="52" spans="2:8">
      <c r="B52" s="2" t="s">
        <v>2954</v>
      </c>
      <c r="C52" s="7" t="s">
        <v>29</v>
      </c>
      <c r="D52" s="2" t="s">
        <v>89</v>
      </c>
      <c r="E52" s="2" t="s">
        <v>146</v>
      </c>
      <c r="F52" s="10">
        <v>119849</v>
      </c>
      <c r="G52" s="10">
        <v>1404.99</v>
      </c>
      <c r="H52" s="10">
        <v>1.1000000000000001</v>
      </c>
    </row>
    <row r="53" spans="2:8">
      <c r="B53" s="2" t="s">
        <v>2116</v>
      </c>
      <c r="C53" s="7" t="s">
        <v>29</v>
      </c>
      <c r="D53" s="2" t="s">
        <v>85</v>
      </c>
      <c r="E53" s="2" t="s">
        <v>2117</v>
      </c>
      <c r="F53" s="10">
        <v>1567863</v>
      </c>
      <c r="G53" s="10">
        <v>1286.75</v>
      </c>
      <c r="H53" s="10">
        <v>1.01</v>
      </c>
    </row>
    <row r="54" spans="2:8">
      <c r="B54" s="2" t="s">
        <v>2949</v>
      </c>
      <c r="C54" s="7" t="s">
        <v>29</v>
      </c>
      <c r="D54" s="2" t="s">
        <v>102</v>
      </c>
      <c r="E54" s="2" t="s">
        <v>103</v>
      </c>
      <c r="F54" s="10">
        <v>265482</v>
      </c>
      <c r="G54" s="10">
        <v>1282.68</v>
      </c>
      <c r="H54" s="10">
        <v>1.01</v>
      </c>
    </row>
    <row r="55" spans="2:8">
      <c r="B55" s="2" t="s">
        <v>1158</v>
      </c>
      <c r="C55" s="7" t="s">
        <v>29</v>
      </c>
      <c r="D55" s="2" t="s">
        <v>93</v>
      </c>
      <c r="E55" s="2" t="s">
        <v>1159</v>
      </c>
      <c r="F55" s="10">
        <v>1233874</v>
      </c>
      <c r="G55" s="10">
        <v>1155.28</v>
      </c>
      <c r="H55" s="10">
        <v>0.91</v>
      </c>
    </row>
    <row r="56" spans="2:8">
      <c r="B56" s="2" t="s">
        <v>3361</v>
      </c>
      <c r="C56" s="7" t="s">
        <v>29</v>
      </c>
      <c r="D56" s="2" t="s">
        <v>92</v>
      </c>
      <c r="E56" s="2" t="s">
        <v>1855</v>
      </c>
      <c r="F56" s="10">
        <v>23366</v>
      </c>
      <c r="G56" s="10">
        <v>994.81</v>
      </c>
      <c r="H56" s="10">
        <v>0.78</v>
      </c>
    </row>
    <row r="57" spans="2:8">
      <c r="B57" s="2" t="s">
        <v>3362</v>
      </c>
      <c r="C57" s="7" t="s">
        <v>29</v>
      </c>
      <c r="D57" s="2" t="s">
        <v>963</v>
      </c>
      <c r="E57" s="2" t="s">
        <v>984</v>
      </c>
      <c r="F57" s="10">
        <v>52520</v>
      </c>
      <c r="G57" s="10">
        <v>905.13</v>
      </c>
      <c r="H57" s="10">
        <v>0.71</v>
      </c>
    </row>
    <row r="58" spans="2:8">
      <c r="B58" s="2" t="s">
        <v>3363</v>
      </c>
      <c r="C58" s="7" t="s">
        <v>29</v>
      </c>
      <c r="D58" s="2" t="s">
        <v>1203</v>
      </c>
      <c r="E58" s="2" t="s">
        <v>2115</v>
      </c>
      <c r="F58" s="10">
        <v>136651</v>
      </c>
      <c r="G58" s="10">
        <v>848.88</v>
      </c>
      <c r="H58" s="10">
        <v>0.67</v>
      </c>
    </row>
    <row r="59" spans="2:8">
      <c r="B59" s="2" t="s">
        <v>3348</v>
      </c>
      <c r="C59" s="7" t="s">
        <v>29</v>
      </c>
      <c r="D59" s="2" t="s">
        <v>109</v>
      </c>
      <c r="E59" s="2" t="s">
        <v>1835</v>
      </c>
      <c r="F59" s="10">
        <v>22789</v>
      </c>
      <c r="G59" s="10">
        <v>820.84</v>
      </c>
      <c r="H59" s="10">
        <v>0.64</v>
      </c>
    </row>
    <row r="60" spans="2:8">
      <c r="B60" s="2" t="s">
        <v>3364</v>
      </c>
      <c r="C60" s="7" t="s">
        <v>29</v>
      </c>
      <c r="D60" s="2" t="s">
        <v>112</v>
      </c>
      <c r="E60" s="2" t="s">
        <v>2125</v>
      </c>
      <c r="F60" s="10">
        <v>285893</v>
      </c>
      <c r="G60" s="10">
        <v>764.48</v>
      </c>
      <c r="H60" s="10">
        <v>0.6</v>
      </c>
    </row>
    <row r="61" spans="2:8">
      <c r="B61" s="2" t="s">
        <v>3365</v>
      </c>
      <c r="C61" s="7" t="s">
        <v>29</v>
      </c>
      <c r="D61" s="2" t="s">
        <v>84</v>
      </c>
      <c r="E61" s="2" t="s">
        <v>1718</v>
      </c>
      <c r="F61" s="10">
        <v>9826</v>
      </c>
      <c r="G61" s="10">
        <v>627.44000000000005</v>
      </c>
      <c r="H61" s="10">
        <v>0.49</v>
      </c>
    </row>
    <row r="62" spans="2:8">
      <c r="B62" s="2" t="s">
        <v>1145</v>
      </c>
      <c r="C62" s="7" t="s">
        <v>29</v>
      </c>
      <c r="D62" s="2" t="s">
        <v>85</v>
      </c>
      <c r="E62" s="2" t="s">
        <v>1146</v>
      </c>
      <c r="F62" s="10">
        <v>413585</v>
      </c>
      <c r="G62" s="10">
        <v>585.6</v>
      </c>
      <c r="H62" s="10">
        <v>0.46</v>
      </c>
    </row>
    <row r="63" spans="2:8">
      <c r="B63" s="2" t="s">
        <v>3217</v>
      </c>
      <c r="C63" s="7" t="s">
        <v>29</v>
      </c>
      <c r="D63" s="2" t="s">
        <v>1098</v>
      </c>
      <c r="E63" s="2" t="s">
        <v>1549</v>
      </c>
      <c r="F63" s="10">
        <v>83372</v>
      </c>
      <c r="G63" s="10">
        <v>585.4</v>
      </c>
      <c r="H63" s="10">
        <v>0.46</v>
      </c>
    </row>
    <row r="64" spans="2:8">
      <c r="B64" s="2" t="s">
        <v>3366</v>
      </c>
      <c r="C64" s="7" t="s">
        <v>29</v>
      </c>
      <c r="D64" s="2" t="s">
        <v>173</v>
      </c>
      <c r="E64" s="2" t="s">
        <v>1719</v>
      </c>
      <c r="F64" s="10">
        <v>909</v>
      </c>
      <c r="G64" s="10">
        <v>302.88</v>
      </c>
      <c r="H64" s="10">
        <v>0.24</v>
      </c>
    </row>
    <row r="65" spans="2:8" ht="13">
      <c r="B65" s="4" t="s">
        <v>4111</v>
      </c>
    </row>
    <row r="66" spans="2:8">
      <c r="B66" s="2" t="s">
        <v>11</v>
      </c>
      <c r="C66" s="7" t="s">
        <v>11</v>
      </c>
      <c r="D66" s="2" t="s">
        <v>11</v>
      </c>
      <c r="E66" s="2" t="s">
        <v>11</v>
      </c>
      <c r="F66" s="10" t="s">
        <v>11</v>
      </c>
      <c r="G66" s="10" t="s">
        <v>11</v>
      </c>
      <c r="H66" s="10" t="s">
        <v>11</v>
      </c>
    </row>
    <row r="67" spans="2:8" ht="13">
      <c r="B67" s="4" t="s">
        <v>12</v>
      </c>
      <c r="C67" s="9"/>
      <c r="D67" s="4"/>
      <c r="E67" s="4"/>
      <c r="F67" s="12"/>
      <c r="G67" s="12">
        <f>SUM(G12:G66)</f>
        <v>127450.31999999996</v>
      </c>
      <c r="H67" s="12">
        <f>SUM(H12:H66)</f>
        <v>100.05000000000001</v>
      </c>
    </row>
    <row r="68" spans="2:8" ht="13">
      <c r="B68" s="5" t="s">
        <v>1</v>
      </c>
      <c r="C68" s="8" t="s">
        <v>2</v>
      </c>
      <c r="D68" s="5" t="s">
        <v>14</v>
      </c>
      <c r="E68" s="5" t="s">
        <v>4</v>
      </c>
      <c r="F68" s="11" t="s">
        <v>5</v>
      </c>
      <c r="G68" s="11" t="s">
        <v>6</v>
      </c>
      <c r="H68" s="11" t="s">
        <v>7</v>
      </c>
    </row>
    <row r="69" spans="2:8" ht="13">
      <c r="B69" s="4" t="s">
        <v>15</v>
      </c>
    </row>
    <row r="70" spans="2:8" ht="13">
      <c r="B70" s="4" t="s">
        <v>10</v>
      </c>
    </row>
    <row r="71" spans="2:8" ht="13">
      <c r="B71" s="4" t="s">
        <v>16</v>
      </c>
    </row>
    <row r="72" spans="2:8">
      <c r="B72" s="2" t="s">
        <v>11</v>
      </c>
      <c r="C72" s="7" t="s">
        <v>11</v>
      </c>
      <c r="D72" s="2" t="s">
        <v>11</v>
      </c>
      <c r="E72" s="2" t="s">
        <v>11</v>
      </c>
      <c r="F72" s="10" t="s">
        <v>11</v>
      </c>
      <c r="G72" s="10" t="s">
        <v>11</v>
      </c>
      <c r="H72" s="10" t="s">
        <v>11</v>
      </c>
    </row>
    <row r="73" spans="2:8" ht="13">
      <c r="B73" s="4" t="s">
        <v>20</v>
      </c>
      <c r="C73" s="9"/>
      <c r="D73" s="4"/>
      <c r="E73" s="4"/>
      <c r="F73" s="12"/>
      <c r="G73" s="12">
        <f>SUM(G68:G72)</f>
        <v>0</v>
      </c>
      <c r="H73" s="12">
        <f>SUM(H68:H72)</f>
        <v>0</v>
      </c>
    </row>
    <row r="74" spans="2:8" ht="13">
      <c r="B74" s="4" t="s">
        <v>21</v>
      </c>
    </row>
    <row r="75" spans="2:8">
      <c r="B75" s="2" t="s">
        <v>11</v>
      </c>
      <c r="C75" s="7" t="s">
        <v>11</v>
      </c>
      <c r="D75" s="2" t="s">
        <v>11</v>
      </c>
      <c r="E75" s="2" t="s">
        <v>11</v>
      </c>
      <c r="F75" s="10" t="s">
        <v>11</v>
      </c>
      <c r="G75" s="10" t="s">
        <v>11</v>
      </c>
      <c r="H75" s="10" t="s">
        <v>11</v>
      </c>
    </row>
    <row r="76" spans="2:8" ht="13">
      <c r="B76" s="4" t="s">
        <v>23</v>
      </c>
      <c r="C76" s="9"/>
      <c r="D76" s="4"/>
      <c r="E76" s="4"/>
      <c r="F76" s="12"/>
      <c r="G76" s="12">
        <f>SUM(G74:G75)</f>
        <v>0</v>
      </c>
      <c r="H76" s="12">
        <f>SUM(H74:H75)</f>
        <v>0</v>
      </c>
    </row>
    <row r="77" spans="2:8" ht="13">
      <c r="B77" s="4" t="s">
        <v>24</v>
      </c>
    </row>
    <row r="78" spans="2:8">
      <c r="B78" s="2" t="s">
        <v>11</v>
      </c>
      <c r="C78" s="7" t="s">
        <v>11</v>
      </c>
      <c r="D78" s="2" t="s">
        <v>11</v>
      </c>
      <c r="E78" s="2" t="s">
        <v>11</v>
      </c>
      <c r="F78" s="10" t="s">
        <v>11</v>
      </c>
      <c r="G78" s="10" t="s">
        <v>11</v>
      </c>
      <c r="H78" s="10" t="s">
        <v>11</v>
      </c>
    </row>
    <row r="79" spans="2:8" ht="13">
      <c r="B79" s="4" t="s">
        <v>25</v>
      </c>
      <c r="C79" s="9"/>
      <c r="D79" s="4"/>
      <c r="E79" s="4"/>
      <c r="F79" s="12"/>
      <c r="G79" s="12">
        <f>SUM(G77:G78)</f>
        <v>0</v>
      </c>
      <c r="H79" s="12">
        <f>SUM(H77:H78)</f>
        <v>0</v>
      </c>
    </row>
    <row r="80" spans="2:8" ht="13">
      <c r="B80" s="4" t="s">
        <v>403</v>
      </c>
    </row>
    <row r="81" spans="2:8">
      <c r="B81" s="2" t="s">
        <v>11</v>
      </c>
      <c r="C81" s="7" t="s">
        <v>11</v>
      </c>
      <c r="D81" s="2" t="s">
        <v>11</v>
      </c>
      <c r="E81" s="2" t="s">
        <v>11</v>
      </c>
      <c r="F81" s="10" t="s">
        <v>11</v>
      </c>
      <c r="G81" s="10" t="s">
        <v>11</v>
      </c>
      <c r="H81" s="10" t="s">
        <v>11</v>
      </c>
    </row>
    <row r="82" spans="2:8" ht="13">
      <c r="B82" s="4" t="s">
        <v>126</v>
      </c>
      <c r="C82" s="9"/>
      <c r="D82" s="4"/>
      <c r="E82" s="4"/>
      <c r="F82" s="12"/>
      <c r="G82" s="12">
        <f>SUM(G80:G81)</f>
        <v>0</v>
      </c>
      <c r="H82" s="12">
        <f>SUM(H80:H81)</f>
        <v>0</v>
      </c>
    </row>
    <row r="83" spans="2:8" ht="13">
      <c r="B83" s="4" t="s">
        <v>26</v>
      </c>
    </row>
    <row r="84" spans="2:8">
      <c r="B84" s="2" t="s">
        <v>11</v>
      </c>
      <c r="C84" s="7" t="s">
        <v>11</v>
      </c>
      <c r="D84" s="2" t="s">
        <v>11</v>
      </c>
      <c r="E84" s="2" t="s">
        <v>11</v>
      </c>
      <c r="F84" s="10" t="s">
        <v>11</v>
      </c>
      <c r="G84" s="10" t="s">
        <v>11</v>
      </c>
      <c r="H84" s="10" t="s">
        <v>11</v>
      </c>
    </row>
    <row r="85" spans="2:8" ht="13">
      <c r="B85" s="4" t="s">
        <v>125</v>
      </c>
      <c r="C85" s="9"/>
      <c r="D85" s="4"/>
      <c r="E85" s="4"/>
      <c r="F85" s="12"/>
      <c r="G85" s="12">
        <f>SUM(G83:G84)</f>
        <v>0</v>
      </c>
      <c r="H85" s="12">
        <f>SUM(H83:H84)</f>
        <v>0</v>
      </c>
    </row>
    <row r="86" spans="2:8" ht="13">
      <c r="B86" s="4" t="s">
        <v>27</v>
      </c>
    </row>
    <row r="87" spans="2:8">
      <c r="B87" s="2" t="s">
        <v>11</v>
      </c>
      <c r="C87" s="7" t="s">
        <v>11</v>
      </c>
      <c r="D87" s="2" t="s">
        <v>11</v>
      </c>
      <c r="E87" s="2" t="s">
        <v>11</v>
      </c>
      <c r="F87" s="10" t="s">
        <v>11</v>
      </c>
      <c r="G87" s="10" t="s">
        <v>11</v>
      </c>
      <c r="H87" s="10" t="s">
        <v>11</v>
      </c>
    </row>
    <row r="88" spans="2:8" ht="13">
      <c r="B88" s="4" t="s">
        <v>28</v>
      </c>
      <c r="C88" s="9"/>
      <c r="D88" s="4"/>
      <c r="E88" s="4"/>
      <c r="F88" s="12"/>
      <c r="G88" s="12">
        <f>SUM(G86:G87)</f>
        <v>0</v>
      </c>
      <c r="H88" s="12">
        <f>SUM(H86:H87)</f>
        <v>0</v>
      </c>
    </row>
    <row r="89" spans="2:8" ht="13">
      <c r="B89" s="4" t="s">
        <v>128</v>
      </c>
    </row>
    <row r="90" spans="2:8">
      <c r="B90" s="2" t="s">
        <v>11</v>
      </c>
      <c r="C90" s="7" t="s">
        <v>11</v>
      </c>
      <c r="D90" s="2" t="s">
        <v>11</v>
      </c>
      <c r="E90" s="2" t="s">
        <v>11</v>
      </c>
      <c r="F90" s="10" t="s">
        <v>11</v>
      </c>
      <c r="G90" s="10" t="s">
        <v>11</v>
      </c>
      <c r="H90" s="10" t="s">
        <v>11</v>
      </c>
    </row>
    <row r="91" spans="2:8" ht="13">
      <c r="B91" s="4" t="s">
        <v>30</v>
      </c>
      <c r="C91" s="9"/>
      <c r="D91" s="4"/>
      <c r="E91" s="4"/>
      <c r="F91" s="12"/>
      <c r="G91" s="12">
        <f>SUM(G89:G90)</f>
        <v>0</v>
      </c>
      <c r="H91" s="12">
        <f>SUM(H89:H90)</f>
        <v>0</v>
      </c>
    </row>
    <row r="92" spans="2:8" ht="13">
      <c r="B92" s="4" t="s">
        <v>129</v>
      </c>
    </row>
    <row r="93" spans="2:8">
      <c r="B93" s="2" t="s">
        <v>11</v>
      </c>
      <c r="C93" s="7" t="s">
        <v>11</v>
      </c>
      <c r="D93" s="2" t="s">
        <v>11</v>
      </c>
      <c r="E93" s="2" t="s">
        <v>11</v>
      </c>
      <c r="F93" s="10" t="s">
        <v>11</v>
      </c>
      <c r="G93" s="10" t="s">
        <v>11</v>
      </c>
      <c r="H93" s="10" t="s">
        <v>11</v>
      </c>
    </row>
    <row r="94" spans="2:8" ht="13">
      <c r="B94" s="4" t="s">
        <v>31</v>
      </c>
      <c r="C94" s="9"/>
      <c r="D94" s="4"/>
      <c r="E94" s="4"/>
      <c r="F94" s="12"/>
      <c r="G94" s="12">
        <f>SUM(G92:G93)</f>
        <v>0</v>
      </c>
      <c r="H94" s="12">
        <f>SUM(H92:H93)</f>
        <v>0</v>
      </c>
    </row>
    <row r="95" spans="2:8" ht="13">
      <c r="B95" s="4" t="s">
        <v>130</v>
      </c>
    </row>
    <row r="96" spans="2:8">
      <c r="B96" s="2" t="s">
        <v>11</v>
      </c>
      <c r="C96" s="7" t="s">
        <v>11</v>
      </c>
      <c r="D96" s="2" t="s">
        <v>11</v>
      </c>
      <c r="E96" s="2" t="s">
        <v>11</v>
      </c>
      <c r="F96" s="10" t="s">
        <v>11</v>
      </c>
      <c r="G96" s="10" t="s">
        <v>11</v>
      </c>
      <c r="H96" s="10" t="s">
        <v>11</v>
      </c>
    </row>
    <row r="97" spans="2:8" ht="13">
      <c r="B97" s="4" t="s">
        <v>124</v>
      </c>
      <c r="C97" s="9"/>
      <c r="D97" s="4"/>
      <c r="E97" s="4"/>
      <c r="F97" s="12"/>
      <c r="G97" s="12">
        <f>SUM(G95:G96)</f>
        <v>0</v>
      </c>
      <c r="H97" s="12">
        <f>SUM(H95:H96)</f>
        <v>0</v>
      </c>
    </row>
    <row r="98" spans="2:8" ht="13">
      <c r="B98" s="4" t="s">
        <v>131</v>
      </c>
    </row>
    <row r="99" spans="2:8">
      <c r="B99" s="2" t="s">
        <v>11</v>
      </c>
      <c r="C99" s="7" t="s">
        <v>11</v>
      </c>
      <c r="D99" s="2" t="s">
        <v>11</v>
      </c>
      <c r="E99" s="2" t="s">
        <v>11</v>
      </c>
      <c r="F99" s="10" t="s">
        <v>11</v>
      </c>
      <c r="G99" s="10" t="s">
        <v>11</v>
      </c>
      <c r="H99" s="10" t="s">
        <v>11</v>
      </c>
    </row>
    <row r="100" spans="2:8" ht="13">
      <c r="B100" s="4" t="s">
        <v>13</v>
      </c>
      <c r="C100" s="9"/>
      <c r="D100" s="4"/>
      <c r="E100" s="4"/>
      <c r="F100" s="12"/>
      <c r="G100" s="12">
        <f>SUM(G98:G99)</f>
        <v>0</v>
      </c>
      <c r="H100" s="12">
        <f>SUM(H98:H99)</f>
        <v>0</v>
      </c>
    </row>
    <row r="101" spans="2:8" ht="13">
      <c r="B101" s="4" t="s">
        <v>132</v>
      </c>
      <c r="C101" s="9"/>
      <c r="D101" s="4"/>
      <c r="E101" s="4"/>
      <c r="F101" s="12"/>
      <c r="G101" s="12">
        <v>68.94</v>
      </c>
      <c r="H101" s="12">
        <v>0.05</v>
      </c>
    </row>
    <row r="102" spans="2:8" ht="13">
      <c r="B102" s="4" t="s">
        <v>32</v>
      </c>
      <c r="C102" s="9"/>
      <c r="D102" s="4"/>
      <c r="E102" s="4"/>
      <c r="F102" s="12"/>
      <c r="G102" s="12">
        <v>127519.26000000001</v>
      </c>
      <c r="H102" s="12">
        <v>100.1</v>
      </c>
    </row>
    <row r="103" spans="2:8" ht="13">
      <c r="B103" s="4" t="s">
        <v>373</v>
      </c>
      <c r="C103" s="9"/>
      <c r="D103" s="4"/>
      <c r="E103" s="4"/>
      <c r="F103" s="12"/>
      <c r="G103" s="12">
        <v>-117.27699061001243</v>
      </c>
      <c r="H103" s="12">
        <v>-9.9999999999994316E-2</v>
      </c>
    </row>
    <row r="104" spans="2:8" ht="13">
      <c r="B104" s="4" t="s">
        <v>34</v>
      </c>
      <c r="C104" s="9"/>
      <c r="D104" s="4"/>
      <c r="E104" s="4"/>
      <c r="F104" s="12"/>
      <c r="G104" s="12">
        <v>127401.98300938999</v>
      </c>
      <c r="H104" s="12">
        <v>100</v>
      </c>
    </row>
    <row r="105" spans="2:8">
      <c r="B105" s="2" t="s">
        <v>35</v>
      </c>
    </row>
    <row r="106" spans="2:8" ht="13">
      <c r="B106" s="4" t="s">
        <v>36</v>
      </c>
    </row>
    <row r="107" spans="2:8" ht="13">
      <c r="B107" s="4" t="s">
        <v>37</v>
      </c>
      <c r="C107" s="7" t="s">
        <v>316</v>
      </c>
    </row>
    <row r="108" spans="2:8" ht="13">
      <c r="B108" s="4" t="s">
        <v>40</v>
      </c>
      <c r="C108" s="7" t="s">
        <v>39</v>
      </c>
    </row>
    <row r="109" spans="2:8" ht="13">
      <c r="B109" s="4" t="s">
        <v>949</v>
      </c>
      <c r="C109" s="7" t="s">
        <v>39</v>
      </c>
    </row>
    <row r="110" spans="2:8" ht="13">
      <c r="B110" s="4" t="s">
        <v>41</v>
      </c>
      <c r="C110" s="7" t="s">
        <v>42</v>
      </c>
    </row>
    <row r="111" spans="2:8" ht="13">
      <c r="B111" s="4" t="s">
        <v>2146</v>
      </c>
      <c r="C111" s="9"/>
    </row>
    <row r="112" spans="2:8" ht="13">
      <c r="B112" s="4" t="s">
        <v>2147</v>
      </c>
      <c r="C112" s="9"/>
    </row>
    <row r="113" spans="2:3" ht="13">
      <c r="B113" s="4" t="s">
        <v>2148</v>
      </c>
      <c r="C113" s="9"/>
    </row>
    <row r="114" spans="2:3" ht="13">
      <c r="B114" s="4" t="s">
        <v>2149</v>
      </c>
      <c r="C114" s="9"/>
    </row>
    <row r="115" spans="2:3" ht="13">
      <c r="B115" s="4" t="s">
        <v>2150</v>
      </c>
      <c r="C115" s="9"/>
    </row>
    <row r="116" spans="2:3" ht="13">
      <c r="B116" s="4" t="s">
        <v>2151</v>
      </c>
      <c r="C116" s="9"/>
    </row>
    <row r="117" spans="2:3" ht="13">
      <c r="B117" s="4" t="s">
        <v>2152</v>
      </c>
      <c r="C117" s="9"/>
    </row>
    <row r="118" spans="2:3" ht="13">
      <c r="B118" s="4" t="s">
        <v>2153</v>
      </c>
      <c r="C118" s="9"/>
    </row>
    <row r="119" spans="2:3" ht="13">
      <c r="B119" s="4" t="s">
        <v>1799</v>
      </c>
      <c r="C119" s="9"/>
    </row>
    <row r="120" spans="2:3">
      <c r="B120" s="2" t="s">
        <v>43</v>
      </c>
    </row>
    <row r="121" spans="2:3">
      <c r="B121" s="2" t="s">
        <v>1079</v>
      </c>
    </row>
    <row r="124" spans="2:3" ht="14.5">
      <c r="B124" s="39" t="s">
        <v>1080</v>
      </c>
      <c r="C124" s="40"/>
    </row>
    <row r="125" spans="2:3" ht="14.5">
      <c r="B125" s="39" t="s">
        <v>1081</v>
      </c>
      <c r="C125" s="41" t="s">
        <v>1082</v>
      </c>
    </row>
    <row r="126" spans="2:3" ht="14.5">
      <c r="B126" s="16" t="s">
        <v>1083</v>
      </c>
      <c r="C126" s="17" t="s">
        <v>1084</v>
      </c>
    </row>
    <row r="127" spans="2:3" ht="14.5">
      <c r="B127" s="16" t="s">
        <v>1085</v>
      </c>
      <c r="C127" s="17" t="s">
        <v>1084</v>
      </c>
    </row>
    <row r="128" spans="2:3" ht="14.5">
      <c r="B128" s="16" t="s">
        <v>1086</v>
      </c>
      <c r="C128" s="17" t="s">
        <v>1084</v>
      </c>
    </row>
    <row r="129" spans="2:7" ht="14.5">
      <c r="B129" s="16" t="s">
        <v>1087</v>
      </c>
      <c r="C129" s="17" t="s">
        <v>1084</v>
      </c>
    </row>
    <row r="130" spans="2:7" ht="14.5">
      <c r="B130" s="16" t="s">
        <v>1088</v>
      </c>
      <c r="C130" s="17" t="s">
        <v>1084</v>
      </c>
    </row>
    <row r="131" spans="2:7" ht="14.5">
      <c r="B131" s="16" t="s">
        <v>1089</v>
      </c>
      <c r="C131" s="17" t="s">
        <v>1084</v>
      </c>
    </row>
    <row r="132" spans="2:7" ht="14.5">
      <c r="B132" s="39" t="s">
        <v>1090</v>
      </c>
      <c r="C132" s="40" t="s">
        <v>1084</v>
      </c>
    </row>
    <row r="134" spans="2:7" ht="14.5">
      <c r="B134" s="16" t="s">
        <v>52</v>
      </c>
      <c r="C134" s="17"/>
      <c r="D134" s="16"/>
    </row>
    <row r="135" spans="2:7" ht="29">
      <c r="B135" s="20" t="s">
        <v>53</v>
      </c>
      <c r="C135" s="18" t="s">
        <v>54</v>
      </c>
      <c r="D135" s="20" t="s">
        <v>55</v>
      </c>
    </row>
    <row r="136" spans="2:7" ht="14.5">
      <c r="B136" s="16" t="s">
        <v>39</v>
      </c>
      <c r="C136" s="17" t="s">
        <v>39</v>
      </c>
      <c r="D136" s="16" t="s">
        <v>39</v>
      </c>
    </row>
    <row r="138" spans="2:7" ht="13">
      <c r="B138" s="24" t="s">
        <v>56</v>
      </c>
      <c r="C138" s="25">
        <v>46265</v>
      </c>
      <c r="D138" s="14"/>
      <c r="E138" s="13"/>
      <c r="F138" s="30"/>
    </row>
    <row r="139" spans="2:7" ht="13">
      <c r="B139" s="24" t="s">
        <v>57</v>
      </c>
      <c r="C139" s="26" t="s">
        <v>58</v>
      </c>
      <c r="D139" s="24" t="s">
        <v>59</v>
      </c>
      <c r="E139" s="27" t="s">
        <v>60</v>
      </c>
      <c r="F139" s="29" t="s">
        <v>61</v>
      </c>
      <c r="G139" s="12"/>
    </row>
    <row r="140" spans="2:7">
      <c r="B140" s="22" t="s">
        <v>39</v>
      </c>
      <c r="C140" s="23" t="s">
        <v>39</v>
      </c>
      <c r="D140" s="22" t="s">
        <v>39</v>
      </c>
      <c r="E140" s="19" t="s">
        <v>39</v>
      </c>
      <c r="F140" s="28" t="s">
        <v>39</v>
      </c>
    </row>
    <row r="143" spans="2:7" ht="13">
      <c r="B143" s="4" t="s">
        <v>62</v>
      </c>
    </row>
    <row r="144" spans="2:7" ht="13">
      <c r="B144" s="4"/>
    </row>
    <row r="145" spans="2:6" ht="13">
      <c r="B145" s="4" t="s">
        <v>333</v>
      </c>
    </row>
    <row r="146" spans="2:6" ht="13">
      <c r="B146" s="24" t="s">
        <v>63</v>
      </c>
      <c r="C146" s="26" t="s">
        <v>64</v>
      </c>
      <c r="D146" s="4"/>
    </row>
    <row r="147" spans="2:6">
      <c r="B147" s="14" t="s">
        <v>39</v>
      </c>
      <c r="C147" s="15" t="s">
        <v>39</v>
      </c>
    </row>
    <row r="149" spans="2:6" ht="13">
      <c r="B149" s="24" t="s">
        <v>65</v>
      </c>
      <c r="C149" s="26" t="s">
        <v>64</v>
      </c>
    </row>
    <row r="150" spans="2:6">
      <c r="B150" s="14" t="s">
        <v>39</v>
      </c>
      <c r="C150" s="15" t="s">
        <v>39</v>
      </c>
    </row>
    <row r="152" spans="2:6" ht="13">
      <c r="B152" s="24" t="s">
        <v>66</v>
      </c>
      <c r="C152" s="26" t="s">
        <v>67</v>
      </c>
    </row>
    <row r="153" spans="2:6">
      <c r="B153" s="14" t="s">
        <v>39</v>
      </c>
      <c r="C153" s="15" t="s">
        <v>39</v>
      </c>
    </row>
    <row r="155" spans="2:6" ht="13">
      <c r="B155" s="27" t="s">
        <v>68</v>
      </c>
      <c r="C155" s="26" t="s">
        <v>67</v>
      </c>
    </row>
    <row r="156" spans="2:6">
      <c r="B156" s="13" t="s">
        <v>39</v>
      </c>
      <c r="C156" s="15" t="s">
        <v>39</v>
      </c>
    </row>
    <row r="158" spans="2:6" ht="13">
      <c r="B158" s="24" t="s">
        <v>69</v>
      </c>
      <c r="C158" s="26" t="s">
        <v>39</v>
      </c>
    </row>
    <row r="160" spans="2:6" ht="13">
      <c r="B160" s="24" t="s">
        <v>70</v>
      </c>
      <c r="C160" s="25">
        <v>46265</v>
      </c>
      <c r="D160" s="14"/>
      <c r="E160" s="13"/>
      <c r="F160" s="30"/>
    </row>
    <row r="161" spans="2:7" ht="13">
      <c r="B161" s="24" t="s">
        <v>57</v>
      </c>
      <c r="C161" s="26" t="s">
        <v>58</v>
      </c>
      <c r="D161" s="24" t="s">
        <v>59</v>
      </c>
      <c r="E161" s="27" t="s">
        <v>60</v>
      </c>
      <c r="F161" s="29" t="s">
        <v>61</v>
      </c>
      <c r="G161" s="12"/>
    </row>
    <row r="162" spans="2:7">
      <c r="B162" s="22" t="s">
        <v>39</v>
      </c>
      <c r="C162" s="23" t="s">
        <v>39</v>
      </c>
      <c r="D162" s="22" t="s">
        <v>39</v>
      </c>
      <c r="E162" s="19" t="s">
        <v>39</v>
      </c>
      <c r="F162" s="28" t="s">
        <v>39</v>
      </c>
    </row>
    <row r="163" spans="2:7" ht="13">
      <c r="B163" s="4" t="s">
        <v>62</v>
      </c>
    </row>
    <row r="164" spans="2:7" ht="13">
      <c r="B164" s="4"/>
    </row>
    <row r="165" spans="2:7" ht="13">
      <c r="B165" s="4" t="s">
        <v>333</v>
      </c>
    </row>
    <row r="166" spans="2:7" ht="13">
      <c r="B166" s="24" t="s">
        <v>63</v>
      </c>
      <c r="C166" s="26" t="s">
        <v>64</v>
      </c>
      <c r="D166" s="4"/>
    </row>
    <row r="167" spans="2:7">
      <c r="B167" s="14" t="s">
        <v>39</v>
      </c>
      <c r="C167" s="15" t="s">
        <v>39</v>
      </c>
    </row>
    <row r="169" spans="2:7" ht="13">
      <c r="B169" s="24" t="s">
        <v>65</v>
      </c>
      <c r="C169" s="26" t="s">
        <v>64</v>
      </c>
    </row>
    <row r="170" spans="2:7">
      <c r="B170" s="14" t="s">
        <v>39</v>
      </c>
      <c r="C170" s="15" t="s">
        <v>39</v>
      </c>
    </row>
    <row r="172" spans="2:7" ht="13">
      <c r="B172" s="24" t="s">
        <v>66</v>
      </c>
      <c r="C172" s="26" t="s">
        <v>67</v>
      </c>
    </row>
    <row r="173" spans="2:7">
      <c r="B173" s="14" t="s">
        <v>39</v>
      </c>
      <c r="C173" s="15" t="s">
        <v>39</v>
      </c>
    </row>
    <row r="175" spans="2:7" ht="13">
      <c r="B175" s="27" t="s">
        <v>68</v>
      </c>
      <c r="C175" s="26" t="s">
        <v>67</v>
      </c>
    </row>
    <row r="176" spans="2:7">
      <c r="B176" s="13" t="s">
        <v>39</v>
      </c>
      <c r="C176" s="15" t="s">
        <v>39</v>
      </c>
    </row>
    <row r="178" spans="2:80" ht="13">
      <c r="B178" s="24" t="s">
        <v>69</v>
      </c>
      <c r="C178" s="26" t="s">
        <v>39</v>
      </c>
    </row>
    <row r="181" spans="2:80" ht="13">
      <c r="B181" s="4" t="s">
        <v>334</v>
      </c>
    </row>
    <row r="183" spans="2:80" ht="13">
      <c r="B183" s="24" t="s">
        <v>57</v>
      </c>
      <c r="C183" s="26" t="s">
        <v>71</v>
      </c>
      <c r="D183" s="24" t="s">
        <v>72</v>
      </c>
      <c r="E183" s="24" t="s">
        <v>73</v>
      </c>
      <c r="F183" s="12"/>
    </row>
    <row r="184" spans="2:80">
      <c r="B184" s="14" t="s">
        <v>39</v>
      </c>
      <c r="C184" s="15" t="s">
        <v>39</v>
      </c>
      <c r="D184" s="14" t="s">
        <v>39</v>
      </c>
      <c r="E184" s="14" t="s">
        <v>39</v>
      </c>
    </row>
    <row r="187" spans="2:80" ht="13">
      <c r="B187" s="4" t="s">
        <v>74</v>
      </c>
      <c r="C187" s="9" t="s">
        <v>39</v>
      </c>
      <c r="D187" s="4"/>
      <c r="E187" s="4"/>
      <c r="F187" s="12"/>
      <c r="G187" s="12"/>
      <c r="H187" s="12"/>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row>
    <row r="189" spans="2:80" ht="13">
      <c r="B189" s="4" t="s">
        <v>335</v>
      </c>
    </row>
    <row r="191" spans="2:80" ht="13">
      <c r="B191" s="24" t="s">
        <v>75</v>
      </c>
      <c r="C191" s="26" t="s">
        <v>64</v>
      </c>
      <c r="D191" s="4"/>
    </row>
    <row r="192" spans="2:80">
      <c r="B192" s="14" t="s">
        <v>39</v>
      </c>
      <c r="C192" s="15" t="s">
        <v>39</v>
      </c>
    </row>
    <row r="195" spans="2:80" ht="13">
      <c r="B195" s="24" t="s">
        <v>76</v>
      </c>
      <c r="C195" s="26" t="s">
        <v>77</v>
      </c>
      <c r="D195" s="4"/>
    </row>
    <row r="196" spans="2:80">
      <c r="B196" s="14" t="s">
        <v>39</v>
      </c>
      <c r="C196" s="15" t="s">
        <v>39</v>
      </c>
    </row>
    <row r="199" spans="2:80" ht="13">
      <c r="B199" s="4" t="s">
        <v>78</v>
      </c>
    </row>
    <row r="202" spans="2:80" ht="13">
      <c r="B202" s="4" t="s">
        <v>336</v>
      </c>
    </row>
    <row r="204" spans="2:80" ht="13">
      <c r="B204" s="24" t="s">
        <v>57</v>
      </c>
      <c r="C204" s="26" t="s">
        <v>79</v>
      </c>
      <c r="D204" s="24" t="s">
        <v>71</v>
      </c>
      <c r="E204" s="24" t="s">
        <v>72</v>
      </c>
      <c r="F204" s="29" t="s">
        <v>73</v>
      </c>
      <c r="G204" s="12"/>
    </row>
    <row r="205" spans="2:80">
      <c r="B205" s="14" t="s">
        <v>39</v>
      </c>
      <c r="C205" s="15" t="s">
        <v>39</v>
      </c>
      <c r="D205" s="14" t="s">
        <v>39</v>
      </c>
      <c r="E205" s="14" t="s">
        <v>39</v>
      </c>
      <c r="F205" s="21" t="s">
        <v>39</v>
      </c>
    </row>
    <row r="208" spans="2:80" ht="13">
      <c r="B208" s="4" t="s">
        <v>74</v>
      </c>
      <c r="C208" s="9" t="s">
        <v>39</v>
      </c>
      <c r="D208" s="4"/>
      <c r="E208" s="4"/>
      <c r="F208" s="12"/>
      <c r="G208" s="12"/>
      <c r="H208" s="12"/>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row>
    <row r="210" spans="2:7" ht="13">
      <c r="B210" s="4" t="s">
        <v>335</v>
      </c>
    </row>
    <row r="212" spans="2:7" ht="13">
      <c r="B212" s="24" t="s">
        <v>75</v>
      </c>
      <c r="C212" s="26" t="s">
        <v>64</v>
      </c>
      <c r="D212" s="4"/>
    </row>
    <row r="213" spans="2:7">
      <c r="B213" s="14" t="s">
        <v>39</v>
      </c>
      <c r="C213" s="15" t="s">
        <v>39</v>
      </c>
    </row>
    <row r="216" spans="2:7" ht="13">
      <c r="B216" s="24" t="s">
        <v>76</v>
      </c>
      <c r="C216" s="26" t="s">
        <v>77</v>
      </c>
      <c r="D216" s="4"/>
    </row>
    <row r="217" spans="2:7">
      <c r="B217" s="14" t="s">
        <v>39</v>
      </c>
      <c r="C217" s="15" t="s">
        <v>39</v>
      </c>
    </row>
    <row r="220" spans="2:7" ht="13">
      <c r="B220" s="4" t="s">
        <v>78</v>
      </c>
    </row>
    <row r="223" spans="2:7" ht="13">
      <c r="B223" s="4" t="s">
        <v>337</v>
      </c>
    </row>
    <row r="224" spans="2:7" ht="13">
      <c r="B224" s="24" t="s">
        <v>57</v>
      </c>
      <c r="C224" s="26" t="s">
        <v>80</v>
      </c>
      <c r="D224" s="24" t="s">
        <v>81</v>
      </c>
      <c r="E224" s="24" t="s">
        <v>82</v>
      </c>
      <c r="F224" s="29" t="s">
        <v>83</v>
      </c>
      <c r="G224" s="12"/>
    </row>
    <row r="225" spans="2:6">
      <c r="B225" s="14" t="s">
        <v>39</v>
      </c>
      <c r="C225" s="15" t="s">
        <v>39</v>
      </c>
      <c r="D225" s="14" t="s">
        <v>39</v>
      </c>
      <c r="E225" s="14" t="s">
        <v>39</v>
      </c>
      <c r="F225" s="21" t="s">
        <v>39</v>
      </c>
    </row>
    <row r="226" spans="2:6">
      <c r="B226" s="2" t="s">
        <v>127</v>
      </c>
    </row>
  </sheetData>
  <mergeCells count="3">
    <mergeCell ref="B1:E1"/>
    <mergeCell ref="C3:C7"/>
    <mergeCell ref="D3:D7"/>
  </mergeCells>
  <hyperlinks>
    <hyperlink ref="A1" location="Index!A1" display="Index" xr:uid="{D1205031-21D6-4E67-855C-2CC026F77C0C}"/>
  </hyperlink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6648B-C74F-4367-9083-AA7B762C615B}">
  <dimension ref="A1:CB326"/>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ustomWidth="1"/>
    <col min="9" max="16384" width="9.1796875" style="2"/>
  </cols>
  <sheetData>
    <row r="1" spans="1:9" ht="13">
      <c r="A1" s="3" t="s">
        <v>0</v>
      </c>
      <c r="B1" s="252" t="s">
        <v>2105</v>
      </c>
      <c r="C1" s="252"/>
      <c r="D1" s="252"/>
      <c r="E1" s="252"/>
    </row>
    <row r="3" spans="1:9" ht="14.5">
      <c r="B3" s="36" t="s">
        <v>2105</v>
      </c>
      <c r="C3" s="253"/>
      <c r="D3" s="254"/>
    </row>
    <row r="4" spans="1:9" ht="14.5">
      <c r="B4" s="42" t="s">
        <v>2106</v>
      </c>
      <c r="C4" s="253"/>
      <c r="D4" s="254"/>
    </row>
    <row r="5" spans="1:9" ht="14.5">
      <c r="B5" s="42" t="s">
        <v>135</v>
      </c>
      <c r="C5" s="253"/>
      <c r="D5" s="254"/>
    </row>
    <row r="6" spans="1:9" ht="14.5">
      <c r="B6" s="42" t="s">
        <v>2003</v>
      </c>
      <c r="C6" s="253"/>
      <c r="D6" s="254"/>
    </row>
    <row r="7" spans="1:9" ht="14.5">
      <c r="B7" s="37" t="s">
        <v>2107</v>
      </c>
      <c r="C7" s="253"/>
      <c r="D7" s="254"/>
    </row>
    <row r="8" spans="1:9" ht="29">
      <c r="B8" s="37" t="s">
        <v>137</v>
      </c>
      <c r="C8" s="38" t="s">
        <v>138</v>
      </c>
      <c r="D8" s="38" t="s">
        <v>139</v>
      </c>
    </row>
    <row r="10" spans="1:9">
      <c r="B10" s="2" t="s">
        <v>2606</v>
      </c>
    </row>
    <row r="12" spans="1:9" ht="13">
      <c r="B12" s="5" t="s">
        <v>1</v>
      </c>
      <c r="C12" s="8" t="s">
        <v>2</v>
      </c>
      <c r="D12" s="5" t="s">
        <v>3</v>
      </c>
      <c r="E12" s="5" t="s">
        <v>4</v>
      </c>
      <c r="F12" s="11" t="s">
        <v>5</v>
      </c>
      <c r="G12" s="11" t="s">
        <v>6</v>
      </c>
      <c r="H12" s="11" t="s">
        <v>7</v>
      </c>
      <c r="I12" s="4" t="s">
        <v>8</v>
      </c>
    </row>
    <row r="13" spans="1:9" ht="13">
      <c r="B13" s="4" t="s">
        <v>10</v>
      </c>
    </row>
    <row r="14" spans="1:9" ht="13">
      <c r="B14" s="4" t="s">
        <v>9</v>
      </c>
    </row>
    <row r="15" spans="1:9">
      <c r="B15" s="2" t="s">
        <v>2951</v>
      </c>
      <c r="C15" s="7" t="s">
        <v>29</v>
      </c>
      <c r="D15" s="2" t="s">
        <v>89</v>
      </c>
      <c r="E15" s="2" t="s">
        <v>156</v>
      </c>
      <c r="F15" s="10">
        <v>32078</v>
      </c>
      <c r="G15" s="10">
        <v>1052.8</v>
      </c>
      <c r="H15" s="10">
        <v>3.17</v>
      </c>
    </row>
    <row r="16" spans="1:9">
      <c r="B16" s="2" t="s">
        <v>3121</v>
      </c>
      <c r="C16" s="7" t="s">
        <v>29</v>
      </c>
      <c r="D16" s="2" t="s">
        <v>85</v>
      </c>
      <c r="E16" s="2" t="s">
        <v>1136</v>
      </c>
      <c r="F16" s="10">
        <v>193482</v>
      </c>
      <c r="G16" s="10">
        <v>690.15</v>
      </c>
      <c r="H16" s="10">
        <v>2.08</v>
      </c>
    </row>
    <row r="17" spans="2:8">
      <c r="B17" s="2" t="s">
        <v>2968</v>
      </c>
      <c r="C17" s="7" t="s">
        <v>29</v>
      </c>
      <c r="D17" s="2" t="s">
        <v>89</v>
      </c>
      <c r="E17" s="2" t="s">
        <v>147</v>
      </c>
      <c r="F17" s="10">
        <v>20026</v>
      </c>
      <c r="G17" s="10">
        <v>680.88</v>
      </c>
      <c r="H17" s="10">
        <v>2.0499999999999998</v>
      </c>
    </row>
    <row r="18" spans="2:8">
      <c r="B18" s="2" t="s">
        <v>3275</v>
      </c>
      <c r="C18" s="7" t="s">
        <v>29</v>
      </c>
      <c r="D18" s="2" t="s">
        <v>109</v>
      </c>
      <c r="E18" s="2" t="s">
        <v>1685</v>
      </c>
      <c r="F18" s="10">
        <v>30543</v>
      </c>
      <c r="G18" s="10">
        <v>584.9</v>
      </c>
      <c r="H18" s="10">
        <v>1.76</v>
      </c>
    </row>
    <row r="19" spans="2:8">
      <c r="B19" s="2" t="s">
        <v>2946</v>
      </c>
      <c r="C19" s="7" t="s">
        <v>29</v>
      </c>
      <c r="D19" s="2" t="s">
        <v>157</v>
      </c>
      <c r="E19" s="2" t="s">
        <v>682</v>
      </c>
      <c r="F19" s="10">
        <v>33050</v>
      </c>
      <c r="G19" s="10">
        <v>567.5</v>
      </c>
      <c r="H19" s="10">
        <v>1.71</v>
      </c>
    </row>
    <row r="20" spans="2:8">
      <c r="B20" s="2" t="s">
        <v>3115</v>
      </c>
      <c r="C20" s="7" t="s">
        <v>29</v>
      </c>
      <c r="D20" s="2" t="s">
        <v>115</v>
      </c>
      <c r="E20" s="2" t="s">
        <v>1209</v>
      </c>
      <c r="F20" s="10">
        <v>10190</v>
      </c>
      <c r="G20" s="10">
        <v>555.36</v>
      </c>
      <c r="H20" s="10">
        <v>1.67</v>
      </c>
    </row>
    <row r="21" spans="2:8">
      <c r="B21" s="2" t="s">
        <v>3367</v>
      </c>
      <c r="C21" s="7" t="s">
        <v>29</v>
      </c>
      <c r="D21" s="2" t="s">
        <v>108</v>
      </c>
      <c r="E21" s="2" t="s">
        <v>966</v>
      </c>
      <c r="F21" s="10">
        <v>27320</v>
      </c>
      <c r="G21" s="10">
        <v>542.38</v>
      </c>
      <c r="H21" s="10">
        <v>1.63</v>
      </c>
    </row>
    <row r="22" spans="2:8">
      <c r="B22" s="2" t="s">
        <v>3319</v>
      </c>
      <c r="C22" s="7" t="s">
        <v>29</v>
      </c>
      <c r="D22" s="2" t="s">
        <v>85</v>
      </c>
      <c r="E22" s="2" t="s">
        <v>1137</v>
      </c>
      <c r="F22" s="10">
        <v>51704</v>
      </c>
      <c r="G22" s="10">
        <v>525.62</v>
      </c>
      <c r="H22" s="10">
        <v>1.58</v>
      </c>
    </row>
    <row r="23" spans="2:8">
      <c r="B23" s="2" t="s">
        <v>2961</v>
      </c>
      <c r="C23" s="7" t="s">
        <v>29</v>
      </c>
      <c r="D23" s="2" t="s">
        <v>157</v>
      </c>
      <c r="E23" s="2" t="s">
        <v>158</v>
      </c>
      <c r="F23" s="10">
        <v>27164</v>
      </c>
      <c r="G23" s="10">
        <v>509.33</v>
      </c>
      <c r="H23" s="10">
        <v>1.53</v>
      </c>
    </row>
    <row r="24" spans="2:8">
      <c r="B24" s="2" t="s">
        <v>3223</v>
      </c>
      <c r="C24" s="7" t="s">
        <v>29</v>
      </c>
      <c r="D24" s="2" t="s">
        <v>104</v>
      </c>
      <c r="E24" s="2" t="s">
        <v>972</v>
      </c>
      <c r="F24" s="10">
        <v>114435</v>
      </c>
      <c r="G24" s="10">
        <v>506.55</v>
      </c>
      <c r="H24" s="10">
        <v>1.52</v>
      </c>
    </row>
    <row r="25" spans="2:8">
      <c r="B25" s="2" t="s">
        <v>2966</v>
      </c>
      <c r="C25" s="7" t="s">
        <v>29</v>
      </c>
      <c r="D25" s="2" t="s">
        <v>95</v>
      </c>
      <c r="E25" s="2" t="s">
        <v>148</v>
      </c>
      <c r="F25" s="10">
        <v>3256</v>
      </c>
      <c r="G25" s="10">
        <v>483.52</v>
      </c>
      <c r="H25" s="10">
        <v>1.45</v>
      </c>
    </row>
    <row r="26" spans="2:8">
      <c r="B26" s="2" t="s">
        <v>3313</v>
      </c>
      <c r="C26" s="7" t="s">
        <v>29</v>
      </c>
      <c r="D26" s="2" t="s">
        <v>85</v>
      </c>
      <c r="E26" s="2" t="s">
        <v>1171</v>
      </c>
      <c r="F26" s="10">
        <v>44447</v>
      </c>
      <c r="G26" s="10">
        <v>482.78</v>
      </c>
      <c r="H26" s="10">
        <v>1.45</v>
      </c>
    </row>
    <row r="27" spans="2:8">
      <c r="B27" s="2" t="s">
        <v>3368</v>
      </c>
      <c r="C27" s="7" t="s">
        <v>29</v>
      </c>
      <c r="D27" s="2" t="s">
        <v>108</v>
      </c>
      <c r="E27" s="2" t="s">
        <v>1628</v>
      </c>
      <c r="F27" s="10">
        <v>8530</v>
      </c>
      <c r="G27" s="10">
        <v>477.21</v>
      </c>
      <c r="H27" s="10">
        <v>1.44</v>
      </c>
    </row>
    <row r="28" spans="2:8">
      <c r="B28" s="2" t="s">
        <v>3225</v>
      </c>
      <c r="C28" s="7" t="s">
        <v>29</v>
      </c>
      <c r="D28" s="2" t="s">
        <v>104</v>
      </c>
      <c r="E28" s="2" t="s">
        <v>1173</v>
      </c>
      <c r="F28" s="10">
        <v>954809</v>
      </c>
      <c r="G28" s="10">
        <v>453.73</v>
      </c>
      <c r="H28" s="10">
        <v>1.36</v>
      </c>
    </row>
    <row r="29" spans="2:8">
      <c r="B29" s="2" t="s">
        <v>3138</v>
      </c>
      <c r="C29" s="7" t="s">
        <v>29</v>
      </c>
      <c r="D29" s="2" t="s">
        <v>85</v>
      </c>
      <c r="E29" s="2" t="s">
        <v>980</v>
      </c>
      <c r="F29" s="10">
        <v>520839</v>
      </c>
      <c r="G29" s="10">
        <v>447.77</v>
      </c>
      <c r="H29" s="10">
        <v>1.35</v>
      </c>
    </row>
    <row r="30" spans="2:8">
      <c r="B30" s="2" t="s">
        <v>3226</v>
      </c>
      <c r="C30" s="7" t="s">
        <v>29</v>
      </c>
      <c r="D30" s="2" t="s">
        <v>98</v>
      </c>
      <c r="E30" s="2" t="s">
        <v>1214</v>
      </c>
      <c r="F30" s="10">
        <v>20924</v>
      </c>
      <c r="G30" s="10">
        <v>440.43</v>
      </c>
      <c r="H30" s="10">
        <v>1.32</v>
      </c>
    </row>
    <row r="31" spans="2:8">
      <c r="B31" s="2" t="s">
        <v>3308</v>
      </c>
      <c r="C31" s="7" t="s">
        <v>29</v>
      </c>
      <c r="D31" s="2" t="s">
        <v>104</v>
      </c>
      <c r="E31" s="2" t="s">
        <v>170</v>
      </c>
      <c r="F31" s="10">
        <v>9727</v>
      </c>
      <c r="G31" s="10">
        <v>432.38</v>
      </c>
      <c r="H31" s="10">
        <v>1.3</v>
      </c>
    </row>
    <row r="32" spans="2:8">
      <c r="B32" s="2" t="s">
        <v>3277</v>
      </c>
      <c r="C32" s="7" t="s">
        <v>29</v>
      </c>
      <c r="D32" s="2" t="s">
        <v>109</v>
      </c>
      <c r="E32" s="2" t="s">
        <v>1178</v>
      </c>
      <c r="F32" s="10">
        <v>19064</v>
      </c>
      <c r="G32" s="10">
        <v>417.2</v>
      </c>
      <c r="H32" s="10">
        <v>1.25</v>
      </c>
    </row>
    <row r="33" spans="2:8">
      <c r="B33" s="2" t="s">
        <v>2962</v>
      </c>
      <c r="C33" s="7" t="s">
        <v>29</v>
      </c>
      <c r="D33" s="2" t="s">
        <v>92</v>
      </c>
      <c r="E33" s="2" t="s">
        <v>152</v>
      </c>
      <c r="F33" s="10">
        <v>4197</v>
      </c>
      <c r="G33" s="10">
        <v>396.41</v>
      </c>
      <c r="H33" s="10">
        <v>1.19</v>
      </c>
    </row>
    <row r="34" spans="2:8">
      <c r="B34" s="2" t="s">
        <v>3369</v>
      </c>
      <c r="C34" s="7" t="s">
        <v>29</v>
      </c>
      <c r="D34" s="2" t="s">
        <v>90</v>
      </c>
      <c r="E34" s="2" t="s">
        <v>1157</v>
      </c>
      <c r="F34" s="10">
        <v>30057</v>
      </c>
      <c r="G34" s="10">
        <v>394.65</v>
      </c>
      <c r="H34" s="10">
        <v>1.19</v>
      </c>
    </row>
    <row r="35" spans="2:8">
      <c r="B35" s="2" t="s">
        <v>3227</v>
      </c>
      <c r="C35" s="7" t="s">
        <v>29</v>
      </c>
      <c r="D35" s="2" t="s">
        <v>1121</v>
      </c>
      <c r="E35" s="2" t="s">
        <v>1122</v>
      </c>
      <c r="F35" s="10">
        <v>224620</v>
      </c>
      <c r="G35" s="10">
        <v>394.52</v>
      </c>
      <c r="H35" s="10">
        <v>1.19</v>
      </c>
    </row>
    <row r="36" spans="2:8">
      <c r="B36" s="2" t="s">
        <v>3113</v>
      </c>
      <c r="C36" s="7" t="s">
        <v>29</v>
      </c>
      <c r="D36" s="2" t="s">
        <v>963</v>
      </c>
      <c r="E36" s="2" t="s">
        <v>1102</v>
      </c>
      <c r="F36" s="10">
        <v>101146</v>
      </c>
      <c r="G36" s="10">
        <v>393.26</v>
      </c>
      <c r="H36" s="10">
        <v>1.18</v>
      </c>
    </row>
    <row r="37" spans="2:8">
      <c r="B37" s="2" t="s">
        <v>1460</v>
      </c>
      <c r="C37" s="7" t="s">
        <v>29</v>
      </c>
      <c r="D37" s="2" t="s">
        <v>90</v>
      </c>
      <c r="E37" s="2" t="s">
        <v>1461</v>
      </c>
      <c r="F37" s="10">
        <v>107418</v>
      </c>
      <c r="G37" s="10">
        <v>375.48</v>
      </c>
      <c r="H37" s="10">
        <v>1.1299999999999999</v>
      </c>
    </row>
    <row r="38" spans="2:8">
      <c r="B38" s="2" t="s">
        <v>3279</v>
      </c>
      <c r="C38" s="7" t="s">
        <v>29</v>
      </c>
      <c r="D38" s="2" t="s">
        <v>109</v>
      </c>
      <c r="E38" s="2" t="s">
        <v>1150</v>
      </c>
      <c r="F38" s="10">
        <v>21728</v>
      </c>
      <c r="G38" s="10">
        <v>373.07</v>
      </c>
      <c r="H38" s="10">
        <v>1.1200000000000001</v>
      </c>
    </row>
    <row r="39" spans="2:8">
      <c r="B39" s="2" t="s">
        <v>3229</v>
      </c>
      <c r="C39" s="7" t="s">
        <v>29</v>
      </c>
      <c r="D39" s="2" t="s">
        <v>105</v>
      </c>
      <c r="E39" s="2" t="s">
        <v>1167</v>
      </c>
      <c r="F39" s="10">
        <v>40908</v>
      </c>
      <c r="G39" s="10">
        <v>370.99</v>
      </c>
      <c r="H39" s="10">
        <v>1.1200000000000001</v>
      </c>
    </row>
    <row r="40" spans="2:8">
      <c r="B40" s="2" t="s">
        <v>3354</v>
      </c>
      <c r="C40" s="7" t="s">
        <v>29</v>
      </c>
      <c r="D40" s="2" t="s">
        <v>97</v>
      </c>
      <c r="E40" s="2" t="s">
        <v>1175</v>
      </c>
      <c r="F40" s="10">
        <v>41552</v>
      </c>
      <c r="G40" s="10">
        <v>340.73</v>
      </c>
      <c r="H40" s="10">
        <v>1.02</v>
      </c>
    </row>
    <row r="41" spans="2:8">
      <c r="B41" s="2" t="s">
        <v>3230</v>
      </c>
      <c r="C41" s="7" t="s">
        <v>29</v>
      </c>
      <c r="D41" s="2" t="s">
        <v>104</v>
      </c>
      <c r="E41" s="2" t="s">
        <v>1648</v>
      </c>
      <c r="F41" s="10">
        <v>998</v>
      </c>
      <c r="G41" s="10">
        <v>336.92</v>
      </c>
      <c r="H41" s="10">
        <v>1.01</v>
      </c>
    </row>
    <row r="42" spans="2:8">
      <c r="B42" s="2" t="s">
        <v>3360</v>
      </c>
      <c r="C42" s="7" t="s">
        <v>29</v>
      </c>
      <c r="D42" s="2" t="s">
        <v>1108</v>
      </c>
      <c r="E42" s="2" t="s">
        <v>1133</v>
      </c>
      <c r="F42" s="10">
        <v>20821</v>
      </c>
      <c r="G42" s="10">
        <v>327.54000000000002</v>
      </c>
      <c r="H42" s="10">
        <v>0.99</v>
      </c>
    </row>
    <row r="43" spans="2:8">
      <c r="B43" s="2" t="s">
        <v>3215</v>
      </c>
      <c r="C43" s="7" t="s">
        <v>29</v>
      </c>
      <c r="D43" s="2" t="s">
        <v>92</v>
      </c>
      <c r="E43" s="2" t="s">
        <v>1162</v>
      </c>
      <c r="F43" s="10">
        <v>14289</v>
      </c>
      <c r="G43" s="10">
        <v>317.7</v>
      </c>
      <c r="H43" s="10">
        <v>0.96</v>
      </c>
    </row>
    <row r="44" spans="2:8">
      <c r="B44" s="2" t="s">
        <v>3320</v>
      </c>
      <c r="C44" s="7" t="s">
        <v>29</v>
      </c>
      <c r="D44" s="2" t="s">
        <v>85</v>
      </c>
      <c r="E44" s="2" t="s">
        <v>1138</v>
      </c>
      <c r="F44" s="10">
        <v>1378867</v>
      </c>
      <c r="G44" s="10">
        <v>314.8</v>
      </c>
      <c r="H44" s="10">
        <v>0.95</v>
      </c>
    </row>
    <row r="45" spans="2:8">
      <c r="B45" s="2" t="s">
        <v>3370</v>
      </c>
      <c r="C45" s="7" t="s">
        <v>29</v>
      </c>
      <c r="D45" s="2" t="s">
        <v>90</v>
      </c>
      <c r="E45" s="2" t="s">
        <v>1464</v>
      </c>
      <c r="F45" s="10">
        <v>111416</v>
      </c>
      <c r="G45" s="10">
        <v>314.08</v>
      </c>
      <c r="H45" s="10">
        <v>0.94</v>
      </c>
    </row>
    <row r="46" spans="2:8">
      <c r="B46" s="2" t="s">
        <v>3231</v>
      </c>
      <c r="C46" s="7" t="s">
        <v>29</v>
      </c>
      <c r="D46" s="2" t="s">
        <v>963</v>
      </c>
      <c r="E46" s="2" t="s">
        <v>1097</v>
      </c>
      <c r="F46" s="10">
        <v>2161212</v>
      </c>
      <c r="G46" s="10">
        <v>309.7</v>
      </c>
      <c r="H46" s="10">
        <v>0.93</v>
      </c>
    </row>
    <row r="47" spans="2:8">
      <c r="B47" s="2" t="s">
        <v>3371</v>
      </c>
      <c r="C47" s="7" t="s">
        <v>29</v>
      </c>
      <c r="D47" s="2" t="s">
        <v>1108</v>
      </c>
      <c r="E47" s="2" t="s">
        <v>1152</v>
      </c>
      <c r="F47" s="10">
        <v>19078</v>
      </c>
      <c r="G47" s="10">
        <v>298.93</v>
      </c>
      <c r="H47" s="10">
        <v>0.9</v>
      </c>
    </row>
    <row r="48" spans="2:8">
      <c r="B48" s="2" t="s">
        <v>3282</v>
      </c>
      <c r="C48" s="7" t="s">
        <v>29</v>
      </c>
      <c r="D48" s="2" t="s">
        <v>109</v>
      </c>
      <c r="E48" s="2" t="s">
        <v>1126</v>
      </c>
      <c r="F48" s="10">
        <v>11819</v>
      </c>
      <c r="G48" s="10">
        <v>293.11</v>
      </c>
      <c r="H48" s="10">
        <v>0.88</v>
      </c>
    </row>
    <row r="49" spans="2:8">
      <c r="B49" s="2" t="s">
        <v>3220</v>
      </c>
      <c r="C49" s="7" t="s">
        <v>29</v>
      </c>
      <c r="D49" s="2" t="s">
        <v>84</v>
      </c>
      <c r="E49" s="2" t="s">
        <v>1194</v>
      </c>
      <c r="F49" s="10">
        <v>11401</v>
      </c>
      <c r="G49" s="10">
        <v>291.91000000000003</v>
      </c>
      <c r="H49" s="10">
        <v>0.88</v>
      </c>
    </row>
    <row r="50" spans="2:8">
      <c r="B50" s="2" t="s">
        <v>3233</v>
      </c>
      <c r="C50" s="7" t="s">
        <v>29</v>
      </c>
      <c r="D50" s="2" t="s">
        <v>106</v>
      </c>
      <c r="E50" s="2" t="s">
        <v>1188</v>
      </c>
      <c r="F50" s="10">
        <v>14655</v>
      </c>
      <c r="G50" s="10">
        <v>278.45</v>
      </c>
      <c r="H50" s="10">
        <v>0.84</v>
      </c>
    </row>
    <row r="51" spans="2:8">
      <c r="B51" s="2" t="s">
        <v>3355</v>
      </c>
      <c r="C51" s="7" t="s">
        <v>29</v>
      </c>
      <c r="D51" s="2" t="s">
        <v>92</v>
      </c>
      <c r="E51" s="2" t="s">
        <v>1672</v>
      </c>
      <c r="F51" s="10">
        <v>4844</v>
      </c>
      <c r="G51" s="10">
        <v>278.06</v>
      </c>
      <c r="H51" s="10">
        <v>0.84</v>
      </c>
    </row>
    <row r="52" spans="2:8">
      <c r="B52" s="2" t="s">
        <v>2963</v>
      </c>
      <c r="C52" s="7" t="s">
        <v>29</v>
      </c>
      <c r="D52" s="2" t="s">
        <v>144</v>
      </c>
      <c r="E52" s="2" t="s">
        <v>145</v>
      </c>
      <c r="F52" s="10">
        <v>6149</v>
      </c>
      <c r="G52" s="10">
        <v>275.77999999999997</v>
      </c>
      <c r="H52" s="10">
        <v>0.83</v>
      </c>
    </row>
    <row r="53" spans="2:8">
      <c r="B53" s="2" t="s">
        <v>3203</v>
      </c>
      <c r="C53" s="7" t="s">
        <v>29</v>
      </c>
      <c r="D53" s="2" t="s">
        <v>87</v>
      </c>
      <c r="E53" s="2" t="s">
        <v>1200</v>
      </c>
      <c r="F53" s="10">
        <v>75384</v>
      </c>
      <c r="G53" s="10">
        <v>275.72000000000003</v>
      </c>
      <c r="H53" s="10">
        <v>0.83</v>
      </c>
    </row>
    <row r="54" spans="2:8">
      <c r="B54" s="2" t="s">
        <v>3307</v>
      </c>
      <c r="C54" s="7" t="s">
        <v>29</v>
      </c>
      <c r="D54" s="2" t="s">
        <v>118</v>
      </c>
      <c r="E54" s="2" t="s">
        <v>1189</v>
      </c>
      <c r="F54" s="10">
        <v>70395</v>
      </c>
      <c r="G54" s="10">
        <v>268.56</v>
      </c>
      <c r="H54" s="10">
        <v>0.81</v>
      </c>
    </row>
    <row r="55" spans="2:8">
      <c r="B55" s="2" t="s">
        <v>3310</v>
      </c>
      <c r="C55" s="7" t="s">
        <v>29</v>
      </c>
      <c r="D55" s="2" t="s">
        <v>101</v>
      </c>
      <c r="E55" s="2" t="s">
        <v>1187</v>
      </c>
      <c r="F55" s="10">
        <v>64640</v>
      </c>
      <c r="G55" s="10">
        <v>264.64</v>
      </c>
      <c r="H55" s="10">
        <v>0.8</v>
      </c>
    </row>
    <row r="56" spans="2:8">
      <c r="B56" s="2" t="s">
        <v>1158</v>
      </c>
      <c r="C56" s="7" t="s">
        <v>29</v>
      </c>
      <c r="D56" s="2" t="s">
        <v>93</v>
      </c>
      <c r="E56" s="2" t="s">
        <v>1159</v>
      </c>
      <c r="F56" s="10">
        <v>279402</v>
      </c>
      <c r="G56" s="10">
        <v>261.60000000000002</v>
      </c>
      <c r="H56" s="10">
        <v>0.79</v>
      </c>
    </row>
    <row r="57" spans="2:8">
      <c r="B57" s="2" t="s">
        <v>3372</v>
      </c>
      <c r="C57" s="7" t="s">
        <v>29</v>
      </c>
      <c r="D57" s="2" t="s">
        <v>108</v>
      </c>
      <c r="E57" s="2" t="s">
        <v>1201</v>
      </c>
      <c r="F57" s="10">
        <v>10391</v>
      </c>
      <c r="G57" s="10">
        <v>252.23</v>
      </c>
      <c r="H57" s="10">
        <v>0.76</v>
      </c>
    </row>
    <row r="58" spans="2:8">
      <c r="B58" s="2" t="s">
        <v>3236</v>
      </c>
      <c r="C58" s="7" t="s">
        <v>29</v>
      </c>
      <c r="D58" s="2" t="s">
        <v>112</v>
      </c>
      <c r="E58" s="2" t="s">
        <v>1140</v>
      </c>
      <c r="F58" s="10">
        <v>48117</v>
      </c>
      <c r="G58" s="10">
        <v>250.4</v>
      </c>
      <c r="H58" s="10">
        <v>0.75</v>
      </c>
    </row>
    <row r="59" spans="2:8">
      <c r="B59" s="2" t="s">
        <v>1667</v>
      </c>
      <c r="C59" s="7" t="s">
        <v>29</v>
      </c>
      <c r="D59" s="2" t="s">
        <v>85</v>
      </c>
      <c r="E59" s="2" t="s">
        <v>1668</v>
      </c>
      <c r="F59" s="10">
        <v>27741</v>
      </c>
      <c r="G59" s="10">
        <v>249.32</v>
      </c>
      <c r="H59" s="10">
        <v>0.75</v>
      </c>
    </row>
    <row r="60" spans="2:8">
      <c r="B60" s="2" t="s">
        <v>3209</v>
      </c>
      <c r="C60" s="7" t="s">
        <v>29</v>
      </c>
      <c r="D60" s="2" t="s">
        <v>1192</v>
      </c>
      <c r="E60" s="2" t="s">
        <v>1193</v>
      </c>
      <c r="F60" s="10">
        <v>44024</v>
      </c>
      <c r="G60" s="10">
        <v>247.52</v>
      </c>
      <c r="H60" s="10">
        <v>0.74</v>
      </c>
    </row>
    <row r="61" spans="2:8">
      <c r="B61" s="2" t="s">
        <v>3284</v>
      </c>
      <c r="C61" s="7" t="s">
        <v>29</v>
      </c>
      <c r="D61" s="2" t="s">
        <v>95</v>
      </c>
      <c r="E61" s="2" t="s">
        <v>1467</v>
      </c>
      <c r="F61" s="10">
        <v>19783</v>
      </c>
      <c r="G61" s="10">
        <v>246.12</v>
      </c>
      <c r="H61" s="10">
        <v>0.74</v>
      </c>
    </row>
    <row r="62" spans="2:8">
      <c r="B62" s="2" t="s">
        <v>3373</v>
      </c>
      <c r="C62" s="7" t="s">
        <v>29</v>
      </c>
      <c r="D62" s="2" t="s">
        <v>101</v>
      </c>
      <c r="E62" s="2" t="s">
        <v>2108</v>
      </c>
      <c r="F62" s="10">
        <v>5406</v>
      </c>
      <c r="G62" s="10">
        <v>245.43</v>
      </c>
      <c r="H62" s="10">
        <v>0.74</v>
      </c>
    </row>
    <row r="63" spans="2:8">
      <c r="B63" s="2" t="s">
        <v>3285</v>
      </c>
      <c r="C63" s="7" t="s">
        <v>29</v>
      </c>
      <c r="D63" s="2" t="s">
        <v>109</v>
      </c>
      <c r="E63" s="2" t="s">
        <v>1220</v>
      </c>
      <c r="F63" s="10">
        <v>4593</v>
      </c>
      <c r="G63" s="10">
        <v>244.78</v>
      </c>
      <c r="H63" s="10">
        <v>0.74</v>
      </c>
    </row>
    <row r="64" spans="2:8">
      <c r="B64" s="2" t="s">
        <v>1349</v>
      </c>
      <c r="C64" s="7" t="s">
        <v>29</v>
      </c>
      <c r="D64" s="2" t="s">
        <v>90</v>
      </c>
      <c r="E64" s="2" t="s">
        <v>1350</v>
      </c>
      <c r="F64" s="10">
        <v>218802</v>
      </c>
      <c r="G64" s="10">
        <v>242.08</v>
      </c>
      <c r="H64" s="10">
        <v>0.73</v>
      </c>
    </row>
    <row r="65" spans="2:8">
      <c r="B65" s="2" t="s">
        <v>3205</v>
      </c>
      <c r="C65" s="7" t="s">
        <v>29</v>
      </c>
      <c r="D65" s="2" t="s">
        <v>1112</v>
      </c>
      <c r="E65" s="2" t="s">
        <v>1113</v>
      </c>
      <c r="F65" s="10">
        <v>271328</v>
      </c>
      <c r="G65" s="10">
        <v>239.31</v>
      </c>
      <c r="H65" s="10">
        <v>0.72</v>
      </c>
    </row>
    <row r="66" spans="2:8">
      <c r="B66" s="2" t="s">
        <v>2958</v>
      </c>
      <c r="C66" s="7" t="s">
        <v>29</v>
      </c>
      <c r="D66" s="2" t="s">
        <v>89</v>
      </c>
      <c r="E66" s="2" t="s">
        <v>100</v>
      </c>
      <c r="F66" s="10">
        <v>20341</v>
      </c>
      <c r="G66" s="10">
        <v>239.01</v>
      </c>
      <c r="H66" s="10">
        <v>0.72</v>
      </c>
    </row>
    <row r="67" spans="2:8">
      <c r="B67" s="2" t="s">
        <v>3358</v>
      </c>
      <c r="C67" s="7" t="s">
        <v>29</v>
      </c>
      <c r="D67" s="2" t="s">
        <v>108</v>
      </c>
      <c r="E67" s="2" t="s">
        <v>1531</v>
      </c>
      <c r="F67" s="10">
        <v>1872</v>
      </c>
      <c r="G67" s="10">
        <v>234.75</v>
      </c>
      <c r="H67" s="10">
        <v>0.71</v>
      </c>
    </row>
    <row r="68" spans="2:8">
      <c r="B68" s="2" t="s">
        <v>3356</v>
      </c>
      <c r="C68" s="7" t="s">
        <v>29</v>
      </c>
      <c r="D68" s="2" t="s">
        <v>104</v>
      </c>
      <c r="E68" s="2" t="s">
        <v>2109</v>
      </c>
      <c r="F68" s="10">
        <v>1326</v>
      </c>
      <c r="G68" s="10">
        <v>234.73</v>
      </c>
      <c r="H68" s="10">
        <v>0.71</v>
      </c>
    </row>
    <row r="69" spans="2:8">
      <c r="B69" s="2" t="s">
        <v>3238</v>
      </c>
      <c r="C69" s="7" t="s">
        <v>29</v>
      </c>
      <c r="D69" s="2" t="s">
        <v>98</v>
      </c>
      <c r="E69" s="2" t="s">
        <v>1185</v>
      </c>
      <c r="F69" s="10">
        <v>8387</v>
      </c>
      <c r="G69" s="10">
        <v>233.16</v>
      </c>
      <c r="H69" s="10">
        <v>0.7</v>
      </c>
    </row>
    <row r="70" spans="2:8">
      <c r="B70" s="2" t="s">
        <v>3345</v>
      </c>
      <c r="C70" s="7" t="s">
        <v>29</v>
      </c>
      <c r="D70" s="2" t="s">
        <v>109</v>
      </c>
      <c r="E70" s="2" t="s">
        <v>1124</v>
      </c>
      <c r="F70" s="10">
        <v>56006</v>
      </c>
      <c r="G70" s="10">
        <v>230.74</v>
      </c>
      <c r="H70" s="10">
        <v>0.69</v>
      </c>
    </row>
    <row r="71" spans="2:8">
      <c r="B71" s="2" t="s">
        <v>3201</v>
      </c>
      <c r="C71" s="7" t="s">
        <v>29</v>
      </c>
      <c r="D71" s="2" t="s">
        <v>112</v>
      </c>
      <c r="E71" s="2" t="s">
        <v>1673</v>
      </c>
      <c r="F71" s="10">
        <v>295880</v>
      </c>
      <c r="G71" s="10">
        <v>227</v>
      </c>
      <c r="H71" s="10">
        <v>0.68</v>
      </c>
    </row>
    <row r="72" spans="2:8">
      <c r="B72" s="2" t="s">
        <v>3312</v>
      </c>
      <c r="C72" s="7" t="s">
        <v>29</v>
      </c>
      <c r="D72" s="2" t="s">
        <v>1098</v>
      </c>
      <c r="E72" s="2" t="s">
        <v>1099</v>
      </c>
      <c r="F72" s="10">
        <v>113488</v>
      </c>
      <c r="G72" s="10">
        <v>221.3</v>
      </c>
      <c r="H72" s="10">
        <v>0.67</v>
      </c>
    </row>
    <row r="73" spans="2:8">
      <c r="B73" s="2" t="s">
        <v>3134</v>
      </c>
      <c r="C73" s="7" t="s">
        <v>29</v>
      </c>
      <c r="D73" s="2" t="s">
        <v>106</v>
      </c>
      <c r="E73" s="2" t="s">
        <v>1213</v>
      </c>
      <c r="F73" s="10">
        <v>13241</v>
      </c>
      <c r="G73" s="10">
        <v>216.23</v>
      </c>
      <c r="H73" s="10">
        <v>0.65</v>
      </c>
    </row>
    <row r="74" spans="2:8">
      <c r="B74" s="2" t="s">
        <v>3346</v>
      </c>
      <c r="C74" s="7" t="s">
        <v>29</v>
      </c>
      <c r="D74" s="2" t="s">
        <v>109</v>
      </c>
      <c r="E74" s="2" t="s">
        <v>1712</v>
      </c>
      <c r="F74" s="10">
        <v>10904</v>
      </c>
      <c r="G74" s="10">
        <v>215.34</v>
      </c>
      <c r="H74" s="10">
        <v>0.65</v>
      </c>
    </row>
    <row r="75" spans="2:8">
      <c r="B75" s="2" t="s">
        <v>1829</v>
      </c>
      <c r="C75" s="7" t="s">
        <v>29</v>
      </c>
      <c r="D75" s="2" t="s">
        <v>109</v>
      </c>
      <c r="E75" s="2" t="s">
        <v>1830</v>
      </c>
      <c r="F75" s="10">
        <v>8887</v>
      </c>
      <c r="G75" s="10">
        <v>214.99</v>
      </c>
      <c r="H75" s="10">
        <v>0.65</v>
      </c>
    </row>
    <row r="76" spans="2:8">
      <c r="B76" s="2" t="s">
        <v>3309</v>
      </c>
      <c r="C76" s="7" t="s">
        <v>29</v>
      </c>
      <c r="D76" s="2" t="s">
        <v>101</v>
      </c>
      <c r="E76" s="2" t="s">
        <v>1570</v>
      </c>
      <c r="F76" s="10">
        <v>66973</v>
      </c>
      <c r="G76" s="10">
        <v>214.98</v>
      </c>
      <c r="H76" s="10">
        <v>0.65</v>
      </c>
    </row>
    <row r="77" spans="2:8">
      <c r="B77" s="2" t="s">
        <v>3239</v>
      </c>
      <c r="C77" s="7" t="s">
        <v>29</v>
      </c>
      <c r="D77" s="2" t="s">
        <v>106</v>
      </c>
      <c r="E77" s="2" t="s">
        <v>107</v>
      </c>
      <c r="F77" s="10">
        <v>10616</v>
      </c>
      <c r="G77" s="10">
        <v>213.88</v>
      </c>
      <c r="H77" s="10">
        <v>0.64</v>
      </c>
    </row>
    <row r="78" spans="2:8">
      <c r="B78" s="2" t="s">
        <v>3287</v>
      </c>
      <c r="C78" s="7" t="s">
        <v>29</v>
      </c>
      <c r="D78" s="2" t="s">
        <v>95</v>
      </c>
      <c r="E78" s="2" t="s">
        <v>1218</v>
      </c>
      <c r="F78" s="10">
        <v>17898</v>
      </c>
      <c r="G78" s="10">
        <v>213.77</v>
      </c>
      <c r="H78" s="10">
        <v>0.64</v>
      </c>
    </row>
    <row r="79" spans="2:8">
      <c r="B79" s="2" t="s">
        <v>3374</v>
      </c>
      <c r="C79" s="7" t="s">
        <v>29</v>
      </c>
      <c r="D79" s="2" t="s">
        <v>98</v>
      </c>
      <c r="E79" s="2" t="s">
        <v>1473</v>
      </c>
      <c r="F79" s="10">
        <v>159</v>
      </c>
      <c r="G79" s="10">
        <v>212.65</v>
      </c>
      <c r="H79" s="10">
        <v>0.64</v>
      </c>
    </row>
    <row r="80" spans="2:8">
      <c r="B80" s="2" t="s">
        <v>2949</v>
      </c>
      <c r="C80" s="7" t="s">
        <v>29</v>
      </c>
      <c r="D80" s="2" t="s">
        <v>102</v>
      </c>
      <c r="E80" s="2" t="s">
        <v>103</v>
      </c>
      <c r="F80" s="10">
        <v>42814</v>
      </c>
      <c r="G80" s="10">
        <v>206.86</v>
      </c>
      <c r="H80" s="10">
        <v>0.62</v>
      </c>
    </row>
    <row r="81" spans="2:8">
      <c r="B81" s="2" t="s">
        <v>3375</v>
      </c>
      <c r="C81" s="7" t="s">
        <v>29</v>
      </c>
      <c r="D81" s="2" t="s">
        <v>1134</v>
      </c>
      <c r="E81" s="2" t="s">
        <v>1215</v>
      </c>
      <c r="F81" s="10">
        <v>10340</v>
      </c>
      <c r="G81" s="10">
        <v>196.21</v>
      </c>
      <c r="H81" s="10">
        <v>0.59</v>
      </c>
    </row>
    <row r="82" spans="2:8">
      <c r="B82" s="2" t="s">
        <v>2110</v>
      </c>
      <c r="C82" s="7" t="s">
        <v>29</v>
      </c>
      <c r="D82" s="2" t="s">
        <v>104</v>
      </c>
      <c r="E82" s="2" t="s">
        <v>2111</v>
      </c>
      <c r="F82" s="10">
        <v>7514</v>
      </c>
      <c r="G82" s="10">
        <v>195.74</v>
      </c>
      <c r="H82" s="10">
        <v>0.59</v>
      </c>
    </row>
    <row r="83" spans="2:8">
      <c r="B83" s="2" t="s">
        <v>3376</v>
      </c>
      <c r="C83" s="7" t="s">
        <v>29</v>
      </c>
      <c r="D83" s="2" t="s">
        <v>101</v>
      </c>
      <c r="E83" s="2" t="s">
        <v>1441</v>
      </c>
      <c r="F83" s="10">
        <v>51940</v>
      </c>
      <c r="G83" s="10">
        <v>193.74</v>
      </c>
      <c r="H83" s="10">
        <v>0.57999999999999996</v>
      </c>
    </row>
    <row r="84" spans="2:8">
      <c r="B84" s="2" t="s">
        <v>3357</v>
      </c>
      <c r="C84" s="7" t="s">
        <v>29</v>
      </c>
      <c r="D84" s="2" t="s">
        <v>1112</v>
      </c>
      <c r="E84" s="2" t="s">
        <v>2112</v>
      </c>
      <c r="F84" s="10">
        <v>10216</v>
      </c>
      <c r="G84" s="10">
        <v>183.34</v>
      </c>
      <c r="H84" s="10">
        <v>0.55000000000000004</v>
      </c>
    </row>
    <row r="85" spans="2:8">
      <c r="B85" s="2" t="s">
        <v>3243</v>
      </c>
      <c r="C85" s="7" t="s">
        <v>29</v>
      </c>
      <c r="D85" s="2" t="s">
        <v>98</v>
      </c>
      <c r="E85" s="2" t="s">
        <v>1219</v>
      </c>
      <c r="F85" s="10">
        <v>14278</v>
      </c>
      <c r="G85" s="10">
        <v>182.19</v>
      </c>
      <c r="H85" s="10">
        <v>0.55000000000000004</v>
      </c>
    </row>
    <row r="86" spans="2:8">
      <c r="B86" s="2" t="s">
        <v>3244</v>
      </c>
      <c r="C86" s="7" t="s">
        <v>29</v>
      </c>
      <c r="D86" s="2" t="s">
        <v>112</v>
      </c>
      <c r="E86" s="2" t="s">
        <v>1863</v>
      </c>
      <c r="F86" s="10">
        <v>14926</v>
      </c>
      <c r="G86" s="10">
        <v>181.37</v>
      </c>
      <c r="H86" s="10">
        <v>0.55000000000000004</v>
      </c>
    </row>
    <row r="87" spans="2:8">
      <c r="B87" s="2" t="s">
        <v>1127</v>
      </c>
      <c r="C87" s="7" t="s">
        <v>29</v>
      </c>
      <c r="D87" s="2" t="s">
        <v>95</v>
      </c>
      <c r="E87" s="2" t="s">
        <v>1128</v>
      </c>
      <c r="F87" s="10">
        <v>30164</v>
      </c>
      <c r="G87" s="10">
        <v>181.29</v>
      </c>
      <c r="H87" s="10">
        <v>0.55000000000000004</v>
      </c>
    </row>
    <row r="88" spans="2:8">
      <c r="B88" s="2" t="s">
        <v>3290</v>
      </c>
      <c r="C88" s="7" t="s">
        <v>29</v>
      </c>
      <c r="D88" s="2" t="s">
        <v>92</v>
      </c>
      <c r="E88" s="2" t="s">
        <v>1180</v>
      </c>
      <c r="F88" s="10">
        <v>5055</v>
      </c>
      <c r="G88" s="10">
        <v>179.91</v>
      </c>
      <c r="H88" s="10">
        <v>0.54</v>
      </c>
    </row>
    <row r="89" spans="2:8">
      <c r="B89" s="2" t="s">
        <v>3128</v>
      </c>
      <c r="C89" s="7" t="s">
        <v>29</v>
      </c>
      <c r="D89" s="2" t="s">
        <v>1192</v>
      </c>
      <c r="E89" s="2" t="s">
        <v>2113</v>
      </c>
      <c r="F89" s="10">
        <v>9385</v>
      </c>
      <c r="G89" s="10">
        <v>178.87</v>
      </c>
      <c r="H89" s="10">
        <v>0.54</v>
      </c>
    </row>
    <row r="90" spans="2:8">
      <c r="B90" s="2" t="s">
        <v>3291</v>
      </c>
      <c r="C90" s="7" t="s">
        <v>29</v>
      </c>
      <c r="D90" s="2" t="s">
        <v>1476</v>
      </c>
      <c r="E90" s="2" t="s">
        <v>1477</v>
      </c>
      <c r="F90" s="10">
        <v>495</v>
      </c>
      <c r="G90" s="10">
        <v>177.21</v>
      </c>
      <c r="H90" s="10">
        <v>0.53</v>
      </c>
    </row>
    <row r="91" spans="2:8">
      <c r="B91" s="2" t="s">
        <v>3125</v>
      </c>
      <c r="C91" s="7" t="s">
        <v>29</v>
      </c>
      <c r="D91" s="2" t="s">
        <v>1203</v>
      </c>
      <c r="E91" s="2" t="s">
        <v>1680</v>
      </c>
      <c r="F91" s="10">
        <v>58825</v>
      </c>
      <c r="G91" s="10">
        <v>176.83</v>
      </c>
      <c r="H91" s="10">
        <v>0.53</v>
      </c>
    </row>
    <row r="92" spans="2:8">
      <c r="B92" s="2" t="s">
        <v>3377</v>
      </c>
      <c r="C92" s="7" t="s">
        <v>29</v>
      </c>
      <c r="D92" s="2" t="s">
        <v>1134</v>
      </c>
      <c r="E92" s="2" t="s">
        <v>1165</v>
      </c>
      <c r="F92" s="10">
        <v>46353</v>
      </c>
      <c r="G92" s="10">
        <v>176.6</v>
      </c>
      <c r="H92" s="10">
        <v>0.53</v>
      </c>
    </row>
    <row r="93" spans="2:8">
      <c r="B93" s="2" t="s">
        <v>3378</v>
      </c>
      <c r="C93" s="7" t="s">
        <v>29</v>
      </c>
      <c r="D93" s="2" t="s">
        <v>90</v>
      </c>
      <c r="E93" s="2" t="s">
        <v>1479</v>
      </c>
      <c r="F93" s="10">
        <v>26317</v>
      </c>
      <c r="G93" s="10">
        <v>174.32</v>
      </c>
      <c r="H93" s="10">
        <v>0.52</v>
      </c>
    </row>
    <row r="94" spans="2:8">
      <c r="B94" s="2" t="s">
        <v>3217</v>
      </c>
      <c r="C94" s="7" t="s">
        <v>29</v>
      </c>
      <c r="D94" s="2" t="s">
        <v>1098</v>
      </c>
      <c r="E94" s="2" t="s">
        <v>1549</v>
      </c>
      <c r="F94" s="10">
        <v>24586</v>
      </c>
      <c r="G94" s="10">
        <v>172.63</v>
      </c>
      <c r="H94" s="10">
        <v>0.52</v>
      </c>
    </row>
    <row r="95" spans="2:8">
      <c r="B95" s="2" t="s">
        <v>3245</v>
      </c>
      <c r="C95" s="7" t="s">
        <v>29</v>
      </c>
      <c r="D95" s="2" t="s">
        <v>106</v>
      </c>
      <c r="E95" s="2" t="s">
        <v>1481</v>
      </c>
      <c r="F95" s="10">
        <v>9240</v>
      </c>
      <c r="G95" s="10">
        <v>172.6</v>
      </c>
      <c r="H95" s="10">
        <v>0.52</v>
      </c>
    </row>
    <row r="96" spans="2:8">
      <c r="B96" s="2" t="s">
        <v>3379</v>
      </c>
      <c r="C96" s="7" t="s">
        <v>29</v>
      </c>
      <c r="D96" s="2" t="s">
        <v>123</v>
      </c>
      <c r="E96" s="2" t="s">
        <v>1929</v>
      </c>
      <c r="F96" s="10">
        <v>3285</v>
      </c>
      <c r="G96" s="10">
        <v>168.62</v>
      </c>
      <c r="H96" s="10">
        <v>0.51</v>
      </c>
    </row>
    <row r="97" spans="2:8">
      <c r="B97" s="2" t="s">
        <v>2954</v>
      </c>
      <c r="C97" s="7" t="s">
        <v>29</v>
      </c>
      <c r="D97" s="2" t="s">
        <v>89</v>
      </c>
      <c r="E97" s="2" t="s">
        <v>146</v>
      </c>
      <c r="F97" s="10">
        <v>14074</v>
      </c>
      <c r="G97" s="10">
        <v>164.99</v>
      </c>
      <c r="H97" s="10">
        <v>0.5</v>
      </c>
    </row>
    <row r="98" spans="2:8">
      <c r="B98" s="2" t="s">
        <v>3380</v>
      </c>
      <c r="C98" s="7" t="s">
        <v>29</v>
      </c>
      <c r="D98" s="2" t="s">
        <v>1108</v>
      </c>
      <c r="E98" s="2" t="s">
        <v>2114</v>
      </c>
      <c r="F98" s="10">
        <v>31054</v>
      </c>
      <c r="G98" s="10">
        <v>160.56</v>
      </c>
      <c r="H98" s="10">
        <v>0.48</v>
      </c>
    </row>
    <row r="99" spans="2:8">
      <c r="B99" s="2" t="s">
        <v>1858</v>
      </c>
      <c r="C99" s="7" t="s">
        <v>29</v>
      </c>
      <c r="D99" s="2" t="s">
        <v>93</v>
      </c>
      <c r="E99" s="2" t="s">
        <v>1859</v>
      </c>
      <c r="F99" s="10">
        <v>46837</v>
      </c>
      <c r="G99" s="10">
        <v>159.25</v>
      </c>
      <c r="H99" s="10">
        <v>0.48</v>
      </c>
    </row>
    <row r="100" spans="2:8">
      <c r="B100" s="2" t="s">
        <v>3362</v>
      </c>
      <c r="C100" s="7" t="s">
        <v>29</v>
      </c>
      <c r="D100" s="2" t="s">
        <v>963</v>
      </c>
      <c r="E100" s="2" t="s">
        <v>984</v>
      </c>
      <c r="F100" s="10">
        <v>9219</v>
      </c>
      <c r="G100" s="10">
        <v>158.88</v>
      </c>
      <c r="H100" s="10">
        <v>0.48</v>
      </c>
    </row>
    <row r="101" spans="2:8">
      <c r="B101" s="2" t="s">
        <v>2964</v>
      </c>
      <c r="C101" s="7" t="s">
        <v>29</v>
      </c>
      <c r="D101" s="2" t="s">
        <v>98</v>
      </c>
      <c r="E101" s="2" t="s">
        <v>151</v>
      </c>
      <c r="F101" s="10">
        <v>35714</v>
      </c>
      <c r="G101" s="10">
        <v>157.22999999999999</v>
      </c>
      <c r="H101" s="10">
        <v>0.47</v>
      </c>
    </row>
    <row r="102" spans="2:8">
      <c r="B102" s="2" t="s">
        <v>3381</v>
      </c>
      <c r="C102" s="7" t="s">
        <v>29</v>
      </c>
      <c r="D102" s="2" t="s">
        <v>84</v>
      </c>
      <c r="E102" s="2" t="s">
        <v>989</v>
      </c>
      <c r="F102" s="10">
        <v>3310</v>
      </c>
      <c r="G102" s="10">
        <v>155.35</v>
      </c>
      <c r="H102" s="10">
        <v>0.47</v>
      </c>
    </row>
    <row r="103" spans="2:8">
      <c r="B103" s="2" t="s">
        <v>3382</v>
      </c>
      <c r="C103" s="7" t="s">
        <v>29</v>
      </c>
      <c r="D103" s="2" t="s">
        <v>1148</v>
      </c>
      <c r="E103" s="2" t="s">
        <v>1485</v>
      </c>
      <c r="F103" s="10">
        <v>30726</v>
      </c>
      <c r="G103" s="10">
        <v>152.4</v>
      </c>
      <c r="H103" s="10">
        <v>0.46</v>
      </c>
    </row>
    <row r="104" spans="2:8">
      <c r="B104" s="2" t="s">
        <v>3294</v>
      </c>
      <c r="C104" s="7" t="s">
        <v>29</v>
      </c>
      <c r="D104" s="2" t="s">
        <v>1192</v>
      </c>
      <c r="E104" s="2" t="s">
        <v>1740</v>
      </c>
      <c r="F104" s="10">
        <v>6359</v>
      </c>
      <c r="G104" s="10">
        <v>150.71</v>
      </c>
      <c r="H104" s="10">
        <v>0.45</v>
      </c>
    </row>
    <row r="105" spans="2:8">
      <c r="B105" s="2" t="s">
        <v>3383</v>
      </c>
      <c r="C105" s="7" t="s">
        <v>29</v>
      </c>
      <c r="D105" s="2" t="s">
        <v>101</v>
      </c>
      <c r="E105" s="2" t="s">
        <v>1207</v>
      </c>
      <c r="F105" s="10">
        <v>23279</v>
      </c>
      <c r="G105" s="10">
        <v>150.09</v>
      </c>
      <c r="H105" s="10">
        <v>0.45</v>
      </c>
    </row>
    <row r="106" spans="2:8">
      <c r="B106" s="2" t="s">
        <v>3384</v>
      </c>
      <c r="C106" s="7" t="s">
        <v>29</v>
      </c>
      <c r="D106" s="2" t="s">
        <v>95</v>
      </c>
      <c r="E106" s="2" t="s">
        <v>1486</v>
      </c>
      <c r="F106" s="10">
        <v>10185</v>
      </c>
      <c r="G106" s="10">
        <v>149.09</v>
      </c>
      <c r="H106" s="10">
        <v>0.45</v>
      </c>
    </row>
    <row r="107" spans="2:8">
      <c r="B107" s="2" t="s">
        <v>3295</v>
      </c>
      <c r="C107" s="7" t="s">
        <v>29</v>
      </c>
      <c r="D107" s="2" t="s">
        <v>92</v>
      </c>
      <c r="E107" s="2" t="s">
        <v>1221</v>
      </c>
      <c r="F107" s="10">
        <v>9601</v>
      </c>
      <c r="G107" s="10">
        <v>146.15</v>
      </c>
      <c r="H107" s="10">
        <v>0.44</v>
      </c>
    </row>
    <row r="108" spans="2:8">
      <c r="B108" s="2" t="s">
        <v>1141</v>
      </c>
      <c r="C108" s="7" t="s">
        <v>29</v>
      </c>
      <c r="D108" s="2" t="s">
        <v>1108</v>
      </c>
      <c r="E108" s="2" t="s">
        <v>1142</v>
      </c>
      <c r="F108" s="10">
        <v>34853</v>
      </c>
      <c r="G108" s="10">
        <v>145.69</v>
      </c>
      <c r="H108" s="10">
        <v>0.44</v>
      </c>
    </row>
    <row r="109" spans="2:8">
      <c r="B109" s="2" t="s">
        <v>3385</v>
      </c>
      <c r="C109" s="7" t="s">
        <v>29</v>
      </c>
      <c r="D109" s="2" t="s">
        <v>98</v>
      </c>
      <c r="E109" s="2" t="s">
        <v>1488</v>
      </c>
      <c r="F109" s="10">
        <v>6306</v>
      </c>
      <c r="G109" s="10">
        <v>143.72999999999999</v>
      </c>
      <c r="H109" s="10">
        <v>0.43</v>
      </c>
    </row>
    <row r="110" spans="2:8">
      <c r="B110" s="2" t="s">
        <v>3386</v>
      </c>
      <c r="C110" s="7" t="s">
        <v>29</v>
      </c>
      <c r="D110" s="2" t="s">
        <v>1148</v>
      </c>
      <c r="E110" s="2" t="s">
        <v>1489</v>
      </c>
      <c r="F110" s="10">
        <v>87964</v>
      </c>
      <c r="G110" s="10">
        <v>140.82</v>
      </c>
      <c r="H110" s="10">
        <v>0.42</v>
      </c>
    </row>
    <row r="111" spans="2:8">
      <c r="B111" s="2" t="s">
        <v>3251</v>
      </c>
      <c r="C111" s="7" t="s">
        <v>29</v>
      </c>
      <c r="D111" s="2" t="s">
        <v>987</v>
      </c>
      <c r="E111" s="2" t="s">
        <v>1151</v>
      </c>
      <c r="F111" s="10">
        <v>27100</v>
      </c>
      <c r="G111" s="10">
        <v>138.72</v>
      </c>
      <c r="H111" s="10">
        <v>0.42</v>
      </c>
    </row>
    <row r="112" spans="2:8">
      <c r="B112" s="2" t="s">
        <v>1490</v>
      </c>
      <c r="C112" s="7" t="s">
        <v>29</v>
      </c>
      <c r="D112" s="2" t="s">
        <v>95</v>
      </c>
      <c r="E112" s="2" t="s">
        <v>1491</v>
      </c>
      <c r="F112" s="10">
        <v>8015</v>
      </c>
      <c r="G112" s="10">
        <v>136.08000000000001</v>
      </c>
      <c r="H112" s="10">
        <v>0.41</v>
      </c>
    </row>
    <row r="113" spans="2:8">
      <c r="B113" s="2" t="s">
        <v>3363</v>
      </c>
      <c r="C113" s="7" t="s">
        <v>29</v>
      </c>
      <c r="D113" s="2" t="s">
        <v>1203</v>
      </c>
      <c r="E113" s="2" t="s">
        <v>2115</v>
      </c>
      <c r="F113" s="10">
        <v>21776</v>
      </c>
      <c r="G113" s="10">
        <v>135.27000000000001</v>
      </c>
      <c r="H113" s="10">
        <v>0.41</v>
      </c>
    </row>
    <row r="114" spans="2:8">
      <c r="B114" s="2" t="s">
        <v>1145</v>
      </c>
      <c r="C114" s="7" t="s">
        <v>29</v>
      </c>
      <c r="D114" s="2" t="s">
        <v>85</v>
      </c>
      <c r="E114" s="2" t="s">
        <v>1146</v>
      </c>
      <c r="F114" s="10">
        <v>95394</v>
      </c>
      <c r="G114" s="10">
        <v>135.07</v>
      </c>
      <c r="H114" s="10">
        <v>0.41</v>
      </c>
    </row>
    <row r="115" spans="2:8">
      <c r="B115" s="2" t="s">
        <v>2116</v>
      </c>
      <c r="C115" s="7" t="s">
        <v>29</v>
      </c>
      <c r="D115" s="2" t="s">
        <v>85</v>
      </c>
      <c r="E115" s="2" t="s">
        <v>2117</v>
      </c>
      <c r="F115" s="10">
        <v>159842</v>
      </c>
      <c r="G115" s="10">
        <v>131.18</v>
      </c>
      <c r="H115" s="10">
        <v>0.39</v>
      </c>
    </row>
    <row r="116" spans="2:8">
      <c r="B116" s="2" t="s">
        <v>3361</v>
      </c>
      <c r="C116" s="7" t="s">
        <v>29</v>
      </c>
      <c r="D116" s="2" t="s">
        <v>92</v>
      </c>
      <c r="E116" s="2" t="s">
        <v>1855</v>
      </c>
      <c r="F116" s="10">
        <v>3048</v>
      </c>
      <c r="G116" s="10">
        <v>129.77000000000001</v>
      </c>
      <c r="H116" s="10">
        <v>0.39</v>
      </c>
    </row>
    <row r="117" spans="2:8">
      <c r="B117" s="2" t="s">
        <v>3112</v>
      </c>
      <c r="C117" s="7" t="s">
        <v>29</v>
      </c>
      <c r="D117" s="2" t="s">
        <v>89</v>
      </c>
      <c r="E117" s="2" t="s">
        <v>1669</v>
      </c>
      <c r="F117" s="10">
        <v>12279</v>
      </c>
      <c r="G117" s="10">
        <v>128.06</v>
      </c>
      <c r="H117" s="10">
        <v>0.39</v>
      </c>
    </row>
    <row r="118" spans="2:8">
      <c r="B118" s="2" t="s">
        <v>3387</v>
      </c>
      <c r="C118" s="7" t="s">
        <v>29</v>
      </c>
      <c r="D118" s="2" t="s">
        <v>101</v>
      </c>
      <c r="E118" s="2" t="s">
        <v>1153</v>
      </c>
      <c r="F118" s="10">
        <v>23601</v>
      </c>
      <c r="G118" s="10">
        <v>127.07</v>
      </c>
      <c r="H118" s="10">
        <v>0.38</v>
      </c>
    </row>
    <row r="119" spans="2:8">
      <c r="B119" s="2" t="s">
        <v>3388</v>
      </c>
      <c r="C119" s="7" t="s">
        <v>29</v>
      </c>
      <c r="D119" s="2" t="s">
        <v>98</v>
      </c>
      <c r="E119" s="2" t="s">
        <v>1493</v>
      </c>
      <c r="F119" s="10">
        <v>3159</v>
      </c>
      <c r="G119" s="10">
        <v>126.83</v>
      </c>
      <c r="H119" s="10">
        <v>0.38</v>
      </c>
    </row>
    <row r="120" spans="2:8">
      <c r="B120" s="2" t="s">
        <v>3348</v>
      </c>
      <c r="C120" s="7" t="s">
        <v>29</v>
      </c>
      <c r="D120" s="2" t="s">
        <v>109</v>
      </c>
      <c r="E120" s="2" t="s">
        <v>1835</v>
      </c>
      <c r="F120" s="10">
        <v>3306</v>
      </c>
      <c r="G120" s="10">
        <v>119.08</v>
      </c>
      <c r="H120" s="10">
        <v>0.36</v>
      </c>
    </row>
    <row r="121" spans="2:8">
      <c r="B121" s="2" t="s">
        <v>3359</v>
      </c>
      <c r="C121" s="7" t="s">
        <v>29</v>
      </c>
      <c r="D121" s="2" t="s">
        <v>104</v>
      </c>
      <c r="E121" s="2" t="s">
        <v>1676</v>
      </c>
      <c r="F121" s="10">
        <v>3041</v>
      </c>
      <c r="G121" s="10">
        <v>118.65</v>
      </c>
      <c r="H121" s="10">
        <v>0.36</v>
      </c>
    </row>
    <row r="122" spans="2:8">
      <c r="B122" s="2" t="s">
        <v>3389</v>
      </c>
      <c r="C122" s="7" t="s">
        <v>29</v>
      </c>
      <c r="D122" s="2" t="s">
        <v>89</v>
      </c>
      <c r="E122" s="2" t="s">
        <v>981</v>
      </c>
      <c r="F122" s="10">
        <v>3838</v>
      </c>
      <c r="G122" s="10">
        <v>117.64</v>
      </c>
      <c r="H122" s="10">
        <v>0.35</v>
      </c>
    </row>
    <row r="123" spans="2:8">
      <c r="B123" s="2" t="s">
        <v>3390</v>
      </c>
      <c r="C123" s="7" t="s">
        <v>29</v>
      </c>
      <c r="D123" s="2" t="s">
        <v>101</v>
      </c>
      <c r="E123" s="2" t="s">
        <v>2118</v>
      </c>
      <c r="F123" s="10">
        <v>20780</v>
      </c>
      <c r="G123" s="10">
        <v>116.56</v>
      </c>
      <c r="H123" s="10">
        <v>0.35</v>
      </c>
    </row>
    <row r="124" spans="2:8">
      <c r="B124" s="2" t="s">
        <v>2948</v>
      </c>
      <c r="C124" s="7" t="s">
        <v>29</v>
      </c>
      <c r="D124" s="2" t="s">
        <v>89</v>
      </c>
      <c r="E124" s="2" t="s">
        <v>165</v>
      </c>
      <c r="F124" s="10">
        <v>60415</v>
      </c>
      <c r="G124" s="10">
        <v>116.03</v>
      </c>
      <c r="H124" s="10">
        <v>0.35</v>
      </c>
    </row>
    <row r="125" spans="2:8">
      <c r="B125" s="2" t="s">
        <v>3256</v>
      </c>
      <c r="C125" s="7" t="s">
        <v>29</v>
      </c>
      <c r="D125" s="2" t="s">
        <v>123</v>
      </c>
      <c r="E125" s="2" t="s">
        <v>2119</v>
      </c>
      <c r="F125" s="10">
        <v>6241</v>
      </c>
      <c r="G125" s="10">
        <v>115.85</v>
      </c>
      <c r="H125" s="10">
        <v>0.35</v>
      </c>
    </row>
    <row r="126" spans="2:8">
      <c r="B126" s="2" t="s">
        <v>3391</v>
      </c>
      <c r="C126" s="7" t="s">
        <v>29</v>
      </c>
      <c r="D126" s="2" t="s">
        <v>1148</v>
      </c>
      <c r="E126" s="2" t="s">
        <v>1498</v>
      </c>
      <c r="F126" s="10">
        <v>23681</v>
      </c>
      <c r="G126" s="10">
        <v>113.96</v>
      </c>
      <c r="H126" s="10">
        <v>0.34</v>
      </c>
    </row>
    <row r="127" spans="2:8">
      <c r="B127" s="2" t="s">
        <v>1930</v>
      </c>
      <c r="C127" s="7" t="s">
        <v>29</v>
      </c>
      <c r="D127" s="2" t="s">
        <v>101</v>
      </c>
      <c r="E127" s="2" t="s">
        <v>1931</v>
      </c>
      <c r="F127" s="10">
        <v>16656</v>
      </c>
      <c r="G127" s="10">
        <v>113.65</v>
      </c>
      <c r="H127" s="10">
        <v>0.34</v>
      </c>
    </row>
    <row r="128" spans="2:8">
      <c r="B128" s="2" t="s">
        <v>3392</v>
      </c>
      <c r="C128" s="7" t="s">
        <v>29</v>
      </c>
      <c r="D128" s="2" t="s">
        <v>95</v>
      </c>
      <c r="E128" s="2" t="s">
        <v>1503</v>
      </c>
      <c r="F128" s="10">
        <v>22377</v>
      </c>
      <c r="G128" s="10">
        <v>111.38</v>
      </c>
      <c r="H128" s="10">
        <v>0.34</v>
      </c>
    </row>
    <row r="129" spans="2:8">
      <c r="B129" s="2" t="s">
        <v>3393</v>
      </c>
      <c r="C129" s="7" t="s">
        <v>29</v>
      </c>
      <c r="D129" s="2" t="s">
        <v>98</v>
      </c>
      <c r="E129" s="2" t="s">
        <v>1501</v>
      </c>
      <c r="F129" s="10">
        <v>25337</v>
      </c>
      <c r="G129" s="10">
        <v>111.22</v>
      </c>
      <c r="H129" s="10">
        <v>0.33</v>
      </c>
    </row>
    <row r="130" spans="2:8">
      <c r="B130" s="2" t="s">
        <v>2120</v>
      </c>
      <c r="C130" s="7" t="s">
        <v>29</v>
      </c>
      <c r="D130" s="2" t="s">
        <v>1108</v>
      </c>
      <c r="E130" s="2" t="s">
        <v>2121</v>
      </c>
      <c r="F130" s="10">
        <v>31179</v>
      </c>
      <c r="G130" s="10">
        <v>110.61</v>
      </c>
      <c r="H130" s="10">
        <v>0.33</v>
      </c>
    </row>
    <row r="131" spans="2:8">
      <c r="B131" s="2" t="s">
        <v>3186</v>
      </c>
      <c r="C131" s="7" t="s">
        <v>29</v>
      </c>
      <c r="D131" s="2" t="s">
        <v>109</v>
      </c>
      <c r="E131" s="2" t="s">
        <v>1532</v>
      </c>
      <c r="F131" s="10">
        <v>409</v>
      </c>
      <c r="G131" s="10">
        <v>105.73</v>
      </c>
      <c r="H131" s="10">
        <v>0.32</v>
      </c>
    </row>
    <row r="132" spans="2:8">
      <c r="B132" s="2" t="s">
        <v>3365</v>
      </c>
      <c r="C132" s="7" t="s">
        <v>29</v>
      </c>
      <c r="D132" s="2" t="s">
        <v>84</v>
      </c>
      <c r="E132" s="2" t="s">
        <v>1718</v>
      </c>
      <c r="F132" s="10">
        <v>1652</v>
      </c>
      <c r="G132" s="10">
        <v>105.49</v>
      </c>
      <c r="H132" s="10">
        <v>0.32</v>
      </c>
    </row>
    <row r="133" spans="2:8">
      <c r="B133" s="2" t="s">
        <v>3394</v>
      </c>
      <c r="C133" s="7" t="s">
        <v>29</v>
      </c>
      <c r="D133" s="2" t="s">
        <v>1476</v>
      </c>
      <c r="E133" s="2" t="s">
        <v>1505</v>
      </c>
      <c r="F133" s="10">
        <v>8731</v>
      </c>
      <c r="G133" s="10">
        <v>102.82</v>
      </c>
      <c r="H133" s="10">
        <v>0.31</v>
      </c>
    </row>
    <row r="134" spans="2:8">
      <c r="B134" s="2" t="s">
        <v>3395</v>
      </c>
      <c r="C134" s="7" t="s">
        <v>29</v>
      </c>
      <c r="D134" s="2" t="s">
        <v>998</v>
      </c>
      <c r="E134" s="2" t="s">
        <v>2122</v>
      </c>
      <c r="F134" s="10">
        <v>6644</v>
      </c>
      <c r="G134" s="10">
        <v>100.32</v>
      </c>
      <c r="H134" s="10">
        <v>0.3</v>
      </c>
    </row>
    <row r="135" spans="2:8">
      <c r="B135" s="2" t="s">
        <v>3350</v>
      </c>
      <c r="C135" s="7" t="s">
        <v>29</v>
      </c>
      <c r="D135" s="2" t="s">
        <v>105</v>
      </c>
      <c r="E135" s="2" t="s">
        <v>1833</v>
      </c>
      <c r="F135" s="10">
        <v>6722</v>
      </c>
      <c r="G135" s="10">
        <v>99.47</v>
      </c>
      <c r="H135" s="10">
        <v>0.3</v>
      </c>
    </row>
    <row r="136" spans="2:8">
      <c r="B136" s="2" t="s">
        <v>2933</v>
      </c>
      <c r="C136" s="7" t="s">
        <v>29</v>
      </c>
      <c r="D136" s="2" t="s">
        <v>109</v>
      </c>
      <c r="E136" s="2" t="s">
        <v>117</v>
      </c>
      <c r="F136" s="10">
        <v>3249</v>
      </c>
      <c r="G136" s="10">
        <v>99.1</v>
      </c>
      <c r="H136" s="10">
        <v>0.3</v>
      </c>
    </row>
    <row r="137" spans="2:8">
      <c r="B137" s="2" t="s">
        <v>3396</v>
      </c>
      <c r="C137" s="7" t="s">
        <v>29</v>
      </c>
      <c r="D137" s="2" t="s">
        <v>108</v>
      </c>
      <c r="E137" s="2" t="s">
        <v>2074</v>
      </c>
      <c r="F137" s="10">
        <v>2702</v>
      </c>
      <c r="G137" s="10">
        <v>96.69</v>
      </c>
      <c r="H137" s="10">
        <v>0.28999999999999998</v>
      </c>
    </row>
    <row r="138" spans="2:8">
      <c r="B138" s="2" t="s">
        <v>991</v>
      </c>
      <c r="C138" s="7" t="s">
        <v>29</v>
      </c>
      <c r="D138" s="2" t="s">
        <v>104</v>
      </c>
      <c r="E138" s="2" t="s">
        <v>992</v>
      </c>
      <c r="F138" s="10">
        <v>9306</v>
      </c>
      <c r="G138" s="10">
        <v>96.44</v>
      </c>
      <c r="H138" s="10">
        <v>0.28999999999999998</v>
      </c>
    </row>
    <row r="139" spans="2:8">
      <c r="B139" s="2" t="s">
        <v>3397</v>
      </c>
      <c r="C139" s="7" t="s">
        <v>29</v>
      </c>
      <c r="D139" s="2" t="s">
        <v>97</v>
      </c>
      <c r="E139" s="2" t="s">
        <v>1166</v>
      </c>
      <c r="F139" s="10">
        <v>27194</v>
      </c>
      <c r="G139" s="10">
        <v>93.82</v>
      </c>
      <c r="H139" s="10">
        <v>0.28000000000000003</v>
      </c>
    </row>
    <row r="140" spans="2:8">
      <c r="B140" s="2" t="s">
        <v>1210</v>
      </c>
      <c r="C140" s="7" t="s">
        <v>29</v>
      </c>
      <c r="D140" s="2" t="s">
        <v>975</v>
      </c>
      <c r="E140" s="2" t="s">
        <v>1211</v>
      </c>
      <c r="F140" s="10">
        <v>44561</v>
      </c>
      <c r="G140" s="10">
        <v>93.58</v>
      </c>
      <c r="H140" s="10">
        <v>0.28000000000000003</v>
      </c>
    </row>
    <row r="141" spans="2:8">
      <c r="B141" s="2" t="s">
        <v>1534</v>
      </c>
      <c r="C141" s="7" t="s">
        <v>29</v>
      </c>
      <c r="D141" s="2" t="s">
        <v>101</v>
      </c>
      <c r="E141" s="2" t="s">
        <v>1535</v>
      </c>
      <c r="F141" s="10">
        <v>1914</v>
      </c>
      <c r="G141" s="10">
        <v>92.29</v>
      </c>
      <c r="H141" s="10">
        <v>0.28000000000000003</v>
      </c>
    </row>
    <row r="142" spans="2:8">
      <c r="B142" s="2" t="s">
        <v>3398</v>
      </c>
      <c r="C142" s="7" t="s">
        <v>29</v>
      </c>
      <c r="D142" s="2" t="s">
        <v>116</v>
      </c>
      <c r="E142" s="2" t="s">
        <v>2123</v>
      </c>
      <c r="F142" s="10">
        <v>7235</v>
      </c>
      <c r="G142" s="10">
        <v>92.25</v>
      </c>
      <c r="H142" s="10">
        <v>0.28000000000000003</v>
      </c>
    </row>
    <row r="143" spans="2:8">
      <c r="B143" s="2" t="s">
        <v>1927</v>
      </c>
      <c r="C143" s="7" t="s">
        <v>29</v>
      </c>
      <c r="D143" s="2" t="s">
        <v>963</v>
      </c>
      <c r="E143" s="2" t="s">
        <v>1928</v>
      </c>
      <c r="F143" s="10">
        <v>5904</v>
      </c>
      <c r="G143" s="10">
        <v>91.25</v>
      </c>
      <c r="H143" s="10">
        <v>0.27</v>
      </c>
    </row>
    <row r="144" spans="2:8">
      <c r="B144" s="2" t="s">
        <v>3399</v>
      </c>
      <c r="C144" s="7" t="s">
        <v>29</v>
      </c>
      <c r="D144" s="2" t="s">
        <v>97</v>
      </c>
      <c r="E144" s="2" t="s">
        <v>1471</v>
      </c>
      <c r="F144" s="10">
        <v>43594</v>
      </c>
      <c r="G144" s="10">
        <v>83.94</v>
      </c>
      <c r="H144" s="10">
        <v>0.25</v>
      </c>
    </row>
    <row r="145" spans="2:8">
      <c r="B145" s="2" t="s">
        <v>3400</v>
      </c>
      <c r="C145" s="7" t="s">
        <v>29</v>
      </c>
      <c r="D145" s="2" t="s">
        <v>98</v>
      </c>
      <c r="E145" s="2" t="s">
        <v>1511</v>
      </c>
      <c r="F145" s="10">
        <v>2768</v>
      </c>
      <c r="G145" s="10">
        <v>79.47</v>
      </c>
      <c r="H145" s="10">
        <v>0.24</v>
      </c>
    </row>
    <row r="146" spans="2:8">
      <c r="B146" s="2" t="s">
        <v>3401</v>
      </c>
      <c r="C146" s="7" t="s">
        <v>29</v>
      </c>
      <c r="D146" s="2" t="s">
        <v>1347</v>
      </c>
      <c r="E146" s="2" t="s">
        <v>1643</v>
      </c>
      <c r="F146" s="10">
        <v>2165</v>
      </c>
      <c r="G146" s="10">
        <v>78.12</v>
      </c>
      <c r="H146" s="10">
        <v>0.23</v>
      </c>
    </row>
    <row r="147" spans="2:8">
      <c r="B147" s="2" t="s">
        <v>3402</v>
      </c>
      <c r="C147" s="7" t="s">
        <v>29</v>
      </c>
      <c r="D147" s="2" t="s">
        <v>1121</v>
      </c>
      <c r="E147" s="2" t="s">
        <v>2124</v>
      </c>
      <c r="F147" s="10">
        <v>2607</v>
      </c>
      <c r="G147" s="10">
        <v>78.08</v>
      </c>
      <c r="H147" s="10">
        <v>0.23</v>
      </c>
    </row>
    <row r="148" spans="2:8">
      <c r="B148" s="2" t="s">
        <v>3364</v>
      </c>
      <c r="C148" s="7" t="s">
        <v>29</v>
      </c>
      <c r="D148" s="2" t="s">
        <v>112</v>
      </c>
      <c r="E148" s="2" t="s">
        <v>2125</v>
      </c>
      <c r="F148" s="10">
        <v>28584</v>
      </c>
      <c r="G148" s="10">
        <v>76.430000000000007</v>
      </c>
      <c r="H148" s="10">
        <v>0.23</v>
      </c>
    </row>
    <row r="149" spans="2:8">
      <c r="B149" s="2" t="s">
        <v>3403</v>
      </c>
      <c r="C149" s="7" t="s">
        <v>29</v>
      </c>
      <c r="D149" s="2" t="s">
        <v>108</v>
      </c>
      <c r="E149" s="2" t="s">
        <v>1649</v>
      </c>
      <c r="F149" s="10">
        <v>12874</v>
      </c>
      <c r="G149" s="10">
        <v>75.31</v>
      </c>
      <c r="H149" s="10">
        <v>0.23</v>
      </c>
    </row>
    <row r="150" spans="2:8">
      <c r="B150" s="2" t="s">
        <v>3404</v>
      </c>
      <c r="C150" s="7" t="s">
        <v>29</v>
      </c>
      <c r="D150" s="2" t="s">
        <v>144</v>
      </c>
      <c r="E150" s="2" t="s">
        <v>1512</v>
      </c>
      <c r="F150" s="10">
        <v>5669</v>
      </c>
      <c r="G150" s="10">
        <v>74.180000000000007</v>
      </c>
      <c r="H150" s="10">
        <v>0.22</v>
      </c>
    </row>
    <row r="151" spans="2:8">
      <c r="B151" s="2" t="s">
        <v>3366</v>
      </c>
      <c r="C151" s="7" t="s">
        <v>29</v>
      </c>
      <c r="D151" s="2" t="s">
        <v>173</v>
      </c>
      <c r="E151" s="2" t="s">
        <v>1719</v>
      </c>
      <c r="F151" s="10">
        <v>221</v>
      </c>
      <c r="G151" s="10">
        <v>73.64</v>
      </c>
      <c r="H151" s="10">
        <v>0.22</v>
      </c>
    </row>
    <row r="152" spans="2:8">
      <c r="B152" s="2" t="s">
        <v>2126</v>
      </c>
      <c r="C152" s="7" t="s">
        <v>29</v>
      </c>
      <c r="D152" s="2" t="s">
        <v>101</v>
      </c>
      <c r="E152" s="2" t="s">
        <v>2127</v>
      </c>
      <c r="F152" s="10">
        <v>86917</v>
      </c>
      <c r="G152" s="10">
        <v>73.03</v>
      </c>
      <c r="H152" s="10">
        <v>0.22</v>
      </c>
    </row>
    <row r="153" spans="2:8">
      <c r="B153" s="2" t="s">
        <v>3405</v>
      </c>
      <c r="C153" s="7" t="s">
        <v>29</v>
      </c>
      <c r="D153" s="2" t="s">
        <v>101</v>
      </c>
      <c r="E153" s="2" t="s">
        <v>2128</v>
      </c>
      <c r="F153" s="10">
        <v>62455</v>
      </c>
      <c r="G153" s="10">
        <v>72.760000000000005</v>
      </c>
      <c r="H153" s="10">
        <v>0.22</v>
      </c>
    </row>
    <row r="154" spans="2:8">
      <c r="B154" s="2" t="s">
        <v>3406</v>
      </c>
      <c r="C154" s="7" t="s">
        <v>29</v>
      </c>
      <c r="D154" s="2" t="s">
        <v>101</v>
      </c>
      <c r="E154" s="2" t="s">
        <v>2129</v>
      </c>
      <c r="F154" s="10">
        <v>39396</v>
      </c>
      <c r="G154" s="10">
        <v>71.72</v>
      </c>
      <c r="H154" s="10">
        <v>0.22</v>
      </c>
    </row>
    <row r="155" spans="2:8">
      <c r="B155" s="2" t="s">
        <v>3407</v>
      </c>
      <c r="C155" s="7" t="s">
        <v>29</v>
      </c>
      <c r="D155" s="2" t="s">
        <v>1513</v>
      </c>
      <c r="E155" s="2" t="s">
        <v>1514</v>
      </c>
      <c r="F155" s="10">
        <v>3206</v>
      </c>
      <c r="G155" s="10">
        <v>67.48</v>
      </c>
      <c r="H155" s="10">
        <v>0.2</v>
      </c>
    </row>
    <row r="156" spans="2:8">
      <c r="B156" s="2" t="s">
        <v>3408</v>
      </c>
      <c r="C156" s="7" t="s">
        <v>29</v>
      </c>
      <c r="D156" s="2" t="s">
        <v>101</v>
      </c>
      <c r="E156" s="2" t="s">
        <v>2130</v>
      </c>
      <c r="F156" s="10">
        <v>10245</v>
      </c>
      <c r="G156" s="10">
        <v>65.790000000000006</v>
      </c>
      <c r="H156" s="10">
        <v>0.2</v>
      </c>
    </row>
    <row r="157" spans="2:8">
      <c r="B157" s="2" t="s">
        <v>3409</v>
      </c>
      <c r="C157" s="7" t="s">
        <v>29</v>
      </c>
      <c r="D157" s="2" t="s">
        <v>112</v>
      </c>
      <c r="E157" s="2" t="s">
        <v>2131</v>
      </c>
      <c r="F157" s="10">
        <v>72922</v>
      </c>
      <c r="G157" s="10">
        <v>65.27</v>
      </c>
      <c r="H157" s="10">
        <v>0.2</v>
      </c>
    </row>
    <row r="158" spans="2:8">
      <c r="B158" s="2" t="s">
        <v>3410</v>
      </c>
      <c r="C158" s="7" t="s">
        <v>29</v>
      </c>
      <c r="D158" s="2" t="s">
        <v>108</v>
      </c>
      <c r="E158" s="2" t="s">
        <v>1642</v>
      </c>
      <c r="F158" s="10">
        <v>11645</v>
      </c>
      <c r="G158" s="10">
        <v>64.599999999999994</v>
      </c>
      <c r="H158" s="10">
        <v>0.19</v>
      </c>
    </row>
    <row r="159" spans="2:8">
      <c r="B159" s="2" t="s">
        <v>3411</v>
      </c>
      <c r="C159" s="7" t="s">
        <v>29</v>
      </c>
      <c r="D159" s="2" t="s">
        <v>109</v>
      </c>
      <c r="E159" s="2" t="s">
        <v>1831</v>
      </c>
      <c r="F159" s="10">
        <v>6987</v>
      </c>
      <c r="G159" s="10">
        <v>62.4</v>
      </c>
      <c r="H159" s="10">
        <v>0.19</v>
      </c>
    </row>
    <row r="160" spans="2:8">
      <c r="B160" s="2" t="s">
        <v>3412</v>
      </c>
      <c r="C160" s="7" t="s">
        <v>29</v>
      </c>
      <c r="D160" s="2" t="s">
        <v>998</v>
      </c>
      <c r="E160" s="2" t="s">
        <v>1870</v>
      </c>
      <c r="F160" s="10">
        <v>172</v>
      </c>
      <c r="G160" s="10">
        <v>61.11</v>
      </c>
      <c r="H160" s="10">
        <v>0.18</v>
      </c>
    </row>
    <row r="161" spans="2:8">
      <c r="B161" s="2" t="s">
        <v>3413</v>
      </c>
      <c r="C161" s="7" t="s">
        <v>29</v>
      </c>
      <c r="D161" s="2" t="s">
        <v>123</v>
      </c>
      <c r="E161" s="2" t="s">
        <v>1871</v>
      </c>
      <c r="F161" s="10">
        <v>4707</v>
      </c>
      <c r="G161" s="10">
        <v>60.08</v>
      </c>
      <c r="H161" s="10">
        <v>0.18</v>
      </c>
    </row>
    <row r="162" spans="2:8">
      <c r="B162" s="2" t="s">
        <v>172</v>
      </c>
      <c r="C162" s="7" t="s">
        <v>29</v>
      </c>
      <c r="D162" s="2" t="s">
        <v>173</v>
      </c>
      <c r="E162" s="2" t="s">
        <v>174</v>
      </c>
      <c r="F162" s="10">
        <v>3387</v>
      </c>
      <c r="G162" s="10">
        <v>38.43</v>
      </c>
      <c r="H162" s="10">
        <v>0.12</v>
      </c>
    </row>
    <row r="163" spans="2:8">
      <c r="B163" s="2" t="s">
        <v>3414</v>
      </c>
      <c r="C163" s="7" t="s">
        <v>29</v>
      </c>
      <c r="D163" s="2" t="s">
        <v>112</v>
      </c>
      <c r="E163" s="2" t="s">
        <v>2132</v>
      </c>
      <c r="F163" s="10">
        <v>56150</v>
      </c>
      <c r="G163" s="10">
        <v>36.33</v>
      </c>
      <c r="H163" s="10">
        <v>0.11</v>
      </c>
    </row>
    <row r="164" spans="2:8">
      <c r="B164" s="2" t="s">
        <v>3415</v>
      </c>
      <c r="C164" s="7" t="s">
        <v>29</v>
      </c>
      <c r="D164" s="2" t="s">
        <v>1108</v>
      </c>
      <c r="E164" s="2" t="s">
        <v>2133</v>
      </c>
      <c r="F164" s="10">
        <v>18892</v>
      </c>
      <c r="G164" s="10">
        <v>36.130000000000003</v>
      </c>
      <c r="H164" s="10">
        <v>0.11</v>
      </c>
    </row>
    <row r="165" spans="2:8" ht="13">
      <c r="B165" s="4" t="s">
        <v>4111</v>
      </c>
    </row>
    <row r="166" spans="2:8">
      <c r="B166" s="2" t="s">
        <v>11</v>
      </c>
      <c r="C166" s="7" t="s">
        <v>11</v>
      </c>
      <c r="D166" s="2" t="s">
        <v>11</v>
      </c>
      <c r="E166" s="2" t="s">
        <v>11</v>
      </c>
      <c r="F166" s="10" t="s">
        <v>11</v>
      </c>
      <c r="G166" s="10" t="s">
        <v>11</v>
      </c>
      <c r="H166" s="10" t="s">
        <v>11</v>
      </c>
    </row>
    <row r="167" spans="2:8" ht="13">
      <c r="B167" s="4" t="s">
        <v>12</v>
      </c>
      <c r="C167" s="9"/>
      <c r="D167" s="4"/>
      <c r="E167" s="4"/>
      <c r="F167" s="12"/>
      <c r="G167" s="12">
        <f>SUM(G12:G166)</f>
        <v>33286.320000000022</v>
      </c>
      <c r="H167" s="12">
        <f>SUM(H12:H166)</f>
        <v>100.14000000000004</v>
      </c>
    </row>
    <row r="168" spans="2:8" ht="13">
      <c r="B168" s="5" t="s">
        <v>1</v>
      </c>
      <c r="C168" s="8" t="s">
        <v>2</v>
      </c>
      <c r="D168" s="5" t="s">
        <v>14</v>
      </c>
      <c r="E168" s="5" t="s">
        <v>4</v>
      </c>
      <c r="F168" s="11" t="s">
        <v>5</v>
      </c>
      <c r="G168" s="11" t="s">
        <v>6</v>
      </c>
      <c r="H168" s="11" t="s">
        <v>7</v>
      </c>
    </row>
    <row r="169" spans="2:8" ht="13">
      <c r="B169" s="4" t="s">
        <v>15</v>
      </c>
    </row>
    <row r="170" spans="2:8" ht="13">
      <c r="B170" s="4" t="s">
        <v>10</v>
      </c>
    </row>
    <row r="171" spans="2:8" ht="13">
      <c r="B171" s="4" t="s">
        <v>16</v>
      </c>
    </row>
    <row r="172" spans="2:8">
      <c r="B172" s="2" t="s">
        <v>11</v>
      </c>
      <c r="C172" s="7" t="s">
        <v>11</v>
      </c>
      <c r="D172" s="2" t="s">
        <v>11</v>
      </c>
      <c r="E172" s="2" t="s">
        <v>11</v>
      </c>
      <c r="F172" s="10" t="s">
        <v>11</v>
      </c>
      <c r="G172" s="10" t="s">
        <v>11</v>
      </c>
      <c r="H172" s="10" t="s">
        <v>11</v>
      </c>
    </row>
    <row r="173" spans="2:8" ht="13">
      <c r="B173" s="4" t="s">
        <v>20</v>
      </c>
      <c r="C173" s="9"/>
      <c r="D173" s="4"/>
      <c r="E173" s="4"/>
      <c r="F173" s="12"/>
      <c r="G173" s="12">
        <f>SUM(G168:G172)</f>
        <v>0</v>
      </c>
      <c r="H173" s="12">
        <f>SUM(H168:H172)</f>
        <v>0</v>
      </c>
    </row>
    <row r="174" spans="2:8" ht="13">
      <c r="B174" s="4" t="s">
        <v>21</v>
      </c>
    </row>
    <row r="175" spans="2:8">
      <c r="B175" s="2" t="s">
        <v>11</v>
      </c>
      <c r="C175" s="7" t="s">
        <v>11</v>
      </c>
      <c r="D175" s="2" t="s">
        <v>11</v>
      </c>
      <c r="E175" s="2" t="s">
        <v>11</v>
      </c>
      <c r="F175" s="10" t="s">
        <v>11</v>
      </c>
      <c r="G175" s="10" t="s">
        <v>11</v>
      </c>
      <c r="H175" s="10" t="s">
        <v>11</v>
      </c>
    </row>
    <row r="176" spans="2:8" ht="13">
      <c r="B176" s="4" t="s">
        <v>23</v>
      </c>
      <c r="C176" s="9"/>
      <c r="D176" s="4"/>
      <c r="E176" s="4"/>
      <c r="F176" s="12"/>
      <c r="G176" s="12">
        <f>SUM(G174:G175)</f>
        <v>0</v>
      </c>
      <c r="H176" s="12">
        <f>SUM(H174:H175)</f>
        <v>0</v>
      </c>
    </row>
    <row r="177" spans="2:8" ht="13">
      <c r="B177" s="4" t="s">
        <v>24</v>
      </c>
    </row>
    <row r="178" spans="2:8">
      <c r="B178" s="2" t="s">
        <v>11</v>
      </c>
      <c r="C178" s="7" t="s">
        <v>11</v>
      </c>
      <c r="D178" s="2" t="s">
        <v>11</v>
      </c>
      <c r="E178" s="2" t="s">
        <v>11</v>
      </c>
      <c r="F178" s="10" t="s">
        <v>11</v>
      </c>
      <c r="G178" s="10" t="s">
        <v>11</v>
      </c>
      <c r="H178" s="10" t="s">
        <v>11</v>
      </c>
    </row>
    <row r="179" spans="2:8" ht="13">
      <c r="B179" s="4" t="s">
        <v>25</v>
      </c>
      <c r="C179" s="9"/>
      <c r="D179" s="4"/>
      <c r="E179" s="4"/>
      <c r="F179" s="12"/>
      <c r="G179" s="12">
        <f>SUM(G177:G178)</f>
        <v>0</v>
      </c>
      <c r="H179" s="12">
        <f>SUM(H177:H178)</f>
        <v>0</v>
      </c>
    </row>
    <row r="180" spans="2:8" ht="13">
      <c r="B180" s="4" t="s">
        <v>403</v>
      </c>
    </row>
    <row r="181" spans="2:8">
      <c r="B181" s="2" t="s">
        <v>11</v>
      </c>
      <c r="C181" s="7" t="s">
        <v>11</v>
      </c>
      <c r="D181" s="2" t="s">
        <v>11</v>
      </c>
      <c r="E181" s="2" t="s">
        <v>11</v>
      </c>
      <c r="F181" s="10" t="s">
        <v>11</v>
      </c>
      <c r="G181" s="10" t="s">
        <v>11</v>
      </c>
      <c r="H181" s="10" t="s">
        <v>11</v>
      </c>
    </row>
    <row r="182" spans="2:8" ht="13">
      <c r="B182" s="4" t="s">
        <v>126</v>
      </c>
      <c r="C182" s="9"/>
      <c r="D182" s="4"/>
      <c r="E182" s="4"/>
      <c r="F182" s="12"/>
      <c r="G182" s="12">
        <f>SUM(G180:G181)</f>
        <v>0</v>
      </c>
      <c r="H182" s="12">
        <f>SUM(H180:H181)</f>
        <v>0</v>
      </c>
    </row>
    <row r="183" spans="2:8" ht="13">
      <c r="B183" s="4" t="s">
        <v>26</v>
      </c>
    </row>
    <row r="184" spans="2:8">
      <c r="B184" s="2" t="s">
        <v>11</v>
      </c>
      <c r="C184" s="7" t="s">
        <v>11</v>
      </c>
      <c r="D184" s="2" t="s">
        <v>11</v>
      </c>
      <c r="E184" s="2" t="s">
        <v>11</v>
      </c>
      <c r="F184" s="10" t="s">
        <v>11</v>
      </c>
      <c r="G184" s="10" t="s">
        <v>11</v>
      </c>
      <c r="H184" s="10" t="s">
        <v>11</v>
      </c>
    </row>
    <row r="185" spans="2:8" ht="13">
      <c r="B185" s="4" t="s">
        <v>125</v>
      </c>
      <c r="C185" s="9"/>
      <c r="D185" s="4"/>
      <c r="E185" s="4"/>
      <c r="F185" s="12"/>
      <c r="G185" s="12">
        <f>SUM(G183:G184)</f>
        <v>0</v>
      </c>
      <c r="H185" s="12">
        <f>SUM(H183:H184)</f>
        <v>0</v>
      </c>
    </row>
    <row r="186" spans="2:8" ht="13">
      <c r="B186" s="4" t="s">
        <v>27</v>
      </c>
    </row>
    <row r="187" spans="2:8">
      <c r="B187" s="2" t="s">
        <v>11</v>
      </c>
      <c r="C187" s="7" t="s">
        <v>11</v>
      </c>
      <c r="D187" s="2" t="s">
        <v>11</v>
      </c>
      <c r="E187" s="2" t="s">
        <v>11</v>
      </c>
      <c r="F187" s="10" t="s">
        <v>11</v>
      </c>
      <c r="G187" s="10" t="s">
        <v>11</v>
      </c>
      <c r="H187" s="10" t="s">
        <v>11</v>
      </c>
    </row>
    <row r="188" spans="2:8" ht="13">
      <c r="B188" s="4" t="s">
        <v>28</v>
      </c>
      <c r="C188" s="9"/>
      <c r="D188" s="4"/>
      <c r="E188" s="4"/>
      <c r="F188" s="12"/>
      <c r="G188" s="12">
        <f>SUM(G186:G187)</f>
        <v>0</v>
      </c>
      <c r="H188" s="12">
        <f>SUM(H186:H187)</f>
        <v>0</v>
      </c>
    </row>
    <row r="189" spans="2:8" ht="13">
      <c r="B189" s="4" t="s">
        <v>128</v>
      </c>
    </row>
    <row r="190" spans="2:8">
      <c r="B190" s="2" t="s">
        <v>11</v>
      </c>
      <c r="C190" s="7" t="s">
        <v>11</v>
      </c>
      <c r="D190" s="2" t="s">
        <v>11</v>
      </c>
      <c r="E190" s="2" t="s">
        <v>11</v>
      </c>
      <c r="F190" s="10" t="s">
        <v>11</v>
      </c>
      <c r="G190" s="10" t="s">
        <v>11</v>
      </c>
      <c r="H190" s="10" t="s">
        <v>11</v>
      </c>
    </row>
    <row r="191" spans="2:8" ht="13">
      <c r="B191" s="4" t="s">
        <v>30</v>
      </c>
      <c r="C191" s="9"/>
      <c r="D191" s="4"/>
      <c r="E191" s="4"/>
      <c r="F191" s="12"/>
      <c r="G191" s="12">
        <f>SUM(G189:G190)</f>
        <v>0</v>
      </c>
      <c r="H191" s="12">
        <f>SUM(H189:H190)</f>
        <v>0</v>
      </c>
    </row>
    <row r="192" spans="2:8" ht="13">
      <c r="B192" s="4" t="s">
        <v>129</v>
      </c>
    </row>
    <row r="193" spans="2:8">
      <c r="B193" s="2" t="s">
        <v>11</v>
      </c>
      <c r="C193" s="7" t="s">
        <v>11</v>
      </c>
      <c r="D193" s="2" t="s">
        <v>11</v>
      </c>
      <c r="E193" s="2" t="s">
        <v>11</v>
      </c>
      <c r="F193" s="10" t="s">
        <v>11</v>
      </c>
      <c r="G193" s="10" t="s">
        <v>11</v>
      </c>
      <c r="H193" s="10" t="s">
        <v>11</v>
      </c>
    </row>
    <row r="194" spans="2:8" ht="13">
      <c r="B194" s="4" t="s">
        <v>31</v>
      </c>
      <c r="C194" s="9"/>
      <c r="D194" s="4"/>
      <c r="E194" s="4"/>
      <c r="F194" s="12"/>
      <c r="G194" s="12">
        <f>SUM(G192:G193)</f>
        <v>0</v>
      </c>
      <c r="H194" s="12">
        <f>SUM(H192:H193)</f>
        <v>0</v>
      </c>
    </row>
    <row r="195" spans="2:8" ht="13">
      <c r="B195" s="4" t="s">
        <v>130</v>
      </c>
    </row>
    <row r="196" spans="2:8">
      <c r="B196" s="2" t="s">
        <v>11</v>
      </c>
      <c r="C196" s="7" t="s">
        <v>11</v>
      </c>
      <c r="D196" s="2" t="s">
        <v>11</v>
      </c>
      <c r="E196" s="2" t="s">
        <v>11</v>
      </c>
      <c r="F196" s="10" t="s">
        <v>11</v>
      </c>
      <c r="G196" s="10" t="s">
        <v>11</v>
      </c>
      <c r="H196" s="10" t="s">
        <v>11</v>
      </c>
    </row>
    <row r="197" spans="2:8" ht="13">
      <c r="B197" s="4" t="s">
        <v>124</v>
      </c>
      <c r="C197" s="9"/>
      <c r="D197" s="4"/>
      <c r="E197" s="4"/>
      <c r="F197" s="12"/>
      <c r="G197" s="12">
        <f>SUM(G195:G196)</f>
        <v>0</v>
      </c>
      <c r="H197" s="12">
        <f>SUM(H195:H196)</f>
        <v>0</v>
      </c>
    </row>
    <row r="198" spans="2:8" ht="13">
      <c r="B198" s="4" t="s">
        <v>131</v>
      </c>
    </row>
    <row r="199" spans="2:8">
      <c r="B199" s="2" t="s">
        <v>11</v>
      </c>
      <c r="C199" s="7" t="s">
        <v>11</v>
      </c>
      <c r="D199" s="2" t="s">
        <v>11</v>
      </c>
      <c r="E199" s="2" t="s">
        <v>11</v>
      </c>
      <c r="F199" s="10" t="s">
        <v>11</v>
      </c>
      <c r="G199" s="10" t="s">
        <v>11</v>
      </c>
      <c r="H199" s="10" t="s">
        <v>11</v>
      </c>
    </row>
    <row r="200" spans="2:8" ht="13">
      <c r="B200" s="4" t="s">
        <v>13</v>
      </c>
      <c r="C200" s="9"/>
      <c r="D200" s="4"/>
      <c r="E200" s="4"/>
      <c r="F200" s="12"/>
      <c r="G200" s="12">
        <f>SUM(G198:G199)</f>
        <v>0</v>
      </c>
      <c r="H200" s="12">
        <f>SUM(H198:H199)</f>
        <v>0</v>
      </c>
    </row>
    <row r="201" spans="2:8" ht="13">
      <c r="B201" s="4" t="s">
        <v>132</v>
      </c>
      <c r="C201" s="9"/>
      <c r="D201" s="4"/>
      <c r="E201" s="4"/>
      <c r="F201" s="12"/>
      <c r="G201" s="12">
        <v>28.64</v>
      </c>
      <c r="H201" s="12">
        <v>0.09</v>
      </c>
    </row>
    <row r="202" spans="2:8" ht="13">
      <c r="B202" s="4" t="s">
        <v>32</v>
      </c>
      <c r="C202" s="9"/>
      <c r="D202" s="4"/>
      <c r="E202" s="4"/>
      <c r="F202" s="12"/>
      <c r="G202" s="12">
        <v>33314.959999999999</v>
      </c>
      <c r="H202" s="12">
        <v>100.23</v>
      </c>
    </row>
    <row r="203" spans="2:8" ht="13">
      <c r="B203" s="4" t="s">
        <v>373</v>
      </c>
      <c r="C203" s="9"/>
      <c r="D203" s="4"/>
      <c r="E203" s="4"/>
      <c r="F203" s="12"/>
      <c r="G203" s="12">
        <v>-71.12995930000092</v>
      </c>
      <c r="H203" s="12">
        <v>-0.23000000000000398</v>
      </c>
    </row>
    <row r="204" spans="2:8" ht="13">
      <c r="B204" s="4" t="s">
        <v>34</v>
      </c>
      <c r="C204" s="9"/>
      <c r="D204" s="4"/>
      <c r="E204" s="4"/>
      <c r="F204" s="12"/>
      <c r="G204" s="12">
        <v>33243.830040699999</v>
      </c>
      <c r="H204" s="12">
        <v>100</v>
      </c>
    </row>
    <row r="205" spans="2:8">
      <c r="B205" s="2" t="s">
        <v>35</v>
      </c>
    </row>
    <row r="206" spans="2:8" ht="13">
      <c r="B206" s="4" t="s">
        <v>36</v>
      </c>
    </row>
    <row r="207" spans="2:8" ht="13">
      <c r="B207" s="4" t="s">
        <v>37</v>
      </c>
      <c r="C207" s="7" t="s">
        <v>316</v>
      </c>
    </row>
    <row r="208" spans="2:8" ht="13">
      <c r="B208" s="4" t="s">
        <v>40</v>
      </c>
      <c r="C208" s="7" t="s">
        <v>39</v>
      </c>
    </row>
    <row r="209" spans="2:3" ht="13">
      <c r="B209" s="4" t="s">
        <v>949</v>
      </c>
      <c r="C209" s="7" t="s">
        <v>39</v>
      </c>
    </row>
    <row r="210" spans="2:3" ht="13">
      <c r="B210" s="4" t="s">
        <v>41</v>
      </c>
      <c r="C210" s="7" t="s">
        <v>42</v>
      </c>
    </row>
    <row r="211" spans="2:3" ht="13">
      <c r="B211" s="4" t="s">
        <v>2134</v>
      </c>
      <c r="C211" s="9"/>
    </row>
    <row r="212" spans="2:3" ht="13">
      <c r="B212" s="4" t="s">
        <v>2135</v>
      </c>
      <c r="C212" s="9"/>
    </row>
    <row r="213" spans="2:3" ht="13">
      <c r="B213" s="4" t="s">
        <v>2136</v>
      </c>
      <c r="C213" s="9"/>
    </row>
    <row r="214" spans="2:3" ht="13">
      <c r="B214" s="4" t="s">
        <v>2137</v>
      </c>
      <c r="C214" s="9"/>
    </row>
    <row r="215" spans="2:3" ht="13">
      <c r="B215" s="4" t="s">
        <v>2138</v>
      </c>
      <c r="C215" s="9"/>
    </row>
    <row r="216" spans="2:3" ht="13">
      <c r="B216" s="4" t="s">
        <v>2139</v>
      </c>
      <c r="C216" s="9"/>
    </row>
    <row r="217" spans="2:3" ht="13">
      <c r="B217" s="4" t="s">
        <v>2140</v>
      </c>
      <c r="C217" s="9"/>
    </row>
    <row r="218" spans="2:3" ht="13">
      <c r="B218" s="4" t="s">
        <v>2141</v>
      </c>
      <c r="C218" s="9"/>
    </row>
    <row r="219" spans="2:3" ht="13">
      <c r="B219" s="4" t="s">
        <v>4092</v>
      </c>
      <c r="C219" s="9"/>
    </row>
    <row r="220" spans="2:3">
      <c r="B220" s="2" t="s">
        <v>43</v>
      </c>
    </row>
    <row r="221" spans="2:3">
      <c r="B221" s="2" t="s">
        <v>1079</v>
      </c>
    </row>
    <row r="224" spans="2:3" ht="14.5">
      <c r="B224" s="39" t="s">
        <v>1080</v>
      </c>
      <c r="C224" s="40"/>
    </row>
    <row r="225" spans="2:7" ht="14.5">
      <c r="B225" s="39" t="s">
        <v>1081</v>
      </c>
      <c r="C225" s="41" t="s">
        <v>1082</v>
      </c>
    </row>
    <row r="226" spans="2:7" ht="14.5">
      <c r="B226" s="16" t="s">
        <v>1083</v>
      </c>
      <c r="C226" s="17" t="s">
        <v>1084</v>
      </c>
    </row>
    <row r="227" spans="2:7" ht="14.5">
      <c r="B227" s="16" t="s">
        <v>1085</v>
      </c>
      <c r="C227" s="17" t="s">
        <v>1084</v>
      </c>
    </row>
    <row r="228" spans="2:7" ht="14.5">
      <c r="B228" s="16" t="s">
        <v>1086</v>
      </c>
      <c r="C228" s="17" t="s">
        <v>1084</v>
      </c>
    </row>
    <row r="229" spans="2:7" ht="14.5">
      <c r="B229" s="16" t="s">
        <v>1087</v>
      </c>
      <c r="C229" s="17" t="s">
        <v>1084</v>
      </c>
    </row>
    <row r="230" spans="2:7" ht="14.5">
      <c r="B230" s="16" t="s">
        <v>1088</v>
      </c>
      <c r="C230" s="17" t="s">
        <v>1084</v>
      </c>
    </row>
    <row r="231" spans="2:7" ht="14.5">
      <c r="B231" s="16" t="s">
        <v>1089</v>
      </c>
      <c r="C231" s="17" t="s">
        <v>1084</v>
      </c>
    </row>
    <row r="232" spans="2:7" ht="14.5">
      <c r="B232" s="39" t="s">
        <v>1090</v>
      </c>
      <c r="C232" s="40" t="s">
        <v>1084</v>
      </c>
    </row>
    <row r="234" spans="2:7" ht="14.5">
      <c r="B234" s="16" t="s">
        <v>52</v>
      </c>
      <c r="C234" s="17"/>
      <c r="D234" s="16"/>
    </row>
    <row r="235" spans="2:7" ht="29">
      <c r="B235" s="20" t="s">
        <v>53</v>
      </c>
      <c r="C235" s="18" t="s">
        <v>54</v>
      </c>
      <c r="D235" s="20" t="s">
        <v>55</v>
      </c>
    </row>
    <row r="236" spans="2:7" ht="14.5">
      <c r="B236" s="16" t="s">
        <v>39</v>
      </c>
      <c r="C236" s="17" t="s">
        <v>39</v>
      </c>
      <c r="D236" s="16" t="s">
        <v>39</v>
      </c>
    </row>
    <row r="238" spans="2:7" ht="13">
      <c r="B238" s="24" t="s">
        <v>56</v>
      </c>
      <c r="C238" s="25">
        <v>46265</v>
      </c>
      <c r="D238" s="14"/>
      <c r="E238" s="13"/>
      <c r="F238" s="30"/>
    </row>
    <row r="239" spans="2:7" ht="13">
      <c r="B239" s="24" t="s">
        <v>57</v>
      </c>
      <c r="C239" s="26" t="s">
        <v>58</v>
      </c>
      <c r="D239" s="24" t="s">
        <v>59</v>
      </c>
      <c r="E239" s="27" t="s">
        <v>60</v>
      </c>
      <c r="F239" s="29" t="s">
        <v>61</v>
      </c>
      <c r="G239" s="12"/>
    </row>
    <row r="240" spans="2:7">
      <c r="B240" s="22" t="s">
        <v>39</v>
      </c>
      <c r="C240" s="23" t="s">
        <v>39</v>
      </c>
      <c r="D240" s="22" t="s">
        <v>39</v>
      </c>
      <c r="E240" s="19" t="s">
        <v>39</v>
      </c>
      <c r="F240" s="28" t="s">
        <v>39</v>
      </c>
    </row>
    <row r="243" spans="2:4" ht="13">
      <c r="B243" s="4" t="s">
        <v>62</v>
      </c>
    </row>
    <row r="244" spans="2:4" ht="13">
      <c r="B244" s="4"/>
    </row>
    <row r="245" spans="2:4" ht="13">
      <c r="B245" s="4" t="s">
        <v>333</v>
      </c>
    </row>
    <row r="246" spans="2:4" ht="13">
      <c r="B246" s="24" t="s">
        <v>63</v>
      </c>
      <c r="C246" s="26" t="s">
        <v>64</v>
      </c>
      <c r="D246" s="4"/>
    </row>
    <row r="247" spans="2:4">
      <c r="B247" s="14" t="s">
        <v>39</v>
      </c>
      <c r="C247" s="15" t="s">
        <v>39</v>
      </c>
    </row>
    <row r="249" spans="2:4" ht="13">
      <c r="B249" s="24" t="s">
        <v>65</v>
      </c>
      <c r="C249" s="26" t="s">
        <v>64</v>
      </c>
    </row>
    <row r="250" spans="2:4">
      <c r="B250" s="14" t="s">
        <v>39</v>
      </c>
      <c r="C250" s="15" t="s">
        <v>39</v>
      </c>
    </row>
    <row r="252" spans="2:4" ht="13">
      <c r="B252" s="24" t="s">
        <v>66</v>
      </c>
      <c r="C252" s="26" t="s">
        <v>67</v>
      </c>
    </row>
    <row r="253" spans="2:4">
      <c r="B253" s="14" t="s">
        <v>39</v>
      </c>
      <c r="C253" s="15" t="s">
        <v>39</v>
      </c>
    </row>
    <row r="255" spans="2:4" ht="13">
      <c r="B255" s="27" t="s">
        <v>68</v>
      </c>
      <c r="C255" s="26" t="s">
        <v>67</v>
      </c>
    </row>
    <row r="256" spans="2:4">
      <c r="B256" s="13" t="s">
        <v>39</v>
      </c>
      <c r="C256" s="15" t="s">
        <v>39</v>
      </c>
    </row>
    <row r="258" spans="2:7" ht="13">
      <c r="B258" s="24" t="s">
        <v>69</v>
      </c>
      <c r="C258" s="26" t="s">
        <v>39</v>
      </c>
    </row>
    <row r="260" spans="2:7" ht="13">
      <c r="B260" s="24" t="s">
        <v>70</v>
      </c>
      <c r="C260" s="25">
        <v>46265</v>
      </c>
      <c r="D260" s="14"/>
      <c r="E260" s="13"/>
      <c r="F260" s="30"/>
    </row>
    <row r="261" spans="2:7" ht="13">
      <c r="B261" s="24" t="s">
        <v>57</v>
      </c>
      <c r="C261" s="26" t="s">
        <v>58</v>
      </c>
      <c r="D261" s="24" t="s">
        <v>59</v>
      </c>
      <c r="E261" s="27" t="s">
        <v>60</v>
      </c>
      <c r="F261" s="29" t="s">
        <v>61</v>
      </c>
      <c r="G261" s="12"/>
    </row>
    <row r="262" spans="2:7">
      <c r="B262" s="22" t="s">
        <v>39</v>
      </c>
      <c r="C262" s="23" t="s">
        <v>39</v>
      </c>
      <c r="D262" s="22" t="s">
        <v>39</v>
      </c>
      <c r="E262" s="19" t="s">
        <v>39</v>
      </c>
      <c r="F262" s="28" t="s">
        <v>39</v>
      </c>
    </row>
    <row r="263" spans="2:7" ht="13">
      <c r="B263" s="4" t="s">
        <v>62</v>
      </c>
    </row>
    <row r="264" spans="2:7" ht="13">
      <c r="B264" s="4"/>
    </row>
    <row r="265" spans="2:7" ht="13">
      <c r="B265" s="4" t="s">
        <v>333</v>
      </c>
    </row>
    <row r="266" spans="2:7" ht="13">
      <c r="B266" s="24" t="s">
        <v>63</v>
      </c>
      <c r="C266" s="26" t="s">
        <v>64</v>
      </c>
      <c r="D266" s="4"/>
    </row>
    <row r="267" spans="2:7">
      <c r="B267" s="14" t="s">
        <v>39</v>
      </c>
      <c r="C267" s="15" t="s">
        <v>39</v>
      </c>
    </row>
    <row r="269" spans="2:7" ht="13">
      <c r="B269" s="24" t="s">
        <v>65</v>
      </c>
      <c r="C269" s="26" t="s">
        <v>64</v>
      </c>
    </row>
    <row r="270" spans="2:7">
      <c r="B270" s="14" t="s">
        <v>39</v>
      </c>
      <c r="C270" s="15" t="s">
        <v>39</v>
      </c>
    </row>
    <row r="272" spans="2:7" ht="13">
      <c r="B272" s="24" t="s">
        <v>66</v>
      </c>
      <c r="C272" s="26" t="s">
        <v>67</v>
      </c>
    </row>
    <row r="273" spans="2:80">
      <c r="B273" s="14" t="s">
        <v>39</v>
      </c>
      <c r="C273" s="15" t="s">
        <v>39</v>
      </c>
    </row>
    <row r="275" spans="2:80" ht="13">
      <c r="B275" s="27" t="s">
        <v>68</v>
      </c>
      <c r="C275" s="26" t="s">
        <v>67</v>
      </c>
    </row>
    <row r="276" spans="2:80">
      <c r="B276" s="13" t="s">
        <v>39</v>
      </c>
      <c r="C276" s="15" t="s">
        <v>39</v>
      </c>
    </row>
    <row r="278" spans="2:80" ht="13">
      <c r="B278" s="24" t="s">
        <v>69</v>
      </c>
      <c r="C278" s="26" t="s">
        <v>39</v>
      </c>
    </row>
    <row r="281" spans="2:80" ht="13">
      <c r="B281" s="4" t="s">
        <v>334</v>
      </c>
    </row>
    <row r="283" spans="2:80" ht="13">
      <c r="B283" s="24" t="s">
        <v>57</v>
      </c>
      <c r="C283" s="26" t="s">
        <v>71</v>
      </c>
      <c r="D283" s="24" t="s">
        <v>72</v>
      </c>
      <c r="E283" s="24" t="s">
        <v>73</v>
      </c>
      <c r="F283" s="12"/>
    </row>
    <row r="284" spans="2:80">
      <c r="B284" s="14" t="s">
        <v>39</v>
      </c>
      <c r="C284" s="15" t="s">
        <v>39</v>
      </c>
      <c r="D284" s="14" t="s">
        <v>39</v>
      </c>
      <c r="E284" s="14" t="s">
        <v>39</v>
      </c>
    </row>
    <row r="287" spans="2:80" ht="13">
      <c r="B287" s="4" t="s">
        <v>74</v>
      </c>
      <c r="C287" s="9" t="s">
        <v>39</v>
      </c>
      <c r="D287" s="4"/>
      <c r="E287" s="4"/>
      <c r="F287" s="12"/>
      <c r="G287" s="12"/>
      <c r="H287" s="12"/>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row>
    <row r="289" spans="2:7" ht="13">
      <c r="B289" s="4" t="s">
        <v>335</v>
      </c>
    </row>
    <row r="291" spans="2:7" ht="13">
      <c r="B291" s="24" t="s">
        <v>75</v>
      </c>
      <c r="C291" s="26" t="s">
        <v>64</v>
      </c>
      <c r="D291" s="4"/>
    </row>
    <row r="292" spans="2:7">
      <c r="B292" s="14" t="s">
        <v>39</v>
      </c>
      <c r="C292" s="15" t="s">
        <v>39</v>
      </c>
    </row>
    <row r="295" spans="2:7" ht="13">
      <c r="B295" s="24" t="s">
        <v>76</v>
      </c>
      <c r="C295" s="26" t="s">
        <v>77</v>
      </c>
      <c r="D295" s="4"/>
    </row>
    <row r="296" spans="2:7">
      <c r="B296" s="14" t="s">
        <v>39</v>
      </c>
      <c r="C296" s="15" t="s">
        <v>39</v>
      </c>
    </row>
    <row r="299" spans="2:7" ht="13">
      <c r="B299" s="4" t="s">
        <v>78</v>
      </c>
    </row>
    <row r="302" spans="2:7" ht="13">
      <c r="B302" s="4" t="s">
        <v>336</v>
      </c>
    </row>
    <row r="304" spans="2:7" ht="13">
      <c r="B304" s="24" t="s">
        <v>57</v>
      </c>
      <c r="C304" s="26" t="s">
        <v>79</v>
      </c>
      <c r="D304" s="24" t="s">
        <v>71</v>
      </c>
      <c r="E304" s="24" t="s">
        <v>72</v>
      </c>
      <c r="F304" s="29" t="s">
        <v>73</v>
      </c>
      <c r="G304" s="12"/>
    </row>
    <row r="305" spans="2:80">
      <c r="B305" s="14" t="s">
        <v>39</v>
      </c>
      <c r="C305" s="15" t="s">
        <v>39</v>
      </c>
      <c r="D305" s="14" t="s">
        <v>39</v>
      </c>
      <c r="E305" s="14" t="s">
        <v>39</v>
      </c>
      <c r="F305" s="21" t="s">
        <v>39</v>
      </c>
    </row>
    <row r="308" spans="2:80" ht="13">
      <c r="B308" s="4" t="s">
        <v>74</v>
      </c>
      <c r="C308" s="9" t="s">
        <v>39</v>
      </c>
      <c r="D308" s="4"/>
      <c r="E308" s="4"/>
      <c r="F308" s="12"/>
      <c r="G308" s="12"/>
      <c r="H308" s="12"/>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row>
    <row r="310" spans="2:80" ht="13">
      <c r="B310" s="4" t="s">
        <v>335</v>
      </c>
    </row>
    <row r="312" spans="2:80" ht="13">
      <c r="B312" s="24" t="s">
        <v>75</v>
      </c>
      <c r="C312" s="26" t="s">
        <v>64</v>
      </c>
      <c r="D312" s="4"/>
    </row>
    <row r="313" spans="2:80">
      <c r="B313" s="14" t="s">
        <v>39</v>
      </c>
      <c r="C313" s="15" t="s">
        <v>39</v>
      </c>
    </row>
    <row r="316" spans="2:80" ht="13">
      <c r="B316" s="24" t="s">
        <v>76</v>
      </c>
      <c r="C316" s="26" t="s">
        <v>77</v>
      </c>
      <c r="D316" s="4"/>
    </row>
    <row r="317" spans="2:80">
      <c r="B317" s="14" t="s">
        <v>39</v>
      </c>
      <c r="C317" s="15" t="s">
        <v>39</v>
      </c>
    </row>
    <row r="320" spans="2:80" ht="13">
      <c r="B320" s="4" t="s">
        <v>78</v>
      </c>
    </row>
    <row r="323" spans="2:7" ht="13">
      <c r="B323" s="4" t="s">
        <v>337</v>
      </c>
    </row>
    <row r="324" spans="2:7" ht="13">
      <c r="B324" s="24" t="s">
        <v>57</v>
      </c>
      <c r="C324" s="26" t="s">
        <v>80</v>
      </c>
      <c r="D324" s="24" t="s">
        <v>81</v>
      </c>
      <c r="E324" s="24" t="s">
        <v>82</v>
      </c>
      <c r="F324" s="29" t="s">
        <v>83</v>
      </c>
      <c r="G324" s="12"/>
    </row>
    <row r="325" spans="2:7">
      <c r="B325" s="14" t="s">
        <v>39</v>
      </c>
      <c r="C325" s="15" t="s">
        <v>39</v>
      </c>
      <c r="D325" s="14" t="s">
        <v>39</v>
      </c>
      <c r="E325" s="14" t="s">
        <v>39</v>
      </c>
      <c r="F325" s="21" t="s">
        <v>39</v>
      </c>
    </row>
    <row r="326" spans="2:7">
      <c r="B326" s="2" t="s">
        <v>127</v>
      </c>
    </row>
  </sheetData>
  <mergeCells count="3">
    <mergeCell ref="B1:E1"/>
    <mergeCell ref="C3:C7"/>
    <mergeCell ref="D3:D7"/>
  </mergeCells>
  <hyperlinks>
    <hyperlink ref="A1" location="Index!A1" display="Index" xr:uid="{1B590740-D9AA-4A60-9D39-A6FC857D9C42}"/>
  </hyperlink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E8012-B149-44FB-9272-E13808391C89}">
  <dimension ref="A1:CB191"/>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ustomWidth="1"/>
    <col min="9" max="16384" width="9.1796875" style="2"/>
  </cols>
  <sheetData>
    <row r="1" spans="1:9" ht="13">
      <c r="A1" s="3" t="s">
        <v>0</v>
      </c>
      <c r="B1" s="252" t="s">
        <v>2089</v>
      </c>
      <c r="C1" s="252"/>
      <c r="D1" s="252"/>
      <c r="E1" s="252"/>
    </row>
    <row r="3" spans="1:9" ht="14.5">
      <c r="B3" s="36" t="s">
        <v>2089</v>
      </c>
      <c r="C3" s="253"/>
      <c r="D3" s="258"/>
    </row>
    <row r="4" spans="1:9" ht="14.5">
      <c r="B4" s="37" t="s">
        <v>2090</v>
      </c>
      <c r="C4" s="253"/>
      <c r="D4" s="258"/>
    </row>
    <row r="5" spans="1:9" ht="14.5">
      <c r="B5" s="37" t="s">
        <v>135</v>
      </c>
      <c r="C5" s="253"/>
      <c r="D5" s="258"/>
    </row>
    <row r="6" spans="1:9" ht="14.5">
      <c r="B6" s="16" t="s">
        <v>2017</v>
      </c>
      <c r="C6" s="253"/>
      <c r="D6" s="258"/>
    </row>
    <row r="7" spans="1:9" ht="14.5">
      <c r="B7" s="20" t="s">
        <v>2091</v>
      </c>
      <c r="C7" s="253"/>
      <c r="D7" s="258"/>
    </row>
    <row r="8" spans="1:9" ht="29">
      <c r="B8" s="37" t="s">
        <v>137</v>
      </c>
      <c r="C8" s="47" t="s">
        <v>138</v>
      </c>
      <c r="D8" s="47" t="s">
        <v>139</v>
      </c>
    </row>
    <row r="10" spans="1:9">
      <c r="B10" s="2" t="s">
        <v>2606</v>
      </c>
    </row>
    <row r="12" spans="1:9" ht="13">
      <c r="B12" s="5" t="s">
        <v>1</v>
      </c>
      <c r="C12" s="8" t="s">
        <v>2</v>
      </c>
      <c r="D12" s="5" t="s">
        <v>3</v>
      </c>
      <c r="E12" s="5" t="s">
        <v>4</v>
      </c>
      <c r="F12" s="11" t="s">
        <v>5</v>
      </c>
      <c r="G12" s="11" t="s">
        <v>6</v>
      </c>
      <c r="H12" s="11" t="s">
        <v>7</v>
      </c>
      <c r="I12" s="4" t="s">
        <v>8</v>
      </c>
    </row>
    <row r="13" spans="1:9" ht="13">
      <c r="B13" s="4" t="s">
        <v>9</v>
      </c>
    </row>
    <row r="14" spans="1:9" ht="13">
      <c r="B14" s="4" t="s">
        <v>10</v>
      </c>
    </row>
    <row r="15" spans="1:9">
      <c r="B15" s="2" t="s">
        <v>3237</v>
      </c>
      <c r="C15" s="7" t="s">
        <v>29</v>
      </c>
      <c r="D15" s="2" t="s">
        <v>1148</v>
      </c>
      <c r="E15" s="2" t="s">
        <v>1149</v>
      </c>
      <c r="F15" s="10">
        <v>733522</v>
      </c>
      <c r="G15" s="10">
        <v>5412.66</v>
      </c>
      <c r="H15" s="10">
        <v>20.51</v>
      </c>
    </row>
    <row r="16" spans="1:9">
      <c r="B16" s="2" t="s">
        <v>3224</v>
      </c>
      <c r="C16" s="7" t="s">
        <v>29</v>
      </c>
      <c r="D16" s="2" t="s">
        <v>987</v>
      </c>
      <c r="E16" s="2" t="s">
        <v>988</v>
      </c>
      <c r="F16" s="10">
        <v>102199</v>
      </c>
      <c r="G16" s="10">
        <v>5349.1</v>
      </c>
      <c r="H16" s="10">
        <v>20.27</v>
      </c>
    </row>
    <row r="17" spans="2:8">
      <c r="B17" s="2" t="s">
        <v>1158</v>
      </c>
      <c r="C17" s="7" t="s">
        <v>29</v>
      </c>
      <c r="D17" s="2" t="s">
        <v>93</v>
      </c>
      <c r="E17" s="2" t="s">
        <v>1159</v>
      </c>
      <c r="F17" s="10">
        <v>4282660</v>
      </c>
      <c r="G17" s="10">
        <v>4009.85</v>
      </c>
      <c r="H17" s="10">
        <v>15.19</v>
      </c>
    </row>
    <row r="18" spans="2:8">
      <c r="B18" s="2" t="s">
        <v>3382</v>
      </c>
      <c r="C18" s="7" t="s">
        <v>29</v>
      </c>
      <c r="D18" s="2" t="s">
        <v>1148</v>
      </c>
      <c r="E18" s="2" t="s">
        <v>1485</v>
      </c>
      <c r="F18" s="10">
        <v>470978</v>
      </c>
      <c r="G18" s="10">
        <v>2336.0500000000002</v>
      </c>
      <c r="H18" s="10">
        <v>8.85</v>
      </c>
    </row>
    <row r="19" spans="2:8">
      <c r="B19" s="2" t="s">
        <v>3386</v>
      </c>
      <c r="C19" s="7" t="s">
        <v>29</v>
      </c>
      <c r="D19" s="2" t="s">
        <v>1148</v>
      </c>
      <c r="E19" s="2" t="s">
        <v>1489</v>
      </c>
      <c r="F19" s="10">
        <v>1348319</v>
      </c>
      <c r="G19" s="10">
        <v>2158.52</v>
      </c>
      <c r="H19" s="10">
        <v>8.18</v>
      </c>
    </row>
    <row r="20" spans="2:8">
      <c r="B20" s="2" t="s">
        <v>3391</v>
      </c>
      <c r="C20" s="7" t="s">
        <v>29</v>
      </c>
      <c r="D20" s="2" t="s">
        <v>1148</v>
      </c>
      <c r="E20" s="2" t="s">
        <v>1498</v>
      </c>
      <c r="F20" s="10">
        <v>362989</v>
      </c>
      <c r="G20" s="10">
        <v>1746.88</v>
      </c>
      <c r="H20" s="10">
        <v>6.62</v>
      </c>
    </row>
    <row r="21" spans="2:8">
      <c r="B21" s="2" t="s">
        <v>3416</v>
      </c>
      <c r="C21" s="7" t="s">
        <v>29</v>
      </c>
      <c r="D21" s="2" t="s">
        <v>1148</v>
      </c>
      <c r="E21" s="2" t="s">
        <v>1492</v>
      </c>
      <c r="F21" s="10">
        <v>85959</v>
      </c>
      <c r="G21" s="10">
        <v>777.03</v>
      </c>
      <c r="H21" s="10">
        <v>2.94</v>
      </c>
    </row>
    <row r="22" spans="2:8">
      <c r="B22" s="2" t="s">
        <v>3417</v>
      </c>
      <c r="C22" s="7" t="s">
        <v>29</v>
      </c>
      <c r="D22" s="2" t="s">
        <v>1148</v>
      </c>
      <c r="E22" s="2" t="s">
        <v>1633</v>
      </c>
      <c r="F22" s="10">
        <v>41346</v>
      </c>
      <c r="G22" s="10">
        <v>721.53</v>
      </c>
      <c r="H22" s="10">
        <v>2.73</v>
      </c>
    </row>
    <row r="23" spans="2:8">
      <c r="B23" s="2" t="s">
        <v>3418</v>
      </c>
      <c r="C23" s="7" t="s">
        <v>29</v>
      </c>
      <c r="D23" s="2" t="s">
        <v>1148</v>
      </c>
      <c r="E23" s="2" t="s">
        <v>1497</v>
      </c>
      <c r="F23" s="10">
        <v>512369</v>
      </c>
      <c r="G23" s="10">
        <v>711.01</v>
      </c>
      <c r="H23" s="10">
        <v>2.69</v>
      </c>
    </row>
    <row r="24" spans="2:8">
      <c r="B24" s="2" t="s">
        <v>3267</v>
      </c>
      <c r="C24" s="7" t="s">
        <v>29</v>
      </c>
      <c r="D24" s="2" t="s">
        <v>1148</v>
      </c>
      <c r="E24" s="2" t="s">
        <v>1502</v>
      </c>
      <c r="F24" s="10">
        <v>238412</v>
      </c>
      <c r="G24" s="10">
        <v>673.04</v>
      </c>
      <c r="H24" s="10">
        <v>2.5499999999999998</v>
      </c>
    </row>
    <row r="25" spans="2:8">
      <c r="B25" s="2" t="s">
        <v>3419</v>
      </c>
      <c r="C25" s="7" t="s">
        <v>29</v>
      </c>
      <c r="D25" s="2" t="s">
        <v>1148</v>
      </c>
      <c r="E25" s="2" t="s">
        <v>2092</v>
      </c>
      <c r="F25" s="10">
        <v>284771</v>
      </c>
      <c r="G25" s="10">
        <v>667.53</v>
      </c>
      <c r="H25" s="10">
        <v>2.5299999999999998</v>
      </c>
    </row>
    <row r="26" spans="2:8">
      <c r="B26" s="2" t="s">
        <v>3269</v>
      </c>
      <c r="C26" s="7" t="s">
        <v>29</v>
      </c>
      <c r="D26" s="2" t="s">
        <v>1148</v>
      </c>
      <c r="E26" s="2" t="s">
        <v>2093</v>
      </c>
      <c r="F26" s="10">
        <v>597632</v>
      </c>
      <c r="G26" s="10">
        <v>634.98</v>
      </c>
      <c r="H26" s="10">
        <v>2.41</v>
      </c>
    </row>
    <row r="27" spans="2:8">
      <c r="B27" s="2" t="s">
        <v>3107</v>
      </c>
      <c r="C27" s="7" t="s">
        <v>29</v>
      </c>
      <c r="D27" s="2" t="s">
        <v>1148</v>
      </c>
      <c r="E27" s="2" t="s">
        <v>2094</v>
      </c>
      <c r="F27" s="10">
        <v>97085</v>
      </c>
      <c r="G27" s="10">
        <v>553.77</v>
      </c>
      <c r="H27" s="10">
        <v>2.1</v>
      </c>
    </row>
    <row r="28" spans="2:8">
      <c r="B28" s="2" t="s">
        <v>2080</v>
      </c>
      <c r="C28" s="7" t="s">
        <v>29</v>
      </c>
      <c r="D28" s="2" t="s">
        <v>1148</v>
      </c>
      <c r="E28" s="2" t="s">
        <v>2081</v>
      </c>
      <c r="F28" s="10">
        <v>145761</v>
      </c>
      <c r="G28" s="10">
        <v>350.64</v>
      </c>
      <c r="H28" s="10">
        <v>1.33</v>
      </c>
    </row>
    <row r="29" spans="2:8">
      <c r="B29" s="2" t="s">
        <v>3420</v>
      </c>
      <c r="C29" s="7" t="s">
        <v>29</v>
      </c>
      <c r="D29" s="2" t="s">
        <v>1148</v>
      </c>
      <c r="E29" s="2" t="s">
        <v>2095</v>
      </c>
      <c r="F29" s="10">
        <v>21940</v>
      </c>
      <c r="G29" s="10">
        <v>285.13</v>
      </c>
      <c r="H29" s="10">
        <v>1.08</v>
      </c>
    </row>
    <row r="30" spans="2:8" ht="13">
      <c r="B30" s="4" t="s">
        <v>4111</v>
      </c>
    </row>
    <row r="31" spans="2:8">
      <c r="B31" s="2" t="s">
        <v>11</v>
      </c>
      <c r="C31" s="7" t="s">
        <v>11</v>
      </c>
      <c r="D31" s="2" t="s">
        <v>11</v>
      </c>
      <c r="E31" s="2" t="s">
        <v>11</v>
      </c>
      <c r="F31" s="10" t="s">
        <v>11</v>
      </c>
      <c r="G31" s="10" t="s">
        <v>11</v>
      </c>
      <c r="H31" s="10" t="s">
        <v>11</v>
      </c>
    </row>
    <row r="32" spans="2:8" ht="13">
      <c r="B32" s="4" t="s">
        <v>12</v>
      </c>
      <c r="C32" s="9"/>
      <c r="D32" s="4"/>
      <c r="E32" s="4"/>
      <c r="F32" s="12"/>
      <c r="G32" s="12">
        <f>SUM(G12:G31)</f>
        <v>26387.719999999998</v>
      </c>
      <c r="H32" s="12">
        <f>SUM(H12:H31)</f>
        <v>99.97999999999999</v>
      </c>
    </row>
    <row r="33" spans="2:8" ht="13">
      <c r="B33" s="5" t="s">
        <v>1</v>
      </c>
      <c r="C33" s="8" t="s">
        <v>2</v>
      </c>
      <c r="D33" s="5" t="s">
        <v>14</v>
      </c>
      <c r="E33" s="5" t="s">
        <v>4</v>
      </c>
      <c r="F33" s="11" t="s">
        <v>5</v>
      </c>
      <c r="G33" s="11" t="s">
        <v>6</v>
      </c>
      <c r="H33" s="11" t="s">
        <v>7</v>
      </c>
    </row>
    <row r="34" spans="2:8" ht="13">
      <c r="B34" s="4" t="s">
        <v>15</v>
      </c>
    </row>
    <row r="35" spans="2:8" ht="13">
      <c r="B35" s="4" t="s">
        <v>10</v>
      </c>
    </row>
    <row r="36" spans="2:8" ht="13">
      <c r="B36" s="4" t="s">
        <v>16</v>
      </c>
    </row>
    <row r="37" spans="2:8">
      <c r="B37" s="2" t="s">
        <v>11</v>
      </c>
      <c r="C37" s="7" t="s">
        <v>11</v>
      </c>
      <c r="D37" s="2" t="s">
        <v>11</v>
      </c>
      <c r="E37" s="2" t="s">
        <v>11</v>
      </c>
      <c r="F37" s="10" t="s">
        <v>11</v>
      </c>
      <c r="G37" s="10" t="s">
        <v>11</v>
      </c>
      <c r="H37" s="10" t="s">
        <v>11</v>
      </c>
    </row>
    <row r="38" spans="2:8" ht="13">
      <c r="B38" s="4" t="s">
        <v>20</v>
      </c>
      <c r="C38" s="9"/>
      <c r="D38" s="4"/>
      <c r="E38" s="4"/>
      <c r="F38" s="12"/>
      <c r="G38" s="12">
        <f>SUM(G33:G37)</f>
        <v>0</v>
      </c>
      <c r="H38" s="12">
        <f>SUM(H33:H37)</f>
        <v>0</v>
      </c>
    </row>
    <row r="39" spans="2:8" ht="13">
      <c r="B39" s="4" t="s">
        <v>21</v>
      </c>
    </row>
    <row r="40" spans="2:8">
      <c r="B40" s="2" t="s">
        <v>11</v>
      </c>
      <c r="C40" s="7" t="s">
        <v>11</v>
      </c>
      <c r="D40" s="2" t="s">
        <v>11</v>
      </c>
      <c r="E40" s="2" t="s">
        <v>11</v>
      </c>
      <c r="F40" s="10" t="s">
        <v>11</v>
      </c>
      <c r="G40" s="10" t="s">
        <v>11</v>
      </c>
      <c r="H40" s="10" t="s">
        <v>11</v>
      </c>
    </row>
    <row r="41" spans="2:8" ht="13">
      <c r="B41" s="4" t="s">
        <v>23</v>
      </c>
      <c r="C41" s="9"/>
      <c r="D41" s="4"/>
      <c r="E41" s="4"/>
      <c r="F41" s="12"/>
      <c r="G41" s="12">
        <f>SUM(G39:G40)</f>
        <v>0</v>
      </c>
      <c r="H41" s="12">
        <f>SUM(H39:H40)</f>
        <v>0</v>
      </c>
    </row>
    <row r="42" spans="2:8" ht="13">
      <c r="B42" s="4" t="s">
        <v>24</v>
      </c>
    </row>
    <row r="43" spans="2:8">
      <c r="B43" s="2" t="s">
        <v>11</v>
      </c>
      <c r="C43" s="7" t="s">
        <v>11</v>
      </c>
      <c r="D43" s="2" t="s">
        <v>11</v>
      </c>
      <c r="E43" s="2" t="s">
        <v>11</v>
      </c>
      <c r="F43" s="10" t="s">
        <v>11</v>
      </c>
      <c r="G43" s="10" t="s">
        <v>11</v>
      </c>
      <c r="H43" s="10" t="s">
        <v>11</v>
      </c>
    </row>
    <row r="44" spans="2:8" ht="13">
      <c r="B44" s="4" t="s">
        <v>25</v>
      </c>
      <c r="C44" s="9"/>
      <c r="D44" s="4"/>
      <c r="E44" s="4"/>
      <c r="F44" s="12"/>
      <c r="G44" s="12">
        <f>SUM(G42:G43)</f>
        <v>0</v>
      </c>
      <c r="H44" s="12">
        <f>SUM(H42:H43)</f>
        <v>0</v>
      </c>
    </row>
    <row r="45" spans="2:8" ht="13">
      <c r="B45" s="4" t="s">
        <v>403</v>
      </c>
    </row>
    <row r="46" spans="2:8">
      <c r="B46" s="2" t="s">
        <v>11</v>
      </c>
      <c r="C46" s="7" t="s">
        <v>11</v>
      </c>
      <c r="D46" s="2" t="s">
        <v>11</v>
      </c>
      <c r="E46" s="2" t="s">
        <v>11</v>
      </c>
      <c r="F46" s="10" t="s">
        <v>11</v>
      </c>
      <c r="G46" s="10" t="s">
        <v>11</v>
      </c>
      <c r="H46" s="10" t="s">
        <v>11</v>
      </c>
    </row>
    <row r="47" spans="2:8" ht="13">
      <c r="B47" s="4" t="s">
        <v>126</v>
      </c>
      <c r="C47" s="9"/>
      <c r="D47" s="4"/>
      <c r="E47" s="4"/>
      <c r="F47" s="12"/>
      <c r="G47" s="12">
        <f>SUM(G45:G46)</f>
        <v>0</v>
      </c>
      <c r="H47" s="12">
        <f>SUM(H45:H46)</f>
        <v>0</v>
      </c>
    </row>
    <row r="48" spans="2:8" ht="13">
      <c r="B48" s="4" t="s">
        <v>26</v>
      </c>
    </row>
    <row r="49" spans="2:8">
      <c r="B49" s="2" t="s">
        <v>11</v>
      </c>
      <c r="C49" s="7" t="s">
        <v>11</v>
      </c>
      <c r="D49" s="2" t="s">
        <v>11</v>
      </c>
      <c r="E49" s="2" t="s">
        <v>11</v>
      </c>
      <c r="F49" s="10" t="s">
        <v>11</v>
      </c>
      <c r="G49" s="10" t="s">
        <v>11</v>
      </c>
      <c r="H49" s="10" t="s">
        <v>11</v>
      </c>
    </row>
    <row r="50" spans="2:8" ht="13">
      <c r="B50" s="4" t="s">
        <v>125</v>
      </c>
      <c r="C50" s="9"/>
      <c r="D50" s="4"/>
      <c r="E50" s="4"/>
      <c r="F50" s="12"/>
      <c r="G50" s="12">
        <f>SUM(G48:G49)</f>
        <v>0</v>
      </c>
      <c r="H50" s="12">
        <f>SUM(H48:H49)</f>
        <v>0</v>
      </c>
    </row>
    <row r="51" spans="2:8" ht="13">
      <c r="B51" s="4" t="s">
        <v>27</v>
      </c>
    </row>
    <row r="52" spans="2:8">
      <c r="B52" s="2" t="s">
        <v>11</v>
      </c>
      <c r="C52" s="7" t="s">
        <v>11</v>
      </c>
      <c r="D52" s="2" t="s">
        <v>11</v>
      </c>
      <c r="E52" s="2" t="s">
        <v>11</v>
      </c>
      <c r="F52" s="10" t="s">
        <v>11</v>
      </c>
      <c r="G52" s="10" t="s">
        <v>11</v>
      </c>
      <c r="H52" s="10" t="s">
        <v>11</v>
      </c>
    </row>
    <row r="53" spans="2:8" ht="13">
      <c r="B53" s="4" t="s">
        <v>28</v>
      </c>
      <c r="C53" s="9"/>
      <c r="D53" s="4"/>
      <c r="E53" s="4"/>
      <c r="F53" s="12"/>
      <c r="G53" s="12">
        <f>SUM(G51:G52)</f>
        <v>0</v>
      </c>
      <c r="H53" s="12">
        <f>SUM(H51:H52)</f>
        <v>0</v>
      </c>
    </row>
    <row r="54" spans="2:8" ht="13">
      <c r="B54" s="4" t="s">
        <v>128</v>
      </c>
    </row>
    <row r="55" spans="2:8">
      <c r="B55" s="2" t="s">
        <v>11</v>
      </c>
      <c r="C55" s="7" t="s">
        <v>11</v>
      </c>
      <c r="D55" s="2" t="s">
        <v>11</v>
      </c>
      <c r="E55" s="2" t="s">
        <v>11</v>
      </c>
      <c r="F55" s="10" t="s">
        <v>11</v>
      </c>
      <c r="G55" s="10" t="s">
        <v>11</v>
      </c>
      <c r="H55" s="10" t="s">
        <v>11</v>
      </c>
    </row>
    <row r="56" spans="2:8" ht="13">
      <c r="B56" s="4" t="s">
        <v>30</v>
      </c>
      <c r="C56" s="9"/>
      <c r="D56" s="4"/>
      <c r="E56" s="4"/>
      <c r="F56" s="12"/>
      <c r="G56" s="12">
        <f>SUM(G54:G55)</f>
        <v>0</v>
      </c>
      <c r="H56" s="12">
        <f>SUM(H54:H55)</f>
        <v>0</v>
      </c>
    </row>
    <row r="57" spans="2:8" ht="13">
      <c r="B57" s="4" t="s">
        <v>129</v>
      </c>
    </row>
    <row r="58" spans="2:8">
      <c r="B58" s="2" t="s">
        <v>11</v>
      </c>
      <c r="C58" s="7" t="s">
        <v>11</v>
      </c>
      <c r="D58" s="2" t="s">
        <v>11</v>
      </c>
      <c r="E58" s="2" t="s">
        <v>11</v>
      </c>
      <c r="F58" s="10" t="s">
        <v>11</v>
      </c>
      <c r="G58" s="10" t="s">
        <v>11</v>
      </c>
      <c r="H58" s="10" t="s">
        <v>11</v>
      </c>
    </row>
    <row r="59" spans="2:8" ht="13">
      <c r="B59" s="4" t="s">
        <v>31</v>
      </c>
      <c r="C59" s="9"/>
      <c r="D59" s="4"/>
      <c r="E59" s="4"/>
      <c r="F59" s="12"/>
      <c r="G59" s="12">
        <f>SUM(G57:G58)</f>
        <v>0</v>
      </c>
      <c r="H59" s="12">
        <f>SUM(H57:H58)</f>
        <v>0</v>
      </c>
    </row>
    <row r="60" spans="2:8" ht="13">
      <c r="B60" s="4" t="s">
        <v>130</v>
      </c>
    </row>
    <row r="61" spans="2:8">
      <c r="B61" s="2" t="s">
        <v>11</v>
      </c>
      <c r="C61" s="7" t="s">
        <v>11</v>
      </c>
      <c r="D61" s="2" t="s">
        <v>11</v>
      </c>
      <c r="E61" s="2" t="s">
        <v>11</v>
      </c>
      <c r="F61" s="10" t="s">
        <v>11</v>
      </c>
      <c r="G61" s="10" t="s">
        <v>11</v>
      </c>
      <c r="H61" s="10" t="s">
        <v>11</v>
      </c>
    </row>
    <row r="62" spans="2:8" ht="13">
      <c r="B62" s="4" t="s">
        <v>124</v>
      </c>
      <c r="C62" s="9"/>
      <c r="D62" s="4"/>
      <c r="E62" s="4"/>
      <c r="F62" s="12"/>
      <c r="G62" s="12">
        <f>SUM(G60:G61)</f>
        <v>0</v>
      </c>
      <c r="H62" s="12">
        <f>SUM(H60:H61)</f>
        <v>0</v>
      </c>
    </row>
    <row r="63" spans="2:8" ht="13">
      <c r="B63" s="4" t="s">
        <v>131</v>
      </c>
    </row>
    <row r="64" spans="2:8">
      <c r="B64" s="2" t="s">
        <v>11</v>
      </c>
      <c r="C64" s="7" t="s">
        <v>11</v>
      </c>
      <c r="D64" s="2" t="s">
        <v>11</v>
      </c>
      <c r="E64" s="2" t="s">
        <v>11</v>
      </c>
      <c r="F64" s="10" t="s">
        <v>11</v>
      </c>
      <c r="G64" s="10" t="s">
        <v>11</v>
      </c>
      <c r="H64" s="10" t="s">
        <v>11</v>
      </c>
    </row>
    <row r="65" spans="2:8" ht="13">
      <c r="B65" s="4" t="s">
        <v>13</v>
      </c>
      <c r="C65" s="9"/>
      <c r="D65" s="4"/>
      <c r="E65" s="4"/>
      <c r="F65" s="12"/>
      <c r="G65" s="12">
        <f>SUM(G63:G64)</f>
        <v>0</v>
      </c>
      <c r="H65" s="12">
        <f>SUM(H63:H64)</f>
        <v>0</v>
      </c>
    </row>
    <row r="66" spans="2:8" ht="13">
      <c r="B66" s="4" t="s">
        <v>132</v>
      </c>
      <c r="C66" s="9"/>
      <c r="D66" s="4"/>
      <c r="E66" s="4"/>
      <c r="F66" s="12"/>
      <c r="G66" s="12">
        <v>9.5500000000000007</v>
      </c>
      <c r="H66" s="12">
        <v>0.04</v>
      </c>
    </row>
    <row r="67" spans="2:8" ht="13">
      <c r="B67" s="4" t="s">
        <v>32</v>
      </c>
      <c r="C67" s="9"/>
      <c r="D67" s="4"/>
      <c r="E67" s="4"/>
      <c r="F67" s="12"/>
      <c r="G67" s="12">
        <v>26397.27</v>
      </c>
      <c r="H67" s="12">
        <v>100.02</v>
      </c>
    </row>
    <row r="68" spans="2:8" ht="13">
      <c r="B68" s="4" t="s">
        <v>373</v>
      </c>
      <c r="C68" s="9"/>
      <c r="D68" s="4"/>
      <c r="E68" s="4"/>
      <c r="F68" s="12"/>
      <c r="G68" s="12">
        <v>-2.0466513800027322</v>
      </c>
      <c r="H68" s="12">
        <v>-1.9999999999996021E-2</v>
      </c>
    </row>
    <row r="69" spans="2:8" ht="13">
      <c r="B69" s="4" t="s">
        <v>34</v>
      </c>
      <c r="C69" s="9"/>
      <c r="D69" s="4"/>
      <c r="E69" s="4"/>
      <c r="F69" s="12"/>
      <c r="G69" s="12">
        <v>26395.223348619998</v>
      </c>
      <c r="H69" s="12">
        <v>100</v>
      </c>
    </row>
    <row r="70" spans="2:8">
      <c r="B70" s="2" t="s">
        <v>35</v>
      </c>
    </row>
    <row r="71" spans="2:8" ht="13">
      <c r="B71" s="4" t="s">
        <v>36</v>
      </c>
    </row>
    <row r="72" spans="2:8" ht="13">
      <c r="B72" s="4" t="s">
        <v>37</v>
      </c>
      <c r="C72" s="7" t="s">
        <v>316</v>
      </c>
    </row>
    <row r="73" spans="2:8" ht="13">
      <c r="B73" s="4" t="s">
        <v>40</v>
      </c>
      <c r="C73" s="7" t="s">
        <v>39</v>
      </c>
    </row>
    <row r="74" spans="2:8" ht="13">
      <c r="B74" s="4" t="s">
        <v>949</v>
      </c>
      <c r="C74" s="7" t="s">
        <v>39</v>
      </c>
    </row>
    <row r="75" spans="2:8" ht="13">
      <c r="B75" s="4" t="s">
        <v>41</v>
      </c>
      <c r="C75" s="7" t="s">
        <v>42</v>
      </c>
    </row>
    <row r="76" spans="2:8" ht="13">
      <c r="B76" s="4" t="s">
        <v>2096</v>
      </c>
      <c r="C76" s="9"/>
    </row>
    <row r="77" spans="2:8" ht="13">
      <c r="B77" s="4" t="s">
        <v>2097</v>
      </c>
      <c r="C77" s="9"/>
    </row>
    <row r="78" spans="2:8" ht="13">
      <c r="B78" s="4" t="s">
        <v>2098</v>
      </c>
      <c r="C78" s="9"/>
    </row>
    <row r="79" spans="2:8" ht="13">
      <c r="B79" s="4" t="s">
        <v>2099</v>
      </c>
      <c r="C79" s="9"/>
    </row>
    <row r="80" spans="2:8" ht="13">
      <c r="B80" s="4" t="s">
        <v>2100</v>
      </c>
      <c r="C80" s="9"/>
    </row>
    <row r="81" spans="2:3" ht="13">
      <c r="B81" s="4" t="s">
        <v>2101</v>
      </c>
      <c r="C81" s="9"/>
    </row>
    <row r="82" spans="2:3" ht="13">
      <c r="B82" s="4" t="s">
        <v>2102</v>
      </c>
      <c r="C82" s="9"/>
    </row>
    <row r="83" spans="2:3" ht="13">
      <c r="B83" s="4" t="s">
        <v>2103</v>
      </c>
      <c r="C83" s="9"/>
    </row>
    <row r="84" spans="2:3" ht="13">
      <c r="B84" s="4" t="s">
        <v>4088</v>
      </c>
      <c r="C84" s="9"/>
    </row>
    <row r="85" spans="2:3">
      <c r="B85" s="2" t="s">
        <v>43</v>
      </c>
    </row>
    <row r="86" spans="2:3">
      <c r="B86" s="2" t="s">
        <v>1079</v>
      </c>
    </row>
    <row r="89" spans="2:3" ht="14.5">
      <c r="B89" s="39" t="s">
        <v>1080</v>
      </c>
      <c r="C89" s="40"/>
    </row>
    <row r="90" spans="2:3" ht="14.5">
      <c r="B90" s="39" t="s">
        <v>1081</v>
      </c>
      <c r="C90" s="41" t="s">
        <v>1082</v>
      </c>
    </row>
    <row r="91" spans="2:3" ht="14.5">
      <c r="B91" s="16" t="s">
        <v>1083</v>
      </c>
      <c r="C91" s="17" t="s">
        <v>1084</v>
      </c>
    </row>
    <row r="92" spans="2:3" ht="14.5">
      <c r="B92" s="16" t="s">
        <v>1085</v>
      </c>
      <c r="C92" s="17" t="s">
        <v>1084</v>
      </c>
    </row>
    <row r="93" spans="2:3" ht="14.5">
      <c r="B93" s="16" t="s">
        <v>1086</v>
      </c>
      <c r="C93" s="17" t="s">
        <v>1084</v>
      </c>
    </row>
    <row r="94" spans="2:3" ht="14.5">
      <c r="B94" s="16" t="s">
        <v>1087</v>
      </c>
      <c r="C94" s="17" t="s">
        <v>1084</v>
      </c>
    </row>
    <row r="95" spans="2:3" ht="14.5">
      <c r="B95" s="16" t="s">
        <v>1088</v>
      </c>
      <c r="C95" s="17" t="s">
        <v>1084</v>
      </c>
    </row>
    <row r="96" spans="2:3" ht="14.5">
      <c r="B96" s="16" t="s">
        <v>1089</v>
      </c>
      <c r="C96" s="17" t="s">
        <v>1084</v>
      </c>
    </row>
    <row r="97" spans="2:7" ht="14.5">
      <c r="B97" s="39" t="s">
        <v>1090</v>
      </c>
      <c r="C97" s="40" t="s">
        <v>1084</v>
      </c>
    </row>
    <row r="99" spans="2:7" ht="14.5">
      <c r="B99" s="16" t="s">
        <v>52</v>
      </c>
      <c r="C99" s="17"/>
      <c r="D99" s="16"/>
    </row>
    <row r="100" spans="2:7" ht="29">
      <c r="B100" s="20" t="s">
        <v>53</v>
      </c>
      <c r="C100" s="18" t="s">
        <v>54</v>
      </c>
      <c r="D100" s="20" t="s">
        <v>55</v>
      </c>
    </row>
    <row r="101" spans="2:7" ht="14.5">
      <c r="B101" s="16" t="s">
        <v>39</v>
      </c>
      <c r="C101" s="17" t="s">
        <v>39</v>
      </c>
      <c r="D101" s="16" t="s">
        <v>39</v>
      </c>
    </row>
    <row r="103" spans="2:7" ht="13">
      <c r="B103" s="24" t="s">
        <v>56</v>
      </c>
      <c r="C103" s="25">
        <v>46265</v>
      </c>
      <c r="D103" s="14"/>
      <c r="E103" s="13"/>
      <c r="F103" s="30"/>
    </row>
    <row r="104" spans="2:7" ht="13">
      <c r="B104" s="24" t="s">
        <v>57</v>
      </c>
      <c r="C104" s="26" t="s">
        <v>58</v>
      </c>
      <c r="D104" s="24" t="s">
        <v>59</v>
      </c>
      <c r="E104" s="27" t="s">
        <v>60</v>
      </c>
      <c r="F104" s="29" t="s">
        <v>61</v>
      </c>
      <c r="G104" s="12"/>
    </row>
    <row r="105" spans="2:7">
      <c r="B105" s="22" t="s">
        <v>39</v>
      </c>
      <c r="C105" s="23" t="s">
        <v>39</v>
      </c>
      <c r="D105" s="22" t="s">
        <v>39</v>
      </c>
      <c r="E105" s="19" t="s">
        <v>39</v>
      </c>
      <c r="F105" s="28" t="s">
        <v>39</v>
      </c>
    </row>
    <row r="108" spans="2:7" ht="13">
      <c r="B108" s="4" t="s">
        <v>62</v>
      </c>
    </row>
    <row r="109" spans="2:7" ht="13">
      <c r="B109" s="4"/>
    </row>
    <row r="110" spans="2:7" ht="13">
      <c r="B110" s="4" t="s">
        <v>333</v>
      </c>
    </row>
    <row r="111" spans="2:7" ht="13">
      <c r="B111" s="24" t="s">
        <v>63</v>
      </c>
      <c r="C111" s="26" t="s">
        <v>64</v>
      </c>
      <c r="D111" s="4"/>
    </row>
    <row r="112" spans="2:7">
      <c r="B112" s="14" t="s">
        <v>39</v>
      </c>
      <c r="C112" s="15" t="s">
        <v>39</v>
      </c>
    </row>
    <row r="114" spans="2:7" ht="13">
      <c r="B114" s="24" t="s">
        <v>65</v>
      </c>
      <c r="C114" s="26" t="s">
        <v>64</v>
      </c>
    </row>
    <row r="115" spans="2:7">
      <c r="B115" s="14" t="s">
        <v>39</v>
      </c>
      <c r="C115" s="15" t="s">
        <v>39</v>
      </c>
    </row>
    <row r="117" spans="2:7" ht="13">
      <c r="B117" s="24" t="s">
        <v>66</v>
      </c>
      <c r="C117" s="26" t="s">
        <v>67</v>
      </c>
    </row>
    <row r="118" spans="2:7">
      <c r="B118" s="14" t="s">
        <v>39</v>
      </c>
      <c r="C118" s="15" t="s">
        <v>39</v>
      </c>
    </row>
    <row r="120" spans="2:7" ht="13">
      <c r="B120" s="27" t="s">
        <v>68</v>
      </c>
      <c r="C120" s="26" t="s">
        <v>67</v>
      </c>
    </row>
    <row r="121" spans="2:7">
      <c r="B121" s="13" t="s">
        <v>39</v>
      </c>
      <c r="C121" s="15" t="s">
        <v>39</v>
      </c>
    </row>
    <row r="123" spans="2:7" ht="13">
      <c r="B123" s="24" t="s">
        <v>69</v>
      </c>
      <c r="C123" s="26" t="s">
        <v>39</v>
      </c>
    </row>
    <row r="125" spans="2:7" ht="13">
      <c r="B125" s="24" t="s">
        <v>70</v>
      </c>
      <c r="C125" s="25">
        <v>46265</v>
      </c>
      <c r="D125" s="14"/>
      <c r="E125" s="13"/>
      <c r="F125" s="30"/>
    </row>
    <row r="126" spans="2:7" ht="13">
      <c r="B126" s="24" t="s">
        <v>57</v>
      </c>
      <c r="C126" s="26" t="s">
        <v>58</v>
      </c>
      <c r="D126" s="24" t="s">
        <v>59</v>
      </c>
      <c r="E126" s="27" t="s">
        <v>60</v>
      </c>
      <c r="F126" s="29" t="s">
        <v>61</v>
      </c>
      <c r="G126" s="12"/>
    </row>
    <row r="127" spans="2:7">
      <c r="B127" s="22" t="s">
        <v>39</v>
      </c>
      <c r="C127" s="23" t="s">
        <v>39</v>
      </c>
      <c r="D127" s="22" t="s">
        <v>39</v>
      </c>
      <c r="E127" s="19" t="s">
        <v>39</v>
      </c>
      <c r="F127" s="28" t="s">
        <v>39</v>
      </c>
    </row>
    <row r="128" spans="2:7" ht="13">
      <c r="B128" s="4" t="s">
        <v>62</v>
      </c>
    </row>
    <row r="129" spans="2:4" ht="13">
      <c r="B129" s="4"/>
    </row>
    <row r="130" spans="2:4" ht="13">
      <c r="B130" s="4" t="s">
        <v>333</v>
      </c>
    </row>
    <row r="131" spans="2:4" ht="13">
      <c r="B131" s="24" t="s">
        <v>63</v>
      </c>
      <c r="C131" s="26" t="s">
        <v>64</v>
      </c>
      <c r="D131" s="4"/>
    </row>
    <row r="132" spans="2:4">
      <c r="B132" s="14" t="s">
        <v>39</v>
      </c>
      <c r="C132" s="15" t="s">
        <v>39</v>
      </c>
    </row>
    <row r="134" spans="2:4" ht="13">
      <c r="B134" s="24" t="s">
        <v>65</v>
      </c>
      <c r="C134" s="26" t="s">
        <v>64</v>
      </c>
    </row>
    <row r="135" spans="2:4">
      <c r="B135" s="14" t="s">
        <v>39</v>
      </c>
      <c r="C135" s="15" t="s">
        <v>39</v>
      </c>
    </row>
    <row r="137" spans="2:4" ht="13">
      <c r="B137" s="24" t="s">
        <v>66</v>
      </c>
      <c r="C137" s="26" t="s">
        <v>67</v>
      </c>
    </row>
    <row r="138" spans="2:4">
      <c r="B138" s="14" t="s">
        <v>39</v>
      </c>
      <c r="C138" s="15" t="s">
        <v>39</v>
      </c>
    </row>
    <row r="140" spans="2:4" ht="13">
      <c r="B140" s="27" t="s">
        <v>68</v>
      </c>
      <c r="C140" s="26" t="s">
        <v>67</v>
      </c>
    </row>
    <row r="141" spans="2:4">
      <c r="B141" s="13" t="s">
        <v>39</v>
      </c>
      <c r="C141" s="15" t="s">
        <v>39</v>
      </c>
    </row>
    <row r="143" spans="2:4" ht="13">
      <c r="B143" s="24" t="s">
        <v>69</v>
      </c>
      <c r="C143" s="26" t="s">
        <v>39</v>
      </c>
    </row>
    <row r="146" spans="2:80" ht="13">
      <c r="B146" s="4" t="s">
        <v>334</v>
      </c>
    </row>
    <row r="148" spans="2:80" ht="13">
      <c r="B148" s="24" t="s">
        <v>57</v>
      </c>
      <c r="C148" s="26" t="s">
        <v>71</v>
      </c>
      <c r="D148" s="24" t="s">
        <v>72</v>
      </c>
      <c r="E148" s="24" t="s">
        <v>73</v>
      </c>
      <c r="F148" s="12"/>
    </row>
    <row r="149" spans="2:80">
      <c r="B149" s="14" t="s">
        <v>39</v>
      </c>
      <c r="C149" s="15" t="s">
        <v>39</v>
      </c>
      <c r="D149" s="14" t="s">
        <v>39</v>
      </c>
      <c r="E149" s="14" t="s">
        <v>39</v>
      </c>
    </row>
    <row r="152" spans="2:80" ht="13">
      <c r="B152" s="4" t="s">
        <v>74</v>
      </c>
      <c r="C152" s="9" t="s">
        <v>39</v>
      </c>
      <c r="D152" s="4"/>
      <c r="E152" s="4"/>
      <c r="F152" s="12"/>
      <c r="G152" s="12"/>
      <c r="H152" s="12"/>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row>
    <row r="154" spans="2:80" ht="13">
      <c r="B154" s="4" t="s">
        <v>335</v>
      </c>
    </row>
    <row r="156" spans="2:80" ht="13">
      <c r="B156" s="24" t="s">
        <v>75</v>
      </c>
      <c r="C156" s="26" t="s">
        <v>64</v>
      </c>
      <c r="D156" s="4"/>
    </row>
    <row r="157" spans="2:80">
      <c r="B157" s="14" t="s">
        <v>39</v>
      </c>
      <c r="C157" s="15" t="s">
        <v>39</v>
      </c>
    </row>
    <row r="160" spans="2:80" ht="13">
      <c r="B160" s="24" t="s">
        <v>76</v>
      </c>
      <c r="C160" s="26" t="s">
        <v>77</v>
      </c>
      <c r="D160" s="4"/>
    </row>
    <row r="161" spans="2:80">
      <c r="B161" s="14" t="s">
        <v>39</v>
      </c>
      <c r="C161" s="15" t="s">
        <v>39</v>
      </c>
    </row>
    <row r="164" spans="2:80" ht="13">
      <c r="B164" s="4" t="s">
        <v>78</v>
      </c>
    </row>
    <row r="167" spans="2:80" ht="13">
      <c r="B167" s="4" t="s">
        <v>336</v>
      </c>
    </row>
    <row r="169" spans="2:80" ht="13">
      <c r="B169" s="24" t="s">
        <v>57</v>
      </c>
      <c r="C169" s="26" t="s">
        <v>79</v>
      </c>
      <c r="D169" s="24" t="s">
        <v>71</v>
      </c>
      <c r="E169" s="24" t="s">
        <v>72</v>
      </c>
      <c r="F169" s="29" t="s">
        <v>73</v>
      </c>
      <c r="G169" s="12"/>
    </row>
    <row r="170" spans="2:80">
      <c r="B170" s="14" t="s">
        <v>39</v>
      </c>
      <c r="C170" s="15" t="s">
        <v>39</v>
      </c>
      <c r="D170" s="14" t="s">
        <v>39</v>
      </c>
      <c r="E170" s="14" t="s">
        <v>39</v>
      </c>
      <c r="F170" s="21" t="s">
        <v>39</v>
      </c>
    </row>
    <row r="173" spans="2:80" ht="13">
      <c r="B173" s="4" t="s">
        <v>74</v>
      </c>
      <c r="C173" s="9" t="s">
        <v>39</v>
      </c>
      <c r="D173" s="4"/>
      <c r="E173" s="4"/>
      <c r="F173" s="12"/>
      <c r="G173" s="12"/>
      <c r="H173" s="12"/>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row>
    <row r="175" spans="2:80" ht="13">
      <c r="B175" s="4" t="s">
        <v>335</v>
      </c>
    </row>
    <row r="177" spans="2:7" ht="13">
      <c r="B177" s="24" t="s">
        <v>75</v>
      </c>
      <c r="C177" s="26" t="s">
        <v>64</v>
      </c>
      <c r="D177" s="4"/>
    </row>
    <row r="178" spans="2:7">
      <c r="B178" s="14" t="s">
        <v>39</v>
      </c>
      <c r="C178" s="15" t="s">
        <v>39</v>
      </c>
    </row>
    <row r="181" spans="2:7" ht="13">
      <c r="B181" s="24" t="s">
        <v>76</v>
      </c>
      <c r="C181" s="26" t="s">
        <v>77</v>
      </c>
      <c r="D181" s="4"/>
    </row>
    <row r="182" spans="2:7">
      <c r="B182" s="14" t="s">
        <v>39</v>
      </c>
      <c r="C182" s="15" t="s">
        <v>39</v>
      </c>
    </row>
    <row r="185" spans="2:7" ht="13">
      <c r="B185" s="4" t="s">
        <v>78</v>
      </c>
    </row>
    <row r="188" spans="2:7" ht="13">
      <c r="B188" s="4" t="s">
        <v>337</v>
      </c>
    </row>
    <row r="189" spans="2:7" ht="13">
      <c r="B189" s="24" t="s">
        <v>57</v>
      </c>
      <c r="C189" s="26" t="s">
        <v>80</v>
      </c>
      <c r="D189" s="24" t="s">
        <v>81</v>
      </c>
      <c r="E189" s="24" t="s">
        <v>82</v>
      </c>
      <c r="F189" s="29" t="s">
        <v>83</v>
      </c>
      <c r="G189" s="12"/>
    </row>
    <row r="190" spans="2:7">
      <c r="B190" s="14" t="s">
        <v>39</v>
      </c>
      <c r="C190" s="15" t="s">
        <v>39</v>
      </c>
      <c r="D190" s="14" t="s">
        <v>39</v>
      </c>
      <c r="E190" s="14" t="s">
        <v>39</v>
      </c>
      <c r="F190" s="21" t="s">
        <v>39</v>
      </c>
    </row>
    <row r="191" spans="2:7">
      <c r="B191" s="2" t="s">
        <v>127</v>
      </c>
    </row>
  </sheetData>
  <mergeCells count="3">
    <mergeCell ref="B1:E1"/>
    <mergeCell ref="C3:C7"/>
    <mergeCell ref="D3:D7"/>
  </mergeCells>
  <hyperlinks>
    <hyperlink ref="A1" location="Index!A1" display="Index" xr:uid="{2B3932F2-122B-44EE-8AF3-400BEA3F8110}"/>
  </hyperlink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C3BA9-3E7A-4F4D-A19A-3900F7BB87D7}">
  <dimension ref="A1:CB221"/>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ustomWidth="1"/>
    <col min="9" max="16384" width="9.1796875" style="2"/>
  </cols>
  <sheetData>
    <row r="1" spans="1:9" ht="13">
      <c r="A1" s="3" t="s">
        <v>0</v>
      </c>
      <c r="B1" s="252" t="s">
        <v>1581</v>
      </c>
      <c r="C1" s="252"/>
      <c r="D1" s="252"/>
      <c r="E1" s="252"/>
    </row>
    <row r="3" spans="1:9" ht="14.5">
      <c r="B3" s="36" t="s">
        <v>2069</v>
      </c>
      <c r="C3" s="253"/>
      <c r="D3" s="254"/>
      <c r="E3" s="1"/>
    </row>
    <row r="4" spans="1:9" ht="14.5">
      <c r="B4" s="42" t="s">
        <v>2070</v>
      </c>
      <c r="C4" s="253"/>
      <c r="D4" s="254"/>
      <c r="E4" s="1"/>
    </row>
    <row r="5" spans="1:9" ht="14.5">
      <c r="B5" s="42" t="s">
        <v>135</v>
      </c>
      <c r="C5" s="253"/>
      <c r="D5" s="254"/>
      <c r="E5" s="1"/>
    </row>
    <row r="6" spans="1:9" ht="14.5">
      <c r="B6" s="42" t="s">
        <v>2003</v>
      </c>
      <c r="C6" s="253"/>
      <c r="D6" s="254"/>
      <c r="E6" s="1"/>
    </row>
    <row r="7" spans="1:9" ht="29">
      <c r="B7" s="37" t="s">
        <v>2071</v>
      </c>
      <c r="C7" s="253"/>
      <c r="D7" s="254"/>
      <c r="E7" s="1"/>
    </row>
    <row r="8" spans="1:9" ht="29">
      <c r="B8" s="37" t="s">
        <v>137</v>
      </c>
      <c r="C8" s="38" t="s">
        <v>138</v>
      </c>
      <c r="D8" s="38" t="s">
        <v>139</v>
      </c>
      <c r="E8" s="1"/>
    </row>
    <row r="10" spans="1:9">
      <c r="B10" s="2" t="s">
        <v>2606</v>
      </c>
    </row>
    <row r="12" spans="1:9" ht="13">
      <c r="B12" s="5" t="s">
        <v>1</v>
      </c>
      <c r="C12" s="8" t="s">
        <v>2</v>
      </c>
      <c r="D12" s="5" t="s">
        <v>3</v>
      </c>
      <c r="E12" s="5" t="s">
        <v>4</v>
      </c>
      <c r="F12" s="11" t="s">
        <v>5</v>
      </c>
      <c r="G12" s="11" t="s">
        <v>6</v>
      </c>
      <c r="H12" s="11" t="s">
        <v>7</v>
      </c>
      <c r="I12" s="4" t="s">
        <v>8</v>
      </c>
    </row>
    <row r="13" spans="1:9" ht="13">
      <c r="B13" s="4" t="s">
        <v>9</v>
      </c>
    </row>
    <row r="14" spans="1:9" ht="13">
      <c r="B14" s="4" t="s">
        <v>10</v>
      </c>
    </row>
    <row r="15" spans="1:9">
      <c r="B15" s="2" t="s">
        <v>2969</v>
      </c>
      <c r="C15" s="7" t="s">
        <v>29</v>
      </c>
      <c r="D15" s="2" t="s">
        <v>90</v>
      </c>
      <c r="E15" s="2" t="s">
        <v>91</v>
      </c>
      <c r="F15" s="10">
        <v>453099</v>
      </c>
      <c r="G15" s="10">
        <v>1486.62</v>
      </c>
      <c r="H15" s="10">
        <v>8.44</v>
      </c>
    </row>
    <row r="16" spans="1:9">
      <c r="B16" s="2" t="s">
        <v>2947</v>
      </c>
      <c r="C16" s="7" t="s">
        <v>29</v>
      </c>
      <c r="D16" s="2" t="s">
        <v>108</v>
      </c>
      <c r="E16" s="2" t="s">
        <v>164</v>
      </c>
      <c r="F16" s="10">
        <v>104274</v>
      </c>
      <c r="G16" s="10">
        <v>1368.28</v>
      </c>
      <c r="H16" s="10">
        <v>7.77</v>
      </c>
    </row>
    <row r="17" spans="2:8">
      <c r="B17" s="2" t="s">
        <v>2942</v>
      </c>
      <c r="C17" s="7" t="s">
        <v>29</v>
      </c>
      <c r="D17" s="2" t="s">
        <v>108</v>
      </c>
      <c r="E17" s="2" t="s">
        <v>114</v>
      </c>
      <c r="F17" s="10">
        <v>55073</v>
      </c>
      <c r="G17" s="10">
        <v>1321.37</v>
      </c>
      <c r="H17" s="10">
        <v>7.5</v>
      </c>
    </row>
    <row r="18" spans="2:8">
      <c r="B18" s="2" t="s">
        <v>3126</v>
      </c>
      <c r="C18" s="7" t="s">
        <v>29</v>
      </c>
      <c r="D18" s="2" t="s">
        <v>108</v>
      </c>
      <c r="E18" s="2" t="s">
        <v>970</v>
      </c>
      <c r="F18" s="10">
        <v>109932</v>
      </c>
      <c r="G18" s="10">
        <v>1246.4100000000001</v>
      </c>
      <c r="H18" s="10">
        <v>7.08</v>
      </c>
    </row>
    <row r="19" spans="2:8">
      <c r="B19" s="2" t="s">
        <v>3221</v>
      </c>
      <c r="C19" s="7" t="s">
        <v>29</v>
      </c>
      <c r="D19" s="2" t="s">
        <v>963</v>
      </c>
      <c r="E19" s="2" t="s">
        <v>964</v>
      </c>
      <c r="F19" s="10">
        <v>61872</v>
      </c>
      <c r="G19" s="10">
        <v>1121.06</v>
      </c>
      <c r="H19" s="10">
        <v>6.37</v>
      </c>
    </row>
    <row r="20" spans="2:8">
      <c r="B20" s="2" t="s">
        <v>2946</v>
      </c>
      <c r="C20" s="7" t="s">
        <v>29</v>
      </c>
      <c r="D20" s="2" t="s">
        <v>157</v>
      </c>
      <c r="E20" s="2" t="s">
        <v>682</v>
      </c>
      <c r="F20" s="10">
        <v>60687</v>
      </c>
      <c r="G20" s="10">
        <v>1042.06</v>
      </c>
      <c r="H20" s="10">
        <v>5.92</v>
      </c>
    </row>
    <row r="21" spans="2:8">
      <c r="B21" s="2" t="s">
        <v>3421</v>
      </c>
      <c r="C21" s="7" t="s">
        <v>29</v>
      </c>
      <c r="D21" s="2" t="s">
        <v>108</v>
      </c>
      <c r="E21" s="2" t="s">
        <v>1195</v>
      </c>
      <c r="F21" s="10">
        <v>59218</v>
      </c>
      <c r="G21" s="10">
        <v>964.07</v>
      </c>
      <c r="H21" s="10">
        <v>5.47</v>
      </c>
    </row>
    <row r="22" spans="2:8">
      <c r="B22" s="2" t="s">
        <v>2961</v>
      </c>
      <c r="C22" s="7" t="s">
        <v>29</v>
      </c>
      <c r="D22" s="2" t="s">
        <v>157</v>
      </c>
      <c r="E22" s="2" t="s">
        <v>158</v>
      </c>
      <c r="F22" s="10">
        <v>49880</v>
      </c>
      <c r="G22" s="10">
        <v>935.25</v>
      </c>
      <c r="H22" s="10">
        <v>5.31</v>
      </c>
    </row>
    <row r="23" spans="2:8">
      <c r="B23" s="2" t="s">
        <v>3369</v>
      </c>
      <c r="C23" s="7" t="s">
        <v>29</v>
      </c>
      <c r="D23" s="2" t="s">
        <v>90</v>
      </c>
      <c r="E23" s="2" t="s">
        <v>1157</v>
      </c>
      <c r="F23" s="10">
        <v>55188</v>
      </c>
      <c r="G23" s="10">
        <v>724.62</v>
      </c>
      <c r="H23" s="10">
        <v>4.1100000000000003</v>
      </c>
    </row>
    <row r="24" spans="2:8">
      <c r="B24" s="2" t="s">
        <v>1460</v>
      </c>
      <c r="C24" s="7" t="s">
        <v>29</v>
      </c>
      <c r="D24" s="2" t="s">
        <v>90</v>
      </c>
      <c r="E24" s="2" t="s">
        <v>1461</v>
      </c>
      <c r="F24" s="10">
        <v>197240</v>
      </c>
      <c r="G24" s="10">
        <v>689.45</v>
      </c>
      <c r="H24" s="10">
        <v>3.92</v>
      </c>
    </row>
    <row r="25" spans="2:8">
      <c r="B25" s="2" t="s">
        <v>3367</v>
      </c>
      <c r="C25" s="7" t="s">
        <v>29</v>
      </c>
      <c r="D25" s="2" t="s">
        <v>108</v>
      </c>
      <c r="E25" s="2" t="s">
        <v>966</v>
      </c>
      <c r="F25" s="10">
        <v>32453</v>
      </c>
      <c r="G25" s="10">
        <v>644.29</v>
      </c>
      <c r="H25" s="10">
        <v>3.66</v>
      </c>
    </row>
    <row r="26" spans="2:8">
      <c r="B26" s="2" t="s">
        <v>3370</v>
      </c>
      <c r="C26" s="7" t="s">
        <v>29</v>
      </c>
      <c r="D26" s="2" t="s">
        <v>90</v>
      </c>
      <c r="E26" s="2" t="s">
        <v>1464</v>
      </c>
      <c r="F26" s="10">
        <v>204578</v>
      </c>
      <c r="G26" s="10">
        <v>576.71</v>
      </c>
      <c r="H26" s="10">
        <v>3.27</v>
      </c>
    </row>
    <row r="27" spans="2:8">
      <c r="B27" s="2" t="s">
        <v>3231</v>
      </c>
      <c r="C27" s="7" t="s">
        <v>29</v>
      </c>
      <c r="D27" s="2" t="s">
        <v>963</v>
      </c>
      <c r="E27" s="2" t="s">
        <v>1097</v>
      </c>
      <c r="F27" s="10">
        <v>3968341</v>
      </c>
      <c r="G27" s="10">
        <v>568.66</v>
      </c>
      <c r="H27" s="10">
        <v>3.23</v>
      </c>
    </row>
    <row r="28" spans="2:8">
      <c r="B28" s="2" t="s">
        <v>3368</v>
      </c>
      <c r="C28" s="7" t="s">
        <v>29</v>
      </c>
      <c r="D28" s="2" t="s">
        <v>108</v>
      </c>
      <c r="E28" s="2" t="s">
        <v>1628</v>
      </c>
      <c r="F28" s="10">
        <v>10134</v>
      </c>
      <c r="G28" s="10">
        <v>566.95000000000005</v>
      </c>
      <c r="H28" s="10">
        <v>3.22</v>
      </c>
    </row>
    <row r="29" spans="2:8">
      <c r="B29" s="2" t="s">
        <v>3422</v>
      </c>
      <c r="C29" s="7" t="s">
        <v>29</v>
      </c>
      <c r="D29" s="2" t="s">
        <v>108</v>
      </c>
      <c r="E29" s="2" t="s">
        <v>1629</v>
      </c>
      <c r="F29" s="10">
        <v>252518</v>
      </c>
      <c r="G29" s="10">
        <v>465.9</v>
      </c>
      <c r="H29" s="10">
        <v>2.65</v>
      </c>
    </row>
    <row r="30" spans="2:8">
      <c r="B30" s="2" t="s">
        <v>3337</v>
      </c>
      <c r="C30" s="7" t="s">
        <v>29</v>
      </c>
      <c r="D30" s="2" t="s">
        <v>108</v>
      </c>
      <c r="E30" s="2" t="s">
        <v>1548</v>
      </c>
      <c r="F30" s="10">
        <v>8661</v>
      </c>
      <c r="G30" s="10">
        <v>393.21</v>
      </c>
      <c r="H30" s="10">
        <v>2.23</v>
      </c>
    </row>
    <row r="31" spans="2:8">
      <c r="B31" s="2" t="s">
        <v>3372</v>
      </c>
      <c r="C31" s="7" t="s">
        <v>29</v>
      </c>
      <c r="D31" s="2" t="s">
        <v>108</v>
      </c>
      <c r="E31" s="2" t="s">
        <v>1201</v>
      </c>
      <c r="F31" s="10">
        <v>12341</v>
      </c>
      <c r="G31" s="10">
        <v>299.57</v>
      </c>
      <c r="H31" s="10">
        <v>1.7</v>
      </c>
    </row>
    <row r="32" spans="2:8">
      <c r="B32" s="2" t="s">
        <v>3362</v>
      </c>
      <c r="C32" s="7" t="s">
        <v>29</v>
      </c>
      <c r="D32" s="2" t="s">
        <v>963</v>
      </c>
      <c r="E32" s="2" t="s">
        <v>984</v>
      </c>
      <c r="F32" s="10">
        <v>16927</v>
      </c>
      <c r="G32" s="10">
        <v>291.72000000000003</v>
      </c>
      <c r="H32" s="10">
        <v>1.66</v>
      </c>
    </row>
    <row r="33" spans="2:8">
      <c r="B33" s="2" t="s">
        <v>3358</v>
      </c>
      <c r="C33" s="7" t="s">
        <v>29</v>
      </c>
      <c r="D33" s="2" t="s">
        <v>108</v>
      </c>
      <c r="E33" s="2" t="s">
        <v>1531</v>
      </c>
      <c r="F33" s="10">
        <v>2225</v>
      </c>
      <c r="G33" s="10">
        <v>279.02</v>
      </c>
      <c r="H33" s="10">
        <v>1.58</v>
      </c>
    </row>
    <row r="34" spans="2:8">
      <c r="B34" s="2" t="s">
        <v>3391</v>
      </c>
      <c r="C34" s="7" t="s">
        <v>29</v>
      </c>
      <c r="D34" s="2" t="s">
        <v>1148</v>
      </c>
      <c r="E34" s="2" t="s">
        <v>1498</v>
      </c>
      <c r="F34" s="10">
        <v>43485</v>
      </c>
      <c r="G34" s="10">
        <v>209.27</v>
      </c>
      <c r="H34" s="10">
        <v>1.19</v>
      </c>
    </row>
    <row r="35" spans="2:8">
      <c r="B35" s="2" t="s">
        <v>3124</v>
      </c>
      <c r="C35" s="7" t="s">
        <v>29</v>
      </c>
      <c r="D35" s="2" t="s">
        <v>90</v>
      </c>
      <c r="E35" s="2" t="s">
        <v>1351</v>
      </c>
      <c r="F35" s="10">
        <v>6108</v>
      </c>
      <c r="G35" s="10">
        <v>182.72</v>
      </c>
      <c r="H35" s="10">
        <v>1.04</v>
      </c>
    </row>
    <row r="36" spans="2:8">
      <c r="B36" s="2" t="s">
        <v>1927</v>
      </c>
      <c r="C36" s="7" t="s">
        <v>29</v>
      </c>
      <c r="D36" s="2" t="s">
        <v>963</v>
      </c>
      <c r="E36" s="2" t="s">
        <v>1928</v>
      </c>
      <c r="F36" s="10">
        <v>10840</v>
      </c>
      <c r="G36" s="10">
        <v>167.53</v>
      </c>
      <c r="H36" s="10">
        <v>0.95</v>
      </c>
    </row>
    <row r="37" spans="2:8">
      <c r="B37" s="2" t="s">
        <v>3423</v>
      </c>
      <c r="C37" s="7" t="s">
        <v>29</v>
      </c>
      <c r="D37" s="2" t="s">
        <v>90</v>
      </c>
      <c r="E37" s="2" t="s">
        <v>1509</v>
      </c>
      <c r="F37" s="10">
        <v>80277</v>
      </c>
      <c r="G37" s="10">
        <v>164.88</v>
      </c>
      <c r="H37" s="10">
        <v>0.94</v>
      </c>
    </row>
    <row r="38" spans="2:8">
      <c r="B38" s="2" t="s">
        <v>2072</v>
      </c>
      <c r="C38" s="7" t="s">
        <v>29</v>
      </c>
      <c r="D38" s="2" t="s">
        <v>1347</v>
      </c>
      <c r="E38" s="2" t="s">
        <v>2073</v>
      </c>
      <c r="F38" s="10">
        <v>16016</v>
      </c>
      <c r="G38" s="10">
        <v>133.1</v>
      </c>
      <c r="H38" s="10">
        <v>0.76</v>
      </c>
    </row>
    <row r="39" spans="2:8">
      <c r="B39" s="2" t="s">
        <v>3396</v>
      </c>
      <c r="C39" s="7" t="s">
        <v>29</v>
      </c>
      <c r="D39" s="2" t="s">
        <v>108</v>
      </c>
      <c r="E39" s="2" t="s">
        <v>2074</v>
      </c>
      <c r="F39" s="10">
        <v>3210</v>
      </c>
      <c r="G39" s="10">
        <v>114.87</v>
      </c>
      <c r="H39" s="10">
        <v>0.65</v>
      </c>
    </row>
    <row r="40" spans="2:8">
      <c r="B40" s="2" t="s">
        <v>3424</v>
      </c>
      <c r="C40" s="7" t="s">
        <v>29</v>
      </c>
      <c r="D40" s="2" t="s">
        <v>1347</v>
      </c>
      <c r="E40" s="2" t="s">
        <v>2075</v>
      </c>
      <c r="F40" s="10">
        <v>214703</v>
      </c>
      <c r="G40" s="10">
        <v>101.02</v>
      </c>
      <c r="H40" s="10">
        <v>0.56999999999999995</v>
      </c>
    </row>
    <row r="41" spans="2:8">
      <c r="B41" s="2" t="s">
        <v>3425</v>
      </c>
      <c r="C41" s="7" t="s">
        <v>29</v>
      </c>
      <c r="D41" s="2" t="s">
        <v>1347</v>
      </c>
      <c r="E41" s="2" t="s">
        <v>1641</v>
      </c>
      <c r="F41" s="10">
        <v>5901</v>
      </c>
      <c r="G41" s="10">
        <v>94.29</v>
      </c>
      <c r="H41" s="10">
        <v>0.54</v>
      </c>
    </row>
    <row r="42" spans="2:8">
      <c r="B42" s="2" t="s">
        <v>3426</v>
      </c>
      <c r="C42" s="7" t="s">
        <v>29</v>
      </c>
      <c r="D42" s="2" t="s">
        <v>1347</v>
      </c>
      <c r="E42" s="2" t="s">
        <v>1631</v>
      </c>
      <c r="F42" s="10">
        <v>7899</v>
      </c>
      <c r="G42" s="10">
        <v>92.8</v>
      </c>
      <c r="H42" s="10">
        <v>0.53</v>
      </c>
    </row>
    <row r="43" spans="2:8">
      <c r="B43" s="2" t="s">
        <v>3401</v>
      </c>
      <c r="C43" s="7" t="s">
        <v>29</v>
      </c>
      <c r="D43" s="2" t="s">
        <v>1347</v>
      </c>
      <c r="E43" s="2" t="s">
        <v>1643</v>
      </c>
      <c r="F43" s="10">
        <v>2570</v>
      </c>
      <c r="G43" s="10">
        <v>92.74</v>
      </c>
      <c r="H43" s="10">
        <v>0.53</v>
      </c>
    </row>
    <row r="44" spans="2:8">
      <c r="B44" s="2" t="s">
        <v>1635</v>
      </c>
      <c r="C44" s="7" t="s">
        <v>29</v>
      </c>
      <c r="D44" s="2" t="s">
        <v>1347</v>
      </c>
      <c r="E44" s="2" t="s">
        <v>1636</v>
      </c>
      <c r="F44" s="10">
        <v>1758</v>
      </c>
      <c r="G44" s="10">
        <v>91.22</v>
      </c>
      <c r="H44" s="10">
        <v>0.52</v>
      </c>
    </row>
    <row r="45" spans="2:8">
      <c r="B45" s="2" t="s">
        <v>3108</v>
      </c>
      <c r="C45" s="7" t="s">
        <v>29</v>
      </c>
      <c r="D45" s="2" t="s">
        <v>1494</v>
      </c>
      <c r="E45" s="2" t="s">
        <v>1495</v>
      </c>
      <c r="F45" s="10">
        <v>77992</v>
      </c>
      <c r="G45" s="10">
        <v>90.7</v>
      </c>
      <c r="H45" s="10">
        <v>0.52</v>
      </c>
    </row>
    <row r="46" spans="2:8">
      <c r="B46" s="2" t="s">
        <v>3403</v>
      </c>
      <c r="C46" s="7" t="s">
        <v>29</v>
      </c>
      <c r="D46" s="2" t="s">
        <v>108</v>
      </c>
      <c r="E46" s="2" t="s">
        <v>1649</v>
      </c>
      <c r="F46" s="10">
        <v>15290</v>
      </c>
      <c r="G46" s="10">
        <v>89.45</v>
      </c>
      <c r="H46" s="10">
        <v>0.51</v>
      </c>
    </row>
    <row r="47" spans="2:8">
      <c r="B47" s="2" t="s">
        <v>3417</v>
      </c>
      <c r="C47" s="7" t="s">
        <v>29</v>
      </c>
      <c r="D47" s="2" t="s">
        <v>1148</v>
      </c>
      <c r="E47" s="2" t="s">
        <v>1633</v>
      </c>
      <c r="F47" s="10">
        <v>4953</v>
      </c>
      <c r="G47" s="10">
        <v>86.43</v>
      </c>
      <c r="H47" s="10">
        <v>0.49</v>
      </c>
    </row>
    <row r="48" spans="2:8">
      <c r="B48" s="2" t="s">
        <v>3427</v>
      </c>
      <c r="C48" s="7" t="s">
        <v>29</v>
      </c>
      <c r="D48" s="2" t="s">
        <v>1347</v>
      </c>
      <c r="E48" s="2" t="s">
        <v>1348</v>
      </c>
      <c r="F48" s="10">
        <v>4787</v>
      </c>
      <c r="G48" s="10">
        <v>83.02</v>
      </c>
      <c r="H48" s="10">
        <v>0.47</v>
      </c>
    </row>
    <row r="49" spans="2:8">
      <c r="B49" s="2" t="s">
        <v>3428</v>
      </c>
      <c r="C49" s="7" t="s">
        <v>29</v>
      </c>
      <c r="D49" s="2" t="s">
        <v>90</v>
      </c>
      <c r="E49" s="2" t="s">
        <v>1499</v>
      </c>
      <c r="F49" s="10">
        <v>48613</v>
      </c>
      <c r="G49" s="10">
        <v>81.239999999999995</v>
      </c>
      <c r="H49" s="10">
        <v>0.46</v>
      </c>
    </row>
    <row r="50" spans="2:8">
      <c r="B50" s="2" t="s">
        <v>3429</v>
      </c>
      <c r="C50" s="7" t="s">
        <v>29</v>
      </c>
      <c r="D50" s="2" t="s">
        <v>90</v>
      </c>
      <c r="E50" s="2" t="s">
        <v>2076</v>
      </c>
      <c r="F50" s="10">
        <v>4416</v>
      </c>
      <c r="G50" s="10">
        <v>77.52</v>
      </c>
      <c r="H50" s="10">
        <v>0.44</v>
      </c>
    </row>
    <row r="51" spans="2:8">
      <c r="B51" s="2" t="s">
        <v>3410</v>
      </c>
      <c r="C51" s="7" t="s">
        <v>29</v>
      </c>
      <c r="D51" s="2" t="s">
        <v>108</v>
      </c>
      <c r="E51" s="2" t="s">
        <v>1642</v>
      </c>
      <c r="F51" s="10">
        <v>13830</v>
      </c>
      <c r="G51" s="10">
        <v>76.72</v>
      </c>
      <c r="H51" s="10">
        <v>0.44</v>
      </c>
    </row>
    <row r="52" spans="2:8">
      <c r="B52" s="2" t="s">
        <v>3430</v>
      </c>
      <c r="C52" s="7" t="s">
        <v>29</v>
      </c>
      <c r="D52" s="2" t="s">
        <v>2077</v>
      </c>
      <c r="E52" s="2" t="s">
        <v>2078</v>
      </c>
      <c r="F52" s="10">
        <v>11898</v>
      </c>
      <c r="G52" s="10">
        <v>66.599999999999994</v>
      </c>
      <c r="H52" s="10">
        <v>0.38</v>
      </c>
    </row>
    <row r="53" spans="2:8">
      <c r="B53" s="2" t="s">
        <v>3431</v>
      </c>
      <c r="C53" s="7" t="s">
        <v>29</v>
      </c>
      <c r="D53" s="2" t="s">
        <v>90</v>
      </c>
      <c r="E53" s="2" t="s">
        <v>1510</v>
      </c>
      <c r="F53" s="10">
        <v>32532</v>
      </c>
      <c r="G53" s="10">
        <v>59.34</v>
      </c>
      <c r="H53" s="10">
        <v>0.34</v>
      </c>
    </row>
    <row r="54" spans="2:8">
      <c r="B54" s="2" t="s">
        <v>3432</v>
      </c>
      <c r="C54" s="7" t="s">
        <v>29</v>
      </c>
      <c r="D54" s="2" t="s">
        <v>108</v>
      </c>
      <c r="E54" s="2" t="s">
        <v>2079</v>
      </c>
      <c r="F54" s="10">
        <v>8406</v>
      </c>
      <c r="G54" s="10">
        <v>57.24</v>
      </c>
      <c r="H54" s="10">
        <v>0.33</v>
      </c>
    </row>
    <row r="55" spans="2:8">
      <c r="B55" s="2" t="s">
        <v>3433</v>
      </c>
      <c r="C55" s="7" t="s">
        <v>29</v>
      </c>
      <c r="D55" s="2" t="s">
        <v>108</v>
      </c>
      <c r="E55" s="2" t="s">
        <v>1632</v>
      </c>
      <c r="F55" s="10">
        <v>18110</v>
      </c>
      <c r="G55" s="10">
        <v>52.89</v>
      </c>
      <c r="H55" s="10">
        <v>0.3</v>
      </c>
    </row>
    <row r="56" spans="2:8">
      <c r="B56" s="2" t="s">
        <v>3434</v>
      </c>
      <c r="C56" s="7" t="s">
        <v>29</v>
      </c>
      <c r="D56" s="2" t="s">
        <v>157</v>
      </c>
      <c r="E56" s="2" t="s">
        <v>1355</v>
      </c>
      <c r="F56" s="10">
        <v>31194</v>
      </c>
      <c r="G56" s="10">
        <v>51.17</v>
      </c>
      <c r="H56" s="10">
        <v>0.28999999999999998</v>
      </c>
    </row>
    <row r="57" spans="2:8">
      <c r="B57" s="2" t="s">
        <v>2929</v>
      </c>
      <c r="C57" s="7" t="s">
        <v>29</v>
      </c>
      <c r="D57" s="2" t="s">
        <v>108</v>
      </c>
      <c r="E57" s="2" t="s">
        <v>179</v>
      </c>
      <c r="F57" s="10">
        <v>10622</v>
      </c>
      <c r="G57" s="10">
        <v>48.9</v>
      </c>
      <c r="H57" s="10">
        <v>0.28000000000000003</v>
      </c>
    </row>
    <row r="58" spans="2:8">
      <c r="B58" s="2" t="s">
        <v>3435</v>
      </c>
      <c r="C58" s="7" t="s">
        <v>29</v>
      </c>
      <c r="D58" s="2" t="s">
        <v>108</v>
      </c>
      <c r="E58" s="2" t="s">
        <v>1638</v>
      </c>
      <c r="F58" s="10">
        <v>15464</v>
      </c>
      <c r="G58" s="10">
        <v>45.04</v>
      </c>
      <c r="H58" s="10">
        <v>0.26</v>
      </c>
    </row>
    <row r="59" spans="2:8">
      <c r="B59" s="2" t="s">
        <v>2080</v>
      </c>
      <c r="C59" s="7" t="s">
        <v>29</v>
      </c>
      <c r="D59" s="2" t="s">
        <v>1148</v>
      </c>
      <c r="E59" s="2" t="s">
        <v>2081</v>
      </c>
      <c r="F59" s="10">
        <v>17461</v>
      </c>
      <c r="G59" s="10">
        <v>42</v>
      </c>
      <c r="H59" s="10">
        <v>0.24</v>
      </c>
    </row>
    <row r="60" spans="2:8">
      <c r="B60" s="2" t="s">
        <v>3436</v>
      </c>
      <c r="C60" s="7" t="s">
        <v>29</v>
      </c>
      <c r="D60" s="2" t="s">
        <v>2077</v>
      </c>
      <c r="E60" s="2" t="s">
        <v>2082</v>
      </c>
      <c r="F60" s="10">
        <v>13884</v>
      </c>
      <c r="G60" s="10">
        <v>37.619999999999997</v>
      </c>
      <c r="H60" s="10">
        <v>0.21</v>
      </c>
    </row>
    <row r="61" spans="2:8">
      <c r="B61" s="2" t="s">
        <v>3437</v>
      </c>
      <c r="C61" s="7" t="s">
        <v>29</v>
      </c>
      <c r="D61" s="2" t="s">
        <v>963</v>
      </c>
      <c r="E61" s="2" t="s">
        <v>2083</v>
      </c>
      <c r="F61" s="10">
        <v>12596</v>
      </c>
      <c r="G61" s="10">
        <v>34.75</v>
      </c>
      <c r="H61" s="10">
        <v>0.2</v>
      </c>
    </row>
    <row r="62" spans="2:8">
      <c r="B62" s="2" t="s">
        <v>3438</v>
      </c>
      <c r="C62" s="7" t="s">
        <v>29</v>
      </c>
      <c r="D62" s="2" t="s">
        <v>108</v>
      </c>
      <c r="E62" s="2" t="s">
        <v>1647</v>
      </c>
      <c r="F62" s="10">
        <v>5957</v>
      </c>
      <c r="G62" s="10">
        <v>31.5</v>
      </c>
      <c r="H62" s="10">
        <v>0.18</v>
      </c>
    </row>
    <row r="63" spans="2:8">
      <c r="B63" s="2" t="s">
        <v>3439</v>
      </c>
      <c r="C63" s="7" t="s">
        <v>29</v>
      </c>
      <c r="D63" s="2" t="s">
        <v>963</v>
      </c>
      <c r="E63" s="2" t="s">
        <v>2084</v>
      </c>
      <c r="F63" s="10">
        <v>72445</v>
      </c>
      <c r="G63" s="10">
        <v>27.95</v>
      </c>
      <c r="H63" s="10">
        <v>0.16</v>
      </c>
    </row>
    <row r="64" spans="2:8">
      <c r="B64" s="2" t="s">
        <v>3440</v>
      </c>
      <c r="C64" s="7" t="s">
        <v>29</v>
      </c>
      <c r="D64" s="2" t="s">
        <v>108</v>
      </c>
      <c r="E64" s="2" t="s">
        <v>2085</v>
      </c>
      <c r="F64" s="10">
        <v>6746</v>
      </c>
      <c r="G64" s="10">
        <v>18.2</v>
      </c>
      <c r="H64" s="10">
        <v>0.1</v>
      </c>
    </row>
    <row r="65" spans="2:8">
      <c r="B65" s="2" t="s">
        <v>3143</v>
      </c>
      <c r="C65" s="7" t="s">
        <v>29</v>
      </c>
      <c r="D65" s="2" t="s">
        <v>108</v>
      </c>
      <c r="E65" s="2" t="s">
        <v>2086</v>
      </c>
      <c r="F65" s="10">
        <v>1614</v>
      </c>
      <c r="G65" s="10">
        <v>16.36</v>
      </c>
      <c r="H65" s="10">
        <v>0.09</v>
      </c>
    </row>
    <row r="66" spans="2:8" ht="13">
      <c r="B66" s="4" t="s">
        <v>4111</v>
      </c>
    </row>
    <row r="67" spans="2:8">
      <c r="B67" s="2" t="s">
        <v>11</v>
      </c>
      <c r="C67" s="7" t="s">
        <v>11</v>
      </c>
      <c r="D67" s="2" t="s">
        <v>11</v>
      </c>
      <c r="E67" s="2" t="s">
        <v>11</v>
      </c>
      <c r="F67" s="10" t="s">
        <v>11</v>
      </c>
      <c r="G67" s="10" t="s">
        <v>11</v>
      </c>
      <c r="H67" s="10" t="s">
        <v>11</v>
      </c>
    </row>
    <row r="68" spans="2:8" ht="13">
      <c r="B68" s="4" t="s">
        <v>12</v>
      </c>
      <c r="C68" s="9"/>
      <c r="D68" s="4"/>
      <c r="E68" s="4"/>
      <c r="F68" s="12"/>
      <c r="G68" s="12">
        <f>SUM(G12:G67)</f>
        <v>17604.300000000007</v>
      </c>
      <c r="H68" s="12">
        <f>SUM(H12:H67)</f>
        <v>100</v>
      </c>
    </row>
    <row r="69" spans="2:8" ht="13">
      <c r="B69" s="5" t="s">
        <v>1</v>
      </c>
      <c r="C69" s="8" t="s">
        <v>2</v>
      </c>
      <c r="D69" s="5" t="s">
        <v>14</v>
      </c>
      <c r="E69" s="5" t="s">
        <v>4</v>
      </c>
      <c r="F69" s="11" t="s">
        <v>5</v>
      </c>
      <c r="G69" s="11" t="s">
        <v>6</v>
      </c>
      <c r="H69" s="11" t="s">
        <v>7</v>
      </c>
    </row>
    <row r="70" spans="2:8" ht="13">
      <c r="B70" s="4" t="s">
        <v>15</v>
      </c>
    </row>
    <row r="71" spans="2:8" ht="13">
      <c r="B71" s="4" t="s">
        <v>10</v>
      </c>
    </row>
    <row r="72" spans="2:8" ht="13">
      <c r="B72" s="4" t="s">
        <v>16</v>
      </c>
    </row>
    <row r="73" spans="2:8">
      <c r="B73" s="2" t="s">
        <v>11</v>
      </c>
      <c r="C73" s="7" t="s">
        <v>11</v>
      </c>
      <c r="D73" s="2" t="s">
        <v>11</v>
      </c>
      <c r="E73" s="2" t="s">
        <v>11</v>
      </c>
      <c r="F73" s="10" t="s">
        <v>11</v>
      </c>
      <c r="G73" s="10" t="s">
        <v>11</v>
      </c>
      <c r="H73" s="10" t="s">
        <v>11</v>
      </c>
    </row>
    <row r="74" spans="2:8" ht="13">
      <c r="B74" s="4" t="s">
        <v>20</v>
      </c>
      <c r="C74" s="9"/>
      <c r="D74" s="4"/>
      <c r="E74" s="4"/>
      <c r="F74" s="12"/>
      <c r="G74" s="12">
        <f>SUM(G69:G73)</f>
        <v>0</v>
      </c>
      <c r="H74" s="12">
        <f>SUM(H69:H73)</f>
        <v>0</v>
      </c>
    </row>
    <row r="75" spans="2:8" ht="13">
      <c r="B75" s="4" t="s">
        <v>21</v>
      </c>
    </row>
    <row r="76" spans="2:8">
      <c r="B76" s="2" t="s">
        <v>11</v>
      </c>
      <c r="C76" s="7" t="s">
        <v>11</v>
      </c>
      <c r="D76" s="2" t="s">
        <v>11</v>
      </c>
      <c r="E76" s="2" t="s">
        <v>11</v>
      </c>
      <c r="F76" s="10" t="s">
        <v>11</v>
      </c>
      <c r="G76" s="10" t="s">
        <v>11</v>
      </c>
      <c r="H76" s="10" t="s">
        <v>11</v>
      </c>
    </row>
    <row r="77" spans="2:8" ht="13">
      <c r="B77" s="4" t="s">
        <v>23</v>
      </c>
      <c r="C77" s="9"/>
      <c r="D77" s="4"/>
      <c r="E77" s="4"/>
      <c r="F77" s="12"/>
      <c r="G77" s="12">
        <f>SUM(G75:G76)</f>
        <v>0</v>
      </c>
      <c r="H77" s="12">
        <f>SUM(H75:H76)</f>
        <v>0</v>
      </c>
    </row>
    <row r="78" spans="2:8" ht="13">
      <c r="B78" s="4" t="s">
        <v>24</v>
      </c>
    </row>
    <row r="79" spans="2:8">
      <c r="B79" s="2" t="s">
        <v>11</v>
      </c>
      <c r="C79" s="7" t="s">
        <v>11</v>
      </c>
      <c r="D79" s="2" t="s">
        <v>11</v>
      </c>
      <c r="E79" s="2" t="s">
        <v>11</v>
      </c>
      <c r="F79" s="10" t="s">
        <v>11</v>
      </c>
      <c r="G79" s="10" t="s">
        <v>11</v>
      </c>
      <c r="H79" s="10" t="s">
        <v>11</v>
      </c>
    </row>
    <row r="80" spans="2:8" ht="13">
      <c r="B80" s="4" t="s">
        <v>25</v>
      </c>
      <c r="C80" s="9"/>
      <c r="D80" s="4"/>
      <c r="E80" s="4"/>
      <c r="F80" s="12"/>
      <c r="G80" s="12">
        <f>SUM(G78:G79)</f>
        <v>0</v>
      </c>
      <c r="H80" s="12">
        <f>SUM(H78:H79)</f>
        <v>0</v>
      </c>
    </row>
    <row r="81" spans="2:8" ht="13">
      <c r="B81" s="4" t="s">
        <v>403</v>
      </c>
    </row>
    <row r="82" spans="2:8">
      <c r="B82" s="2" t="s">
        <v>11</v>
      </c>
      <c r="C82" s="7" t="s">
        <v>11</v>
      </c>
      <c r="D82" s="2" t="s">
        <v>11</v>
      </c>
      <c r="E82" s="2" t="s">
        <v>11</v>
      </c>
      <c r="F82" s="10" t="s">
        <v>11</v>
      </c>
      <c r="G82" s="10" t="s">
        <v>11</v>
      </c>
      <c r="H82" s="10" t="s">
        <v>11</v>
      </c>
    </row>
    <row r="83" spans="2:8" ht="13">
      <c r="B83" s="4" t="s">
        <v>126</v>
      </c>
      <c r="C83" s="9"/>
      <c r="D83" s="4"/>
      <c r="E83" s="4"/>
      <c r="F83" s="12"/>
      <c r="G83" s="12">
        <f>SUM(G81:G82)</f>
        <v>0</v>
      </c>
      <c r="H83" s="12">
        <f>SUM(H81:H82)</f>
        <v>0</v>
      </c>
    </row>
    <row r="84" spans="2:8" ht="13">
      <c r="B84" s="4" t="s">
        <v>26</v>
      </c>
    </row>
    <row r="85" spans="2:8">
      <c r="B85" s="2" t="s">
        <v>11</v>
      </c>
      <c r="C85" s="7" t="s">
        <v>11</v>
      </c>
      <c r="D85" s="2" t="s">
        <v>11</v>
      </c>
      <c r="E85" s="2" t="s">
        <v>11</v>
      </c>
      <c r="F85" s="10" t="s">
        <v>11</v>
      </c>
      <c r="G85" s="10" t="s">
        <v>11</v>
      </c>
      <c r="H85" s="10" t="s">
        <v>11</v>
      </c>
    </row>
    <row r="86" spans="2:8" ht="13">
      <c r="B86" s="4" t="s">
        <v>125</v>
      </c>
      <c r="C86" s="9"/>
      <c r="D86" s="4"/>
      <c r="E86" s="4"/>
      <c r="F86" s="12"/>
      <c r="G86" s="12">
        <f>SUM(G84:G85)</f>
        <v>0</v>
      </c>
      <c r="H86" s="12">
        <f>SUM(H84:H85)</f>
        <v>0</v>
      </c>
    </row>
    <row r="87" spans="2:8" ht="13">
      <c r="B87" s="4" t="s">
        <v>27</v>
      </c>
    </row>
    <row r="88" spans="2:8">
      <c r="B88" s="2" t="s">
        <v>11</v>
      </c>
      <c r="C88" s="7" t="s">
        <v>11</v>
      </c>
      <c r="D88" s="2" t="s">
        <v>11</v>
      </c>
      <c r="E88" s="2" t="s">
        <v>11</v>
      </c>
      <c r="F88" s="10" t="s">
        <v>11</v>
      </c>
      <c r="G88" s="10" t="s">
        <v>11</v>
      </c>
      <c r="H88" s="10" t="s">
        <v>11</v>
      </c>
    </row>
    <row r="89" spans="2:8" ht="13">
      <c r="B89" s="4" t="s">
        <v>28</v>
      </c>
      <c r="C89" s="9"/>
      <c r="D89" s="4"/>
      <c r="E89" s="4"/>
      <c r="F89" s="12"/>
      <c r="G89" s="12">
        <f>SUM(G87:G88)</f>
        <v>0</v>
      </c>
      <c r="H89" s="12">
        <f>SUM(H87:H88)</f>
        <v>0</v>
      </c>
    </row>
    <row r="90" spans="2:8" ht="13">
      <c r="B90" s="4" t="s">
        <v>128</v>
      </c>
    </row>
    <row r="91" spans="2:8">
      <c r="B91" s="2" t="s">
        <v>11</v>
      </c>
      <c r="C91" s="7" t="s">
        <v>11</v>
      </c>
      <c r="D91" s="2" t="s">
        <v>11</v>
      </c>
      <c r="E91" s="2" t="s">
        <v>11</v>
      </c>
      <c r="F91" s="10" t="s">
        <v>11</v>
      </c>
      <c r="G91" s="10" t="s">
        <v>11</v>
      </c>
      <c r="H91" s="10" t="s">
        <v>11</v>
      </c>
    </row>
    <row r="92" spans="2:8" ht="13">
      <c r="B92" s="4" t="s">
        <v>30</v>
      </c>
      <c r="C92" s="9"/>
      <c r="D92" s="4"/>
      <c r="E92" s="4"/>
      <c r="F92" s="12"/>
      <c r="G92" s="12">
        <f>SUM(G90:G91)</f>
        <v>0</v>
      </c>
      <c r="H92" s="12">
        <f>SUM(H90:H91)</f>
        <v>0</v>
      </c>
    </row>
    <row r="93" spans="2:8" ht="13">
      <c r="B93" s="4" t="s">
        <v>129</v>
      </c>
    </row>
    <row r="94" spans="2:8">
      <c r="B94" s="2" t="s">
        <v>11</v>
      </c>
      <c r="C94" s="7" t="s">
        <v>11</v>
      </c>
      <c r="D94" s="2" t="s">
        <v>11</v>
      </c>
      <c r="E94" s="2" t="s">
        <v>11</v>
      </c>
      <c r="F94" s="10" t="s">
        <v>11</v>
      </c>
      <c r="G94" s="10" t="s">
        <v>11</v>
      </c>
      <c r="H94" s="10" t="s">
        <v>11</v>
      </c>
    </row>
    <row r="95" spans="2:8" ht="13">
      <c r="B95" s="4" t="s">
        <v>31</v>
      </c>
      <c r="C95" s="9"/>
      <c r="D95" s="4"/>
      <c r="E95" s="4"/>
      <c r="F95" s="12"/>
      <c r="G95" s="12">
        <f>SUM(G93:G94)</f>
        <v>0</v>
      </c>
      <c r="H95" s="12">
        <f>SUM(H93:H94)</f>
        <v>0</v>
      </c>
    </row>
    <row r="96" spans="2:8" ht="13">
      <c r="B96" s="4" t="s">
        <v>130</v>
      </c>
    </row>
    <row r="97" spans="2:8">
      <c r="B97" s="2" t="s">
        <v>11</v>
      </c>
      <c r="C97" s="7" t="s">
        <v>11</v>
      </c>
      <c r="D97" s="2" t="s">
        <v>11</v>
      </c>
      <c r="E97" s="2" t="s">
        <v>11</v>
      </c>
      <c r="F97" s="10" t="s">
        <v>11</v>
      </c>
      <c r="G97" s="10" t="s">
        <v>11</v>
      </c>
      <c r="H97" s="10" t="s">
        <v>11</v>
      </c>
    </row>
    <row r="98" spans="2:8" ht="13">
      <c r="B98" s="4" t="s">
        <v>124</v>
      </c>
      <c r="C98" s="9"/>
      <c r="D98" s="4"/>
      <c r="E98" s="4"/>
      <c r="F98" s="12"/>
      <c r="G98" s="12">
        <f>SUM(G96:G97)</f>
        <v>0</v>
      </c>
      <c r="H98" s="12">
        <f>SUM(H96:H97)</f>
        <v>0</v>
      </c>
    </row>
    <row r="99" spans="2:8" ht="13">
      <c r="B99" s="4" t="s">
        <v>131</v>
      </c>
    </row>
    <row r="100" spans="2:8">
      <c r="B100" s="2" t="s">
        <v>11</v>
      </c>
      <c r="C100" s="7" t="s">
        <v>11</v>
      </c>
      <c r="D100" s="2" t="s">
        <v>11</v>
      </c>
      <c r="E100" s="2" t="s">
        <v>11</v>
      </c>
      <c r="F100" s="10" t="s">
        <v>11</v>
      </c>
      <c r="G100" s="10" t="s">
        <v>11</v>
      </c>
      <c r="H100" s="10" t="s">
        <v>11</v>
      </c>
    </row>
    <row r="101" spans="2:8" ht="13">
      <c r="B101" s="4" t="s">
        <v>13</v>
      </c>
      <c r="C101" s="9"/>
      <c r="D101" s="4"/>
      <c r="E101" s="4"/>
      <c r="F101" s="12"/>
      <c r="G101" s="12">
        <f>SUM(G99:G100)</f>
        <v>0</v>
      </c>
      <c r="H101" s="12">
        <f>SUM(H99:H100)</f>
        <v>0</v>
      </c>
    </row>
    <row r="102" spans="2:8" ht="13">
      <c r="B102" s="4" t="s">
        <v>132</v>
      </c>
      <c r="C102" s="9"/>
      <c r="D102" s="4"/>
      <c r="E102" s="4"/>
      <c r="F102" s="12"/>
      <c r="G102" s="12">
        <v>2</v>
      </c>
      <c r="H102" s="12">
        <v>0.01</v>
      </c>
    </row>
    <row r="103" spans="2:8" ht="13">
      <c r="B103" s="4" t="s">
        <v>32</v>
      </c>
      <c r="C103" s="9"/>
      <c r="D103" s="4"/>
      <c r="E103" s="4"/>
      <c r="F103" s="12"/>
      <c r="G103" s="12">
        <v>17606.3</v>
      </c>
      <c r="H103" s="12">
        <v>100.01</v>
      </c>
    </row>
    <row r="104" spans="2:8" ht="13">
      <c r="B104" s="4" t="s">
        <v>33</v>
      </c>
      <c r="C104" s="9"/>
      <c r="D104" s="4"/>
      <c r="E104" s="4"/>
      <c r="F104" s="12"/>
      <c r="G104" s="12">
        <v>3.6193061000012676</v>
      </c>
      <c r="H104" s="12">
        <v>-1.0000000000005116E-2</v>
      </c>
    </row>
    <row r="105" spans="2:8" ht="13">
      <c r="B105" s="4" t="s">
        <v>34</v>
      </c>
      <c r="C105" s="9"/>
      <c r="D105" s="4"/>
      <c r="E105" s="4"/>
      <c r="F105" s="12"/>
      <c r="G105" s="12">
        <v>17609.919306100001</v>
      </c>
      <c r="H105" s="12">
        <v>100</v>
      </c>
    </row>
    <row r="106" spans="2:8">
      <c r="B106" s="2" t="s">
        <v>35</v>
      </c>
    </row>
    <row r="107" spans="2:8" ht="13">
      <c r="B107" s="4" t="s">
        <v>36</v>
      </c>
    </row>
    <row r="108" spans="2:8" ht="13">
      <c r="B108" s="4" t="s">
        <v>37</v>
      </c>
      <c r="C108" s="7" t="s">
        <v>316</v>
      </c>
    </row>
    <row r="109" spans="2:8" ht="13">
      <c r="B109" s="4" t="s">
        <v>40</v>
      </c>
      <c r="C109" s="7" t="s">
        <v>39</v>
      </c>
    </row>
    <row r="110" spans="2:8" ht="13">
      <c r="B110" s="4" t="s">
        <v>949</v>
      </c>
      <c r="C110" s="7" t="s">
        <v>39</v>
      </c>
    </row>
    <row r="111" spans="2:8" ht="13">
      <c r="B111" s="4" t="s">
        <v>41</v>
      </c>
      <c r="C111" s="7" t="s">
        <v>42</v>
      </c>
    </row>
    <row r="112" spans="2:8" ht="13">
      <c r="B112" s="4" t="s">
        <v>2087</v>
      </c>
      <c r="C112" s="9"/>
    </row>
    <row r="113" spans="2:3" ht="13">
      <c r="B113" s="4" t="s">
        <v>2088</v>
      </c>
      <c r="C113" s="9"/>
    </row>
    <row r="114" spans="2:3" ht="13">
      <c r="B114" s="4" t="s">
        <v>4090</v>
      </c>
      <c r="C114" s="9"/>
    </row>
    <row r="115" spans="2:3">
      <c r="B115" s="2" t="s">
        <v>43</v>
      </c>
    </row>
    <row r="116" spans="2:3">
      <c r="B116" s="2" t="s">
        <v>1079</v>
      </c>
    </row>
    <row r="119" spans="2:3" ht="14.5">
      <c r="B119" s="39" t="s">
        <v>1080</v>
      </c>
      <c r="C119" s="40"/>
    </row>
    <row r="120" spans="2:3" ht="14.5">
      <c r="B120" s="39" t="s">
        <v>1081</v>
      </c>
      <c r="C120" s="41" t="s">
        <v>1082</v>
      </c>
    </row>
    <row r="121" spans="2:3" ht="14.5">
      <c r="B121" s="16" t="s">
        <v>1083</v>
      </c>
      <c r="C121" s="17" t="s">
        <v>1084</v>
      </c>
    </row>
    <row r="122" spans="2:3" ht="14.5">
      <c r="B122" s="16" t="s">
        <v>1085</v>
      </c>
      <c r="C122" s="17" t="s">
        <v>1084</v>
      </c>
    </row>
    <row r="123" spans="2:3" ht="14.5">
      <c r="B123" s="16" t="s">
        <v>1086</v>
      </c>
      <c r="C123" s="17" t="s">
        <v>1084</v>
      </c>
    </row>
    <row r="124" spans="2:3" ht="14.5">
      <c r="B124" s="16" t="s">
        <v>1087</v>
      </c>
      <c r="C124" s="17" t="s">
        <v>1084</v>
      </c>
    </row>
    <row r="125" spans="2:3" ht="14.5">
      <c r="B125" s="16" t="s">
        <v>1088</v>
      </c>
      <c r="C125" s="17" t="s">
        <v>1084</v>
      </c>
    </row>
    <row r="126" spans="2:3" ht="14.5">
      <c r="B126" s="16" t="s">
        <v>1089</v>
      </c>
      <c r="C126" s="17" t="s">
        <v>1084</v>
      </c>
    </row>
    <row r="127" spans="2:3" ht="14.5">
      <c r="B127" s="39" t="s">
        <v>1090</v>
      </c>
      <c r="C127" s="40" t="s">
        <v>1084</v>
      </c>
    </row>
    <row r="129" spans="2:7" ht="14.5">
      <c r="B129" s="16" t="s">
        <v>52</v>
      </c>
      <c r="C129" s="17"/>
      <c r="D129" s="16"/>
    </row>
    <row r="130" spans="2:7" ht="29">
      <c r="B130" s="20" t="s">
        <v>53</v>
      </c>
      <c r="C130" s="18" t="s">
        <v>54</v>
      </c>
      <c r="D130" s="20" t="s">
        <v>55</v>
      </c>
    </row>
    <row r="131" spans="2:7" ht="14.5">
      <c r="B131" s="16" t="s">
        <v>39</v>
      </c>
      <c r="C131" s="17" t="s">
        <v>39</v>
      </c>
      <c r="D131" s="16" t="s">
        <v>39</v>
      </c>
    </row>
    <row r="133" spans="2:7" ht="13">
      <c r="B133" s="24" t="s">
        <v>56</v>
      </c>
      <c r="C133" s="25">
        <v>46265</v>
      </c>
      <c r="D133" s="14"/>
      <c r="E133" s="13"/>
      <c r="F133" s="30"/>
    </row>
    <row r="134" spans="2:7" ht="13">
      <c r="B134" s="24" t="s">
        <v>57</v>
      </c>
      <c r="C134" s="26" t="s">
        <v>58</v>
      </c>
      <c r="D134" s="24" t="s">
        <v>59</v>
      </c>
      <c r="E134" s="27" t="s">
        <v>60</v>
      </c>
      <c r="F134" s="29" t="s">
        <v>61</v>
      </c>
      <c r="G134" s="12"/>
    </row>
    <row r="135" spans="2:7">
      <c r="B135" s="22" t="s">
        <v>39</v>
      </c>
      <c r="C135" s="23" t="s">
        <v>39</v>
      </c>
      <c r="D135" s="22" t="s">
        <v>39</v>
      </c>
      <c r="E135" s="19" t="s">
        <v>39</v>
      </c>
      <c r="F135" s="28" t="s">
        <v>39</v>
      </c>
    </row>
    <row r="138" spans="2:7" ht="13">
      <c r="B138" s="4" t="s">
        <v>62</v>
      </c>
    </row>
    <row r="139" spans="2:7" ht="13">
      <c r="B139" s="4"/>
    </row>
    <row r="140" spans="2:7" ht="13">
      <c r="B140" s="4" t="s">
        <v>333</v>
      </c>
    </row>
    <row r="141" spans="2:7" ht="13">
      <c r="B141" s="24" t="s">
        <v>63</v>
      </c>
      <c r="C141" s="26" t="s">
        <v>64</v>
      </c>
      <c r="D141" s="4"/>
    </row>
    <row r="142" spans="2:7">
      <c r="B142" s="14" t="s">
        <v>39</v>
      </c>
      <c r="C142" s="15" t="s">
        <v>39</v>
      </c>
    </row>
    <row r="144" spans="2:7" ht="13">
      <c r="B144" s="24" t="s">
        <v>65</v>
      </c>
      <c r="C144" s="26" t="s">
        <v>64</v>
      </c>
    </row>
    <row r="145" spans="2:7">
      <c r="B145" s="14" t="s">
        <v>39</v>
      </c>
      <c r="C145" s="15" t="s">
        <v>39</v>
      </c>
    </row>
    <row r="147" spans="2:7" ht="13">
      <c r="B147" s="24" t="s">
        <v>66</v>
      </c>
      <c r="C147" s="26" t="s">
        <v>67</v>
      </c>
    </row>
    <row r="148" spans="2:7">
      <c r="B148" s="14" t="s">
        <v>39</v>
      </c>
      <c r="C148" s="15" t="s">
        <v>39</v>
      </c>
    </row>
    <row r="150" spans="2:7" ht="13">
      <c r="B150" s="27" t="s">
        <v>68</v>
      </c>
      <c r="C150" s="26" t="s">
        <v>67</v>
      </c>
    </row>
    <row r="151" spans="2:7">
      <c r="B151" s="13" t="s">
        <v>39</v>
      </c>
      <c r="C151" s="15" t="s">
        <v>39</v>
      </c>
    </row>
    <row r="153" spans="2:7" ht="13">
      <c r="B153" s="24" t="s">
        <v>69</v>
      </c>
      <c r="C153" s="26" t="s">
        <v>39</v>
      </c>
    </row>
    <row r="155" spans="2:7" ht="13">
      <c r="B155" s="24" t="s">
        <v>70</v>
      </c>
      <c r="C155" s="25">
        <v>46265</v>
      </c>
      <c r="D155" s="14"/>
      <c r="E155" s="13"/>
      <c r="F155" s="30"/>
    </row>
    <row r="156" spans="2:7" ht="13">
      <c r="B156" s="24" t="s">
        <v>57</v>
      </c>
      <c r="C156" s="26" t="s">
        <v>58</v>
      </c>
      <c r="D156" s="24" t="s">
        <v>59</v>
      </c>
      <c r="E156" s="27" t="s">
        <v>60</v>
      </c>
      <c r="F156" s="29" t="s">
        <v>61</v>
      </c>
      <c r="G156" s="12"/>
    </row>
    <row r="157" spans="2:7">
      <c r="B157" s="22" t="s">
        <v>39</v>
      </c>
      <c r="C157" s="23" t="s">
        <v>39</v>
      </c>
      <c r="D157" s="22" t="s">
        <v>39</v>
      </c>
      <c r="E157" s="19" t="s">
        <v>39</v>
      </c>
      <c r="F157" s="28" t="s">
        <v>39</v>
      </c>
    </row>
    <row r="158" spans="2:7" ht="13">
      <c r="B158" s="4" t="s">
        <v>62</v>
      </c>
    </row>
    <row r="159" spans="2:7" ht="13">
      <c r="B159" s="4"/>
    </row>
    <row r="160" spans="2:7" ht="13">
      <c r="B160" s="4" t="s">
        <v>333</v>
      </c>
    </row>
    <row r="161" spans="2:4" ht="13">
      <c r="B161" s="24" t="s">
        <v>63</v>
      </c>
      <c r="C161" s="26" t="s">
        <v>64</v>
      </c>
      <c r="D161" s="4"/>
    </row>
    <row r="162" spans="2:4">
      <c r="B162" s="14" t="s">
        <v>39</v>
      </c>
      <c r="C162" s="15" t="s">
        <v>39</v>
      </c>
    </row>
    <row r="164" spans="2:4" ht="13">
      <c r="B164" s="24" t="s">
        <v>65</v>
      </c>
      <c r="C164" s="26" t="s">
        <v>64</v>
      </c>
    </row>
    <row r="165" spans="2:4">
      <c r="B165" s="14" t="s">
        <v>39</v>
      </c>
      <c r="C165" s="15" t="s">
        <v>39</v>
      </c>
    </row>
    <row r="167" spans="2:4" ht="13">
      <c r="B167" s="24" t="s">
        <v>66</v>
      </c>
      <c r="C167" s="26" t="s">
        <v>67</v>
      </c>
    </row>
    <row r="168" spans="2:4">
      <c r="B168" s="14" t="s">
        <v>39</v>
      </c>
      <c r="C168" s="15" t="s">
        <v>39</v>
      </c>
    </row>
    <row r="170" spans="2:4" ht="13">
      <c r="B170" s="27" t="s">
        <v>68</v>
      </c>
      <c r="C170" s="26" t="s">
        <v>67</v>
      </c>
    </row>
    <row r="171" spans="2:4">
      <c r="B171" s="13" t="s">
        <v>39</v>
      </c>
      <c r="C171" s="15" t="s">
        <v>39</v>
      </c>
    </row>
    <row r="173" spans="2:4" ht="13">
      <c r="B173" s="24" t="s">
        <v>69</v>
      </c>
      <c r="C173" s="26" t="s">
        <v>39</v>
      </c>
    </row>
    <row r="176" spans="2:4" ht="13">
      <c r="B176" s="4" t="s">
        <v>334</v>
      </c>
    </row>
    <row r="178" spans="2:80" ht="13">
      <c r="B178" s="24" t="s">
        <v>57</v>
      </c>
      <c r="C178" s="26" t="s">
        <v>71</v>
      </c>
      <c r="D178" s="24" t="s">
        <v>72</v>
      </c>
      <c r="E178" s="24" t="s">
        <v>73</v>
      </c>
      <c r="F178" s="12"/>
    </row>
    <row r="179" spans="2:80">
      <c r="B179" s="14" t="s">
        <v>39</v>
      </c>
      <c r="C179" s="15" t="s">
        <v>39</v>
      </c>
      <c r="D179" s="14" t="s">
        <v>39</v>
      </c>
      <c r="E179" s="14" t="s">
        <v>39</v>
      </c>
    </row>
    <row r="182" spans="2:80" ht="13">
      <c r="B182" s="4" t="s">
        <v>74</v>
      </c>
      <c r="C182" s="9" t="s">
        <v>39</v>
      </c>
      <c r="D182" s="4"/>
      <c r="E182" s="4"/>
      <c r="F182" s="12"/>
      <c r="G182" s="12"/>
      <c r="H182" s="12"/>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row>
    <row r="184" spans="2:80" ht="13">
      <c r="B184" s="4" t="s">
        <v>335</v>
      </c>
    </row>
    <row r="186" spans="2:80" ht="13">
      <c r="B186" s="24" t="s">
        <v>75</v>
      </c>
      <c r="C186" s="26" t="s">
        <v>64</v>
      </c>
      <c r="D186" s="4"/>
    </row>
    <row r="187" spans="2:80">
      <c r="B187" s="14" t="s">
        <v>39</v>
      </c>
      <c r="C187" s="15" t="s">
        <v>39</v>
      </c>
    </row>
    <row r="190" spans="2:80" ht="13">
      <c r="B190" s="24" t="s">
        <v>76</v>
      </c>
      <c r="C190" s="26" t="s">
        <v>77</v>
      </c>
      <c r="D190" s="4"/>
    </row>
    <row r="191" spans="2:80">
      <c r="B191" s="14" t="s">
        <v>39</v>
      </c>
      <c r="C191" s="15" t="s">
        <v>39</v>
      </c>
    </row>
    <row r="194" spans="2:80" ht="13">
      <c r="B194" s="4" t="s">
        <v>78</v>
      </c>
    </row>
    <row r="197" spans="2:80" ht="13">
      <c r="B197" s="4" t="s">
        <v>336</v>
      </c>
    </row>
    <row r="199" spans="2:80" ht="13">
      <c r="B199" s="24" t="s">
        <v>57</v>
      </c>
      <c r="C199" s="26" t="s">
        <v>79</v>
      </c>
      <c r="D199" s="24" t="s">
        <v>71</v>
      </c>
      <c r="E199" s="24" t="s">
        <v>72</v>
      </c>
      <c r="F199" s="29" t="s">
        <v>73</v>
      </c>
      <c r="G199" s="12"/>
    </row>
    <row r="200" spans="2:80">
      <c r="B200" s="14" t="s">
        <v>39</v>
      </c>
      <c r="C200" s="15" t="s">
        <v>39</v>
      </c>
      <c r="D200" s="14" t="s">
        <v>39</v>
      </c>
      <c r="E200" s="14" t="s">
        <v>39</v>
      </c>
      <c r="F200" s="21" t="s">
        <v>39</v>
      </c>
    </row>
    <row r="203" spans="2:80" ht="13">
      <c r="B203" s="4" t="s">
        <v>74</v>
      </c>
      <c r="C203" s="9" t="s">
        <v>39</v>
      </c>
      <c r="D203" s="4"/>
      <c r="E203" s="4"/>
      <c r="F203" s="12"/>
      <c r="G203" s="12"/>
      <c r="H203" s="12"/>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row>
    <row r="205" spans="2:80" ht="13">
      <c r="B205" s="4" t="s">
        <v>335</v>
      </c>
    </row>
    <row r="207" spans="2:80" ht="13">
      <c r="B207" s="24" t="s">
        <v>75</v>
      </c>
      <c r="C207" s="26" t="s">
        <v>64</v>
      </c>
      <c r="D207" s="4"/>
    </row>
    <row r="208" spans="2:80">
      <c r="B208" s="14" t="s">
        <v>39</v>
      </c>
      <c r="C208" s="15" t="s">
        <v>39</v>
      </c>
    </row>
    <row r="211" spans="2:7" ht="13">
      <c r="B211" s="24" t="s">
        <v>76</v>
      </c>
      <c r="C211" s="26" t="s">
        <v>77</v>
      </c>
      <c r="D211" s="4"/>
    </row>
    <row r="212" spans="2:7">
      <c r="B212" s="14" t="s">
        <v>39</v>
      </c>
      <c r="C212" s="15" t="s">
        <v>39</v>
      </c>
    </row>
    <row r="215" spans="2:7" ht="13">
      <c r="B215" s="4" t="s">
        <v>78</v>
      </c>
    </row>
    <row r="218" spans="2:7" ht="13">
      <c r="B218" s="4" t="s">
        <v>337</v>
      </c>
    </row>
    <row r="219" spans="2:7" ht="13">
      <c r="B219" s="24" t="s">
        <v>57</v>
      </c>
      <c r="C219" s="26" t="s">
        <v>80</v>
      </c>
      <c r="D219" s="24" t="s">
        <v>81</v>
      </c>
      <c r="E219" s="24" t="s">
        <v>82</v>
      </c>
      <c r="F219" s="29" t="s">
        <v>83</v>
      </c>
      <c r="G219" s="12"/>
    </row>
    <row r="220" spans="2:7">
      <c r="B220" s="14" t="s">
        <v>39</v>
      </c>
      <c r="C220" s="15" t="s">
        <v>39</v>
      </c>
      <c r="D220" s="14" t="s">
        <v>39</v>
      </c>
      <c r="E220" s="14" t="s">
        <v>39</v>
      </c>
      <c r="F220" s="21" t="s">
        <v>39</v>
      </c>
    </row>
    <row r="221" spans="2:7">
      <c r="B221" s="2" t="s">
        <v>127</v>
      </c>
    </row>
  </sheetData>
  <mergeCells count="3">
    <mergeCell ref="B1:E1"/>
    <mergeCell ref="C3:C7"/>
    <mergeCell ref="D3:D7"/>
  </mergeCells>
  <hyperlinks>
    <hyperlink ref="A1" location="Index!A1" display="Index" xr:uid="{653B7C3D-5042-49E5-B2E0-60E1F8672FAE}"/>
  </hyperlink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75718-8442-4A35-8C97-2A4ABD6B504A}">
  <dimension ref="A1:CB176"/>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ustomWidth="1"/>
    <col min="9" max="16384" width="9.1796875" style="2"/>
  </cols>
  <sheetData>
    <row r="1" spans="1:9" ht="13">
      <c r="A1" s="3" t="s">
        <v>0</v>
      </c>
      <c r="B1" s="252" t="s">
        <v>2057</v>
      </c>
      <c r="C1" s="252"/>
      <c r="D1" s="252"/>
      <c r="E1" s="252"/>
    </row>
    <row r="3" spans="1:9" ht="14.5">
      <c r="B3" s="36" t="s">
        <v>2057</v>
      </c>
      <c r="C3" s="253"/>
      <c r="D3" s="254"/>
      <c r="E3" s="1"/>
    </row>
    <row r="4" spans="1:9" ht="14.5">
      <c r="B4" s="42" t="s">
        <v>2058</v>
      </c>
      <c r="C4" s="253"/>
      <c r="D4" s="254"/>
      <c r="E4" s="1"/>
    </row>
    <row r="5" spans="1:9" ht="14.5">
      <c r="B5" s="42" t="s">
        <v>135</v>
      </c>
      <c r="C5" s="253"/>
      <c r="D5" s="254"/>
      <c r="E5" s="1"/>
    </row>
    <row r="6" spans="1:9" ht="14.5">
      <c r="B6" s="42" t="s">
        <v>2003</v>
      </c>
      <c r="C6" s="253"/>
      <c r="D6" s="254"/>
      <c r="E6" s="1"/>
    </row>
    <row r="7" spans="1:9" ht="14.5">
      <c r="B7" s="37" t="s">
        <v>2059</v>
      </c>
      <c r="C7" s="253"/>
      <c r="D7" s="254"/>
      <c r="E7" s="1"/>
    </row>
    <row r="8" spans="1:9" ht="29">
      <c r="B8" s="37" t="s">
        <v>137</v>
      </c>
      <c r="C8" s="38" t="s">
        <v>138</v>
      </c>
      <c r="D8" s="38" t="s">
        <v>139</v>
      </c>
      <c r="E8" s="1"/>
    </row>
    <row r="10" spans="1:9">
      <c r="B10" s="2" t="s">
        <v>2606</v>
      </c>
    </row>
    <row r="12" spans="1:9" ht="13">
      <c r="B12" s="5" t="s">
        <v>1</v>
      </c>
      <c r="C12" s="8" t="s">
        <v>2</v>
      </c>
      <c r="D12" s="5" t="s">
        <v>3</v>
      </c>
      <c r="E12" s="5" t="s">
        <v>4</v>
      </c>
      <c r="F12" s="11" t="s">
        <v>5</v>
      </c>
      <c r="G12" s="11" t="s">
        <v>6</v>
      </c>
      <c r="H12" s="11" t="s">
        <v>7</v>
      </c>
      <c r="I12" s="4" t="s">
        <v>8</v>
      </c>
    </row>
    <row r="13" spans="1:9" ht="13">
      <c r="B13" s="4" t="s">
        <v>9</v>
      </c>
    </row>
    <row r="14" spans="1:9" ht="13">
      <c r="B14" s="4" t="s">
        <v>10</v>
      </c>
    </row>
    <row r="15" spans="1:9">
      <c r="B15" s="2" t="s">
        <v>11</v>
      </c>
      <c r="C15" s="7" t="s">
        <v>11</v>
      </c>
      <c r="D15" s="2" t="s">
        <v>11</v>
      </c>
      <c r="E15" s="2" t="s">
        <v>11</v>
      </c>
      <c r="F15" s="10" t="s">
        <v>11</v>
      </c>
      <c r="G15" s="10" t="s">
        <v>11</v>
      </c>
      <c r="H15" s="10" t="s">
        <v>11</v>
      </c>
    </row>
    <row r="16" spans="1:9" ht="13">
      <c r="B16" s="4" t="s">
        <v>4111</v>
      </c>
    </row>
    <row r="17" spans="2:8">
      <c r="B17" s="2" t="s">
        <v>11</v>
      </c>
      <c r="C17" s="7" t="s">
        <v>11</v>
      </c>
      <c r="D17" s="2" t="s">
        <v>11</v>
      </c>
      <c r="E17" s="2" t="s">
        <v>11</v>
      </c>
      <c r="F17" s="10" t="s">
        <v>11</v>
      </c>
      <c r="G17" s="10" t="s">
        <v>11</v>
      </c>
      <c r="H17" s="10" t="s">
        <v>11</v>
      </c>
    </row>
    <row r="18" spans="2:8" ht="13">
      <c r="B18" s="4" t="s">
        <v>12</v>
      </c>
      <c r="C18" s="9"/>
      <c r="D18" s="4"/>
      <c r="E18" s="4"/>
      <c r="F18" s="12"/>
      <c r="G18" s="12">
        <f>SUM(G12:G17)</f>
        <v>0</v>
      </c>
      <c r="H18" s="12">
        <f>SUM(H12:H17)</f>
        <v>0</v>
      </c>
    </row>
    <row r="19" spans="2:8" ht="13">
      <c r="B19" s="5" t="s">
        <v>1</v>
      </c>
      <c r="C19" s="8" t="s">
        <v>2</v>
      </c>
      <c r="D19" s="5" t="s">
        <v>14</v>
      </c>
      <c r="E19" s="5" t="s">
        <v>4</v>
      </c>
      <c r="F19" s="11" t="s">
        <v>5</v>
      </c>
      <c r="G19" s="11" t="s">
        <v>6</v>
      </c>
      <c r="H19" s="11" t="s">
        <v>7</v>
      </c>
    </row>
    <row r="20" spans="2:8" ht="13">
      <c r="B20" s="4" t="s">
        <v>15</v>
      </c>
    </row>
    <row r="21" spans="2:8" ht="13">
      <c r="B21" s="4" t="s">
        <v>10</v>
      </c>
    </row>
    <row r="22" spans="2:8" ht="13">
      <c r="B22" s="4" t="s">
        <v>16</v>
      </c>
    </row>
    <row r="23" spans="2:8">
      <c r="B23" s="2" t="s">
        <v>11</v>
      </c>
      <c r="C23" s="7" t="s">
        <v>11</v>
      </c>
      <c r="D23" s="2" t="s">
        <v>11</v>
      </c>
      <c r="E23" s="2" t="s">
        <v>11</v>
      </c>
      <c r="F23" s="10" t="s">
        <v>11</v>
      </c>
      <c r="G23" s="10" t="s">
        <v>11</v>
      </c>
      <c r="H23" s="10" t="s">
        <v>11</v>
      </c>
    </row>
    <row r="24" spans="2:8" ht="13">
      <c r="B24" s="4" t="s">
        <v>20</v>
      </c>
      <c r="C24" s="9"/>
      <c r="D24" s="4"/>
      <c r="E24" s="4"/>
      <c r="F24" s="12"/>
      <c r="G24" s="12">
        <f>SUM(G19:G23)</f>
        <v>0</v>
      </c>
      <c r="H24" s="12">
        <f>SUM(H19:H23)</f>
        <v>0</v>
      </c>
    </row>
    <row r="25" spans="2:8" ht="13">
      <c r="B25" s="4" t="s">
        <v>21</v>
      </c>
    </row>
    <row r="26" spans="2:8">
      <c r="B26" s="2" t="s">
        <v>11</v>
      </c>
      <c r="C26" s="7" t="s">
        <v>11</v>
      </c>
      <c r="D26" s="2" t="s">
        <v>11</v>
      </c>
      <c r="E26" s="2" t="s">
        <v>11</v>
      </c>
      <c r="F26" s="10" t="s">
        <v>11</v>
      </c>
      <c r="G26" s="10" t="s">
        <v>11</v>
      </c>
      <c r="H26" s="10" t="s">
        <v>11</v>
      </c>
    </row>
    <row r="27" spans="2:8" ht="13">
      <c r="B27" s="4" t="s">
        <v>23</v>
      </c>
      <c r="C27" s="9"/>
      <c r="D27" s="4"/>
      <c r="E27" s="4"/>
      <c r="F27" s="12"/>
      <c r="G27" s="12">
        <f>SUM(G25:G26)</f>
        <v>0</v>
      </c>
      <c r="H27" s="12">
        <f>SUM(H25:H26)</f>
        <v>0</v>
      </c>
    </row>
    <row r="28" spans="2:8" ht="13">
      <c r="B28" s="4" t="s">
        <v>24</v>
      </c>
    </row>
    <row r="29" spans="2:8">
      <c r="B29" s="2" t="s">
        <v>11</v>
      </c>
      <c r="C29" s="7" t="s">
        <v>11</v>
      </c>
      <c r="D29" s="2" t="s">
        <v>11</v>
      </c>
      <c r="E29" s="2" t="s">
        <v>11</v>
      </c>
      <c r="F29" s="10" t="s">
        <v>11</v>
      </c>
      <c r="G29" s="10" t="s">
        <v>11</v>
      </c>
      <c r="H29" s="10" t="s">
        <v>11</v>
      </c>
    </row>
    <row r="30" spans="2:8" ht="13">
      <c r="B30" s="4" t="s">
        <v>25</v>
      </c>
      <c r="C30" s="9"/>
      <c r="D30" s="4"/>
      <c r="E30" s="4"/>
      <c r="F30" s="12"/>
      <c r="G30" s="12">
        <f>SUM(G28:G29)</f>
        <v>0</v>
      </c>
      <c r="H30" s="12">
        <f>SUM(H28:H29)</f>
        <v>0</v>
      </c>
    </row>
    <row r="31" spans="2:8" ht="13">
      <c r="B31" s="4" t="s">
        <v>403</v>
      </c>
    </row>
    <row r="32" spans="2:8">
      <c r="B32" s="2" t="s">
        <v>11</v>
      </c>
      <c r="C32" s="7" t="s">
        <v>11</v>
      </c>
      <c r="D32" s="2" t="s">
        <v>11</v>
      </c>
      <c r="E32" s="2" t="s">
        <v>11</v>
      </c>
      <c r="F32" s="10" t="s">
        <v>11</v>
      </c>
      <c r="G32" s="10" t="s">
        <v>11</v>
      </c>
      <c r="H32" s="10" t="s">
        <v>11</v>
      </c>
    </row>
    <row r="33" spans="2:8" ht="13">
      <c r="B33" s="4" t="s">
        <v>126</v>
      </c>
      <c r="C33" s="9"/>
      <c r="D33" s="4"/>
      <c r="E33" s="4"/>
      <c r="F33" s="12"/>
      <c r="G33" s="12">
        <f>SUM(G31:G32)</f>
        <v>0</v>
      </c>
      <c r="H33" s="12">
        <f>SUM(H31:H32)</f>
        <v>0</v>
      </c>
    </row>
    <row r="34" spans="2:8" ht="13">
      <c r="B34" s="4" t="s">
        <v>26</v>
      </c>
    </row>
    <row r="35" spans="2:8">
      <c r="B35" s="2" t="s">
        <v>11</v>
      </c>
      <c r="C35" s="7" t="s">
        <v>11</v>
      </c>
      <c r="D35" s="2" t="s">
        <v>11</v>
      </c>
      <c r="E35" s="2" t="s">
        <v>11</v>
      </c>
      <c r="F35" s="10" t="s">
        <v>11</v>
      </c>
      <c r="G35" s="10" t="s">
        <v>11</v>
      </c>
      <c r="H35" s="10" t="s">
        <v>11</v>
      </c>
    </row>
    <row r="36" spans="2:8" ht="13">
      <c r="B36" s="4" t="s">
        <v>125</v>
      </c>
      <c r="C36" s="9"/>
      <c r="D36" s="4"/>
      <c r="E36" s="4"/>
      <c r="F36" s="12"/>
      <c r="G36" s="12">
        <f>SUM(G34:G35)</f>
        <v>0</v>
      </c>
      <c r="H36" s="12">
        <f>SUM(H34:H35)</f>
        <v>0</v>
      </c>
    </row>
    <row r="37" spans="2:8" ht="13">
      <c r="B37" s="4" t="s">
        <v>27</v>
      </c>
    </row>
    <row r="38" spans="2:8">
      <c r="B38" s="2" t="s">
        <v>11</v>
      </c>
      <c r="C38" s="7" t="s">
        <v>11</v>
      </c>
      <c r="D38" s="2" t="s">
        <v>11</v>
      </c>
      <c r="E38" s="2" t="s">
        <v>11</v>
      </c>
      <c r="F38" s="10" t="s">
        <v>11</v>
      </c>
      <c r="G38" s="10" t="s">
        <v>11</v>
      </c>
      <c r="H38" s="10" t="s">
        <v>11</v>
      </c>
    </row>
    <row r="39" spans="2:8" ht="13">
      <c r="B39" s="4" t="s">
        <v>28</v>
      </c>
      <c r="C39" s="9"/>
      <c r="D39" s="4"/>
      <c r="E39" s="4"/>
      <c r="F39" s="12"/>
      <c r="G39" s="12">
        <f>SUM(G37:G38)</f>
        <v>0</v>
      </c>
      <c r="H39" s="12">
        <f>SUM(H37:H38)</f>
        <v>0</v>
      </c>
    </row>
    <row r="40" spans="2:8" ht="13">
      <c r="B40" s="4" t="s">
        <v>128</v>
      </c>
    </row>
    <row r="41" spans="2:8">
      <c r="B41" s="2" t="s">
        <v>11</v>
      </c>
      <c r="C41" s="7" t="s">
        <v>11</v>
      </c>
      <c r="D41" s="2" t="s">
        <v>11</v>
      </c>
      <c r="E41" s="2" t="s">
        <v>11</v>
      </c>
      <c r="F41" s="10" t="s">
        <v>11</v>
      </c>
      <c r="G41" s="10" t="s">
        <v>11</v>
      </c>
      <c r="H41" s="10" t="s">
        <v>11</v>
      </c>
    </row>
    <row r="42" spans="2:8" ht="13">
      <c r="B42" s="4" t="s">
        <v>30</v>
      </c>
      <c r="C42" s="9"/>
      <c r="D42" s="4"/>
      <c r="E42" s="4"/>
      <c r="F42" s="12"/>
      <c r="G42" s="12">
        <f>SUM(G40:G41)</f>
        <v>0</v>
      </c>
      <c r="H42" s="12">
        <f>SUM(H40:H41)</f>
        <v>0</v>
      </c>
    </row>
    <row r="43" spans="2:8" ht="13">
      <c r="B43" s="4" t="s">
        <v>129</v>
      </c>
    </row>
    <row r="44" spans="2:8">
      <c r="B44" s="2" t="s">
        <v>11</v>
      </c>
      <c r="C44" s="7" t="s">
        <v>11</v>
      </c>
      <c r="D44" s="2" t="s">
        <v>11</v>
      </c>
      <c r="E44" s="2" t="s">
        <v>11</v>
      </c>
      <c r="F44" s="10" t="s">
        <v>11</v>
      </c>
      <c r="G44" s="10" t="s">
        <v>11</v>
      </c>
      <c r="H44" s="10" t="s">
        <v>11</v>
      </c>
    </row>
    <row r="45" spans="2:8" ht="13">
      <c r="B45" s="4" t="s">
        <v>31</v>
      </c>
      <c r="C45" s="9"/>
      <c r="D45" s="4"/>
      <c r="E45" s="4"/>
      <c r="F45" s="12"/>
      <c r="G45" s="12">
        <f>SUM(G43:G44)</f>
        <v>0</v>
      </c>
      <c r="H45" s="12">
        <f>SUM(H43:H44)</f>
        <v>0</v>
      </c>
    </row>
    <row r="46" spans="2:8" ht="13">
      <c r="B46" s="4" t="s">
        <v>130</v>
      </c>
    </row>
    <row r="47" spans="2:8">
      <c r="B47" s="2" t="s">
        <v>1581</v>
      </c>
      <c r="C47" s="7" t="s">
        <v>29</v>
      </c>
      <c r="D47" s="2" t="s">
        <v>729</v>
      </c>
      <c r="E47" s="2" t="s">
        <v>1582</v>
      </c>
      <c r="F47" s="10">
        <v>12829634</v>
      </c>
      <c r="G47" s="10">
        <v>11713.46</v>
      </c>
      <c r="H47" s="10">
        <v>99.84</v>
      </c>
    </row>
    <row r="48" spans="2:8" ht="13">
      <c r="B48" s="4" t="s">
        <v>124</v>
      </c>
      <c r="C48" s="9"/>
      <c r="D48" s="4"/>
      <c r="E48" s="4"/>
      <c r="F48" s="12"/>
      <c r="G48" s="12">
        <f>SUM(G46:G47)</f>
        <v>11713.46</v>
      </c>
      <c r="H48" s="12">
        <f>SUM(H46:H47)</f>
        <v>99.84</v>
      </c>
    </row>
    <row r="49" spans="2:8" ht="13">
      <c r="B49" s="4" t="s">
        <v>131</v>
      </c>
    </row>
    <row r="50" spans="2:8">
      <c r="B50" s="2" t="s">
        <v>11</v>
      </c>
      <c r="C50" s="7" t="s">
        <v>11</v>
      </c>
      <c r="D50" s="2" t="s">
        <v>11</v>
      </c>
      <c r="E50" s="2" t="s">
        <v>11</v>
      </c>
      <c r="F50" s="10" t="s">
        <v>11</v>
      </c>
      <c r="G50" s="10" t="s">
        <v>11</v>
      </c>
      <c r="H50" s="10" t="s">
        <v>11</v>
      </c>
    </row>
    <row r="51" spans="2:8" ht="13">
      <c r="B51" s="4" t="s">
        <v>13</v>
      </c>
      <c r="C51" s="9"/>
      <c r="D51" s="4"/>
      <c r="E51" s="4"/>
      <c r="F51" s="12"/>
      <c r="G51" s="12">
        <f>SUM(G49:G50)</f>
        <v>0</v>
      </c>
      <c r="H51" s="12">
        <f>SUM(H49:H50)</f>
        <v>0</v>
      </c>
    </row>
    <row r="52" spans="2:8" ht="13">
      <c r="B52" s="4" t="s">
        <v>32</v>
      </c>
      <c r="C52" s="9"/>
      <c r="D52" s="4"/>
      <c r="E52" s="4"/>
      <c r="F52" s="12"/>
      <c r="G52" s="12">
        <v>11713.46</v>
      </c>
      <c r="H52" s="12">
        <v>99.84</v>
      </c>
    </row>
    <row r="53" spans="2:8" ht="13">
      <c r="B53" s="4" t="s">
        <v>33</v>
      </c>
      <c r="C53" s="9"/>
      <c r="D53" s="4"/>
      <c r="E53" s="4"/>
      <c r="F53" s="12"/>
      <c r="G53" s="12">
        <v>19.201840590001666</v>
      </c>
      <c r="H53" s="12">
        <v>0.15999999999999659</v>
      </c>
    </row>
    <row r="54" spans="2:8" ht="13">
      <c r="B54" s="4" t="s">
        <v>34</v>
      </c>
      <c r="C54" s="9"/>
      <c r="D54" s="4"/>
      <c r="E54" s="4"/>
      <c r="F54" s="12"/>
      <c r="G54" s="12">
        <v>11732.661840590001</v>
      </c>
      <c r="H54" s="12">
        <v>100</v>
      </c>
    </row>
    <row r="55" spans="2:8">
      <c r="B55" s="2" t="s">
        <v>35</v>
      </c>
    </row>
    <row r="56" spans="2:8" ht="13">
      <c r="B56" s="4" t="s">
        <v>36</v>
      </c>
    </row>
    <row r="57" spans="2:8" ht="13">
      <c r="B57" s="4" t="s">
        <v>37</v>
      </c>
      <c r="C57" s="7" t="s">
        <v>316</v>
      </c>
    </row>
    <row r="58" spans="2:8" ht="13">
      <c r="B58" s="4" t="s">
        <v>40</v>
      </c>
      <c r="C58" s="7" t="s">
        <v>39</v>
      </c>
    </row>
    <row r="59" spans="2:8" ht="13">
      <c r="B59" s="4" t="s">
        <v>949</v>
      </c>
      <c r="C59" s="7" t="s">
        <v>39</v>
      </c>
    </row>
    <row r="60" spans="2:8" ht="13">
      <c r="B60" s="4" t="s">
        <v>41</v>
      </c>
      <c r="C60" s="7" t="s">
        <v>42</v>
      </c>
    </row>
    <row r="61" spans="2:8" ht="13">
      <c r="B61" s="4" t="s">
        <v>2060</v>
      </c>
      <c r="C61" s="9"/>
    </row>
    <row r="62" spans="2:8" ht="13">
      <c r="B62" s="4" t="s">
        <v>2061</v>
      </c>
      <c r="C62" s="9"/>
    </row>
    <row r="63" spans="2:8" ht="13">
      <c r="B63" s="4" t="s">
        <v>2062</v>
      </c>
      <c r="C63" s="9"/>
    </row>
    <row r="64" spans="2:8" ht="13">
      <c r="B64" s="4" t="s">
        <v>2063</v>
      </c>
      <c r="C64" s="9"/>
    </row>
    <row r="65" spans="2:3" ht="13">
      <c r="B65" s="4" t="s">
        <v>2064</v>
      </c>
      <c r="C65" s="9"/>
    </row>
    <row r="66" spans="2:3" ht="13">
      <c r="B66" s="4" t="s">
        <v>2065</v>
      </c>
      <c r="C66" s="9"/>
    </row>
    <row r="67" spans="2:3" ht="13">
      <c r="B67" s="4" t="s">
        <v>2066</v>
      </c>
      <c r="C67" s="9"/>
    </row>
    <row r="68" spans="2:3" ht="13">
      <c r="B68" s="4" t="s">
        <v>2067</v>
      </c>
      <c r="C68" s="9"/>
    </row>
    <row r="69" spans="2:3" ht="13">
      <c r="B69" s="4" t="s">
        <v>2346</v>
      </c>
      <c r="C69" s="9"/>
    </row>
    <row r="70" spans="2:3">
      <c r="B70" s="2" t="s">
        <v>43</v>
      </c>
    </row>
    <row r="71" spans="2:3">
      <c r="B71" s="2" t="s">
        <v>1079</v>
      </c>
    </row>
    <row r="74" spans="2:3" ht="14.5">
      <c r="B74" s="39" t="s">
        <v>1080</v>
      </c>
      <c r="C74" s="40"/>
    </row>
    <row r="75" spans="2:3" ht="14.5">
      <c r="B75" s="39" t="s">
        <v>1081</v>
      </c>
      <c r="C75" s="41" t="s">
        <v>1082</v>
      </c>
    </row>
    <row r="76" spans="2:3" ht="14.5">
      <c r="B76" s="16" t="s">
        <v>1083</v>
      </c>
      <c r="C76" s="17" t="s">
        <v>1084</v>
      </c>
    </row>
    <row r="77" spans="2:3" ht="14.5">
      <c r="B77" s="16" t="s">
        <v>1085</v>
      </c>
      <c r="C77" s="17" t="s">
        <v>1084</v>
      </c>
    </row>
    <row r="78" spans="2:3" ht="14.5">
      <c r="B78" s="16" t="s">
        <v>1086</v>
      </c>
      <c r="C78" s="17" t="s">
        <v>1084</v>
      </c>
    </row>
    <row r="79" spans="2:3" ht="14.5">
      <c r="B79" s="16" t="s">
        <v>1087</v>
      </c>
      <c r="C79" s="17" t="s">
        <v>1084</v>
      </c>
    </row>
    <row r="80" spans="2:3" ht="14.5">
      <c r="B80" s="16" t="s">
        <v>1088</v>
      </c>
      <c r="C80" s="17" t="s">
        <v>1084</v>
      </c>
    </row>
    <row r="81" spans="2:7" ht="14.5">
      <c r="B81" s="16" t="s">
        <v>1089</v>
      </c>
      <c r="C81" s="17" t="s">
        <v>1084</v>
      </c>
    </row>
    <row r="82" spans="2:7" ht="14.5">
      <c r="B82" s="39" t="s">
        <v>1090</v>
      </c>
      <c r="C82" s="40" t="s">
        <v>1084</v>
      </c>
    </row>
    <row r="84" spans="2:7" ht="14.5">
      <c r="B84" s="16" t="s">
        <v>52</v>
      </c>
      <c r="C84" s="17"/>
      <c r="D84" s="16"/>
    </row>
    <row r="85" spans="2:7" ht="29">
      <c r="B85" s="20" t="s">
        <v>53</v>
      </c>
      <c r="C85" s="18" t="s">
        <v>54</v>
      </c>
      <c r="D85" s="20" t="s">
        <v>55</v>
      </c>
    </row>
    <row r="86" spans="2:7" ht="14.5">
      <c r="B86" s="16" t="s">
        <v>39</v>
      </c>
      <c r="C86" s="17" t="s">
        <v>39</v>
      </c>
      <c r="D86" s="16" t="s">
        <v>39</v>
      </c>
    </row>
    <row r="88" spans="2:7" ht="13">
      <c r="B88" s="24" t="s">
        <v>56</v>
      </c>
      <c r="C88" s="25">
        <v>46265</v>
      </c>
      <c r="D88" s="14"/>
      <c r="E88" s="13"/>
      <c r="F88" s="30"/>
    </row>
    <row r="89" spans="2:7" ht="13">
      <c r="B89" s="24" t="s">
        <v>57</v>
      </c>
      <c r="C89" s="26" t="s">
        <v>58</v>
      </c>
      <c r="D89" s="24" t="s">
        <v>59</v>
      </c>
      <c r="E89" s="27" t="s">
        <v>60</v>
      </c>
      <c r="F89" s="29" t="s">
        <v>61</v>
      </c>
      <c r="G89" s="12"/>
    </row>
    <row r="90" spans="2:7">
      <c r="B90" s="22" t="s">
        <v>39</v>
      </c>
      <c r="C90" s="23" t="s">
        <v>39</v>
      </c>
      <c r="D90" s="22" t="s">
        <v>39</v>
      </c>
      <c r="E90" s="19" t="s">
        <v>39</v>
      </c>
      <c r="F90" s="28" t="s">
        <v>39</v>
      </c>
    </row>
    <row r="93" spans="2:7" ht="13">
      <c r="B93" s="4" t="s">
        <v>62</v>
      </c>
    </row>
    <row r="94" spans="2:7" ht="13">
      <c r="B94" s="4"/>
    </row>
    <row r="95" spans="2:7" ht="13">
      <c r="B95" s="4" t="s">
        <v>333</v>
      </c>
    </row>
    <row r="96" spans="2:7" ht="13">
      <c r="B96" s="24" t="s">
        <v>63</v>
      </c>
      <c r="C96" s="26" t="s">
        <v>64</v>
      </c>
      <c r="D96" s="4"/>
    </row>
    <row r="97" spans="2:7">
      <c r="B97" s="14" t="s">
        <v>39</v>
      </c>
      <c r="C97" s="15" t="s">
        <v>39</v>
      </c>
    </row>
    <row r="99" spans="2:7" ht="13">
      <c r="B99" s="24" t="s">
        <v>65</v>
      </c>
      <c r="C99" s="26" t="s">
        <v>64</v>
      </c>
    </row>
    <row r="100" spans="2:7">
      <c r="B100" s="14" t="s">
        <v>39</v>
      </c>
      <c r="C100" s="15" t="s">
        <v>39</v>
      </c>
    </row>
    <row r="102" spans="2:7" ht="13">
      <c r="B102" s="24" t="s">
        <v>66</v>
      </c>
      <c r="C102" s="26" t="s">
        <v>67</v>
      </c>
    </row>
    <row r="103" spans="2:7">
      <c r="B103" s="14" t="s">
        <v>39</v>
      </c>
      <c r="C103" s="15" t="s">
        <v>39</v>
      </c>
    </row>
    <row r="105" spans="2:7" ht="13">
      <c r="B105" s="27" t="s">
        <v>68</v>
      </c>
      <c r="C105" s="26" t="s">
        <v>67</v>
      </c>
    </row>
    <row r="106" spans="2:7">
      <c r="B106" s="13" t="s">
        <v>39</v>
      </c>
      <c r="C106" s="15" t="s">
        <v>39</v>
      </c>
    </row>
    <row r="108" spans="2:7" ht="13">
      <c r="B108" s="24" t="s">
        <v>69</v>
      </c>
      <c r="C108" s="26" t="s">
        <v>39</v>
      </c>
    </row>
    <row r="110" spans="2:7" ht="13">
      <c r="B110" s="24" t="s">
        <v>70</v>
      </c>
      <c r="C110" s="25">
        <v>46265</v>
      </c>
      <c r="D110" s="14"/>
      <c r="E110" s="13"/>
      <c r="F110" s="30"/>
    </row>
    <row r="111" spans="2:7" ht="13">
      <c r="B111" s="24" t="s">
        <v>57</v>
      </c>
      <c r="C111" s="26" t="s">
        <v>58</v>
      </c>
      <c r="D111" s="24" t="s">
        <v>59</v>
      </c>
      <c r="E111" s="27" t="s">
        <v>60</v>
      </c>
      <c r="F111" s="29" t="s">
        <v>61</v>
      </c>
      <c r="G111" s="12"/>
    </row>
    <row r="112" spans="2:7">
      <c r="B112" s="22" t="s">
        <v>39</v>
      </c>
      <c r="C112" s="23" t="s">
        <v>39</v>
      </c>
      <c r="D112" s="22" t="s">
        <v>39</v>
      </c>
      <c r="E112" s="19" t="s">
        <v>39</v>
      </c>
      <c r="F112" s="28" t="s">
        <v>39</v>
      </c>
    </row>
    <row r="113" spans="2:4" ht="13">
      <c r="B113" s="4" t="s">
        <v>62</v>
      </c>
    </row>
    <row r="114" spans="2:4" ht="13">
      <c r="B114" s="4"/>
    </row>
    <row r="115" spans="2:4" ht="13">
      <c r="B115" s="4" t="s">
        <v>333</v>
      </c>
    </row>
    <row r="116" spans="2:4" ht="13">
      <c r="B116" s="24" t="s">
        <v>63</v>
      </c>
      <c r="C116" s="26" t="s">
        <v>64</v>
      </c>
      <c r="D116" s="4"/>
    </row>
    <row r="117" spans="2:4">
      <c r="B117" s="14" t="s">
        <v>39</v>
      </c>
      <c r="C117" s="15" t="s">
        <v>39</v>
      </c>
    </row>
    <row r="119" spans="2:4" ht="13">
      <c r="B119" s="24" t="s">
        <v>65</v>
      </c>
      <c r="C119" s="26" t="s">
        <v>64</v>
      </c>
    </row>
    <row r="120" spans="2:4">
      <c r="B120" s="14" t="s">
        <v>39</v>
      </c>
      <c r="C120" s="15" t="s">
        <v>39</v>
      </c>
    </row>
    <row r="122" spans="2:4" ht="13">
      <c r="B122" s="24" t="s">
        <v>66</v>
      </c>
      <c r="C122" s="26" t="s">
        <v>67</v>
      </c>
    </row>
    <row r="123" spans="2:4">
      <c r="B123" s="14" t="s">
        <v>39</v>
      </c>
      <c r="C123" s="15" t="s">
        <v>39</v>
      </c>
    </row>
    <row r="125" spans="2:4" ht="13">
      <c r="B125" s="27" t="s">
        <v>68</v>
      </c>
      <c r="C125" s="26" t="s">
        <v>67</v>
      </c>
    </row>
    <row r="126" spans="2:4">
      <c r="B126" s="13" t="s">
        <v>39</v>
      </c>
      <c r="C126" s="15" t="s">
        <v>39</v>
      </c>
    </row>
    <row r="128" spans="2:4" ht="13">
      <c r="B128" s="24" t="s">
        <v>69</v>
      </c>
      <c r="C128" s="26" t="s">
        <v>39</v>
      </c>
    </row>
    <row r="131" spans="2:80" ht="13">
      <c r="B131" s="4" t="s">
        <v>334</v>
      </c>
    </row>
    <row r="133" spans="2:80" ht="13">
      <c r="B133" s="24" t="s">
        <v>57</v>
      </c>
      <c r="C133" s="26" t="s">
        <v>71</v>
      </c>
      <c r="D133" s="24" t="s">
        <v>72</v>
      </c>
      <c r="E133" s="24" t="s">
        <v>73</v>
      </c>
      <c r="F133" s="12"/>
    </row>
    <row r="134" spans="2:80">
      <c r="B134" s="14" t="s">
        <v>39</v>
      </c>
      <c r="C134" s="15" t="s">
        <v>39</v>
      </c>
      <c r="D134" s="14" t="s">
        <v>39</v>
      </c>
      <c r="E134" s="14" t="s">
        <v>39</v>
      </c>
    </row>
    <row r="137" spans="2:80" ht="13">
      <c r="B137" s="4" t="s">
        <v>74</v>
      </c>
      <c r="C137" s="9" t="s">
        <v>39</v>
      </c>
      <c r="D137" s="4"/>
      <c r="E137" s="4"/>
      <c r="F137" s="12"/>
      <c r="G137" s="12"/>
      <c r="H137" s="12"/>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4"/>
      <c r="BT137" s="4"/>
      <c r="BU137" s="4"/>
      <c r="BV137" s="4"/>
      <c r="BW137" s="4"/>
      <c r="BX137" s="4"/>
      <c r="BY137" s="4"/>
      <c r="BZ137" s="4"/>
      <c r="CA137" s="4"/>
      <c r="CB137" s="4"/>
    </row>
    <row r="139" spans="2:80" ht="13">
      <c r="B139" s="4" t="s">
        <v>335</v>
      </c>
    </row>
    <row r="141" spans="2:80" ht="13">
      <c r="B141" s="24" t="s">
        <v>75</v>
      </c>
      <c r="C141" s="26" t="s">
        <v>64</v>
      </c>
      <c r="D141" s="4"/>
    </row>
    <row r="142" spans="2:80">
      <c r="B142" s="14" t="s">
        <v>39</v>
      </c>
      <c r="C142" s="15" t="s">
        <v>39</v>
      </c>
    </row>
    <row r="145" spans="2:80" ht="13">
      <c r="B145" s="24" t="s">
        <v>76</v>
      </c>
      <c r="C145" s="26" t="s">
        <v>77</v>
      </c>
      <c r="D145" s="4"/>
    </row>
    <row r="146" spans="2:80">
      <c r="B146" s="14" t="s">
        <v>39</v>
      </c>
      <c r="C146" s="15" t="s">
        <v>39</v>
      </c>
    </row>
    <row r="149" spans="2:80" ht="13">
      <c r="B149" s="4" t="s">
        <v>78</v>
      </c>
    </row>
    <row r="152" spans="2:80" ht="13">
      <c r="B152" s="4" t="s">
        <v>336</v>
      </c>
    </row>
    <row r="154" spans="2:80" ht="13">
      <c r="B154" s="24" t="s">
        <v>57</v>
      </c>
      <c r="C154" s="26" t="s">
        <v>79</v>
      </c>
      <c r="D154" s="24" t="s">
        <v>71</v>
      </c>
      <c r="E154" s="24" t="s">
        <v>72</v>
      </c>
      <c r="F154" s="29" t="s">
        <v>73</v>
      </c>
      <c r="G154" s="12"/>
    </row>
    <row r="155" spans="2:80">
      <c r="B155" s="14" t="s">
        <v>39</v>
      </c>
      <c r="C155" s="15" t="s">
        <v>39</v>
      </c>
      <c r="D155" s="14" t="s">
        <v>39</v>
      </c>
      <c r="E155" s="14" t="s">
        <v>39</v>
      </c>
      <c r="F155" s="21" t="s">
        <v>39</v>
      </c>
    </row>
    <row r="158" spans="2:80" ht="13">
      <c r="B158" s="4" t="s">
        <v>74</v>
      </c>
      <c r="C158" s="9" t="s">
        <v>39</v>
      </c>
      <c r="D158" s="4"/>
      <c r="E158" s="4"/>
      <c r="F158" s="12"/>
      <c r="G158" s="12"/>
      <c r="H158" s="12"/>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row>
    <row r="160" spans="2:80" ht="13">
      <c r="B160" s="4" t="s">
        <v>335</v>
      </c>
    </row>
    <row r="162" spans="2:7" ht="13">
      <c r="B162" s="24" t="s">
        <v>75</v>
      </c>
      <c r="C162" s="26" t="s">
        <v>64</v>
      </c>
      <c r="D162" s="4"/>
    </row>
    <row r="163" spans="2:7">
      <c r="B163" s="14" t="s">
        <v>39</v>
      </c>
      <c r="C163" s="15" t="s">
        <v>39</v>
      </c>
    </row>
    <row r="166" spans="2:7" ht="13">
      <c r="B166" s="24" t="s">
        <v>76</v>
      </c>
      <c r="C166" s="26" t="s">
        <v>77</v>
      </c>
      <c r="D166" s="4"/>
    </row>
    <row r="167" spans="2:7">
      <c r="B167" s="14" t="s">
        <v>39</v>
      </c>
      <c r="C167" s="15" t="s">
        <v>39</v>
      </c>
    </row>
    <row r="170" spans="2:7" ht="13">
      <c r="B170" s="4" t="s">
        <v>78</v>
      </c>
    </row>
    <row r="173" spans="2:7" ht="13">
      <c r="B173" s="4" t="s">
        <v>337</v>
      </c>
    </row>
    <row r="174" spans="2:7" ht="13">
      <c r="B174" s="24" t="s">
        <v>57</v>
      </c>
      <c r="C174" s="26" t="s">
        <v>80</v>
      </c>
      <c r="D174" s="24" t="s">
        <v>81</v>
      </c>
      <c r="E174" s="24" t="s">
        <v>82</v>
      </c>
      <c r="F174" s="29" t="s">
        <v>83</v>
      </c>
      <c r="G174" s="12"/>
    </row>
    <row r="175" spans="2:7">
      <c r="B175" s="14" t="s">
        <v>39</v>
      </c>
      <c r="C175" s="15" t="s">
        <v>39</v>
      </c>
      <c r="D175" s="14" t="s">
        <v>39</v>
      </c>
      <c r="E175" s="14" t="s">
        <v>39</v>
      </c>
      <c r="F175" s="21" t="s">
        <v>39</v>
      </c>
    </row>
    <row r="176" spans="2:7">
      <c r="B176" s="2" t="s">
        <v>127</v>
      </c>
    </row>
  </sheetData>
  <mergeCells count="3">
    <mergeCell ref="B1:E1"/>
    <mergeCell ref="C3:C7"/>
    <mergeCell ref="D3:D7"/>
  </mergeCells>
  <hyperlinks>
    <hyperlink ref="A1" location="Index!A1" display="Index" xr:uid="{C283D59B-2951-4F2B-B60D-9B05582B78DC}"/>
  </hyperlink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BDF8D-2CDD-4F3D-8AB2-9658CFECD17A}">
  <dimension ref="A1:CB196"/>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ustomWidth="1"/>
    <col min="9" max="16384" width="9.1796875" style="2"/>
  </cols>
  <sheetData>
    <row r="1" spans="1:9" ht="13">
      <c r="A1" s="3" t="s">
        <v>0</v>
      </c>
      <c r="B1" s="252" t="s">
        <v>2046</v>
      </c>
      <c r="C1" s="252"/>
      <c r="D1" s="252"/>
      <c r="E1" s="252"/>
    </row>
    <row r="3" spans="1:9" ht="14.5">
      <c r="B3" s="36" t="s">
        <v>2046</v>
      </c>
      <c r="C3" s="253"/>
      <c r="D3" s="258"/>
    </row>
    <row r="4" spans="1:9" ht="14.5">
      <c r="B4" s="37" t="s">
        <v>2047</v>
      </c>
      <c r="C4" s="253"/>
      <c r="D4" s="258"/>
    </row>
    <row r="5" spans="1:9" ht="14.5">
      <c r="B5" s="37" t="s">
        <v>135</v>
      </c>
      <c r="C5" s="253"/>
      <c r="D5" s="258"/>
    </row>
    <row r="6" spans="1:9" ht="14.5">
      <c r="B6" s="16" t="s">
        <v>2017</v>
      </c>
      <c r="C6" s="253"/>
      <c r="D6" s="258"/>
    </row>
    <row r="7" spans="1:9" ht="14.5">
      <c r="B7" s="20" t="s">
        <v>2048</v>
      </c>
      <c r="C7" s="253"/>
      <c r="D7" s="258"/>
    </row>
    <row r="8" spans="1:9" ht="29">
      <c r="B8" s="37" t="s">
        <v>137</v>
      </c>
      <c r="C8" s="47" t="s">
        <v>138</v>
      </c>
      <c r="D8" s="47" t="s">
        <v>139</v>
      </c>
    </row>
    <row r="10" spans="1:9">
      <c r="B10" s="2" t="s">
        <v>2606</v>
      </c>
    </row>
    <row r="12" spans="1:9" ht="13">
      <c r="B12" s="5" t="s">
        <v>1</v>
      </c>
      <c r="C12" s="8" t="s">
        <v>2</v>
      </c>
      <c r="D12" s="5" t="s">
        <v>3</v>
      </c>
      <c r="E12" s="5" t="s">
        <v>4</v>
      </c>
      <c r="F12" s="11" t="s">
        <v>5</v>
      </c>
      <c r="G12" s="11" t="s">
        <v>6</v>
      </c>
      <c r="H12" s="11" t="s">
        <v>7</v>
      </c>
      <c r="I12" s="4" t="s">
        <v>8</v>
      </c>
    </row>
    <row r="13" spans="1:9" ht="13">
      <c r="B13" s="4" t="s">
        <v>9</v>
      </c>
    </row>
    <row r="14" spans="1:9" ht="13">
      <c r="B14" s="4" t="s">
        <v>10</v>
      </c>
    </row>
    <row r="15" spans="1:9">
      <c r="B15" s="2" t="s">
        <v>3120</v>
      </c>
      <c r="C15" s="7" t="s">
        <v>29</v>
      </c>
      <c r="D15" s="2" t="s">
        <v>85</v>
      </c>
      <c r="E15" s="2" t="s">
        <v>965</v>
      </c>
      <c r="F15" s="10">
        <v>175864</v>
      </c>
      <c r="G15" s="10">
        <v>1246.8800000000001</v>
      </c>
      <c r="H15" s="10">
        <v>17.57</v>
      </c>
    </row>
    <row r="16" spans="1:9">
      <c r="B16" s="2" t="s">
        <v>2972</v>
      </c>
      <c r="C16" s="7" t="s">
        <v>29</v>
      </c>
      <c r="D16" s="2" t="s">
        <v>85</v>
      </c>
      <c r="E16" s="2" t="s">
        <v>86</v>
      </c>
      <c r="F16" s="10">
        <v>74829</v>
      </c>
      <c r="G16" s="10">
        <v>1088.01</v>
      </c>
      <c r="H16" s="10">
        <v>15.33</v>
      </c>
    </row>
    <row r="17" spans="2:8">
      <c r="B17" s="2" t="s">
        <v>973</v>
      </c>
      <c r="C17" s="7" t="s">
        <v>29</v>
      </c>
      <c r="D17" s="2" t="s">
        <v>85</v>
      </c>
      <c r="E17" s="2" t="s">
        <v>974</v>
      </c>
      <c r="F17" s="10">
        <v>70963</v>
      </c>
      <c r="G17" s="10">
        <v>752.21</v>
      </c>
      <c r="H17" s="10">
        <v>10.6</v>
      </c>
    </row>
    <row r="18" spans="2:8">
      <c r="B18" s="2" t="s">
        <v>2959</v>
      </c>
      <c r="C18" s="7" t="s">
        <v>29</v>
      </c>
      <c r="D18" s="2" t="s">
        <v>85</v>
      </c>
      <c r="E18" s="2" t="s">
        <v>99</v>
      </c>
      <c r="F18" s="10">
        <v>165794</v>
      </c>
      <c r="G18" s="10">
        <v>695.34</v>
      </c>
      <c r="H18" s="10">
        <v>9.8000000000000007</v>
      </c>
    </row>
    <row r="19" spans="2:8">
      <c r="B19" s="2" t="s">
        <v>3318</v>
      </c>
      <c r="C19" s="7" t="s">
        <v>29</v>
      </c>
      <c r="D19" s="2" t="s">
        <v>85</v>
      </c>
      <c r="E19" s="2" t="s">
        <v>967</v>
      </c>
      <c r="F19" s="10">
        <v>52816</v>
      </c>
      <c r="G19" s="10">
        <v>686.61</v>
      </c>
      <c r="H19" s="10">
        <v>9.68</v>
      </c>
    </row>
    <row r="20" spans="2:8">
      <c r="B20" s="2" t="s">
        <v>3441</v>
      </c>
      <c r="C20" s="7" t="s">
        <v>29</v>
      </c>
      <c r="D20" s="2" t="s">
        <v>101</v>
      </c>
      <c r="E20" s="2" t="s">
        <v>1169</v>
      </c>
      <c r="F20" s="10">
        <v>60355</v>
      </c>
      <c r="G20" s="10">
        <v>637.95000000000005</v>
      </c>
      <c r="H20" s="10">
        <v>8.99</v>
      </c>
    </row>
    <row r="21" spans="2:8">
      <c r="B21" s="2" t="s">
        <v>2940</v>
      </c>
      <c r="C21" s="7" t="s">
        <v>29</v>
      </c>
      <c r="D21" s="2" t="s">
        <v>101</v>
      </c>
      <c r="E21" s="2" t="s">
        <v>113</v>
      </c>
      <c r="F21" s="10">
        <v>31537</v>
      </c>
      <c r="G21" s="10">
        <v>350.03</v>
      </c>
      <c r="H21" s="10">
        <v>4.93</v>
      </c>
    </row>
    <row r="22" spans="2:8">
      <c r="B22" s="2" t="s">
        <v>2951</v>
      </c>
      <c r="C22" s="7" t="s">
        <v>29</v>
      </c>
      <c r="D22" s="2" t="s">
        <v>89</v>
      </c>
      <c r="E22" s="2" t="s">
        <v>156</v>
      </c>
      <c r="F22" s="10">
        <v>9202</v>
      </c>
      <c r="G22" s="10">
        <v>302.01</v>
      </c>
      <c r="H22" s="10">
        <v>4.26</v>
      </c>
    </row>
    <row r="23" spans="2:8">
      <c r="B23" s="2" t="s">
        <v>3442</v>
      </c>
      <c r="C23" s="7" t="s">
        <v>29</v>
      </c>
      <c r="D23" s="2" t="s">
        <v>101</v>
      </c>
      <c r="E23" s="2" t="s">
        <v>1170</v>
      </c>
      <c r="F23" s="10">
        <v>13036</v>
      </c>
      <c r="G23" s="10">
        <v>263.45999999999998</v>
      </c>
      <c r="H23" s="10">
        <v>3.71</v>
      </c>
    </row>
    <row r="24" spans="2:8">
      <c r="B24" s="2" t="s">
        <v>3324</v>
      </c>
      <c r="C24" s="7" t="s">
        <v>29</v>
      </c>
      <c r="D24" s="2" t="s">
        <v>101</v>
      </c>
      <c r="E24" s="2" t="s">
        <v>1147</v>
      </c>
      <c r="F24" s="10">
        <v>9648</v>
      </c>
      <c r="G24" s="10">
        <v>179.2</v>
      </c>
      <c r="H24" s="10">
        <v>2.5299999999999998</v>
      </c>
    </row>
    <row r="25" spans="2:8">
      <c r="B25" s="2" t="s">
        <v>1100</v>
      </c>
      <c r="C25" s="7" t="s">
        <v>29</v>
      </c>
      <c r="D25" s="2" t="s">
        <v>101</v>
      </c>
      <c r="E25" s="2" t="s">
        <v>1101</v>
      </c>
      <c r="F25" s="10">
        <v>73647</v>
      </c>
      <c r="G25" s="10">
        <v>177.75</v>
      </c>
      <c r="H25" s="10">
        <v>2.5</v>
      </c>
    </row>
    <row r="26" spans="2:8">
      <c r="B26" s="2" t="s">
        <v>3443</v>
      </c>
      <c r="C26" s="7" t="s">
        <v>29</v>
      </c>
      <c r="D26" s="2" t="s">
        <v>1108</v>
      </c>
      <c r="E26" s="2" t="s">
        <v>1179</v>
      </c>
      <c r="F26" s="10">
        <v>10118</v>
      </c>
      <c r="G26" s="10">
        <v>176.1</v>
      </c>
      <c r="H26" s="10">
        <v>2.48</v>
      </c>
    </row>
    <row r="27" spans="2:8">
      <c r="B27" s="2" t="s">
        <v>3444</v>
      </c>
      <c r="C27" s="7" t="s">
        <v>29</v>
      </c>
      <c r="D27" s="2" t="s">
        <v>1108</v>
      </c>
      <c r="E27" s="2" t="s">
        <v>1109</v>
      </c>
      <c r="F27" s="10">
        <v>24298</v>
      </c>
      <c r="G27" s="10">
        <v>132.02000000000001</v>
      </c>
      <c r="H27" s="10">
        <v>1.86</v>
      </c>
    </row>
    <row r="28" spans="2:8">
      <c r="B28" s="2" t="s">
        <v>3333</v>
      </c>
      <c r="C28" s="7" t="s">
        <v>29</v>
      </c>
      <c r="D28" s="2" t="s">
        <v>101</v>
      </c>
      <c r="E28" s="2" t="s">
        <v>1172</v>
      </c>
      <c r="F28" s="10">
        <v>32223</v>
      </c>
      <c r="G28" s="10">
        <v>108.37</v>
      </c>
      <c r="H28" s="10">
        <v>1.53</v>
      </c>
    </row>
    <row r="29" spans="2:8">
      <c r="B29" s="2" t="s">
        <v>3360</v>
      </c>
      <c r="C29" s="7" t="s">
        <v>29</v>
      </c>
      <c r="D29" s="2" t="s">
        <v>1108</v>
      </c>
      <c r="E29" s="2" t="s">
        <v>1133</v>
      </c>
      <c r="F29" s="10">
        <v>5857</v>
      </c>
      <c r="G29" s="10">
        <v>92.14</v>
      </c>
      <c r="H29" s="10">
        <v>1.3</v>
      </c>
    </row>
    <row r="30" spans="2:8">
      <c r="B30" s="2" t="s">
        <v>3338</v>
      </c>
      <c r="C30" s="7" t="s">
        <v>29</v>
      </c>
      <c r="D30" s="2" t="s">
        <v>101</v>
      </c>
      <c r="E30" s="2" t="s">
        <v>1988</v>
      </c>
      <c r="F30" s="10">
        <v>28392</v>
      </c>
      <c r="G30" s="10">
        <v>91.79</v>
      </c>
      <c r="H30" s="10">
        <v>1.29</v>
      </c>
    </row>
    <row r="31" spans="2:8">
      <c r="B31" s="2" t="s">
        <v>3371</v>
      </c>
      <c r="C31" s="7" t="s">
        <v>29</v>
      </c>
      <c r="D31" s="2" t="s">
        <v>1108</v>
      </c>
      <c r="E31" s="2" t="s">
        <v>1152</v>
      </c>
      <c r="F31" s="10">
        <v>5508</v>
      </c>
      <c r="G31" s="10">
        <v>86.3</v>
      </c>
      <c r="H31" s="10">
        <v>1.22</v>
      </c>
    </row>
    <row r="32" spans="2:8">
      <c r="B32" s="2" t="s">
        <v>2939</v>
      </c>
      <c r="C32" s="7" t="s">
        <v>29</v>
      </c>
      <c r="D32" s="2" t="s">
        <v>101</v>
      </c>
      <c r="E32" s="2" t="s">
        <v>162</v>
      </c>
      <c r="F32" s="10">
        <v>2487</v>
      </c>
      <c r="G32" s="10">
        <v>74.069999999999993</v>
      </c>
      <c r="H32" s="10">
        <v>1.04</v>
      </c>
    </row>
    <row r="33" spans="2:8">
      <c r="B33" s="2" t="s">
        <v>3383</v>
      </c>
      <c r="C33" s="7" t="s">
        <v>29</v>
      </c>
      <c r="D33" s="2" t="s">
        <v>101</v>
      </c>
      <c r="E33" s="2" t="s">
        <v>1207</v>
      </c>
      <c r="F33" s="10">
        <v>6877</v>
      </c>
      <c r="G33" s="10">
        <v>44.34</v>
      </c>
      <c r="H33" s="10">
        <v>0.62</v>
      </c>
    </row>
    <row r="34" spans="2:8">
      <c r="B34" s="2" t="s">
        <v>3387</v>
      </c>
      <c r="C34" s="7" t="s">
        <v>29</v>
      </c>
      <c r="D34" s="2" t="s">
        <v>101</v>
      </c>
      <c r="E34" s="2" t="s">
        <v>1153</v>
      </c>
      <c r="F34" s="10">
        <v>6972</v>
      </c>
      <c r="G34" s="10">
        <v>37.54</v>
      </c>
      <c r="H34" s="10">
        <v>0.53</v>
      </c>
    </row>
    <row r="35" spans="2:8" ht="13">
      <c r="B35" s="4" t="s">
        <v>4111</v>
      </c>
    </row>
    <row r="36" spans="2:8">
      <c r="B36" s="2" t="s">
        <v>11</v>
      </c>
      <c r="C36" s="7" t="s">
        <v>11</v>
      </c>
      <c r="D36" s="2" t="s">
        <v>11</v>
      </c>
      <c r="E36" s="2" t="s">
        <v>11</v>
      </c>
      <c r="F36" s="10" t="s">
        <v>11</v>
      </c>
      <c r="G36" s="10" t="s">
        <v>11</v>
      </c>
      <c r="H36" s="10" t="s">
        <v>11</v>
      </c>
    </row>
    <row r="37" spans="2:8" ht="13">
      <c r="B37" s="4" t="s">
        <v>12</v>
      </c>
      <c r="C37" s="9"/>
      <c r="D37" s="4"/>
      <c r="E37" s="4"/>
      <c r="F37" s="12"/>
      <c r="G37" s="12">
        <f>SUM(G12:G36)</f>
        <v>7222.1200000000008</v>
      </c>
      <c r="H37" s="12">
        <f>SUM(H12:H36)</f>
        <v>101.77000000000002</v>
      </c>
    </row>
    <row r="38" spans="2:8" ht="13">
      <c r="B38" s="5" t="s">
        <v>1</v>
      </c>
      <c r="C38" s="8" t="s">
        <v>2</v>
      </c>
      <c r="D38" s="5" t="s">
        <v>14</v>
      </c>
      <c r="E38" s="5" t="s">
        <v>4</v>
      </c>
      <c r="F38" s="11" t="s">
        <v>5</v>
      </c>
      <c r="G38" s="11" t="s">
        <v>6</v>
      </c>
      <c r="H38" s="11" t="s">
        <v>7</v>
      </c>
    </row>
    <row r="39" spans="2:8" ht="13">
      <c r="B39" s="4" t="s">
        <v>15</v>
      </c>
    </row>
    <row r="40" spans="2:8" ht="13">
      <c r="B40" s="4" t="s">
        <v>10</v>
      </c>
    </row>
    <row r="41" spans="2:8" ht="13">
      <c r="B41" s="4" t="s">
        <v>16</v>
      </c>
    </row>
    <row r="42" spans="2:8">
      <c r="B42" s="2" t="s">
        <v>11</v>
      </c>
      <c r="C42" s="7" t="s">
        <v>11</v>
      </c>
      <c r="D42" s="2" t="s">
        <v>11</v>
      </c>
      <c r="E42" s="2" t="s">
        <v>11</v>
      </c>
      <c r="F42" s="10" t="s">
        <v>11</v>
      </c>
      <c r="G42" s="10" t="s">
        <v>11</v>
      </c>
      <c r="H42" s="10" t="s">
        <v>11</v>
      </c>
    </row>
    <row r="43" spans="2:8" ht="13">
      <c r="B43" s="4" t="s">
        <v>20</v>
      </c>
      <c r="C43" s="9"/>
      <c r="D43" s="4"/>
      <c r="E43" s="4"/>
      <c r="F43" s="12"/>
      <c r="G43" s="12">
        <f>SUM(G38:G42)</f>
        <v>0</v>
      </c>
      <c r="H43" s="12">
        <f>SUM(H38:H42)</f>
        <v>0</v>
      </c>
    </row>
    <row r="44" spans="2:8" ht="13">
      <c r="B44" s="4" t="s">
        <v>21</v>
      </c>
    </row>
    <row r="45" spans="2:8">
      <c r="B45" s="2" t="s">
        <v>11</v>
      </c>
      <c r="C45" s="7" t="s">
        <v>11</v>
      </c>
      <c r="D45" s="2" t="s">
        <v>11</v>
      </c>
      <c r="E45" s="2" t="s">
        <v>11</v>
      </c>
      <c r="F45" s="10" t="s">
        <v>11</v>
      </c>
      <c r="G45" s="10" t="s">
        <v>11</v>
      </c>
      <c r="H45" s="10" t="s">
        <v>11</v>
      </c>
    </row>
    <row r="46" spans="2:8" ht="13">
      <c r="B46" s="4" t="s">
        <v>23</v>
      </c>
      <c r="C46" s="9"/>
      <c r="D46" s="4"/>
      <c r="E46" s="4"/>
      <c r="F46" s="12"/>
      <c r="G46" s="12">
        <f>SUM(G44:G45)</f>
        <v>0</v>
      </c>
      <c r="H46" s="12">
        <f>SUM(H44:H45)</f>
        <v>0</v>
      </c>
    </row>
    <row r="47" spans="2:8" ht="13">
      <c r="B47" s="4" t="s">
        <v>24</v>
      </c>
    </row>
    <row r="48" spans="2:8">
      <c r="B48" s="2" t="s">
        <v>11</v>
      </c>
      <c r="C48" s="7" t="s">
        <v>11</v>
      </c>
      <c r="D48" s="2" t="s">
        <v>11</v>
      </c>
      <c r="E48" s="2" t="s">
        <v>11</v>
      </c>
      <c r="F48" s="10" t="s">
        <v>11</v>
      </c>
      <c r="G48" s="10" t="s">
        <v>11</v>
      </c>
      <c r="H48" s="10" t="s">
        <v>11</v>
      </c>
    </row>
    <row r="49" spans="2:8" ht="13">
      <c r="B49" s="4" t="s">
        <v>25</v>
      </c>
      <c r="C49" s="9"/>
      <c r="D49" s="4"/>
      <c r="E49" s="4"/>
      <c r="F49" s="12"/>
      <c r="G49" s="12">
        <f>SUM(G47:G48)</f>
        <v>0</v>
      </c>
      <c r="H49" s="12">
        <f>SUM(H47:H48)</f>
        <v>0</v>
      </c>
    </row>
    <row r="50" spans="2:8" ht="13">
      <c r="B50" s="4" t="s">
        <v>403</v>
      </c>
    </row>
    <row r="51" spans="2:8">
      <c r="B51" s="2" t="s">
        <v>11</v>
      </c>
      <c r="C51" s="7" t="s">
        <v>11</v>
      </c>
      <c r="D51" s="2" t="s">
        <v>11</v>
      </c>
      <c r="E51" s="2" t="s">
        <v>11</v>
      </c>
      <c r="F51" s="10" t="s">
        <v>11</v>
      </c>
      <c r="G51" s="10" t="s">
        <v>11</v>
      </c>
      <c r="H51" s="10" t="s">
        <v>11</v>
      </c>
    </row>
    <row r="52" spans="2:8" ht="13">
      <c r="B52" s="4" t="s">
        <v>126</v>
      </c>
      <c r="C52" s="9"/>
      <c r="D52" s="4"/>
      <c r="E52" s="4"/>
      <c r="F52" s="12"/>
      <c r="G52" s="12">
        <f>SUM(G50:G51)</f>
        <v>0</v>
      </c>
      <c r="H52" s="12">
        <f>SUM(H50:H51)</f>
        <v>0</v>
      </c>
    </row>
    <row r="53" spans="2:8" ht="13">
      <c r="B53" s="4" t="s">
        <v>26</v>
      </c>
    </row>
    <row r="54" spans="2:8">
      <c r="B54" s="2" t="s">
        <v>11</v>
      </c>
      <c r="C54" s="7" t="s">
        <v>11</v>
      </c>
      <c r="D54" s="2" t="s">
        <v>11</v>
      </c>
      <c r="E54" s="2" t="s">
        <v>11</v>
      </c>
      <c r="F54" s="10" t="s">
        <v>11</v>
      </c>
      <c r="G54" s="10" t="s">
        <v>11</v>
      </c>
      <c r="H54" s="10" t="s">
        <v>11</v>
      </c>
    </row>
    <row r="55" spans="2:8" ht="13">
      <c r="B55" s="4" t="s">
        <v>125</v>
      </c>
      <c r="C55" s="9"/>
      <c r="D55" s="4"/>
      <c r="E55" s="4"/>
      <c r="F55" s="12"/>
      <c r="G55" s="12">
        <f>SUM(G53:G54)</f>
        <v>0</v>
      </c>
      <c r="H55" s="12">
        <f>SUM(H53:H54)</f>
        <v>0</v>
      </c>
    </row>
    <row r="56" spans="2:8" ht="13">
      <c r="B56" s="4" t="s">
        <v>27</v>
      </c>
    </row>
    <row r="57" spans="2:8">
      <c r="B57" s="2" t="s">
        <v>11</v>
      </c>
      <c r="C57" s="7" t="s">
        <v>11</v>
      </c>
      <c r="D57" s="2" t="s">
        <v>11</v>
      </c>
      <c r="E57" s="2" t="s">
        <v>11</v>
      </c>
      <c r="F57" s="10" t="s">
        <v>11</v>
      </c>
      <c r="G57" s="10" t="s">
        <v>11</v>
      </c>
      <c r="H57" s="10" t="s">
        <v>11</v>
      </c>
    </row>
    <row r="58" spans="2:8" ht="13">
      <c r="B58" s="4" t="s">
        <v>28</v>
      </c>
      <c r="C58" s="9"/>
      <c r="D58" s="4"/>
      <c r="E58" s="4"/>
      <c r="F58" s="12"/>
      <c r="G58" s="12">
        <f>SUM(G56:G57)</f>
        <v>0</v>
      </c>
      <c r="H58" s="12">
        <f>SUM(H56:H57)</f>
        <v>0</v>
      </c>
    </row>
    <row r="59" spans="2:8" ht="13">
      <c r="B59" s="4" t="s">
        <v>128</v>
      </c>
    </row>
    <row r="60" spans="2:8">
      <c r="B60" s="2" t="s">
        <v>11</v>
      </c>
      <c r="C60" s="7" t="s">
        <v>11</v>
      </c>
      <c r="D60" s="2" t="s">
        <v>11</v>
      </c>
      <c r="E60" s="2" t="s">
        <v>11</v>
      </c>
      <c r="F60" s="10" t="s">
        <v>11</v>
      </c>
      <c r="G60" s="10" t="s">
        <v>11</v>
      </c>
      <c r="H60" s="10" t="s">
        <v>11</v>
      </c>
    </row>
    <row r="61" spans="2:8" ht="13">
      <c r="B61" s="4" t="s">
        <v>30</v>
      </c>
      <c r="C61" s="9"/>
      <c r="D61" s="4"/>
      <c r="E61" s="4"/>
      <c r="F61" s="12"/>
      <c r="G61" s="12">
        <f>SUM(G59:G60)</f>
        <v>0</v>
      </c>
      <c r="H61" s="12">
        <f>SUM(H59:H60)</f>
        <v>0</v>
      </c>
    </row>
    <row r="62" spans="2:8" ht="13">
      <c r="B62" s="4" t="s">
        <v>129</v>
      </c>
    </row>
    <row r="63" spans="2:8">
      <c r="B63" s="2" t="s">
        <v>11</v>
      </c>
      <c r="C63" s="7" t="s">
        <v>11</v>
      </c>
      <c r="D63" s="2" t="s">
        <v>11</v>
      </c>
      <c r="E63" s="2" t="s">
        <v>11</v>
      </c>
      <c r="F63" s="10" t="s">
        <v>11</v>
      </c>
      <c r="G63" s="10" t="s">
        <v>11</v>
      </c>
      <c r="H63" s="10" t="s">
        <v>11</v>
      </c>
    </row>
    <row r="64" spans="2:8" ht="13">
      <c r="B64" s="4" t="s">
        <v>31</v>
      </c>
      <c r="C64" s="9"/>
      <c r="D64" s="4"/>
      <c r="E64" s="4"/>
      <c r="F64" s="12"/>
      <c r="G64" s="12">
        <f>SUM(G62:G63)</f>
        <v>0</v>
      </c>
      <c r="H64" s="12">
        <f>SUM(H62:H63)</f>
        <v>0</v>
      </c>
    </row>
    <row r="65" spans="2:8" ht="13">
      <c r="B65" s="4" t="s">
        <v>130</v>
      </c>
    </row>
    <row r="66" spans="2:8">
      <c r="B66" s="2" t="s">
        <v>11</v>
      </c>
      <c r="C66" s="7" t="s">
        <v>11</v>
      </c>
      <c r="D66" s="2" t="s">
        <v>11</v>
      </c>
      <c r="E66" s="2" t="s">
        <v>11</v>
      </c>
      <c r="F66" s="10" t="s">
        <v>11</v>
      </c>
      <c r="G66" s="10" t="s">
        <v>11</v>
      </c>
      <c r="H66" s="10" t="s">
        <v>11</v>
      </c>
    </row>
    <row r="67" spans="2:8" ht="13">
      <c r="B67" s="4" t="s">
        <v>124</v>
      </c>
      <c r="C67" s="9"/>
      <c r="D67" s="4"/>
      <c r="E67" s="4"/>
      <c r="F67" s="12"/>
      <c r="G67" s="12">
        <f>SUM(G65:G66)</f>
        <v>0</v>
      </c>
      <c r="H67" s="12">
        <f>SUM(H65:H66)</f>
        <v>0</v>
      </c>
    </row>
    <row r="68" spans="2:8" ht="13">
      <c r="B68" s="4" t="s">
        <v>131</v>
      </c>
    </row>
    <row r="69" spans="2:8">
      <c r="B69" s="2" t="s">
        <v>11</v>
      </c>
      <c r="C69" s="7" t="s">
        <v>11</v>
      </c>
      <c r="D69" s="2" t="s">
        <v>11</v>
      </c>
      <c r="E69" s="2" t="s">
        <v>11</v>
      </c>
      <c r="F69" s="10" t="s">
        <v>11</v>
      </c>
      <c r="G69" s="10" t="s">
        <v>11</v>
      </c>
      <c r="H69" s="10" t="s">
        <v>11</v>
      </c>
    </row>
    <row r="70" spans="2:8" ht="13">
      <c r="B70" s="4" t="s">
        <v>13</v>
      </c>
      <c r="C70" s="9"/>
      <c r="D70" s="4"/>
      <c r="E70" s="4"/>
      <c r="F70" s="12"/>
      <c r="G70" s="12">
        <f>SUM(G68:G69)</f>
        <v>0</v>
      </c>
      <c r="H70" s="12">
        <f>SUM(H68:H69)</f>
        <v>0</v>
      </c>
    </row>
    <row r="71" spans="2:8" ht="13">
      <c r="B71" s="4" t="s">
        <v>132</v>
      </c>
      <c r="C71" s="9"/>
      <c r="D71" s="4"/>
      <c r="E71" s="4"/>
      <c r="F71" s="12"/>
      <c r="G71" s="12">
        <v>140</v>
      </c>
      <c r="H71" s="12">
        <v>1.97</v>
      </c>
    </row>
    <row r="72" spans="2:8" ht="13">
      <c r="B72" s="4" t="s">
        <v>32</v>
      </c>
      <c r="C72" s="9"/>
      <c r="D72" s="4"/>
      <c r="E72" s="4"/>
      <c r="F72" s="12"/>
      <c r="G72" s="12">
        <v>7362.12</v>
      </c>
      <c r="H72" s="12">
        <v>103.74</v>
      </c>
    </row>
    <row r="73" spans="2:8" ht="13">
      <c r="B73" s="4" t="s">
        <v>373</v>
      </c>
      <c r="C73" s="9"/>
      <c r="D73" s="4"/>
      <c r="E73" s="4"/>
      <c r="F73" s="12"/>
      <c r="G73" s="12">
        <v>-265.89866168000026</v>
      </c>
      <c r="H73" s="12">
        <v>-3.7399999999999949</v>
      </c>
    </row>
    <row r="74" spans="2:8" ht="13">
      <c r="B74" s="4" t="s">
        <v>34</v>
      </c>
      <c r="C74" s="9"/>
      <c r="D74" s="4"/>
      <c r="E74" s="4"/>
      <c r="F74" s="12"/>
      <c r="G74" s="12">
        <v>7096.2213383199996</v>
      </c>
      <c r="H74" s="12">
        <v>100</v>
      </c>
    </row>
    <row r="75" spans="2:8">
      <c r="B75" s="2" t="s">
        <v>35</v>
      </c>
    </row>
    <row r="76" spans="2:8" ht="13">
      <c r="B76" s="4" t="s">
        <v>36</v>
      </c>
    </row>
    <row r="77" spans="2:8" ht="13">
      <c r="B77" s="4" t="s">
        <v>37</v>
      </c>
      <c r="C77" s="7" t="s">
        <v>316</v>
      </c>
    </row>
    <row r="78" spans="2:8" ht="13">
      <c r="B78" s="4" t="s">
        <v>40</v>
      </c>
      <c r="C78" s="7" t="s">
        <v>39</v>
      </c>
    </row>
    <row r="79" spans="2:8" ht="13">
      <c r="B79" s="4" t="s">
        <v>949</v>
      </c>
      <c r="C79" s="7" t="s">
        <v>39</v>
      </c>
    </row>
    <row r="80" spans="2:8" ht="13">
      <c r="B80" s="4" t="s">
        <v>41</v>
      </c>
      <c r="C80" s="7" t="s">
        <v>42</v>
      </c>
    </row>
    <row r="81" spans="2:3" ht="13">
      <c r="B81" s="4" t="s">
        <v>2049</v>
      </c>
      <c r="C81" s="9"/>
    </row>
    <row r="82" spans="2:3" ht="13">
      <c r="B82" s="4" t="s">
        <v>2050</v>
      </c>
      <c r="C82" s="9"/>
    </row>
    <row r="83" spans="2:3" ht="13">
      <c r="B83" s="4" t="s">
        <v>2051</v>
      </c>
      <c r="C83" s="9"/>
    </row>
    <row r="84" spans="2:3" ht="13">
      <c r="B84" s="4" t="s">
        <v>2052</v>
      </c>
      <c r="C84" s="9"/>
    </row>
    <row r="85" spans="2:3" ht="13">
      <c r="B85" s="4" t="s">
        <v>2053</v>
      </c>
      <c r="C85" s="9"/>
    </row>
    <row r="86" spans="2:3" ht="13">
      <c r="B86" s="4" t="s">
        <v>2054</v>
      </c>
      <c r="C86" s="9"/>
    </row>
    <row r="87" spans="2:3" ht="13">
      <c r="B87" s="4" t="s">
        <v>2055</v>
      </c>
      <c r="C87" s="9"/>
    </row>
    <row r="88" spans="2:3" ht="13">
      <c r="B88" s="4" t="s">
        <v>2056</v>
      </c>
      <c r="C88" s="9"/>
    </row>
    <row r="89" spans="2:3" ht="13">
      <c r="B89" s="4" t="s">
        <v>2275</v>
      </c>
      <c r="C89" s="9"/>
    </row>
    <row r="90" spans="2:3">
      <c r="B90" s="2" t="s">
        <v>43</v>
      </c>
    </row>
    <row r="91" spans="2:3">
      <c r="B91" s="2" t="s">
        <v>1079</v>
      </c>
    </row>
    <row r="94" spans="2:3" ht="14.5">
      <c r="B94" s="39" t="s">
        <v>1080</v>
      </c>
      <c r="C94" s="40"/>
    </row>
    <row r="95" spans="2:3" ht="14.5">
      <c r="B95" s="39" t="s">
        <v>1081</v>
      </c>
      <c r="C95" s="41" t="s">
        <v>1082</v>
      </c>
    </row>
    <row r="96" spans="2:3" ht="14.5">
      <c r="B96" s="16" t="s">
        <v>1083</v>
      </c>
      <c r="C96" s="17" t="s">
        <v>1084</v>
      </c>
    </row>
    <row r="97" spans="2:7" ht="14.5">
      <c r="B97" s="16" t="s">
        <v>1085</v>
      </c>
      <c r="C97" s="17" t="s">
        <v>1084</v>
      </c>
    </row>
    <row r="98" spans="2:7" ht="14.5">
      <c r="B98" s="16" t="s">
        <v>1086</v>
      </c>
      <c r="C98" s="17" t="s">
        <v>1084</v>
      </c>
    </row>
    <row r="99" spans="2:7" ht="14.5">
      <c r="B99" s="16" t="s">
        <v>1087</v>
      </c>
      <c r="C99" s="17" t="s">
        <v>1084</v>
      </c>
    </row>
    <row r="100" spans="2:7" ht="14.5">
      <c r="B100" s="16" t="s">
        <v>1088</v>
      </c>
      <c r="C100" s="17" t="s">
        <v>1084</v>
      </c>
    </row>
    <row r="101" spans="2:7" ht="14.5">
      <c r="B101" s="16" t="s">
        <v>1089</v>
      </c>
      <c r="C101" s="17" t="s">
        <v>1084</v>
      </c>
    </row>
    <row r="102" spans="2:7" ht="14.5">
      <c r="B102" s="39" t="s">
        <v>1090</v>
      </c>
      <c r="C102" s="40" t="s">
        <v>1084</v>
      </c>
    </row>
    <row r="104" spans="2:7" ht="14.5">
      <c r="B104" s="16" t="s">
        <v>52</v>
      </c>
      <c r="C104" s="17"/>
      <c r="D104" s="16"/>
    </row>
    <row r="105" spans="2:7" ht="29">
      <c r="B105" s="20" t="s">
        <v>53</v>
      </c>
      <c r="C105" s="18" t="s">
        <v>54</v>
      </c>
      <c r="D105" s="20" t="s">
        <v>55</v>
      </c>
    </row>
    <row r="106" spans="2:7" ht="14.5">
      <c r="B106" s="16" t="s">
        <v>39</v>
      </c>
      <c r="C106" s="17" t="s">
        <v>39</v>
      </c>
      <c r="D106" s="16" t="s">
        <v>39</v>
      </c>
    </row>
    <row r="108" spans="2:7" ht="13">
      <c r="B108" s="24" t="s">
        <v>56</v>
      </c>
      <c r="C108" s="25">
        <v>46265</v>
      </c>
      <c r="D108" s="14"/>
      <c r="E108" s="13"/>
      <c r="F108" s="30"/>
    </row>
    <row r="109" spans="2:7" ht="13">
      <c r="B109" s="24" t="s">
        <v>57</v>
      </c>
      <c r="C109" s="26" t="s">
        <v>58</v>
      </c>
      <c r="D109" s="24" t="s">
        <v>59</v>
      </c>
      <c r="E109" s="27" t="s">
        <v>60</v>
      </c>
      <c r="F109" s="29" t="s">
        <v>61</v>
      </c>
      <c r="G109" s="12"/>
    </row>
    <row r="110" spans="2:7">
      <c r="B110" s="22" t="s">
        <v>39</v>
      </c>
      <c r="C110" s="23" t="s">
        <v>39</v>
      </c>
      <c r="D110" s="22" t="s">
        <v>39</v>
      </c>
      <c r="E110" s="19" t="s">
        <v>39</v>
      </c>
      <c r="F110" s="28" t="s">
        <v>39</v>
      </c>
    </row>
    <row r="113" spans="2:4" ht="13">
      <c r="B113" s="4" t="s">
        <v>62</v>
      </c>
    </row>
    <row r="114" spans="2:4" ht="13">
      <c r="B114" s="4"/>
    </row>
    <row r="115" spans="2:4" ht="13">
      <c r="B115" s="4" t="s">
        <v>333</v>
      </c>
    </row>
    <row r="116" spans="2:4" ht="13">
      <c r="B116" s="24" t="s">
        <v>63</v>
      </c>
      <c r="C116" s="26" t="s">
        <v>64</v>
      </c>
      <c r="D116" s="4"/>
    </row>
    <row r="117" spans="2:4">
      <c r="B117" s="14" t="s">
        <v>39</v>
      </c>
      <c r="C117" s="15" t="s">
        <v>39</v>
      </c>
    </row>
    <row r="119" spans="2:4" ht="13">
      <c r="B119" s="24" t="s">
        <v>65</v>
      </c>
      <c r="C119" s="26" t="s">
        <v>64</v>
      </c>
    </row>
    <row r="120" spans="2:4">
      <c r="B120" s="14" t="s">
        <v>39</v>
      </c>
      <c r="C120" s="15" t="s">
        <v>39</v>
      </c>
    </row>
    <row r="122" spans="2:4" ht="13">
      <c r="B122" s="24" t="s">
        <v>66</v>
      </c>
      <c r="C122" s="26" t="s">
        <v>67</v>
      </c>
    </row>
    <row r="123" spans="2:4">
      <c r="B123" s="14" t="s">
        <v>39</v>
      </c>
      <c r="C123" s="15" t="s">
        <v>39</v>
      </c>
    </row>
    <row r="125" spans="2:4" ht="13">
      <c r="B125" s="27" t="s">
        <v>68</v>
      </c>
      <c r="C125" s="26" t="s">
        <v>67</v>
      </c>
    </row>
    <row r="126" spans="2:4">
      <c r="B126" s="13" t="s">
        <v>39</v>
      </c>
      <c r="C126" s="15" t="s">
        <v>39</v>
      </c>
    </row>
    <row r="128" spans="2:4" ht="13">
      <c r="B128" s="24" t="s">
        <v>69</v>
      </c>
      <c r="C128" s="26" t="s">
        <v>39</v>
      </c>
    </row>
    <row r="130" spans="2:7" ht="13">
      <c r="B130" s="24" t="s">
        <v>70</v>
      </c>
      <c r="C130" s="25">
        <v>46265</v>
      </c>
      <c r="D130" s="14"/>
      <c r="E130" s="13"/>
      <c r="F130" s="30"/>
    </row>
    <row r="131" spans="2:7" ht="13">
      <c r="B131" s="24" t="s">
        <v>57</v>
      </c>
      <c r="C131" s="26" t="s">
        <v>58</v>
      </c>
      <c r="D131" s="24" t="s">
        <v>59</v>
      </c>
      <c r="E131" s="27" t="s">
        <v>60</v>
      </c>
      <c r="F131" s="29" t="s">
        <v>61</v>
      </c>
      <c r="G131" s="12"/>
    </row>
    <row r="132" spans="2:7">
      <c r="B132" s="22" t="s">
        <v>39</v>
      </c>
      <c r="C132" s="23" t="s">
        <v>39</v>
      </c>
      <c r="D132" s="22" t="s">
        <v>39</v>
      </c>
      <c r="E132" s="19" t="s">
        <v>39</v>
      </c>
      <c r="F132" s="28" t="s">
        <v>39</v>
      </c>
    </row>
    <row r="133" spans="2:7" ht="13">
      <c r="B133" s="4" t="s">
        <v>62</v>
      </c>
    </row>
    <row r="134" spans="2:7" ht="13">
      <c r="B134" s="4"/>
    </row>
    <row r="135" spans="2:7" ht="13">
      <c r="B135" s="4" t="s">
        <v>333</v>
      </c>
    </row>
    <row r="136" spans="2:7" ht="13">
      <c r="B136" s="24" t="s">
        <v>63</v>
      </c>
      <c r="C136" s="26" t="s">
        <v>64</v>
      </c>
      <c r="D136" s="4"/>
    </row>
    <row r="137" spans="2:7">
      <c r="B137" s="14" t="s">
        <v>39</v>
      </c>
      <c r="C137" s="15" t="s">
        <v>39</v>
      </c>
    </row>
    <row r="139" spans="2:7" ht="13">
      <c r="B139" s="24" t="s">
        <v>65</v>
      </c>
      <c r="C139" s="26" t="s">
        <v>64</v>
      </c>
    </row>
    <row r="140" spans="2:7">
      <c r="B140" s="14" t="s">
        <v>39</v>
      </c>
      <c r="C140" s="15" t="s">
        <v>39</v>
      </c>
    </row>
    <row r="142" spans="2:7" ht="13">
      <c r="B142" s="24" t="s">
        <v>66</v>
      </c>
      <c r="C142" s="26" t="s">
        <v>67</v>
      </c>
    </row>
    <row r="143" spans="2:7">
      <c r="B143" s="14" t="s">
        <v>39</v>
      </c>
      <c r="C143" s="15" t="s">
        <v>39</v>
      </c>
    </row>
    <row r="145" spans="2:80" ht="13">
      <c r="B145" s="27" t="s">
        <v>68</v>
      </c>
      <c r="C145" s="26" t="s">
        <v>67</v>
      </c>
    </row>
    <row r="146" spans="2:80">
      <c r="B146" s="13" t="s">
        <v>39</v>
      </c>
      <c r="C146" s="15" t="s">
        <v>39</v>
      </c>
    </row>
    <row r="148" spans="2:80" ht="13">
      <c r="B148" s="24" t="s">
        <v>69</v>
      </c>
      <c r="C148" s="26" t="s">
        <v>39</v>
      </c>
    </row>
    <row r="151" spans="2:80" ht="13">
      <c r="B151" s="4" t="s">
        <v>334</v>
      </c>
    </row>
    <row r="153" spans="2:80" ht="13">
      <c r="B153" s="24" t="s">
        <v>57</v>
      </c>
      <c r="C153" s="26" t="s">
        <v>71</v>
      </c>
      <c r="D153" s="24" t="s">
        <v>72</v>
      </c>
      <c r="E153" s="24" t="s">
        <v>73</v>
      </c>
      <c r="F153" s="12"/>
    </row>
    <row r="154" spans="2:80">
      <c r="B154" s="14" t="s">
        <v>39</v>
      </c>
      <c r="C154" s="15" t="s">
        <v>39</v>
      </c>
      <c r="D154" s="14" t="s">
        <v>39</v>
      </c>
      <c r="E154" s="14" t="s">
        <v>39</v>
      </c>
    </row>
    <row r="157" spans="2:80" ht="13">
      <c r="B157" s="4" t="s">
        <v>74</v>
      </c>
      <c r="C157" s="9" t="s">
        <v>39</v>
      </c>
      <c r="D157" s="4"/>
      <c r="E157" s="4"/>
      <c r="F157" s="12"/>
      <c r="G157" s="12"/>
      <c r="H157" s="12"/>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row>
    <row r="159" spans="2:80" ht="13">
      <c r="B159" s="4" t="s">
        <v>335</v>
      </c>
    </row>
    <row r="161" spans="2:7" ht="13">
      <c r="B161" s="24" t="s">
        <v>75</v>
      </c>
      <c r="C161" s="26" t="s">
        <v>64</v>
      </c>
      <c r="D161" s="4"/>
    </row>
    <row r="162" spans="2:7">
      <c r="B162" s="14" t="s">
        <v>39</v>
      </c>
      <c r="C162" s="15" t="s">
        <v>39</v>
      </c>
    </row>
    <row r="165" spans="2:7" ht="13">
      <c r="B165" s="24" t="s">
        <v>76</v>
      </c>
      <c r="C165" s="26" t="s">
        <v>77</v>
      </c>
      <c r="D165" s="4"/>
    </row>
    <row r="166" spans="2:7">
      <c r="B166" s="14" t="s">
        <v>39</v>
      </c>
      <c r="C166" s="15" t="s">
        <v>39</v>
      </c>
    </row>
    <row r="169" spans="2:7" ht="13">
      <c r="B169" s="4" t="s">
        <v>78</v>
      </c>
    </row>
    <row r="172" spans="2:7" ht="13">
      <c r="B172" s="4" t="s">
        <v>336</v>
      </c>
    </row>
    <row r="174" spans="2:7" ht="13">
      <c r="B174" s="24" t="s">
        <v>57</v>
      </c>
      <c r="C174" s="26" t="s">
        <v>79</v>
      </c>
      <c r="D174" s="24" t="s">
        <v>71</v>
      </c>
      <c r="E174" s="24" t="s">
        <v>72</v>
      </c>
      <c r="F174" s="29" t="s">
        <v>73</v>
      </c>
      <c r="G174" s="12"/>
    </row>
    <row r="175" spans="2:7">
      <c r="B175" s="14" t="s">
        <v>39</v>
      </c>
      <c r="C175" s="15" t="s">
        <v>39</v>
      </c>
      <c r="D175" s="14" t="s">
        <v>39</v>
      </c>
      <c r="E175" s="14" t="s">
        <v>39</v>
      </c>
      <c r="F175" s="21" t="s">
        <v>39</v>
      </c>
    </row>
    <row r="178" spans="2:80" ht="13">
      <c r="B178" s="4" t="s">
        <v>74</v>
      </c>
      <c r="C178" s="9" t="s">
        <v>39</v>
      </c>
      <c r="D178" s="4"/>
      <c r="E178" s="4"/>
      <c r="F178" s="12"/>
      <c r="G178" s="12"/>
      <c r="H178" s="12"/>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row>
    <row r="180" spans="2:80" ht="13">
      <c r="B180" s="4" t="s">
        <v>335</v>
      </c>
    </row>
    <row r="182" spans="2:80" ht="13">
      <c r="B182" s="24" t="s">
        <v>75</v>
      </c>
      <c r="C182" s="26" t="s">
        <v>64</v>
      </c>
      <c r="D182" s="4"/>
    </row>
    <row r="183" spans="2:80">
      <c r="B183" s="14" t="s">
        <v>39</v>
      </c>
      <c r="C183" s="15" t="s">
        <v>39</v>
      </c>
    </row>
    <row r="186" spans="2:80" ht="13">
      <c r="B186" s="24" t="s">
        <v>76</v>
      </c>
      <c r="C186" s="26" t="s">
        <v>77</v>
      </c>
      <c r="D186" s="4"/>
    </row>
    <row r="187" spans="2:80">
      <c r="B187" s="14" t="s">
        <v>39</v>
      </c>
      <c r="C187" s="15" t="s">
        <v>39</v>
      </c>
    </row>
    <row r="190" spans="2:80" ht="13">
      <c r="B190" s="4" t="s">
        <v>78</v>
      </c>
    </row>
    <row r="193" spans="2:7" ht="13">
      <c r="B193" s="4" t="s">
        <v>337</v>
      </c>
    </row>
    <row r="194" spans="2:7" ht="13">
      <c r="B194" s="24" t="s">
        <v>57</v>
      </c>
      <c r="C194" s="26" t="s">
        <v>80</v>
      </c>
      <c r="D194" s="24" t="s">
        <v>81</v>
      </c>
      <c r="E194" s="24" t="s">
        <v>82</v>
      </c>
      <c r="F194" s="29" t="s">
        <v>83</v>
      </c>
      <c r="G194" s="12"/>
    </row>
    <row r="195" spans="2:7">
      <c r="B195" s="14" t="s">
        <v>39</v>
      </c>
      <c r="C195" s="15" t="s">
        <v>39</v>
      </c>
      <c r="D195" s="14" t="s">
        <v>39</v>
      </c>
      <c r="E195" s="14" t="s">
        <v>39</v>
      </c>
      <c r="F195" s="21" t="s">
        <v>39</v>
      </c>
    </row>
    <row r="196" spans="2:7">
      <c r="B196" s="2" t="s">
        <v>127</v>
      </c>
    </row>
  </sheetData>
  <mergeCells count="3">
    <mergeCell ref="B1:E1"/>
    <mergeCell ref="C3:C7"/>
    <mergeCell ref="D3:D7"/>
  </mergeCells>
  <hyperlinks>
    <hyperlink ref="A1" location="Index!A1" display="Index" xr:uid="{74C78CC4-35AC-4486-B97F-5E9A9A659EB8}"/>
  </hyperlink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7B19E-F0EA-4BB3-B5DA-7D41D218536A}">
  <dimension ref="A1:CB193"/>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ustomWidth="1"/>
    <col min="9" max="16384" width="9.1796875" style="2"/>
  </cols>
  <sheetData>
    <row r="1" spans="1:9" ht="13">
      <c r="A1" s="3" t="s">
        <v>0</v>
      </c>
      <c r="B1" s="252" t="s">
        <v>2028</v>
      </c>
      <c r="C1" s="252"/>
      <c r="D1" s="252"/>
      <c r="E1" s="252"/>
    </row>
    <row r="3" spans="1:9" ht="14.5">
      <c r="B3" s="36" t="s">
        <v>2028</v>
      </c>
      <c r="C3" s="253"/>
      <c r="D3" s="258"/>
    </row>
    <row r="4" spans="1:9" ht="14.5">
      <c r="B4" s="37" t="s">
        <v>2029</v>
      </c>
      <c r="C4" s="253"/>
      <c r="D4" s="258"/>
    </row>
    <row r="5" spans="1:9" ht="14.5">
      <c r="B5" s="37" t="s">
        <v>135</v>
      </c>
      <c r="C5" s="253"/>
      <c r="D5" s="258"/>
    </row>
    <row r="6" spans="1:9" ht="14.5">
      <c r="B6" s="16" t="s">
        <v>2017</v>
      </c>
      <c r="C6" s="253"/>
      <c r="D6" s="258"/>
    </row>
    <row r="7" spans="1:9" ht="14.5">
      <c r="B7" s="20" t="s">
        <v>2030</v>
      </c>
      <c r="C7" s="253"/>
      <c r="D7" s="258"/>
    </row>
    <row r="8" spans="1:9" ht="29">
      <c r="B8" s="37" t="s">
        <v>137</v>
      </c>
      <c r="C8" s="47" t="s">
        <v>138</v>
      </c>
      <c r="D8" s="47" t="s">
        <v>139</v>
      </c>
    </row>
    <row r="10" spans="1:9">
      <c r="B10" s="2" t="s">
        <v>2606</v>
      </c>
    </row>
    <row r="12" spans="1:9" ht="13">
      <c r="B12" s="5" t="s">
        <v>1</v>
      </c>
      <c r="C12" s="8" t="s">
        <v>2</v>
      </c>
      <c r="D12" s="5" t="s">
        <v>3</v>
      </c>
      <c r="E12" s="5" t="s">
        <v>4</v>
      </c>
      <c r="F12" s="11" t="s">
        <v>5</v>
      </c>
      <c r="G12" s="11" t="s">
        <v>6</v>
      </c>
      <c r="H12" s="11" t="s">
        <v>7</v>
      </c>
      <c r="I12" s="4" t="s">
        <v>8</v>
      </c>
    </row>
    <row r="13" spans="1:9" ht="13">
      <c r="B13" s="4" t="s">
        <v>9</v>
      </c>
    </row>
    <row r="14" spans="1:9" ht="13">
      <c r="B14" s="4" t="s">
        <v>10</v>
      </c>
    </row>
    <row r="15" spans="1:9">
      <c r="B15" s="2" t="s">
        <v>2968</v>
      </c>
      <c r="C15" s="7" t="s">
        <v>29</v>
      </c>
      <c r="D15" s="2" t="s">
        <v>89</v>
      </c>
      <c r="E15" s="2" t="s">
        <v>147</v>
      </c>
      <c r="F15" s="10">
        <v>568305</v>
      </c>
      <c r="G15" s="10">
        <v>19322.37</v>
      </c>
      <c r="H15" s="10">
        <v>19.72</v>
      </c>
    </row>
    <row r="16" spans="1:9">
      <c r="B16" s="2" t="s">
        <v>2951</v>
      </c>
      <c r="C16" s="7" t="s">
        <v>29</v>
      </c>
      <c r="D16" s="2" t="s">
        <v>89</v>
      </c>
      <c r="E16" s="2" t="s">
        <v>156</v>
      </c>
      <c r="F16" s="10">
        <v>503674</v>
      </c>
      <c r="G16" s="10">
        <v>16530.580000000002</v>
      </c>
      <c r="H16" s="10">
        <v>16.87</v>
      </c>
    </row>
    <row r="17" spans="2:8">
      <c r="B17" s="2" t="s">
        <v>3330</v>
      </c>
      <c r="C17" s="7" t="s">
        <v>29</v>
      </c>
      <c r="D17" s="2" t="s">
        <v>89</v>
      </c>
      <c r="E17" s="2" t="s">
        <v>1116</v>
      </c>
      <c r="F17" s="10">
        <v>454191</v>
      </c>
      <c r="G17" s="10">
        <v>11909.34</v>
      </c>
      <c r="H17" s="10">
        <v>12.16</v>
      </c>
    </row>
    <row r="18" spans="2:8">
      <c r="B18" s="2" t="s">
        <v>2958</v>
      </c>
      <c r="C18" s="7" t="s">
        <v>29</v>
      </c>
      <c r="D18" s="2" t="s">
        <v>89</v>
      </c>
      <c r="E18" s="2" t="s">
        <v>100</v>
      </c>
      <c r="F18" s="10">
        <v>577250</v>
      </c>
      <c r="G18" s="10">
        <v>6782.69</v>
      </c>
      <c r="H18" s="10">
        <v>6.92</v>
      </c>
    </row>
    <row r="19" spans="2:8">
      <c r="B19" s="2" t="s">
        <v>3445</v>
      </c>
      <c r="C19" s="7" t="s">
        <v>29</v>
      </c>
      <c r="D19" s="2" t="s">
        <v>89</v>
      </c>
      <c r="E19" s="2" t="s">
        <v>1190</v>
      </c>
      <c r="F19" s="10">
        <v>396842</v>
      </c>
      <c r="G19" s="10">
        <v>5565.71</v>
      </c>
      <c r="H19" s="10">
        <v>5.68</v>
      </c>
    </row>
    <row r="20" spans="2:8">
      <c r="B20" s="2" t="s">
        <v>2954</v>
      </c>
      <c r="C20" s="7" t="s">
        <v>29</v>
      </c>
      <c r="D20" s="2" t="s">
        <v>89</v>
      </c>
      <c r="E20" s="2" t="s">
        <v>146</v>
      </c>
      <c r="F20" s="10">
        <v>399412</v>
      </c>
      <c r="G20" s="10">
        <v>4682.3100000000004</v>
      </c>
      <c r="H20" s="10">
        <v>4.78</v>
      </c>
    </row>
    <row r="21" spans="2:8">
      <c r="B21" s="2" t="s">
        <v>2031</v>
      </c>
      <c r="C21" s="7" t="s">
        <v>29</v>
      </c>
      <c r="D21" s="2" t="s">
        <v>89</v>
      </c>
      <c r="E21" s="2" t="s">
        <v>2032</v>
      </c>
      <c r="F21" s="10">
        <v>198884</v>
      </c>
      <c r="G21" s="10">
        <v>4383.8</v>
      </c>
      <c r="H21" s="10">
        <v>4.4800000000000004</v>
      </c>
    </row>
    <row r="22" spans="2:8">
      <c r="B22" s="2" t="s">
        <v>1176</v>
      </c>
      <c r="C22" s="7" t="s">
        <v>29</v>
      </c>
      <c r="D22" s="2" t="s">
        <v>89</v>
      </c>
      <c r="E22" s="2" t="s">
        <v>1177</v>
      </c>
      <c r="F22" s="10">
        <v>535312</v>
      </c>
      <c r="G22" s="10">
        <v>4186.1400000000003</v>
      </c>
      <c r="H22" s="10">
        <v>4.2699999999999996</v>
      </c>
    </row>
    <row r="23" spans="2:8">
      <c r="B23" s="2" t="s">
        <v>3446</v>
      </c>
      <c r="C23" s="7" t="s">
        <v>29</v>
      </c>
      <c r="D23" s="2" t="s">
        <v>89</v>
      </c>
      <c r="E23" s="2" t="s">
        <v>2033</v>
      </c>
      <c r="F23" s="10">
        <v>1447277</v>
      </c>
      <c r="G23" s="10">
        <v>4152.24</v>
      </c>
      <c r="H23" s="10">
        <v>4.24</v>
      </c>
    </row>
    <row r="24" spans="2:8">
      <c r="B24" s="2" t="s">
        <v>3112</v>
      </c>
      <c r="C24" s="7" t="s">
        <v>29</v>
      </c>
      <c r="D24" s="2" t="s">
        <v>89</v>
      </c>
      <c r="E24" s="2" t="s">
        <v>1669</v>
      </c>
      <c r="F24" s="10">
        <v>348469</v>
      </c>
      <c r="G24" s="10">
        <v>3634.18</v>
      </c>
      <c r="H24" s="10">
        <v>3.71</v>
      </c>
    </row>
    <row r="25" spans="2:8">
      <c r="B25" s="2" t="s">
        <v>3389</v>
      </c>
      <c r="C25" s="7" t="s">
        <v>29</v>
      </c>
      <c r="D25" s="2" t="s">
        <v>89</v>
      </c>
      <c r="E25" s="2" t="s">
        <v>981</v>
      </c>
      <c r="F25" s="10">
        <v>108939</v>
      </c>
      <c r="G25" s="10">
        <v>3339.09</v>
      </c>
      <c r="H25" s="10">
        <v>3.41</v>
      </c>
    </row>
    <row r="26" spans="2:8">
      <c r="B26" s="2" t="s">
        <v>2948</v>
      </c>
      <c r="C26" s="7" t="s">
        <v>29</v>
      </c>
      <c r="D26" s="2" t="s">
        <v>89</v>
      </c>
      <c r="E26" s="2" t="s">
        <v>165</v>
      </c>
      <c r="F26" s="10">
        <v>1714463</v>
      </c>
      <c r="G26" s="10">
        <v>3292.8</v>
      </c>
      <c r="H26" s="10">
        <v>3.36</v>
      </c>
    </row>
    <row r="27" spans="2:8">
      <c r="B27" s="2" t="s">
        <v>2034</v>
      </c>
      <c r="C27" s="7" t="s">
        <v>29</v>
      </c>
      <c r="D27" s="2" t="s">
        <v>89</v>
      </c>
      <c r="E27" s="2" t="s">
        <v>2035</v>
      </c>
      <c r="F27" s="10">
        <v>172183</v>
      </c>
      <c r="G27" s="10">
        <v>3019.4</v>
      </c>
      <c r="H27" s="10">
        <v>3.08</v>
      </c>
    </row>
    <row r="28" spans="2:8">
      <c r="B28" s="2" t="s">
        <v>3447</v>
      </c>
      <c r="C28" s="7" t="s">
        <v>29</v>
      </c>
      <c r="D28" s="2" t="s">
        <v>89</v>
      </c>
      <c r="E28" s="2" t="s">
        <v>2036</v>
      </c>
      <c r="F28" s="10">
        <v>297839</v>
      </c>
      <c r="G28" s="10">
        <v>2889.04</v>
      </c>
      <c r="H28" s="10">
        <v>2.95</v>
      </c>
    </row>
    <row r="29" spans="2:8">
      <c r="B29" s="2" t="s">
        <v>3448</v>
      </c>
      <c r="C29" s="7" t="s">
        <v>29</v>
      </c>
      <c r="D29" s="2" t="s">
        <v>89</v>
      </c>
      <c r="E29" s="2" t="s">
        <v>1160</v>
      </c>
      <c r="F29" s="10">
        <v>1770519</v>
      </c>
      <c r="G29" s="10">
        <v>2133.48</v>
      </c>
      <c r="H29" s="10">
        <v>2.1800000000000002</v>
      </c>
    </row>
    <row r="30" spans="2:8">
      <c r="B30" s="2" t="s">
        <v>3449</v>
      </c>
      <c r="C30" s="7" t="s">
        <v>29</v>
      </c>
      <c r="D30" s="2" t="s">
        <v>89</v>
      </c>
      <c r="E30" s="2" t="s">
        <v>1443</v>
      </c>
      <c r="F30" s="10">
        <v>162410</v>
      </c>
      <c r="G30" s="10">
        <v>1708.23</v>
      </c>
      <c r="H30" s="10">
        <v>1.74</v>
      </c>
    </row>
    <row r="31" spans="2:8">
      <c r="B31" s="2" t="s">
        <v>3450</v>
      </c>
      <c r="C31" s="7" t="s">
        <v>29</v>
      </c>
      <c r="D31" s="2" t="s">
        <v>89</v>
      </c>
      <c r="E31" s="2" t="s">
        <v>2037</v>
      </c>
      <c r="F31" s="10">
        <v>93763</v>
      </c>
      <c r="G31" s="10">
        <v>816.25</v>
      </c>
      <c r="H31" s="10">
        <v>0.83</v>
      </c>
    </row>
    <row r="32" spans="2:8" ht="13">
      <c r="B32" s="4" t="s">
        <v>4111</v>
      </c>
    </row>
    <row r="33" spans="2:8">
      <c r="B33" s="2" t="s">
        <v>11</v>
      </c>
      <c r="C33" s="7" t="s">
        <v>11</v>
      </c>
      <c r="D33" s="2" t="s">
        <v>11</v>
      </c>
      <c r="E33" s="2" t="s">
        <v>11</v>
      </c>
      <c r="F33" s="10" t="s">
        <v>11</v>
      </c>
      <c r="G33" s="10" t="s">
        <v>11</v>
      </c>
      <c r="H33" s="10" t="s">
        <v>11</v>
      </c>
    </row>
    <row r="34" spans="2:8" ht="13">
      <c r="B34" s="4" t="s">
        <v>12</v>
      </c>
      <c r="C34" s="9"/>
      <c r="D34" s="4"/>
      <c r="E34" s="4"/>
      <c r="F34" s="12"/>
      <c r="G34" s="12">
        <f>SUM(G12:G33)</f>
        <v>98347.649999999965</v>
      </c>
      <c r="H34" s="12">
        <f>SUM(H12:H33)</f>
        <v>100.37999999999998</v>
      </c>
    </row>
    <row r="35" spans="2:8" ht="13">
      <c r="B35" s="5" t="s">
        <v>1</v>
      </c>
      <c r="C35" s="8" t="s">
        <v>2</v>
      </c>
      <c r="D35" s="5" t="s">
        <v>14</v>
      </c>
      <c r="E35" s="5" t="s">
        <v>4</v>
      </c>
      <c r="F35" s="11" t="s">
        <v>5</v>
      </c>
      <c r="G35" s="11" t="s">
        <v>6</v>
      </c>
      <c r="H35" s="11" t="s">
        <v>7</v>
      </c>
    </row>
    <row r="36" spans="2:8" ht="13">
      <c r="B36" s="4" t="s">
        <v>15</v>
      </c>
    </row>
    <row r="37" spans="2:8" ht="13">
      <c r="B37" s="4" t="s">
        <v>10</v>
      </c>
    </row>
    <row r="38" spans="2:8" ht="13">
      <c r="B38" s="4" t="s">
        <v>16</v>
      </c>
    </row>
    <row r="39" spans="2:8">
      <c r="B39" s="2" t="s">
        <v>11</v>
      </c>
      <c r="C39" s="7" t="s">
        <v>11</v>
      </c>
      <c r="D39" s="2" t="s">
        <v>11</v>
      </c>
      <c r="E39" s="2" t="s">
        <v>11</v>
      </c>
      <c r="F39" s="10" t="s">
        <v>11</v>
      </c>
      <c r="G39" s="10" t="s">
        <v>11</v>
      </c>
      <c r="H39" s="10" t="s">
        <v>11</v>
      </c>
    </row>
    <row r="40" spans="2:8" ht="13">
      <c r="B40" s="4" t="s">
        <v>20</v>
      </c>
      <c r="C40" s="9"/>
      <c r="D40" s="4"/>
      <c r="E40" s="4"/>
      <c r="F40" s="12"/>
      <c r="G40" s="12">
        <f>SUM(G35:G39)</f>
        <v>0</v>
      </c>
      <c r="H40" s="12">
        <f>SUM(H35:H39)</f>
        <v>0</v>
      </c>
    </row>
    <row r="41" spans="2:8" ht="13">
      <c r="B41" s="4" t="s">
        <v>21</v>
      </c>
    </row>
    <row r="42" spans="2:8">
      <c r="B42" s="2" t="s">
        <v>11</v>
      </c>
      <c r="C42" s="7" t="s">
        <v>11</v>
      </c>
      <c r="D42" s="2" t="s">
        <v>11</v>
      </c>
      <c r="E42" s="2" t="s">
        <v>11</v>
      </c>
      <c r="F42" s="10" t="s">
        <v>11</v>
      </c>
      <c r="G42" s="10" t="s">
        <v>11</v>
      </c>
      <c r="H42" s="10" t="s">
        <v>11</v>
      </c>
    </row>
    <row r="43" spans="2:8" ht="13">
      <c r="B43" s="4" t="s">
        <v>23</v>
      </c>
      <c r="C43" s="9"/>
      <c r="D43" s="4"/>
      <c r="E43" s="4"/>
      <c r="F43" s="12"/>
      <c r="G43" s="12">
        <f>SUM(G41:G42)</f>
        <v>0</v>
      </c>
      <c r="H43" s="12">
        <f>SUM(H41:H42)</f>
        <v>0</v>
      </c>
    </row>
    <row r="44" spans="2:8" ht="13">
      <c r="B44" s="4" t="s">
        <v>24</v>
      </c>
    </row>
    <row r="45" spans="2:8">
      <c r="B45" s="2" t="s">
        <v>11</v>
      </c>
      <c r="C45" s="7" t="s">
        <v>11</v>
      </c>
      <c r="D45" s="2" t="s">
        <v>11</v>
      </c>
      <c r="E45" s="2" t="s">
        <v>11</v>
      </c>
      <c r="F45" s="10" t="s">
        <v>11</v>
      </c>
      <c r="G45" s="10" t="s">
        <v>11</v>
      </c>
      <c r="H45" s="10" t="s">
        <v>11</v>
      </c>
    </row>
    <row r="46" spans="2:8" ht="13">
      <c r="B46" s="4" t="s">
        <v>25</v>
      </c>
      <c r="C46" s="9"/>
      <c r="D46" s="4"/>
      <c r="E46" s="4"/>
      <c r="F46" s="12"/>
      <c r="G46" s="12">
        <f>SUM(G44:G45)</f>
        <v>0</v>
      </c>
      <c r="H46" s="12">
        <f>SUM(H44:H45)</f>
        <v>0</v>
      </c>
    </row>
    <row r="47" spans="2:8" ht="13">
      <c r="B47" s="4" t="s">
        <v>403</v>
      </c>
    </row>
    <row r="48" spans="2:8">
      <c r="B48" s="2" t="s">
        <v>11</v>
      </c>
      <c r="C48" s="7" t="s">
        <v>11</v>
      </c>
      <c r="D48" s="2" t="s">
        <v>11</v>
      </c>
      <c r="E48" s="2" t="s">
        <v>11</v>
      </c>
      <c r="F48" s="10" t="s">
        <v>11</v>
      </c>
      <c r="G48" s="10" t="s">
        <v>11</v>
      </c>
      <c r="H48" s="10" t="s">
        <v>11</v>
      </c>
    </row>
    <row r="49" spans="2:8" ht="13">
      <c r="B49" s="4" t="s">
        <v>126</v>
      </c>
      <c r="C49" s="9"/>
      <c r="D49" s="4"/>
      <c r="E49" s="4"/>
      <c r="F49" s="12"/>
      <c r="G49" s="12">
        <f>SUM(G47:G48)</f>
        <v>0</v>
      </c>
      <c r="H49" s="12">
        <f>SUM(H47:H48)</f>
        <v>0</v>
      </c>
    </row>
    <row r="50" spans="2:8" ht="13">
      <c r="B50" s="4" t="s">
        <v>26</v>
      </c>
    </row>
    <row r="51" spans="2:8">
      <c r="B51" s="2" t="s">
        <v>11</v>
      </c>
      <c r="C51" s="7" t="s">
        <v>11</v>
      </c>
      <c r="D51" s="2" t="s">
        <v>11</v>
      </c>
      <c r="E51" s="2" t="s">
        <v>11</v>
      </c>
      <c r="F51" s="10" t="s">
        <v>11</v>
      </c>
      <c r="G51" s="10" t="s">
        <v>11</v>
      </c>
      <c r="H51" s="10" t="s">
        <v>11</v>
      </c>
    </row>
    <row r="52" spans="2:8" ht="13">
      <c r="B52" s="4" t="s">
        <v>125</v>
      </c>
      <c r="C52" s="9"/>
      <c r="D52" s="4"/>
      <c r="E52" s="4"/>
      <c r="F52" s="12"/>
      <c r="G52" s="12">
        <f>SUM(G50:G51)</f>
        <v>0</v>
      </c>
      <c r="H52" s="12">
        <f>SUM(H50:H51)</f>
        <v>0</v>
      </c>
    </row>
    <row r="53" spans="2:8" ht="13">
      <c r="B53" s="4" t="s">
        <v>27</v>
      </c>
    </row>
    <row r="54" spans="2:8">
      <c r="B54" s="2" t="s">
        <v>11</v>
      </c>
      <c r="C54" s="7" t="s">
        <v>11</v>
      </c>
      <c r="D54" s="2" t="s">
        <v>11</v>
      </c>
      <c r="E54" s="2" t="s">
        <v>11</v>
      </c>
      <c r="F54" s="10" t="s">
        <v>11</v>
      </c>
      <c r="G54" s="10" t="s">
        <v>11</v>
      </c>
      <c r="H54" s="10" t="s">
        <v>11</v>
      </c>
    </row>
    <row r="55" spans="2:8" ht="13">
      <c r="B55" s="4" t="s">
        <v>28</v>
      </c>
      <c r="C55" s="9"/>
      <c r="D55" s="4"/>
      <c r="E55" s="4"/>
      <c r="F55" s="12"/>
      <c r="G55" s="12">
        <f>SUM(G53:G54)</f>
        <v>0</v>
      </c>
      <c r="H55" s="12">
        <f>SUM(H53:H54)</f>
        <v>0</v>
      </c>
    </row>
    <row r="56" spans="2:8" ht="13">
      <c r="B56" s="4" t="s">
        <v>128</v>
      </c>
    </row>
    <row r="57" spans="2:8">
      <c r="B57" s="2" t="s">
        <v>11</v>
      </c>
      <c r="C57" s="7" t="s">
        <v>11</v>
      </c>
      <c r="D57" s="2" t="s">
        <v>11</v>
      </c>
      <c r="E57" s="2" t="s">
        <v>11</v>
      </c>
      <c r="F57" s="10" t="s">
        <v>11</v>
      </c>
      <c r="G57" s="10" t="s">
        <v>11</v>
      </c>
      <c r="H57" s="10" t="s">
        <v>11</v>
      </c>
    </row>
    <row r="58" spans="2:8" ht="13">
      <c r="B58" s="4" t="s">
        <v>30</v>
      </c>
      <c r="C58" s="9"/>
      <c r="D58" s="4"/>
      <c r="E58" s="4"/>
      <c r="F58" s="12"/>
      <c r="G58" s="12">
        <f>SUM(G56:G57)</f>
        <v>0</v>
      </c>
      <c r="H58" s="12">
        <f>SUM(H56:H57)</f>
        <v>0</v>
      </c>
    </row>
    <row r="59" spans="2:8" ht="13">
      <c r="B59" s="4" t="s">
        <v>129</v>
      </c>
    </row>
    <row r="60" spans="2:8">
      <c r="B60" s="2" t="s">
        <v>11</v>
      </c>
      <c r="C60" s="7" t="s">
        <v>11</v>
      </c>
      <c r="D60" s="2" t="s">
        <v>11</v>
      </c>
      <c r="E60" s="2" t="s">
        <v>11</v>
      </c>
      <c r="F60" s="10" t="s">
        <v>11</v>
      </c>
      <c r="G60" s="10" t="s">
        <v>11</v>
      </c>
      <c r="H60" s="10" t="s">
        <v>11</v>
      </c>
    </row>
    <row r="61" spans="2:8" ht="13">
      <c r="B61" s="4" t="s">
        <v>31</v>
      </c>
      <c r="C61" s="9"/>
      <c r="D61" s="4"/>
      <c r="E61" s="4"/>
      <c r="F61" s="12"/>
      <c r="G61" s="12">
        <f>SUM(G59:G60)</f>
        <v>0</v>
      </c>
      <c r="H61" s="12">
        <f>SUM(H59:H60)</f>
        <v>0</v>
      </c>
    </row>
    <row r="62" spans="2:8" ht="13">
      <c r="B62" s="4" t="s">
        <v>130</v>
      </c>
    </row>
    <row r="63" spans="2:8">
      <c r="B63" s="2" t="s">
        <v>11</v>
      </c>
      <c r="C63" s="7" t="s">
        <v>11</v>
      </c>
      <c r="D63" s="2" t="s">
        <v>11</v>
      </c>
      <c r="E63" s="2" t="s">
        <v>11</v>
      </c>
      <c r="F63" s="10" t="s">
        <v>11</v>
      </c>
      <c r="G63" s="10" t="s">
        <v>11</v>
      </c>
      <c r="H63" s="10" t="s">
        <v>11</v>
      </c>
    </row>
    <row r="64" spans="2:8" ht="13">
      <c r="B64" s="4" t="s">
        <v>124</v>
      </c>
      <c r="C64" s="9"/>
      <c r="D64" s="4"/>
      <c r="E64" s="4"/>
      <c r="F64" s="12"/>
      <c r="G64" s="12">
        <f>SUM(G62:G63)</f>
        <v>0</v>
      </c>
      <c r="H64" s="12">
        <f>SUM(H62:H63)</f>
        <v>0</v>
      </c>
    </row>
    <row r="65" spans="2:8" ht="13">
      <c r="B65" s="4" t="s">
        <v>131</v>
      </c>
    </row>
    <row r="66" spans="2:8">
      <c r="B66" s="2" t="s">
        <v>11</v>
      </c>
      <c r="C66" s="7" t="s">
        <v>11</v>
      </c>
      <c r="D66" s="2" t="s">
        <v>11</v>
      </c>
      <c r="E66" s="2" t="s">
        <v>11</v>
      </c>
      <c r="F66" s="10" t="s">
        <v>11</v>
      </c>
      <c r="G66" s="10" t="s">
        <v>11</v>
      </c>
      <c r="H66" s="10" t="s">
        <v>11</v>
      </c>
    </row>
    <row r="67" spans="2:8" ht="13">
      <c r="B67" s="4" t="s">
        <v>13</v>
      </c>
      <c r="C67" s="9"/>
      <c r="D67" s="4"/>
      <c r="E67" s="4"/>
      <c r="F67" s="12"/>
      <c r="G67" s="12">
        <f>SUM(G65:G66)</f>
        <v>0</v>
      </c>
      <c r="H67" s="12">
        <f>SUM(H65:H66)</f>
        <v>0</v>
      </c>
    </row>
    <row r="68" spans="2:8" ht="13">
      <c r="B68" s="4" t="s">
        <v>132</v>
      </c>
      <c r="C68" s="9"/>
      <c r="D68" s="4"/>
      <c r="E68" s="4"/>
      <c r="F68" s="12"/>
      <c r="G68" s="12">
        <v>142.13</v>
      </c>
      <c r="H68" s="12">
        <v>0.15</v>
      </c>
    </row>
    <row r="69" spans="2:8" ht="13">
      <c r="B69" s="4" t="s">
        <v>32</v>
      </c>
      <c r="C69" s="9"/>
      <c r="D69" s="4"/>
      <c r="E69" s="4"/>
      <c r="F69" s="12"/>
      <c r="G69" s="12">
        <v>98489.78</v>
      </c>
      <c r="H69" s="12">
        <v>100.53</v>
      </c>
    </row>
    <row r="70" spans="2:8" ht="13">
      <c r="B70" s="4" t="s">
        <v>373</v>
      </c>
      <c r="C70" s="9"/>
      <c r="D70" s="4"/>
      <c r="E70" s="4"/>
      <c r="F70" s="12"/>
      <c r="G70" s="12">
        <v>-529.98091529999044</v>
      </c>
      <c r="H70" s="12">
        <v>-0.53000000000000114</v>
      </c>
    </row>
    <row r="71" spans="2:8" ht="13">
      <c r="B71" s="4" t="s">
        <v>34</v>
      </c>
      <c r="C71" s="9"/>
      <c r="D71" s="4"/>
      <c r="E71" s="4"/>
      <c r="F71" s="12"/>
      <c r="G71" s="12">
        <v>97959.799084700004</v>
      </c>
      <c r="H71" s="12">
        <v>100</v>
      </c>
    </row>
    <row r="72" spans="2:8">
      <c r="B72" s="2" t="s">
        <v>35</v>
      </c>
    </row>
    <row r="73" spans="2:8" ht="13">
      <c r="B73" s="4" t="s">
        <v>36</v>
      </c>
    </row>
    <row r="74" spans="2:8" ht="13">
      <c r="B74" s="4" t="s">
        <v>37</v>
      </c>
      <c r="C74" s="7" t="s">
        <v>316</v>
      </c>
    </row>
    <row r="75" spans="2:8" ht="13">
      <c r="B75" s="4" t="s">
        <v>40</v>
      </c>
      <c r="C75" s="7" t="s">
        <v>39</v>
      </c>
    </row>
    <row r="76" spans="2:8" ht="13">
      <c r="B76" s="4" t="s">
        <v>949</v>
      </c>
      <c r="C76" s="7" t="s">
        <v>39</v>
      </c>
    </row>
    <row r="77" spans="2:8" ht="13">
      <c r="B77" s="4" t="s">
        <v>41</v>
      </c>
      <c r="C77" s="7" t="s">
        <v>42</v>
      </c>
    </row>
    <row r="78" spans="2:8" ht="13">
      <c r="B78" s="4" t="s">
        <v>2038</v>
      </c>
      <c r="C78" s="9"/>
    </row>
    <row r="79" spans="2:8" ht="13">
      <c r="B79" s="4" t="s">
        <v>2039</v>
      </c>
      <c r="C79" s="9"/>
    </row>
    <row r="80" spans="2:8" ht="13">
      <c r="B80" s="4" t="s">
        <v>2040</v>
      </c>
      <c r="C80" s="9"/>
    </row>
    <row r="81" spans="2:3" ht="13">
      <c r="B81" s="4" t="s">
        <v>2041</v>
      </c>
      <c r="C81" s="9"/>
    </row>
    <row r="82" spans="2:3" ht="13">
      <c r="B82" s="4" t="s">
        <v>2042</v>
      </c>
      <c r="C82" s="9"/>
    </row>
    <row r="83" spans="2:3" ht="13">
      <c r="B83" s="4" t="s">
        <v>2043</v>
      </c>
      <c r="C83" s="9"/>
    </row>
    <row r="84" spans="2:3" ht="13">
      <c r="B84" s="4" t="s">
        <v>2044</v>
      </c>
      <c r="C84" s="9"/>
    </row>
    <row r="85" spans="2:3" ht="13">
      <c r="B85" s="4" t="s">
        <v>2045</v>
      </c>
      <c r="C85" s="9"/>
    </row>
    <row r="86" spans="2:3" ht="13">
      <c r="B86" s="4" t="s">
        <v>4094</v>
      </c>
      <c r="C86" s="9"/>
    </row>
    <row r="87" spans="2:3">
      <c r="B87" s="2" t="s">
        <v>43</v>
      </c>
    </row>
    <row r="88" spans="2:3">
      <c r="B88" s="2" t="s">
        <v>1079</v>
      </c>
    </row>
    <row r="91" spans="2:3" ht="14.5">
      <c r="B91" s="39" t="s">
        <v>1080</v>
      </c>
      <c r="C91" s="40"/>
    </row>
    <row r="92" spans="2:3" ht="14.5">
      <c r="B92" s="39" t="s">
        <v>1081</v>
      </c>
      <c r="C92" s="41" t="s">
        <v>1082</v>
      </c>
    </row>
    <row r="93" spans="2:3" ht="14.5">
      <c r="B93" s="16" t="s">
        <v>1083</v>
      </c>
      <c r="C93" s="17" t="s">
        <v>1084</v>
      </c>
    </row>
    <row r="94" spans="2:3" ht="14.5">
      <c r="B94" s="16" t="s">
        <v>1085</v>
      </c>
      <c r="C94" s="17" t="s">
        <v>1084</v>
      </c>
    </row>
    <row r="95" spans="2:3" ht="14.5">
      <c r="B95" s="16" t="s">
        <v>1086</v>
      </c>
      <c r="C95" s="17" t="s">
        <v>1084</v>
      </c>
    </row>
    <row r="96" spans="2:3" ht="14.5">
      <c r="B96" s="16" t="s">
        <v>1087</v>
      </c>
      <c r="C96" s="17" t="s">
        <v>1084</v>
      </c>
    </row>
    <row r="97" spans="2:7" ht="14.5">
      <c r="B97" s="16" t="s">
        <v>1088</v>
      </c>
      <c r="C97" s="17" t="s">
        <v>1084</v>
      </c>
    </row>
    <row r="98" spans="2:7" ht="14.5">
      <c r="B98" s="16" t="s">
        <v>1089</v>
      </c>
      <c r="C98" s="17" t="s">
        <v>1084</v>
      </c>
    </row>
    <row r="99" spans="2:7" ht="14.5">
      <c r="B99" s="39" t="s">
        <v>1090</v>
      </c>
      <c r="C99" s="40" t="s">
        <v>1084</v>
      </c>
    </row>
    <row r="101" spans="2:7" ht="14.5">
      <c r="B101" s="16" t="s">
        <v>52</v>
      </c>
      <c r="C101" s="17"/>
      <c r="D101" s="16"/>
    </row>
    <row r="102" spans="2:7" ht="29">
      <c r="B102" s="20" t="s">
        <v>53</v>
      </c>
      <c r="C102" s="18" t="s">
        <v>54</v>
      </c>
      <c r="D102" s="20" t="s">
        <v>55</v>
      </c>
    </row>
    <row r="103" spans="2:7" ht="14.5">
      <c r="B103" s="16" t="s">
        <v>39</v>
      </c>
      <c r="C103" s="17" t="s">
        <v>39</v>
      </c>
      <c r="D103" s="16" t="s">
        <v>39</v>
      </c>
    </row>
    <row r="105" spans="2:7" ht="13">
      <c r="B105" s="24" t="s">
        <v>56</v>
      </c>
      <c r="C105" s="25">
        <v>46265</v>
      </c>
      <c r="D105" s="14"/>
      <c r="E105" s="13"/>
      <c r="F105" s="30"/>
    </row>
    <row r="106" spans="2:7" ht="13">
      <c r="B106" s="24" t="s">
        <v>57</v>
      </c>
      <c r="C106" s="26" t="s">
        <v>58</v>
      </c>
      <c r="D106" s="24" t="s">
        <v>59</v>
      </c>
      <c r="E106" s="27" t="s">
        <v>60</v>
      </c>
      <c r="F106" s="29" t="s">
        <v>61</v>
      </c>
      <c r="G106" s="12"/>
    </row>
    <row r="107" spans="2:7">
      <c r="B107" s="22" t="s">
        <v>39</v>
      </c>
      <c r="C107" s="23" t="s">
        <v>39</v>
      </c>
      <c r="D107" s="22" t="s">
        <v>39</v>
      </c>
      <c r="E107" s="19" t="s">
        <v>39</v>
      </c>
      <c r="F107" s="28" t="s">
        <v>39</v>
      </c>
    </row>
    <row r="110" spans="2:7" ht="13">
      <c r="B110" s="4" t="s">
        <v>62</v>
      </c>
    </row>
    <row r="111" spans="2:7" ht="13">
      <c r="B111" s="4"/>
    </row>
    <row r="112" spans="2:7" ht="13">
      <c r="B112" s="4" t="s">
        <v>333</v>
      </c>
    </row>
    <row r="113" spans="2:7" ht="13">
      <c r="B113" s="24" t="s">
        <v>63</v>
      </c>
      <c r="C113" s="26" t="s">
        <v>64</v>
      </c>
      <c r="D113" s="4"/>
    </row>
    <row r="114" spans="2:7">
      <c r="B114" s="14" t="s">
        <v>39</v>
      </c>
      <c r="C114" s="15" t="s">
        <v>39</v>
      </c>
    </row>
    <row r="116" spans="2:7" ht="13">
      <c r="B116" s="24" t="s">
        <v>65</v>
      </c>
      <c r="C116" s="26" t="s">
        <v>64</v>
      </c>
    </row>
    <row r="117" spans="2:7">
      <c r="B117" s="14" t="s">
        <v>39</v>
      </c>
      <c r="C117" s="15" t="s">
        <v>39</v>
      </c>
    </row>
    <row r="119" spans="2:7" ht="13">
      <c r="B119" s="24" t="s">
        <v>66</v>
      </c>
      <c r="C119" s="26" t="s">
        <v>67</v>
      </c>
    </row>
    <row r="120" spans="2:7">
      <c r="B120" s="14" t="s">
        <v>39</v>
      </c>
      <c r="C120" s="15" t="s">
        <v>39</v>
      </c>
    </row>
    <row r="122" spans="2:7" ht="13">
      <c r="B122" s="27" t="s">
        <v>68</v>
      </c>
      <c r="C122" s="26" t="s">
        <v>67</v>
      </c>
    </row>
    <row r="123" spans="2:7">
      <c r="B123" s="13" t="s">
        <v>39</v>
      </c>
      <c r="C123" s="15" t="s">
        <v>39</v>
      </c>
    </row>
    <row r="125" spans="2:7" ht="13">
      <c r="B125" s="24" t="s">
        <v>69</v>
      </c>
      <c r="C125" s="26" t="s">
        <v>39</v>
      </c>
    </row>
    <row r="127" spans="2:7" ht="13">
      <c r="B127" s="24" t="s">
        <v>70</v>
      </c>
      <c r="C127" s="25">
        <v>46265</v>
      </c>
      <c r="D127" s="14"/>
      <c r="E127" s="13"/>
      <c r="F127" s="30"/>
    </row>
    <row r="128" spans="2:7" ht="13">
      <c r="B128" s="24" t="s">
        <v>57</v>
      </c>
      <c r="C128" s="26" t="s">
        <v>58</v>
      </c>
      <c r="D128" s="24" t="s">
        <v>59</v>
      </c>
      <c r="E128" s="27" t="s">
        <v>60</v>
      </c>
      <c r="F128" s="29" t="s">
        <v>61</v>
      </c>
      <c r="G128" s="12"/>
    </row>
    <row r="129" spans="2:6">
      <c r="B129" s="22" t="s">
        <v>39</v>
      </c>
      <c r="C129" s="23" t="s">
        <v>39</v>
      </c>
      <c r="D129" s="22" t="s">
        <v>39</v>
      </c>
      <c r="E129" s="19" t="s">
        <v>39</v>
      </c>
      <c r="F129" s="28" t="s">
        <v>39</v>
      </c>
    </row>
    <row r="130" spans="2:6" ht="13">
      <c r="B130" s="4" t="s">
        <v>62</v>
      </c>
    </row>
    <row r="131" spans="2:6" ht="13">
      <c r="B131" s="4"/>
    </row>
    <row r="132" spans="2:6" ht="13">
      <c r="B132" s="4" t="s">
        <v>333</v>
      </c>
    </row>
    <row r="133" spans="2:6" ht="13">
      <c r="B133" s="24" t="s">
        <v>63</v>
      </c>
      <c r="C133" s="26" t="s">
        <v>64</v>
      </c>
      <c r="D133" s="4"/>
    </row>
    <row r="134" spans="2:6">
      <c r="B134" s="14" t="s">
        <v>39</v>
      </c>
      <c r="C134" s="15" t="s">
        <v>39</v>
      </c>
    </row>
    <row r="136" spans="2:6" ht="13">
      <c r="B136" s="24" t="s">
        <v>65</v>
      </c>
      <c r="C136" s="26" t="s">
        <v>64</v>
      </c>
    </row>
    <row r="137" spans="2:6">
      <c r="B137" s="14" t="s">
        <v>39</v>
      </c>
      <c r="C137" s="15" t="s">
        <v>39</v>
      </c>
    </row>
    <row r="139" spans="2:6" ht="13">
      <c r="B139" s="24" t="s">
        <v>66</v>
      </c>
      <c r="C139" s="26" t="s">
        <v>67</v>
      </c>
    </row>
    <row r="140" spans="2:6">
      <c r="B140" s="14" t="s">
        <v>39</v>
      </c>
      <c r="C140" s="15" t="s">
        <v>39</v>
      </c>
    </row>
    <row r="142" spans="2:6" ht="13">
      <c r="B142" s="27" t="s">
        <v>68</v>
      </c>
      <c r="C142" s="26" t="s">
        <v>67</v>
      </c>
    </row>
    <row r="143" spans="2:6">
      <c r="B143" s="13" t="s">
        <v>39</v>
      </c>
      <c r="C143" s="15" t="s">
        <v>39</v>
      </c>
    </row>
    <row r="145" spans="2:80" ht="13">
      <c r="B145" s="24" t="s">
        <v>69</v>
      </c>
      <c r="C145" s="26" t="s">
        <v>39</v>
      </c>
    </row>
    <row r="148" spans="2:80" ht="13">
      <c r="B148" s="4" t="s">
        <v>334</v>
      </c>
    </row>
    <row r="150" spans="2:80" ht="13">
      <c r="B150" s="24" t="s">
        <v>57</v>
      </c>
      <c r="C150" s="26" t="s">
        <v>71</v>
      </c>
      <c r="D150" s="24" t="s">
        <v>72</v>
      </c>
      <c r="E150" s="24" t="s">
        <v>73</v>
      </c>
      <c r="F150" s="12"/>
    </row>
    <row r="151" spans="2:80">
      <c r="B151" s="14" t="s">
        <v>39</v>
      </c>
      <c r="C151" s="15" t="s">
        <v>39</v>
      </c>
      <c r="D151" s="14" t="s">
        <v>39</v>
      </c>
      <c r="E151" s="14" t="s">
        <v>39</v>
      </c>
    </row>
    <row r="154" spans="2:80" ht="13">
      <c r="B154" s="4" t="s">
        <v>74</v>
      </c>
      <c r="C154" s="9" t="s">
        <v>39</v>
      </c>
      <c r="D154" s="4"/>
      <c r="E154" s="4"/>
      <c r="F154" s="12"/>
      <c r="G154" s="12"/>
      <c r="H154" s="12"/>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row>
    <row r="156" spans="2:80" ht="13">
      <c r="B156" s="4" t="s">
        <v>335</v>
      </c>
    </row>
    <row r="158" spans="2:80" ht="13">
      <c r="B158" s="24" t="s">
        <v>75</v>
      </c>
      <c r="C158" s="26" t="s">
        <v>64</v>
      </c>
      <c r="D158" s="4"/>
    </row>
    <row r="159" spans="2:80">
      <c r="B159" s="14" t="s">
        <v>39</v>
      </c>
      <c r="C159" s="15" t="s">
        <v>39</v>
      </c>
    </row>
    <row r="162" spans="2:80" ht="13">
      <c r="B162" s="24" t="s">
        <v>76</v>
      </c>
      <c r="C162" s="26" t="s">
        <v>77</v>
      </c>
      <c r="D162" s="4"/>
    </row>
    <row r="163" spans="2:80">
      <c r="B163" s="14" t="s">
        <v>39</v>
      </c>
      <c r="C163" s="15" t="s">
        <v>39</v>
      </c>
    </row>
    <row r="166" spans="2:80" ht="13">
      <c r="B166" s="4" t="s">
        <v>78</v>
      </c>
    </row>
    <row r="169" spans="2:80" ht="13">
      <c r="B169" s="4" t="s">
        <v>336</v>
      </c>
    </row>
    <row r="171" spans="2:80" ht="13">
      <c r="B171" s="24" t="s">
        <v>57</v>
      </c>
      <c r="C171" s="26" t="s">
        <v>79</v>
      </c>
      <c r="D171" s="24" t="s">
        <v>71</v>
      </c>
      <c r="E171" s="24" t="s">
        <v>72</v>
      </c>
      <c r="F171" s="29" t="s">
        <v>73</v>
      </c>
      <c r="G171" s="12"/>
    </row>
    <row r="172" spans="2:80">
      <c r="B172" s="14" t="s">
        <v>39</v>
      </c>
      <c r="C172" s="15" t="s">
        <v>39</v>
      </c>
      <c r="D172" s="14" t="s">
        <v>39</v>
      </c>
      <c r="E172" s="14" t="s">
        <v>39</v>
      </c>
      <c r="F172" s="21" t="s">
        <v>39</v>
      </c>
    </row>
    <row r="175" spans="2:80" ht="13">
      <c r="B175" s="4" t="s">
        <v>74</v>
      </c>
      <c r="C175" s="9" t="s">
        <v>39</v>
      </c>
      <c r="D175" s="4"/>
      <c r="E175" s="4"/>
      <c r="F175" s="12"/>
      <c r="G175" s="12"/>
      <c r="H175" s="12"/>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row>
    <row r="177" spans="2:7" ht="13">
      <c r="B177" s="4" t="s">
        <v>335</v>
      </c>
    </row>
    <row r="179" spans="2:7" ht="13">
      <c r="B179" s="24" t="s">
        <v>75</v>
      </c>
      <c r="C179" s="26" t="s">
        <v>64</v>
      </c>
      <c r="D179" s="4"/>
    </row>
    <row r="180" spans="2:7">
      <c r="B180" s="14" t="s">
        <v>39</v>
      </c>
      <c r="C180" s="15" t="s">
        <v>39</v>
      </c>
    </row>
    <row r="183" spans="2:7" ht="13">
      <c r="B183" s="24" t="s">
        <v>76</v>
      </c>
      <c r="C183" s="26" t="s">
        <v>77</v>
      </c>
      <c r="D183" s="4"/>
    </row>
    <row r="184" spans="2:7">
      <c r="B184" s="14" t="s">
        <v>39</v>
      </c>
      <c r="C184" s="15" t="s">
        <v>39</v>
      </c>
    </row>
    <row r="187" spans="2:7" ht="13">
      <c r="B187" s="4" t="s">
        <v>78</v>
      </c>
    </row>
    <row r="190" spans="2:7" ht="13">
      <c r="B190" s="4" t="s">
        <v>337</v>
      </c>
    </row>
    <row r="191" spans="2:7" ht="13">
      <c r="B191" s="24" t="s">
        <v>57</v>
      </c>
      <c r="C191" s="26" t="s">
        <v>80</v>
      </c>
      <c r="D191" s="24" t="s">
        <v>81</v>
      </c>
      <c r="E191" s="24" t="s">
        <v>82</v>
      </c>
      <c r="F191" s="29" t="s">
        <v>83</v>
      </c>
      <c r="G191" s="12"/>
    </row>
    <row r="192" spans="2:7">
      <c r="B192" s="14" t="s">
        <v>39</v>
      </c>
      <c r="C192" s="15" t="s">
        <v>39</v>
      </c>
      <c r="D192" s="14" t="s">
        <v>39</v>
      </c>
      <c r="E192" s="14" t="s">
        <v>39</v>
      </c>
      <c r="F192" s="21" t="s">
        <v>39</v>
      </c>
    </row>
    <row r="193" spans="2:2">
      <c r="B193" s="2" t="s">
        <v>127</v>
      </c>
    </row>
  </sheetData>
  <mergeCells count="3">
    <mergeCell ref="B1:E1"/>
    <mergeCell ref="C3:C7"/>
    <mergeCell ref="D3:D7"/>
  </mergeCells>
  <hyperlinks>
    <hyperlink ref="A1" location="Index!A1" display="Index" xr:uid="{F03223D0-0246-416C-AE88-8B1CE018359F}"/>
  </hyperlink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81310-2090-420C-8482-D8851892CCBB}">
  <dimension ref="A1:CB191"/>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ustomWidth="1"/>
    <col min="9" max="16384" width="9.1796875" style="2"/>
  </cols>
  <sheetData>
    <row r="1" spans="1:9" ht="13">
      <c r="A1" s="3" t="s">
        <v>0</v>
      </c>
      <c r="B1" s="252" t="s">
        <v>2015</v>
      </c>
      <c r="C1" s="252"/>
      <c r="D1" s="252"/>
      <c r="E1" s="252"/>
    </row>
    <row r="3" spans="1:9" ht="14.5">
      <c r="B3" s="36" t="s">
        <v>2015</v>
      </c>
      <c r="C3" s="253"/>
      <c r="D3" s="258"/>
    </row>
    <row r="4" spans="1:9" ht="14.5">
      <c r="B4" s="46" t="s">
        <v>2016</v>
      </c>
      <c r="C4" s="253"/>
      <c r="D4" s="258"/>
    </row>
    <row r="5" spans="1:9" ht="14.5">
      <c r="B5" s="37" t="s">
        <v>135</v>
      </c>
      <c r="C5" s="253"/>
      <c r="D5" s="258"/>
    </row>
    <row r="6" spans="1:9" ht="14.5">
      <c r="B6" s="16" t="s">
        <v>2017</v>
      </c>
      <c r="C6" s="253"/>
      <c r="D6" s="258"/>
    </row>
    <row r="7" spans="1:9" ht="14.5">
      <c r="B7" s="16" t="s">
        <v>2018</v>
      </c>
      <c r="C7" s="253"/>
      <c r="D7" s="258"/>
    </row>
    <row r="8" spans="1:9" ht="29">
      <c r="B8" s="37" t="s">
        <v>137</v>
      </c>
      <c r="C8" s="47" t="s">
        <v>138</v>
      </c>
      <c r="D8" s="47" t="s">
        <v>139</v>
      </c>
    </row>
    <row r="10" spans="1:9">
      <c r="B10" s="2" t="s">
        <v>2606</v>
      </c>
    </row>
    <row r="12" spans="1:9" ht="13">
      <c r="B12" s="5" t="s">
        <v>1</v>
      </c>
      <c r="C12" s="8" t="s">
        <v>2</v>
      </c>
      <c r="D12" s="5" t="s">
        <v>3</v>
      </c>
      <c r="E12" s="5" t="s">
        <v>4</v>
      </c>
      <c r="F12" s="11" t="s">
        <v>5</v>
      </c>
      <c r="G12" s="11" t="s">
        <v>6</v>
      </c>
      <c r="H12" s="11" t="s">
        <v>7</v>
      </c>
      <c r="I12" s="4" t="s">
        <v>8</v>
      </c>
    </row>
    <row r="13" spans="1:9" ht="13">
      <c r="B13" s="4" t="s">
        <v>9</v>
      </c>
    </row>
    <row r="14" spans="1:9" ht="13">
      <c r="B14" s="4" t="s">
        <v>10</v>
      </c>
    </row>
    <row r="15" spans="1:9">
      <c r="B15" s="2" t="s">
        <v>3270</v>
      </c>
      <c r="C15" s="7" t="s">
        <v>29</v>
      </c>
      <c r="D15" s="2" t="s">
        <v>115</v>
      </c>
      <c r="E15" s="2" t="s">
        <v>968</v>
      </c>
      <c r="F15" s="10">
        <v>75667</v>
      </c>
      <c r="G15" s="10">
        <v>2483.39</v>
      </c>
      <c r="H15" s="10">
        <v>22.75</v>
      </c>
    </row>
    <row r="16" spans="1:9">
      <c r="B16" s="2" t="s">
        <v>2935</v>
      </c>
      <c r="C16" s="7" t="s">
        <v>29</v>
      </c>
      <c r="D16" s="2" t="s">
        <v>115</v>
      </c>
      <c r="E16" s="2" t="s">
        <v>176</v>
      </c>
      <c r="F16" s="10">
        <v>11056</v>
      </c>
      <c r="G16" s="10">
        <v>1497.76</v>
      </c>
      <c r="H16" s="10">
        <v>13.72</v>
      </c>
    </row>
    <row r="17" spans="2:8">
      <c r="B17" s="2" t="s">
        <v>3272</v>
      </c>
      <c r="C17" s="7" t="s">
        <v>29</v>
      </c>
      <c r="D17" s="2" t="s">
        <v>115</v>
      </c>
      <c r="E17" s="2" t="s">
        <v>1458</v>
      </c>
      <c r="F17" s="10">
        <v>9386</v>
      </c>
      <c r="G17" s="10">
        <v>1138.52</v>
      </c>
      <c r="H17" s="10">
        <v>10.43</v>
      </c>
    </row>
    <row r="18" spans="2:8">
      <c r="B18" s="2" t="s">
        <v>3274</v>
      </c>
      <c r="C18" s="7" t="s">
        <v>29</v>
      </c>
      <c r="D18" s="2" t="s">
        <v>115</v>
      </c>
      <c r="E18" s="2" t="s">
        <v>1202</v>
      </c>
      <c r="F18" s="10">
        <v>11680</v>
      </c>
      <c r="G18" s="10">
        <v>928.97</v>
      </c>
      <c r="H18" s="10">
        <v>8.51</v>
      </c>
    </row>
    <row r="19" spans="2:8">
      <c r="B19" s="2" t="s">
        <v>3322</v>
      </c>
      <c r="C19" s="7" t="s">
        <v>29</v>
      </c>
      <c r="D19" s="2" t="s">
        <v>115</v>
      </c>
      <c r="E19" s="2" t="s">
        <v>1106</v>
      </c>
      <c r="F19" s="10">
        <v>19909</v>
      </c>
      <c r="G19" s="10">
        <v>864.31</v>
      </c>
      <c r="H19" s="10">
        <v>7.92</v>
      </c>
    </row>
    <row r="20" spans="2:8">
      <c r="B20" s="2" t="s">
        <v>3325</v>
      </c>
      <c r="C20" s="7" t="s">
        <v>29</v>
      </c>
      <c r="D20" s="2" t="s">
        <v>98</v>
      </c>
      <c r="E20" s="2" t="s">
        <v>978</v>
      </c>
      <c r="F20" s="10">
        <v>374433</v>
      </c>
      <c r="G20" s="10">
        <v>639.08000000000004</v>
      </c>
      <c r="H20" s="10">
        <v>5.86</v>
      </c>
    </row>
    <row r="21" spans="2:8">
      <c r="B21" s="2" t="s">
        <v>3115</v>
      </c>
      <c r="C21" s="7" t="s">
        <v>29</v>
      </c>
      <c r="D21" s="2" t="s">
        <v>115</v>
      </c>
      <c r="E21" s="2" t="s">
        <v>1209</v>
      </c>
      <c r="F21" s="10">
        <v>11002</v>
      </c>
      <c r="G21" s="10">
        <v>599.61</v>
      </c>
      <c r="H21" s="10">
        <v>5.49</v>
      </c>
    </row>
    <row r="22" spans="2:8">
      <c r="B22" s="2" t="s">
        <v>3280</v>
      </c>
      <c r="C22" s="7" t="s">
        <v>29</v>
      </c>
      <c r="D22" s="2" t="s">
        <v>115</v>
      </c>
      <c r="E22" s="2" t="s">
        <v>1119</v>
      </c>
      <c r="F22" s="10">
        <v>177132</v>
      </c>
      <c r="G22" s="10">
        <v>547.07000000000005</v>
      </c>
      <c r="H22" s="10">
        <v>5.01</v>
      </c>
    </row>
    <row r="23" spans="2:8">
      <c r="B23" s="2" t="s">
        <v>3226</v>
      </c>
      <c r="C23" s="7" t="s">
        <v>29</v>
      </c>
      <c r="D23" s="2" t="s">
        <v>98</v>
      </c>
      <c r="E23" s="2" t="s">
        <v>1214</v>
      </c>
      <c r="F23" s="10">
        <v>22590</v>
      </c>
      <c r="G23" s="10">
        <v>475.5</v>
      </c>
      <c r="H23" s="10">
        <v>4.3600000000000003</v>
      </c>
    </row>
    <row r="24" spans="2:8">
      <c r="B24" s="2" t="s">
        <v>3227</v>
      </c>
      <c r="C24" s="7" t="s">
        <v>29</v>
      </c>
      <c r="D24" s="2" t="s">
        <v>1121</v>
      </c>
      <c r="E24" s="2" t="s">
        <v>1122</v>
      </c>
      <c r="F24" s="10">
        <v>242514</v>
      </c>
      <c r="G24" s="10">
        <v>425.95</v>
      </c>
      <c r="H24" s="10">
        <v>3.9</v>
      </c>
    </row>
    <row r="25" spans="2:8">
      <c r="B25" s="2" t="s">
        <v>3336</v>
      </c>
      <c r="C25" s="7" t="s">
        <v>29</v>
      </c>
      <c r="D25" s="2" t="s">
        <v>98</v>
      </c>
      <c r="E25" s="2" t="s">
        <v>1199</v>
      </c>
      <c r="F25" s="10">
        <v>735</v>
      </c>
      <c r="G25" s="10">
        <v>367.5</v>
      </c>
      <c r="H25" s="10">
        <v>3.37</v>
      </c>
    </row>
    <row r="26" spans="2:8">
      <c r="B26" s="2" t="s">
        <v>3228</v>
      </c>
      <c r="C26" s="7" t="s">
        <v>29</v>
      </c>
      <c r="D26" s="2" t="s">
        <v>98</v>
      </c>
      <c r="E26" s="2" t="s">
        <v>1465</v>
      </c>
      <c r="F26" s="10">
        <v>37999</v>
      </c>
      <c r="G26" s="10">
        <v>308.95</v>
      </c>
      <c r="H26" s="10">
        <v>2.83</v>
      </c>
    </row>
    <row r="27" spans="2:8">
      <c r="B27" s="2" t="s">
        <v>3238</v>
      </c>
      <c r="C27" s="7" t="s">
        <v>29</v>
      </c>
      <c r="D27" s="2" t="s">
        <v>98</v>
      </c>
      <c r="E27" s="2" t="s">
        <v>1185</v>
      </c>
      <c r="F27" s="10">
        <v>9055</v>
      </c>
      <c r="G27" s="10">
        <v>251.73</v>
      </c>
      <c r="H27" s="10">
        <v>2.31</v>
      </c>
    </row>
    <row r="28" spans="2:8">
      <c r="B28" s="2" t="s">
        <v>3243</v>
      </c>
      <c r="C28" s="7" t="s">
        <v>29</v>
      </c>
      <c r="D28" s="2" t="s">
        <v>98</v>
      </c>
      <c r="E28" s="2" t="s">
        <v>1219</v>
      </c>
      <c r="F28" s="10">
        <v>15416</v>
      </c>
      <c r="G28" s="10">
        <v>196.71</v>
      </c>
      <c r="H28" s="10">
        <v>1.8</v>
      </c>
    </row>
    <row r="29" spans="2:8">
      <c r="B29" s="2" t="s">
        <v>2964</v>
      </c>
      <c r="C29" s="7" t="s">
        <v>29</v>
      </c>
      <c r="D29" s="2" t="s">
        <v>98</v>
      </c>
      <c r="E29" s="2" t="s">
        <v>151</v>
      </c>
      <c r="F29" s="10">
        <v>38559</v>
      </c>
      <c r="G29" s="10">
        <v>169.76</v>
      </c>
      <c r="H29" s="10">
        <v>1.56</v>
      </c>
    </row>
    <row r="30" spans="2:8" ht="13">
      <c r="B30" s="4" t="s">
        <v>4111</v>
      </c>
    </row>
    <row r="31" spans="2:8">
      <c r="B31" s="2" t="s">
        <v>3451</v>
      </c>
      <c r="C31" s="7" t="s">
        <v>29</v>
      </c>
      <c r="D31" s="2" t="s">
        <v>115</v>
      </c>
      <c r="E31" s="2" t="s">
        <v>1364</v>
      </c>
      <c r="F31" s="10">
        <v>69392</v>
      </c>
      <c r="G31" s="10">
        <v>6.94</v>
      </c>
      <c r="H31" s="10">
        <v>0.06</v>
      </c>
    </row>
    <row r="32" spans="2:8" ht="13">
      <c r="B32" s="4" t="s">
        <v>12</v>
      </c>
      <c r="C32" s="9"/>
      <c r="D32" s="4"/>
      <c r="E32" s="4"/>
      <c r="F32" s="12"/>
      <c r="G32" s="12">
        <f>SUM(G12:G30)</f>
        <v>10894.810000000001</v>
      </c>
      <c r="H32" s="12">
        <f>SUM(H12:H30)</f>
        <v>99.820000000000007</v>
      </c>
    </row>
    <row r="33" spans="2:8" ht="13">
      <c r="B33" s="5" t="s">
        <v>1</v>
      </c>
      <c r="C33" s="8" t="s">
        <v>2</v>
      </c>
      <c r="D33" s="5" t="s">
        <v>14</v>
      </c>
      <c r="E33" s="5" t="s">
        <v>4</v>
      </c>
      <c r="F33" s="11" t="s">
        <v>5</v>
      </c>
      <c r="G33" s="11" t="s">
        <v>6</v>
      </c>
      <c r="H33" s="11" t="s">
        <v>7</v>
      </c>
    </row>
    <row r="34" spans="2:8" ht="13">
      <c r="B34" s="4" t="s">
        <v>15</v>
      </c>
    </row>
    <row r="35" spans="2:8" ht="13">
      <c r="B35" s="4" t="s">
        <v>10</v>
      </c>
    </row>
    <row r="36" spans="2:8" ht="13">
      <c r="B36" s="4" t="s">
        <v>16</v>
      </c>
    </row>
    <row r="37" spans="2:8">
      <c r="B37" s="2" t="s">
        <v>11</v>
      </c>
      <c r="C37" s="7" t="s">
        <v>11</v>
      </c>
      <c r="D37" s="2" t="s">
        <v>11</v>
      </c>
      <c r="E37" s="2" t="s">
        <v>11</v>
      </c>
      <c r="F37" s="10" t="s">
        <v>11</v>
      </c>
      <c r="G37" s="10" t="s">
        <v>11</v>
      </c>
      <c r="H37" s="10" t="s">
        <v>11</v>
      </c>
    </row>
    <row r="38" spans="2:8" ht="13">
      <c r="B38" s="4" t="s">
        <v>20</v>
      </c>
      <c r="C38" s="9"/>
      <c r="D38" s="4"/>
      <c r="E38" s="4"/>
      <c r="F38" s="12"/>
      <c r="G38" s="12">
        <f>SUM(G33:G37)</f>
        <v>0</v>
      </c>
      <c r="H38" s="12">
        <f>SUM(H33:H37)</f>
        <v>0</v>
      </c>
    </row>
    <row r="39" spans="2:8" ht="13">
      <c r="B39" s="4" t="s">
        <v>21</v>
      </c>
    </row>
    <row r="40" spans="2:8">
      <c r="B40" s="2" t="s">
        <v>11</v>
      </c>
      <c r="C40" s="7" t="s">
        <v>11</v>
      </c>
      <c r="D40" s="2" t="s">
        <v>11</v>
      </c>
      <c r="E40" s="2" t="s">
        <v>11</v>
      </c>
      <c r="F40" s="10" t="s">
        <v>11</v>
      </c>
      <c r="G40" s="10" t="s">
        <v>11</v>
      </c>
      <c r="H40" s="10" t="s">
        <v>11</v>
      </c>
    </row>
    <row r="41" spans="2:8" ht="13">
      <c r="B41" s="4" t="s">
        <v>23</v>
      </c>
      <c r="C41" s="9"/>
      <c r="D41" s="4"/>
      <c r="E41" s="4"/>
      <c r="F41" s="12"/>
      <c r="G41" s="12">
        <f>SUM(G39:G40)</f>
        <v>0</v>
      </c>
      <c r="H41" s="12">
        <f>SUM(H39:H40)</f>
        <v>0</v>
      </c>
    </row>
    <row r="42" spans="2:8" ht="13">
      <c r="B42" s="4" t="s">
        <v>24</v>
      </c>
    </row>
    <row r="43" spans="2:8">
      <c r="B43" s="2" t="s">
        <v>11</v>
      </c>
      <c r="C43" s="7" t="s">
        <v>11</v>
      </c>
      <c r="D43" s="2" t="s">
        <v>11</v>
      </c>
      <c r="E43" s="2" t="s">
        <v>11</v>
      </c>
      <c r="F43" s="10" t="s">
        <v>11</v>
      </c>
      <c r="G43" s="10" t="s">
        <v>11</v>
      </c>
      <c r="H43" s="10" t="s">
        <v>11</v>
      </c>
    </row>
    <row r="44" spans="2:8" ht="13">
      <c r="B44" s="4" t="s">
        <v>25</v>
      </c>
      <c r="C44" s="9"/>
      <c r="D44" s="4"/>
      <c r="E44" s="4"/>
      <c r="F44" s="12"/>
      <c r="G44" s="12">
        <f>SUM(G42:G43)</f>
        <v>0</v>
      </c>
      <c r="H44" s="12">
        <f>SUM(H42:H43)</f>
        <v>0</v>
      </c>
    </row>
    <row r="45" spans="2:8" ht="13">
      <c r="B45" s="4" t="s">
        <v>403</v>
      </c>
    </row>
    <row r="46" spans="2:8">
      <c r="B46" s="2" t="s">
        <v>11</v>
      </c>
      <c r="C46" s="7" t="s">
        <v>11</v>
      </c>
      <c r="D46" s="2" t="s">
        <v>11</v>
      </c>
      <c r="E46" s="2" t="s">
        <v>11</v>
      </c>
      <c r="F46" s="10" t="s">
        <v>11</v>
      </c>
      <c r="G46" s="10" t="s">
        <v>11</v>
      </c>
      <c r="H46" s="10" t="s">
        <v>11</v>
      </c>
    </row>
    <row r="47" spans="2:8" ht="13">
      <c r="B47" s="4" t="s">
        <v>126</v>
      </c>
      <c r="C47" s="9"/>
      <c r="D47" s="4"/>
      <c r="E47" s="4"/>
      <c r="F47" s="12"/>
      <c r="G47" s="12">
        <f>SUM(G45:G46)</f>
        <v>0</v>
      </c>
      <c r="H47" s="12">
        <f>SUM(H45:H46)</f>
        <v>0</v>
      </c>
    </row>
    <row r="48" spans="2:8" ht="13">
      <c r="B48" s="4" t="s">
        <v>26</v>
      </c>
    </row>
    <row r="49" spans="2:8">
      <c r="B49" s="2" t="s">
        <v>11</v>
      </c>
      <c r="C49" s="7" t="s">
        <v>11</v>
      </c>
      <c r="D49" s="2" t="s">
        <v>11</v>
      </c>
      <c r="E49" s="2" t="s">
        <v>11</v>
      </c>
      <c r="F49" s="10" t="s">
        <v>11</v>
      </c>
      <c r="G49" s="10" t="s">
        <v>11</v>
      </c>
      <c r="H49" s="10" t="s">
        <v>11</v>
      </c>
    </row>
    <row r="50" spans="2:8" ht="13">
      <c r="B50" s="4" t="s">
        <v>125</v>
      </c>
      <c r="C50" s="9"/>
      <c r="D50" s="4"/>
      <c r="E50" s="4"/>
      <c r="F50" s="12"/>
      <c r="G50" s="12">
        <f>SUM(G48:G49)</f>
        <v>0</v>
      </c>
      <c r="H50" s="12">
        <f>SUM(H48:H49)</f>
        <v>0</v>
      </c>
    </row>
    <row r="51" spans="2:8" ht="13">
      <c r="B51" s="4" t="s">
        <v>27</v>
      </c>
    </row>
    <row r="52" spans="2:8">
      <c r="B52" s="2" t="s">
        <v>11</v>
      </c>
      <c r="C52" s="7" t="s">
        <v>11</v>
      </c>
      <c r="D52" s="2" t="s">
        <v>11</v>
      </c>
      <c r="E52" s="2" t="s">
        <v>11</v>
      </c>
      <c r="F52" s="10" t="s">
        <v>11</v>
      </c>
      <c r="G52" s="10" t="s">
        <v>11</v>
      </c>
      <c r="H52" s="10" t="s">
        <v>11</v>
      </c>
    </row>
    <row r="53" spans="2:8" ht="13">
      <c r="B53" s="4" t="s">
        <v>28</v>
      </c>
      <c r="C53" s="9"/>
      <c r="D53" s="4"/>
      <c r="E53" s="4"/>
      <c r="F53" s="12"/>
      <c r="G53" s="12">
        <f>SUM(G51:G52)</f>
        <v>0</v>
      </c>
      <c r="H53" s="12">
        <f>SUM(H51:H52)</f>
        <v>0</v>
      </c>
    </row>
    <row r="54" spans="2:8" ht="13">
      <c r="B54" s="4" t="s">
        <v>128</v>
      </c>
    </row>
    <row r="55" spans="2:8">
      <c r="B55" s="2" t="s">
        <v>11</v>
      </c>
      <c r="C55" s="7" t="s">
        <v>11</v>
      </c>
      <c r="D55" s="2" t="s">
        <v>11</v>
      </c>
      <c r="E55" s="2" t="s">
        <v>11</v>
      </c>
      <c r="F55" s="10" t="s">
        <v>11</v>
      </c>
      <c r="G55" s="10" t="s">
        <v>11</v>
      </c>
      <c r="H55" s="10" t="s">
        <v>11</v>
      </c>
    </row>
    <row r="56" spans="2:8" ht="13">
      <c r="B56" s="4" t="s">
        <v>30</v>
      </c>
      <c r="C56" s="9"/>
      <c r="D56" s="4"/>
      <c r="E56" s="4"/>
      <c r="F56" s="12"/>
      <c r="G56" s="12">
        <f>SUM(G54:G55)</f>
        <v>0</v>
      </c>
      <c r="H56" s="12">
        <f>SUM(H54:H55)</f>
        <v>0</v>
      </c>
    </row>
    <row r="57" spans="2:8" ht="13">
      <c r="B57" s="4" t="s">
        <v>129</v>
      </c>
    </row>
    <row r="58" spans="2:8">
      <c r="B58" s="2" t="s">
        <v>11</v>
      </c>
      <c r="C58" s="7" t="s">
        <v>11</v>
      </c>
      <c r="D58" s="2" t="s">
        <v>11</v>
      </c>
      <c r="E58" s="2" t="s">
        <v>11</v>
      </c>
      <c r="F58" s="10" t="s">
        <v>11</v>
      </c>
      <c r="G58" s="10" t="s">
        <v>11</v>
      </c>
      <c r="H58" s="10" t="s">
        <v>11</v>
      </c>
    </row>
    <row r="59" spans="2:8" ht="13">
      <c r="B59" s="4" t="s">
        <v>31</v>
      </c>
      <c r="C59" s="9"/>
      <c r="D59" s="4"/>
      <c r="E59" s="4"/>
      <c r="F59" s="12"/>
      <c r="G59" s="12">
        <f>SUM(G57:G58)</f>
        <v>0</v>
      </c>
      <c r="H59" s="12">
        <f>SUM(H57:H58)</f>
        <v>0</v>
      </c>
    </row>
    <row r="60" spans="2:8" ht="13">
      <c r="B60" s="4" t="s">
        <v>130</v>
      </c>
    </row>
    <row r="61" spans="2:8">
      <c r="B61" s="2" t="s">
        <v>11</v>
      </c>
      <c r="C61" s="7" t="s">
        <v>11</v>
      </c>
      <c r="D61" s="2" t="s">
        <v>11</v>
      </c>
      <c r="E61" s="2" t="s">
        <v>11</v>
      </c>
      <c r="F61" s="10" t="s">
        <v>11</v>
      </c>
      <c r="G61" s="10" t="s">
        <v>11</v>
      </c>
      <c r="H61" s="10" t="s">
        <v>11</v>
      </c>
    </row>
    <row r="62" spans="2:8" ht="13">
      <c r="B62" s="4" t="s">
        <v>124</v>
      </c>
      <c r="C62" s="9"/>
      <c r="D62" s="4"/>
      <c r="E62" s="4"/>
      <c r="F62" s="12"/>
      <c r="G62" s="12">
        <f>SUM(G60:G61)</f>
        <v>0</v>
      </c>
      <c r="H62" s="12">
        <f>SUM(H60:H61)</f>
        <v>0</v>
      </c>
    </row>
    <row r="63" spans="2:8" ht="13">
      <c r="B63" s="4" t="s">
        <v>131</v>
      </c>
    </row>
    <row r="64" spans="2:8">
      <c r="B64" s="2" t="s">
        <v>11</v>
      </c>
      <c r="C64" s="7" t="s">
        <v>11</v>
      </c>
      <c r="D64" s="2" t="s">
        <v>11</v>
      </c>
      <c r="E64" s="2" t="s">
        <v>11</v>
      </c>
      <c r="F64" s="10" t="s">
        <v>11</v>
      </c>
      <c r="G64" s="10" t="s">
        <v>11</v>
      </c>
      <c r="H64" s="10" t="s">
        <v>11</v>
      </c>
    </row>
    <row r="65" spans="2:8" ht="13">
      <c r="B65" s="4" t="s">
        <v>13</v>
      </c>
      <c r="C65" s="9"/>
      <c r="D65" s="4"/>
      <c r="E65" s="4"/>
      <c r="F65" s="12"/>
      <c r="G65" s="12">
        <f>SUM(G63:G64)</f>
        <v>0</v>
      </c>
      <c r="H65" s="12">
        <f>SUM(H63:H64)</f>
        <v>0</v>
      </c>
    </row>
    <row r="66" spans="2:8" ht="13">
      <c r="B66" s="4" t="s">
        <v>132</v>
      </c>
      <c r="C66" s="9"/>
      <c r="D66" s="4"/>
      <c r="E66" s="4"/>
      <c r="F66" s="12"/>
      <c r="G66" s="12">
        <v>2.12</v>
      </c>
      <c r="H66" s="12">
        <v>0.02</v>
      </c>
    </row>
    <row r="67" spans="2:8" ht="13">
      <c r="B67" s="4" t="s">
        <v>32</v>
      </c>
      <c r="C67" s="9"/>
      <c r="D67" s="4"/>
      <c r="E67" s="4"/>
      <c r="F67" s="12"/>
      <c r="G67" s="12">
        <f>G66+G65+G62+G59+G56+G53+G50+G47+G44+G41+G38+G32</f>
        <v>10896.930000000002</v>
      </c>
      <c r="H67" s="12">
        <f>H66+H65+H62+H59+H56+H53+H50+H47+H44+H41+H38+H32</f>
        <v>99.84</v>
      </c>
    </row>
    <row r="68" spans="2:8" ht="13">
      <c r="B68" s="4" t="s">
        <v>33</v>
      </c>
      <c r="C68" s="9"/>
      <c r="D68" s="4"/>
      <c r="E68" s="4"/>
      <c r="F68" s="12"/>
      <c r="G68" s="12">
        <f>G69-G67</f>
        <v>16.834980109997559</v>
      </c>
      <c r="H68" s="12">
        <f>H69-H67</f>
        <v>0.15999999999999659</v>
      </c>
    </row>
    <row r="69" spans="2:8" ht="13">
      <c r="B69" s="4" t="s">
        <v>34</v>
      </c>
      <c r="C69" s="9"/>
      <c r="D69" s="4"/>
      <c r="E69" s="4"/>
      <c r="F69" s="12"/>
      <c r="G69" s="12">
        <v>10913.76498011</v>
      </c>
      <c r="H69" s="12">
        <v>100</v>
      </c>
    </row>
    <row r="70" spans="2:8">
      <c r="B70" s="2" t="s">
        <v>35</v>
      </c>
    </row>
    <row r="71" spans="2:8" ht="13">
      <c r="B71" s="4" t="s">
        <v>36</v>
      </c>
    </row>
    <row r="72" spans="2:8" ht="13">
      <c r="B72" s="4" t="s">
        <v>37</v>
      </c>
      <c r="C72" s="7" t="s">
        <v>316</v>
      </c>
    </row>
    <row r="73" spans="2:8" ht="13">
      <c r="B73" s="4" t="s">
        <v>40</v>
      </c>
      <c r="C73" s="7" t="s">
        <v>39</v>
      </c>
    </row>
    <row r="74" spans="2:8" ht="13">
      <c r="B74" s="4" t="s">
        <v>949</v>
      </c>
      <c r="C74" s="7" t="s">
        <v>39</v>
      </c>
    </row>
    <row r="75" spans="2:8" ht="13">
      <c r="B75" s="4" t="s">
        <v>41</v>
      </c>
      <c r="C75" s="7" t="s">
        <v>42</v>
      </c>
    </row>
    <row r="76" spans="2:8" ht="13">
      <c r="B76" s="4" t="s">
        <v>2019</v>
      </c>
      <c r="C76" s="9"/>
    </row>
    <row r="77" spans="2:8" ht="13">
      <c r="B77" s="4" t="s">
        <v>2020</v>
      </c>
      <c r="C77" s="9"/>
    </row>
    <row r="78" spans="2:8" ht="13">
      <c r="B78" s="4" t="s">
        <v>2021</v>
      </c>
      <c r="C78" s="9"/>
    </row>
    <row r="79" spans="2:8" ht="13">
      <c r="B79" s="4" t="s">
        <v>2022</v>
      </c>
      <c r="C79" s="9"/>
    </row>
    <row r="80" spans="2:8" ht="13">
      <c r="B80" s="4" t="s">
        <v>2023</v>
      </c>
      <c r="C80" s="9"/>
    </row>
    <row r="81" spans="2:3" ht="13">
      <c r="B81" s="4" t="s">
        <v>2024</v>
      </c>
      <c r="C81" s="9"/>
    </row>
    <row r="82" spans="2:3" ht="13">
      <c r="B82" s="4" t="s">
        <v>2025</v>
      </c>
      <c r="C82" s="9"/>
    </row>
    <row r="83" spans="2:3" ht="13">
      <c r="B83" s="4" t="s">
        <v>2026</v>
      </c>
      <c r="C83" s="9"/>
    </row>
    <row r="84" spans="2:3" ht="13">
      <c r="B84" s="4" t="s">
        <v>4095</v>
      </c>
      <c r="C84" s="9"/>
    </row>
    <row r="85" spans="2:3">
      <c r="B85" s="2" t="s">
        <v>43</v>
      </c>
    </row>
    <row r="86" spans="2:3">
      <c r="B86" s="2" t="s">
        <v>1079</v>
      </c>
    </row>
    <row r="89" spans="2:3" ht="14.5">
      <c r="B89" s="39" t="s">
        <v>1080</v>
      </c>
      <c r="C89" s="40"/>
    </row>
    <row r="90" spans="2:3" ht="14.5">
      <c r="B90" s="39" t="s">
        <v>1081</v>
      </c>
      <c r="C90" s="41" t="s">
        <v>1082</v>
      </c>
    </row>
    <row r="91" spans="2:3" ht="14.5">
      <c r="B91" s="16" t="s">
        <v>1083</v>
      </c>
      <c r="C91" s="17" t="s">
        <v>1084</v>
      </c>
    </row>
    <row r="92" spans="2:3" ht="14.5">
      <c r="B92" s="16" t="s">
        <v>1085</v>
      </c>
      <c r="C92" s="17" t="s">
        <v>1084</v>
      </c>
    </row>
    <row r="93" spans="2:3" ht="14.5">
      <c r="B93" s="16" t="s">
        <v>1086</v>
      </c>
      <c r="C93" s="17" t="s">
        <v>1084</v>
      </c>
    </row>
    <row r="94" spans="2:3" ht="14.5">
      <c r="B94" s="16" t="s">
        <v>1087</v>
      </c>
      <c r="C94" s="17" t="s">
        <v>1084</v>
      </c>
    </row>
    <row r="95" spans="2:3" ht="14.5">
      <c r="B95" s="16" t="s">
        <v>1088</v>
      </c>
      <c r="C95" s="17" t="s">
        <v>1084</v>
      </c>
    </row>
    <row r="96" spans="2:3" ht="14.5">
      <c r="B96" s="16" t="s">
        <v>1089</v>
      </c>
      <c r="C96" s="17" t="s">
        <v>1084</v>
      </c>
    </row>
    <row r="97" spans="2:7" ht="14.5">
      <c r="B97" s="39" t="s">
        <v>1090</v>
      </c>
      <c r="C97" s="40" t="s">
        <v>1084</v>
      </c>
    </row>
    <row r="99" spans="2:7" ht="14.5">
      <c r="B99" s="16" t="s">
        <v>52</v>
      </c>
      <c r="C99" s="17"/>
      <c r="D99" s="16"/>
    </row>
    <row r="100" spans="2:7" ht="29">
      <c r="B100" s="20" t="s">
        <v>53</v>
      </c>
      <c r="C100" s="18" t="s">
        <v>54</v>
      </c>
      <c r="D100" s="20" t="s">
        <v>55</v>
      </c>
    </row>
    <row r="101" spans="2:7" ht="14.5">
      <c r="B101" s="16" t="s">
        <v>39</v>
      </c>
      <c r="C101" s="17" t="s">
        <v>39</v>
      </c>
      <c r="D101" s="16" t="s">
        <v>39</v>
      </c>
    </row>
    <row r="103" spans="2:7" ht="13">
      <c r="B103" s="24" t="s">
        <v>56</v>
      </c>
      <c r="C103" s="25">
        <v>46265</v>
      </c>
      <c r="D103" s="14"/>
      <c r="E103" s="13"/>
      <c r="F103" s="30"/>
    </row>
    <row r="104" spans="2:7" ht="13">
      <c r="B104" s="24" t="s">
        <v>57</v>
      </c>
      <c r="C104" s="26" t="s">
        <v>58</v>
      </c>
      <c r="D104" s="24" t="s">
        <v>59</v>
      </c>
      <c r="E104" s="27" t="s">
        <v>60</v>
      </c>
      <c r="F104" s="29" t="s">
        <v>61</v>
      </c>
      <c r="G104" s="12"/>
    </row>
    <row r="105" spans="2:7">
      <c r="B105" s="22" t="s">
        <v>39</v>
      </c>
      <c r="C105" s="23" t="s">
        <v>39</v>
      </c>
      <c r="D105" s="22" t="s">
        <v>39</v>
      </c>
      <c r="E105" s="19" t="s">
        <v>39</v>
      </c>
      <c r="F105" s="28" t="s">
        <v>39</v>
      </c>
    </row>
    <row r="108" spans="2:7" ht="13">
      <c r="B108" s="4" t="s">
        <v>62</v>
      </c>
    </row>
    <row r="109" spans="2:7" ht="13">
      <c r="B109" s="4"/>
    </row>
    <row r="110" spans="2:7" ht="13">
      <c r="B110" s="4" t="s">
        <v>333</v>
      </c>
    </row>
    <row r="111" spans="2:7" ht="13">
      <c r="B111" s="24" t="s">
        <v>63</v>
      </c>
      <c r="C111" s="26" t="s">
        <v>64</v>
      </c>
      <c r="D111" s="4"/>
    </row>
    <row r="112" spans="2:7">
      <c r="B112" s="14" t="s">
        <v>39</v>
      </c>
      <c r="C112" s="15" t="s">
        <v>39</v>
      </c>
    </row>
    <row r="114" spans="2:7" ht="13">
      <c r="B114" s="24" t="s">
        <v>65</v>
      </c>
      <c r="C114" s="26" t="s">
        <v>64</v>
      </c>
    </row>
    <row r="115" spans="2:7">
      <c r="B115" s="14" t="s">
        <v>39</v>
      </c>
      <c r="C115" s="15" t="s">
        <v>39</v>
      </c>
    </row>
    <row r="117" spans="2:7" ht="13">
      <c r="B117" s="24" t="s">
        <v>66</v>
      </c>
      <c r="C117" s="26" t="s">
        <v>67</v>
      </c>
    </row>
    <row r="118" spans="2:7">
      <c r="B118" s="14" t="s">
        <v>39</v>
      </c>
      <c r="C118" s="15" t="s">
        <v>39</v>
      </c>
    </row>
    <row r="120" spans="2:7" ht="13">
      <c r="B120" s="27" t="s">
        <v>68</v>
      </c>
      <c r="C120" s="26" t="s">
        <v>67</v>
      </c>
    </row>
    <row r="121" spans="2:7">
      <c r="B121" s="13" t="s">
        <v>39</v>
      </c>
      <c r="C121" s="15" t="s">
        <v>39</v>
      </c>
    </row>
    <row r="123" spans="2:7" ht="13">
      <c r="B123" s="24" t="s">
        <v>69</v>
      </c>
      <c r="C123" s="26" t="s">
        <v>39</v>
      </c>
    </row>
    <row r="125" spans="2:7" ht="13">
      <c r="B125" s="24" t="s">
        <v>70</v>
      </c>
      <c r="C125" s="25">
        <v>46265</v>
      </c>
      <c r="D125" s="14"/>
      <c r="E125" s="13"/>
      <c r="F125" s="30"/>
    </row>
    <row r="126" spans="2:7" ht="13">
      <c r="B126" s="24" t="s">
        <v>57</v>
      </c>
      <c r="C126" s="26" t="s">
        <v>58</v>
      </c>
      <c r="D126" s="24" t="s">
        <v>59</v>
      </c>
      <c r="E126" s="27" t="s">
        <v>60</v>
      </c>
      <c r="F126" s="29" t="s">
        <v>61</v>
      </c>
      <c r="G126" s="12"/>
    </row>
    <row r="127" spans="2:7">
      <c r="B127" s="22" t="s">
        <v>39</v>
      </c>
      <c r="C127" s="23" t="s">
        <v>39</v>
      </c>
      <c r="D127" s="22" t="s">
        <v>39</v>
      </c>
      <c r="E127" s="19" t="s">
        <v>39</v>
      </c>
      <c r="F127" s="28" t="s">
        <v>39</v>
      </c>
    </row>
    <row r="128" spans="2:7" ht="13">
      <c r="B128" s="4" t="s">
        <v>62</v>
      </c>
    </row>
    <row r="129" spans="2:4" ht="13">
      <c r="B129" s="4"/>
    </row>
    <row r="130" spans="2:4" ht="13">
      <c r="B130" s="4" t="s">
        <v>333</v>
      </c>
    </row>
    <row r="131" spans="2:4" ht="13">
      <c r="B131" s="24" t="s">
        <v>63</v>
      </c>
      <c r="C131" s="26" t="s">
        <v>64</v>
      </c>
      <c r="D131" s="4"/>
    </row>
    <row r="132" spans="2:4">
      <c r="B132" s="14" t="s">
        <v>39</v>
      </c>
      <c r="C132" s="15" t="s">
        <v>39</v>
      </c>
    </row>
    <row r="134" spans="2:4" ht="13">
      <c r="B134" s="24" t="s">
        <v>65</v>
      </c>
      <c r="C134" s="26" t="s">
        <v>64</v>
      </c>
    </row>
    <row r="135" spans="2:4">
      <c r="B135" s="14" t="s">
        <v>39</v>
      </c>
      <c r="C135" s="15" t="s">
        <v>39</v>
      </c>
    </row>
    <row r="137" spans="2:4" ht="13">
      <c r="B137" s="24" t="s">
        <v>66</v>
      </c>
      <c r="C137" s="26" t="s">
        <v>67</v>
      </c>
    </row>
    <row r="138" spans="2:4">
      <c r="B138" s="14" t="s">
        <v>39</v>
      </c>
      <c r="C138" s="15" t="s">
        <v>39</v>
      </c>
    </row>
    <row r="140" spans="2:4" ht="13">
      <c r="B140" s="27" t="s">
        <v>68</v>
      </c>
      <c r="C140" s="26" t="s">
        <v>67</v>
      </c>
    </row>
    <row r="141" spans="2:4">
      <c r="B141" s="13" t="s">
        <v>39</v>
      </c>
      <c r="C141" s="15" t="s">
        <v>39</v>
      </c>
    </row>
    <row r="143" spans="2:4" ht="13">
      <c r="B143" s="24" t="s">
        <v>69</v>
      </c>
      <c r="C143" s="26" t="s">
        <v>39</v>
      </c>
    </row>
    <row r="146" spans="2:80" ht="13">
      <c r="B146" s="4" t="s">
        <v>334</v>
      </c>
    </row>
    <row r="148" spans="2:80" ht="13">
      <c r="B148" s="24" t="s">
        <v>57</v>
      </c>
      <c r="C148" s="26" t="s">
        <v>71</v>
      </c>
      <c r="D148" s="24" t="s">
        <v>72</v>
      </c>
      <c r="E148" s="24" t="s">
        <v>73</v>
      </c>
      <c r="F148" s="12"/>
    </row>
    <row r="149" spans="2:80">
      <c r="B149" s="14" t="s">
        <v>39</v>
      </c>
      <c r="C149" s="15" t="s">
        <v>39</v>
      </c>
      <c r="D149" s="14" t="s">
        <v>39</v>
      </c>
      <c r="E149" s="14" t="s">
        <v>39</v>
      </c>
    </row>
    <row r="152" spans="2:80" ht="13">
      <c r="B152" s="4" t="s">
        <v>74</v>
      </c>
      <c r="C152" s="9" t="s">
        <v>39</v>
      </c>
      <c r="D152" s="4"/>
      <c r="E152" s="4"/>
      <c r="F152" s="12"/>
      <c r="G152" s="12"/>
      <c r="H152" s="12"/>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row>
    <row r="154" spans="2:80" ht="13">
      <c r="B154" s="4" t="s">
        <v>335</v>
      </c>
    </row>
    <row r="156" spans="2:80" ht="13">
      <c r="B156" s="24" t="s">
        <v>75</v>
      </c>
      <c r="C156" s="26" t="s">
        <v>64</v>
      </c>
      <c r="D156" s="4"/>
    </row>
    <row r="157" spans="2:80">
      <c r="B157" s="14" t="s">
        <v>39</v>
      </c>
      <c r="C157" s="15" t="s">
        <v>39</v>
      </c>
    </row>
    <row r="160" spans="2:80" ht="13">
      <c r="B160" s="24" t="s">
        <v>76</v>
      </c>
      <c r="C160" s="26" t="s">
        <v>77</v>
      </c>
      <c r="D160" s="4"/>
    </row>
    <row r="161" spans="2:80">
      <c r="B161" s="14" t="s">
        <v>39</v>
      </c>
      <c r="C161" s="15" t="s">
        <v>39</v>
      </c>
    </row>
    <row r="164" spans="2:80" ht="13">
      <c r="B164" s="4" t="s">
        <v>78</v>
      </c>
    </row>
    <row r="167" spans="2:80" ht="13">
      <c r="B167" s="4" t="s">
        <v>336</v>
      </c>
    </row>
    <row r="169" spans="2:80" ht="13">
      <c r="B169" s="24" t="s">
        <v>57</v>
      </c>
      <c r="C169" s="26" t="s">
        <v>79</v>
      </c>
      <c r="D169" s="24" t="s">
        <v>71</v>
      </c>
      <c r="E169" s="24" t="s">
        <v>72</v>
      </c>
      <c r="F169" s="29" t="s">
        <v>73</v>
      </c>
      <c r="G169" s="12"/>
    </row>
    <row r="170" spans="2:80">
      <c r="B170" s="14" t="s">
        <v>39</v>
      </c>
      <c r="C170" s="15" t="s">
        <v>39</v>
      </c>
      <c r="D170" s="14" t="s">
        <v>39</v>
      </c>
      <c r="E170" s="14" t="s">
        <v>39</v>
      </c>
      <c r="F170" s="21" t="s">
        <v>39</v>
      </c>
    </row>
    <row r="173" spans="2:80" ht="13">
      <c r="B173" s="4" t="s">
        <v>74</v>
      </c>
      <c r="C173" s="9" t="s">
        <v>39</v>
      </c>
      <c r="D173" s="4"/>
      <c r="E173" s="4"/>
      <c r="F173" s="12"/>
      <c r="G173" s="12"/>
      <c r="H173" s="12"/>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row>
    <row r="175" spans="2:80" ht="13">
      <c r="B175" s="4" t="s">
        <v>335</v>
      </c>
    </row>
    <row r="177" spans="2:7" ht="13">
      <c r="B177" s="24" t="s">
        <v>75</v>
      </c>
      <c r="C177" s="26" t="s">
        <v>64</v>
      </c>
      <c r="D177" s="4"/>
    </row>
    <row r="178" spans="2:7">
      <c r="B178" s="14" t="s">
        <v>39</v>
      </c>
      <c r="C178" s="15" t="s">
        <v>39</v>
      </c>
    </row>
    <row r="181" spans="2:7" ht="13">
      <c r="B181" s="24" t="s">
        <v>76</v>
      </c>
      <c r="C181" s="26" t="s">
        <v>77</v>
      </c>
      <c r="D181" s="4"/>
    </row>
    <row r="182" spans="2:7">
      <c r="B182" s="14" t="s">
        <v>39</v>
      </c>
      <c r="C182" s="15" t="s">
        <v>39</v>
      </c>
    </row>
    <row r="185" spans="2:7" ht="13">
      <c r="B185" s="4" t="s">
        <v>78</v>
      </c>
    </row>
    <row r="188" spans="2:7" ht="13">
      <c r="B188" s="4" t="s">
        <v>337</v>
      </c>
    </row>
    <row r="189" spans="2:7" ht="13">
      <c r="B189" s="24" t="s">
        <v>57</v>
      </c>
      <c r="C189" s="26" t="s">
        <v>80</v>
      </c>
      <c r="D189" s="24" t="s">
        <v>81</v>
      </c>
      <c r="E189" s="24" t="s">
        <v>82</v>
      </c>
      <c r="F189" s="29" t="s">
        <v>83</v>
      </c>
      <c r="G189" s="12"/>
    </row>
    <row r="190" spans="2:7">
      <c r="B190" s="14" t="s">
        <v>39</v>
      </c>
      <c r="C190" s="15" t="s">
        <v>39</v>
      </c>
      <c r="D190" s="14" t="s">
        <v>39</v>
      </c>
      <c r="E190" s="14" t="s">
        <v>39</v>
      </c>
      <c r="F190" s="21" t="s">
        <v>39</v>
      </c>
    </row>
    <row r="191" spans="2:7">
      <c r="B191" s="2" t="s">
        <v>127</v>
      </c>
    </row>
  </sheetData>
  <mergeCells count="3">
    <mergeCell ref="B1:E1"/>
    <mergeCell ref="C3:C7"/>
    <mergeCell ref="D3:D7"/>
  </mergeCells>
  <hyperlinks>
    <hyperlink ref="A1" location="Index!A1" display="Index" xr:uid="{E22776E1-824B-402F-9538-232DF10B5DC6}"/>
  </hyperlink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25659-0B6A-43E4-882A-827E0955C874}">
  <dimension ref="A1:CB222"/>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ustomWidth="1"/>
    <col min="9" max="16384" width="9.1796875" style="2"/>
  </cols>
  <sheetData>
    <row r="1" spans="1:9" ht="13">
      <c r="A1" s="3" t="s">
        <v>0</v>
      </c>
      <c r="B1" s="252" t="s">
        <v>2007</v>
      </c>
      <c r="C1" s="252"/>
      <c r="D1" s="252"/>
      <c r="E1" s="252"/>
    </row>
    <row r="3" spans="1:9" ht="14.5">
      <c r="B3" s="36" t="s">
        <v>2008</v>
      </c>
      <c r="C3" s="253"/>
      <c r="D3" s="253"/>
      <c r="E3" s="1"/>
    </row>
    <row r="4" spans="1:9" ht="14.5">
      <c r="B4" s="42" t="s">
        <v>2009</v>
      </c>
      <c r="C4" s="253"/>
      <c r="D4" s="253"/>
      <c r="E4" s="1"/>
    </row>
    <row r="5" spans="1:9" ht="14.5">
      <c r="B5" s="36"/>
      <c r="C5" s="253"/>
      <c r="D5" s="253"/>
      <c r="E5" s="1"/>
    </row>
    <row r="6" spans="1:9" ht="14.5">
      <c r="B6" s="42" t="s">
        <v>135</v>
      </c>
      <c r="C6" s="253"/>
      <c r="D6" s="253"/>
      <c r="E6" s="1"/>
    </row>
    <row r="7" spans="1:9" ht="14.5">
      <c r="B7" s="37" t="s">
        <v>1925</v>
      </c>
      <c r="C7" s="253"/>
      <c r="D7" s="253"/>
      <c r="E7" s="1"/>
    </row>
    <row r="8" spans="1:9" ht="14.5">
      <c r="B8" s="37" t="s">
        <v>2010</v>
      </c>
      <c r="C8" s="253"/>
      <c r="D8" s="253"/>
      <c r="E8" s="1"/>
    </row>
    <row r="10" spans="1:9">
      <c r="B10" s="2" t="s">
        <v>2606</v>
      </c>
    </row>
    <row r="12" spans="1:9" ht="13">
      <c r="B12" s="5" t="s">
        <v>1</v>
      </c>
      <c r="C12" s="8" t="s">
        <v>2</v>
      </c>
      <c r="D12" s="5" t="s">
        <v>3</v>
      </c>
      <c r="E12" s="5" t="s">
        <v>4</v>
      </c>
      <c r="F12" s="11" t="s">
        <v>5</v>
      </c>
      <c r="G12" s="11" t="s">
        <v>6</v>
      </c>
      <c r="H12" s="11" t="s">
        <v>7</v>
      </c>
      <c r="I12" s="4" t="s">
        <v>8</v>
      </c>
    </row>
    <row r="13" spans="1:9" ht="13">
      <c r="B13" s="4" t="s">
        <v>9</v>
      </c>
    </row>
    <row r="14" spans="1:9" ht="13">
      <c r="B14" s="4" t="s">
        <v>10</v>
      </c>
    </row>
    <row r="15" spans="1:9">
      <c r="B15" s="2" t="s">
        <v>3120</v>
      </c>
      <c r="C15" s="7" t="s">
        <v>29</v>
      </c>
      <c r="D15" s="2" t="s">
        <v>85</v>
      </c>
      <c r="E15" s="2" t="s">
        <v>965</v>
      </c>
      <c r="F15" s="10">
        <v>2371509</v>
      </c>
      <c r="G15" s="10">
        <v>16814</v>
      </c>
      <c r="H15" s="10">
        <v>9.85</v>
      </c>
    </row>
    <row r="16" spans="1:9">
      <c r="B16" s="2" t="s">
        <v>2972</v>
      </c>
      <c r="C16" s="7" t="s">
        <v>29</v>
      </c>
      <c r="D16" s="2" t="s">
        <v>85</v>
      </c>
      <c r="E16" s="2" t="s">
        <v>86</v>
      </c>
      <c r="F16" s="10">
        <v>1109416</v>
      </c>
      <c r="G16" s="10">
        <v>16130.91</v>
      </c>
      <c r="H16" s="10">
        <v>9.4499999999999993</v>
      </c>
    </row>
    <row r="17" spans="2:8">
      <c r="B17" s="2" t="s">
        <v>2970</v>
      </c>
      <c r="C17" s="7" t="s">
        <v>29</v>
      </c>
      <c r="D17" s="2" t="s">
        <v>87</v>
      </c>
      <c r="E17" s="2" t="s">
        <v>88</v>
      </c>
      <c r="F17" s="10">
        <v>1046223</v>
      </c>
      <c r="G17" s="10">
        <v>13360.27</v>
      </c>
      <c r="H17" s="10">
        <v>7.83</v>
      </c>
    </row>
    <row r="18" spans="2:8">
      <c r="B18" s="2" t="s">
        <v>3221</v>
      </c>
      <c r="C18" s="7" t="s">
        <v>29</v>
      </c>
      <c r="D18" s="2" t="s">
        <v>963</v>
      </c>
      <c r="E18" s="2" t="s">
        <v>964</v>
      </c>
      <c r="F18" s="10">
        <v>470928</v>
      </c>
      <c r="G18" s="10">
        <v>8532.74</v>
      </c>
      <c r="H18" s="10">
        <v>5</v>
      </c>
    </row>
    <row r="19" spans="2:8">
      <c r="B19" s="2" t="s">
        <v>3222</v>
      </c>
      <c r="C19" s="7" t="s">
        <v>29</v>
      </c>
      <c r="D19" s="2" t="s">
        <v>975</v>
      </c>
      <c r="E19" s="2" t="s">
        <v>976</v>
      </c>
      <c r="F19" s="10">
        <v>181261</v>
      </c>
      <c r="G19" s="10">
        <v>7331.83</v>
      </c>
      <c r="H19" s="10">
        <v>4.3</v>
      </c>
    </row>
    <row r="20" spans="2:8">
      <c r="B20" s="2" t="s">
        <v>973</v>
      </c>
      <c r="C20" s="7" t="s">
        <v>29</v>
      </c>
      <c r="D20" s="2" t="s">
        <v>85</v>
      </c>
      <c r="E20" s="2" t="s">
        <v>974</v>
      </c>
      <c r="F20" s="10">
        <v>640133</v>
      </c>
      <c r="G20" s="10">
        <v>6785.41</v>
      </c>
      <c r="H20" s="10">
        <v>3.98</v>
      </c>
    </row>
    <row r="21" spans="2:8">
      <c r="B21" s="2" t="s">
        <v>3126</v>
      </c>
      <c r="C21" s="7" t="s">
        <v>29</v>
      </c>
      <c r="D21" s="2" t="s">
        <v>108</v>
      </c>
      <c r="E21" s="2" t="s">
        <v>970</v>
      </c>
      <c r="F21" s="10">
        <v>543195</v>
      </c>
      <c r="G21" s="10">
        <v>6158.74</v>
      </c>
      <c r="H21" s="10">
        <v>3.61</v>
      </c>
    </row>
    <row r="22" spans="2:8">
      <c r="B22" s="2" t="s">
        <v>3318</v>
      </c>
      <c r="C22" s="7" t="s">
        <v>29</v>
      </c>
      <c r="D22" s="2" t="s">
        <v>85</v>
      </c>
      <c r="E22" s="2" t="s">
        <v>967</v>
      </c>
      <c r="F22" s="10">
        <v>444763</v>
      </c>
      <c r="G22" s="10">
        <v>5781.92</v>
      </c>
      <c r="H22" s="10">
        <v>3.39</v>
      </c>
    </row>
    <row r="23" spans="2:8">
      <c r="B23" s="2" t="s">
        <v>2959</v>
      </c>
      <c r="C23" s="7" t="s">
        <v>29</v>
      </c>
      <c r="D23" s="2" t="s">
        <v>85</v>
      </c>
      <c r="E23" s="2" t="s">
        <v>99</v>
      </c>
      <c r="F23" s="10">
        <v>1140209</v>
      </c>
      <c r="G23" s="10">
        <v>4782.04</v>
      </c>
      <c r="H23" s="10">
        <v>2.8</v>
      </c>
    </row>
    <row r="24" spans="2:8">
      <c r="B24" s="2" t="s">
        <v>3270</v>
      </c>
      <c r="C24" s="7" t="s">
        <v>29</v>
      </c>
      <c r="D24" s="2" t="s">
        <v>115</v>
      </c>
      <c r="E24" s="2" t="s">
        <v>968</v>
      </c>
      <c r="F24" s="10">
        <v>138261</v>
      </c>
      <c r="G24" s="10">
        <v>4537.7299999999996</v>
      </c>
      <c r="H24" s="10">
        <v>2.66</v>
      </c>
    </row>
    <row r="25" spans="2:8">
      <c r="B25" s="2" t="s">
        <v>3441</v>
      </c>
      <c r="C25" s="7" t="s">
        <v>29</v>
      </c>
      <c r="D25" s="2" t="s">
        <v>101</v>
      </c>
      <c r="E25" s="2" t="s">
        <v>1169</v>
      </c>
      <c r="F25" s="10">
        <v>415077</v>
      </c>
      <c r="G25" s="10">
        <v>4387.3599999999997</v>
      </c>
      <c r="H25" s="10">
        <v>2.57</v>
      </c>
    </row>
    <row r="26" spans="2:8">
      <c r="B26" s="2" t="s">
        <v>3118</v>
      </c>
      <c r="C26" s="7" t="s">
        <v>29</v>
      </c>
      <c r="D26" s="2" t="s">
        <v>982</v>
      </c>
      <c r="E26" s="2" t="s">
        <v>1123</v>
      </c>
      <c r="F26" s="10">
        <v>1492864</v>
      </c>
      <c r="G26" s="10">
        <v>3814.27</v>
      </c>
      <c r="H26" s="10">
        <v>2.23</v>
      </c>
    </row>
    <row r="27" spans="2:8">
      <c r="B27" s="2" t="s">
        <v>2942</v>
      </c>
      <c r="C27" s="7" t="s">
        <v>29</v>
      </c>
      <c r="D27" s="2" t="s">
        <v>108</v>
      </c>
      <c r="E27" s="2" t="s">
        <v>114</v>
      </c>
      <c r="F27" s="10">
        <v>158115</v>
      </c>
      <c r="G27" s="10">
        <v>3793.65</v>
      </c>
      <c r="H27" s="10">
        <v>2.2200000000000002</v>
      </c>
    </row>
    <row r="28" spans="2:8">
      <c r="B28" s="2" t="s">
        <v>2969</v>
      </c>
      <c r="C28" s="7" t="s">
        <v>29</v>
      </c>
      <c r="D28" s="2" t="s">
        <v>90</v>
      </c>
      <c r="E28" s="2" t="s">
        <v>91</v>
      </c>
      <c r="F28" s="10">
        <v>1119613</v>
      </c>
      <c r="G28" s="10">
        <v>3673.45</v>
      </c>
      <c r="H28" s="10">
        <v>2.15</v>
      </c>
    </row>
    <row r="29" spans="2:8">
      <c r="B29" s="2" t="s">
        <v>2953</v>
      </c>
      <c r="C29" s="7" t="s">
        <v>29</v>
      </c>
      <c r="D29" s="2" t="s">
        <v>95</v>
      </c>
      <c r="E29" s="2" t="s">
        <v>160</v>
      </c>
      <c r="F29" s="10">
        <v>63939</v>
      </c>
      <c r="G29" s="10">
        <v>3262.42</v>
      </c>
      <c r="H29" s="10">
        <v>1.91</v>
      </c>
    </row>
    <row r="30" spans="2:8">
      <c r="B30" s="2" t="s">
        <v>2955</v>
      </c>
      <c r="C30" s="7" t="s">
        <v>29</v>
      </c>
      <c r="D30" s="2" t="s">
        <v>109</v>
      </c>
      <c r="E30" s="2" t="s">
        <v>110</v>
      </c>
      <c r="F30" s="10">
        <v>163984</v>
      </c>
      <c r="G30" s="10">
        <v>3254.75</v>
      </c>
      <c r="H30" s="10">
        <v>1.91</v>
      </c>
    </row>
    <row r="31" spans="2:8">
      <c r="B31" s="2" t="s">
        <v>2935</v>
      </c>
      <c r="C31" s="7" t="s">
        <v>29</v>
      </c>
      <c r="D31" s="2" t="s">
        <v>115</v>
      </c>
      <c r="E31" s="2" t="s">
        <v>176</v>
      </c>
      <c r="F31" s="10">
        <v>20203</v>
      </c>
      <c r="G31" s="10">
        <v>2736.9</v>
      </c>
      <c r="H31" s="10">
        <v>1.6</v>
      </c>
    </row>
    <row r="32" spans="2:8">
      <c r="B32" s="2" t="s">
        <v>3452</v>
      </c>
      <c r="C32" s="7" t="s">
        <v>29</v>
      </c>
      <c r="D32" s="2" t="s">
        <v>982</v>
      </c>
      <c r="E32" s="2" t="s">
        <v>983</v>
      </c>
      <c r="F32" s="10">
        <v>137395</v>
      </c>
      <c r="G32" s="10">
        <v>2703.11</v>
      </c>
      <c r="H32" s="10">
        <v>1.58</v>
      </c>
    </row>
    <row r="33" spans="2:8">
      <c r="B33" s="2" t="s">
        <v>2940</v>
      </c>
      <c r="C33" s="7" t="s">
        <v>29</v>
      </c>
      <c r="D33" s="2" t="s">
        <v>101</v>
      </c>
      <c r="E33" s="2" t="s">
        <v>113</v>
      </c>
      <c r="F33" s="10">
        <v>216888</v>
      </c>
      <c r="G33" s="10">
        <v>2407.2399999999998</v>
      </c>
      <c r="H33" s="10">
        <v>1.41</v>
      </c>
    </row>
    <row r="34" spans="2:8">
      <c r="B34" s="2" t="s">
        <v>3117</v>
      </c>
      <c r="C34" s="7" t="s">
        <v>29</v>
      </c>
      <c r="D34" s="2" t="s">
        <v>112</v>
      </c>
      <c r="E34" s="2" t="s">
        <v>1114</v>
      </c>
      <c r="F34" s="10">
        <v>734198</v>
      </c>
      <c r="G34" s="10">
        <v>2403.7600000000002</v>
      </c>
      <c r="H34" s="10">
        <v>1.41</v>
      </c>
    </row>
    <row r="35" spans="2:8">
      <c r="B35" s="2" t="s">
        <v>3192</v>
      </c>
      <c r="C35" s="7" t="s">
        <v>29</v>
      </c>
      <c r="D35" s="2" t="s">
        <v>1098</v>
      </c>
      <c r="E35" s="2" t="s">
        <v>1125</v>
      </c>
      <c r="F35" s="10">
        <v>1280141</v>
      </c>
      <c r="G35" s="10">
        <v>2359.94</v>
      </c>
      <c r="H35" s="10">
        <v>1.38</v>
      </c>
    </row>
    <row r="36" spans="2:8">
      <c r="B36" s="2" t="s">
        <v>3271</v>
      </c>
      <c r="C36" s="7" t="s">
        <v>29</v>
      </c>
      <c r="D36" s="2" t="s">
        <v>116</v>
      </c>
      <c r="E36" s="2" t="s">
        <v>178</v>
      </c>
      <c r="F36" s="10">
        <v>554686</v>
      </c>
      <c r="G36" s="10">
        <v>2298.9</v>
      </c>
      <c r="H36" s="10">
        <v>1.35</v>
      </c>
    </row>
    <row r="37" spans="2:8">
      <c r="B37" s="2" t="s">
        <v>3208</v>
      </c>
      <c r="C37" s="7" t="s">
        <v>29</v>
      </c>
      <c r="D37" s="2" t="s">
        <v>118</v>
      </c>
      <c r="E37" s="2" t="s">
        <v>1105</v>
      </c>
      <c r="F37" s="10">
        <v>224231</v>
      </c>
      <c r="G37" s="10">
        <v>2276.9499999999998</v>
      </c>
      <c r="H37" s="10">
        <v>1.33</v>
      </c>
    </row>
    <row r="38" spans="2:8">
      <c r="B38" s="2" t="s">
        <v>2947</v>
      </c>
      <c r="C38" s="7" t="s">
        <v>29</v>
      </c>
      <c r="D38" s="2" t="s">
        <v>108</v>
      </c>
      <c r="E38" s="2" t="s">
        <v>164</v>
      </c>
      <c r="F38" s="10">
        <v>163273</v>
      </c>
      <c r="G38" s="10">
        <v>2142.4699999999998</v>
      </c>
      <c r="H38" s="10">
        <v>1.26</v>
      </c>
    </row>
    <row r="39" spans="2:8">
      <c r="B39" s="2" t="s">
        <v>3191</v>
      </c>
      <c r="C39" s="7" t="s">
        <v>29</v>
      </c>
      <c r="D39" s="2" t="s">
        <v>123</v>
      </c>
      <c r="E39" s="2" t="s">
        <v>996</v>
      </c>
      <c r="F39" s="10">
        <v>18326</v>
      </c>
      <c r="G39" s="10">
        <v>2098.33</v>
      </c>
      <c r="H39" s="10">
        <v>1.23</v>
      </c>
    </row>
    <row r="40" spans="2:8">
      <c r="B40" s="2" t="s">
        <v>3272</v>
      </c>
      <c r="C40" s="7" t="s">
        <v>29</v>
      </c>
      <c r="D40" s="2" t="s">
        <v>115</v>
      </c>
      <c r="E40" s="2" t="s">
        <v>1458</v>
      </c>
      <c r="F40" s="10">
        <v>17151</v>
      </c>
      <c r="G40" s="10">
        <v>2080.42</v>
      </c>
      <c r="H40" s="10">
        <v>1.22</v>
      </c>
    </row>
    <row r="41" spans="2:8">
      <c r="B41" s="2" t="s">
        <v>3185</v>
      </c>
      <c r="C41" s="7" t="s">
        <v>29</v>
      </c>
      <c r="D41" s="2" t="s">
        <v>123</v>
      </c>
      <c r="E41" s="2" t="s">
        <v>1006</v>
      </c>
      <c r="F41" s="10">
        <v>58432</v>
      </c>
      <c r="G41" s="10">
        <v>1969.74</v>
      </c>
      <c r="H41" s="10">
        <v>1.1499999999999999</v>
      </c>
    </row>
    <row r="42" spans="2:8">
      <c r="B42" s="2" t="s">
        <v>3195</v>
      </c>
      <c r="C42" s="7" t="s">
        <v>29</v>
      </c>
      <c r="D42" s="2" t="s">
        <v>1098</v>
      </c>
      <c r="E42" s="2" t="s">
        <v>1107</v>
      </c>
      <c r="F42" s="10">
        <v>145256</v>
      </c>
      <c r="G42" s="10">
        <v>1899.51</v>
      </c>
      <c r="H42" s="10">
        <v>1.1100000000000001</v>
      </c>
    </row>
    <row r="43" spans="2:8">
      <c r="B43" s="2" t="s">
        <v>3453</v>
      </c>
      <c r="C43" s="7" t="s">
        <v>29</v>
      </c>
      <c r="D43" s="2" t="s">
        <v>95</v>
      </c>
      <c r="E43" s="2" t="s">
        <v>1186</v>
      </c>
      <c r="F43" s="10">
        <v>70034</v>
      </c>
      <c r="G43" s="10">
        <v>1858.42</v>
      </c>
      <c r="H43" s="10">
        <v>1.0900000000000001</v>
      </c>
    </row>
    <row r="44" spans="2:8">
      <c r="B44" s="2" t="s">
        <v>3119</v>
      </c>
      <c r="C44" s="7" t="s">
        <v>29</v>
      </c>
      <c r="D44" s="2" t="s">
        <v>112</v>
      </c>
      <c r="E44" s="2" t="s">
        <v>1182</v>
      </c>
      <c r="F44" s="10">
        <v>701322</v>
      </c>
      <c r="G44" s="10">
        <v>1848.33</v>
      </c>
      <c r="H44" s="10">
        <v>1.08</v>
      </c>
    </row>
    <row r="45" spans="2:8">
      <c r="B45" s="2" t="s">
        <v>3224</v>
      </c>
      <c r="C45" s="7" t="s">
        <v>29</v>
      </c>
      <c r="D45" s="2" t="s">
        <v>987</v>
      </c>
      <c r="E45" s="2" t="s">
        <v>988</v>
      </c>
      <c r="F45" s="10">
        <v>35054</v>
      </c>
      <c r="G45" s="10">
        <v>1834.73</v>
      </c>
      <c r="H45" s="10">
        <v>1.08</v>
      </c>
    </row>
    <row r="46" spans="2:8">
      <c r="B46" s="2" t="s">
        <v>2960</v>
      </c>
      <c r="C46" s="7" t="s">
        <v>29</v>
      </c>
      <c r="D46" s="2" t="s">
        <v>93</v>
      </c>
      <c r="E46" s="2" t="s">
        <v>94</v>
      </c>
      <c r="F46" s="10">
        <v>114251</v>
      </c>
      <c r="G46" s="10">
        <v>1820.13</v>
      </c>
      <c r="H46" s="10">
        <v>1.07</v>
      </c>
    </row>
    <row r="47" spans="2:8">
      <c r="B47" s="2" t="s">
        <v>3442</v>
      </c>
      <c r="C47" s="7" t="s">
        <v>29</v>
      </c>
      <c r="D47" s="2" t="s">
        <v>101</v>
      </c>
      <c r="E47" s="2" t="s">
        <v>1170</v>
      </c>
      <c r="F47" s="10">
        <v>89655</v>
      </c>
      <c r="G47" s="10">
        <v>1811.93</v>
      </c>
      <c r="H47" s="10">
        <v>1.06</v>
      </c>
    </row>
    <row r="48" spans="2:8">
      <c r="B48" s="2" t="s">
        <v>3274</v>
      </c>
      <c r="C48" s="7" t="s">
        <v>29</v>
      </c>
      <c r="D48" s="2" t="s">
        <v>115</v>
      </c>
      <c r="E48" s="2" t="s">
        <v>1202</v>
      </c>
      <c r="F48" s="10">
        <v>21343</v>
      </c>
      <c r="G48" s="10">
        <v>1697.52</v>
      </c>
      <c r="H48" s="10">
        <v>0.99</v>
      </c>
    </row>
    <row r="49" spans="2:8">
      <c r="B49" s="2" t="s">
        <v>2952</v>
      </c>
      <c r="C49" s="7" t="s">
        <v>29</v>
      </c>
      <c r="D49" s="2" t="s">
        <v>96</v>
      </c>
      <c r="E49" s="2" t="s">
        <v>159</v>
      </c>
      <c r="F49" s="10">
        <v>111041</v>
      </c>
      <c r="G49" s="10">
        <v>1661.73</v>
      </c>
      <c r="H49" s="10">
        <v>0.97</v>
      </c>
    </row>
    <row r="50" spans="2:8">
      <c r="B50" s="2" t="s">
        <v>3421</v>
      </c>
      <c r="C50" s="7" t="s">
        <v>29</v>
      </c>
      <c r="D50" s="2" t="s">
        <v>108</v>
      </c>
      <c r="E50" s="2" t="s">
        <v>1195</v>
      </c>
      <c r="F50" s="10">
        <v>98354</v>
      </c>
      <c r="G50" s="10">
        <v>1601.2</v>
      </c>
      <c r="H50" s="10">
        <v>0.94</v>
      </c>
    </row>
    <row r="51" spans="2:8">
      <c r="B51" s="2" t="s">
        <v>2967</v>
      </c>
      <c r="C51" s="7" t="s">
        <v>29</v>
      </c>
      <c r="D51" s="2" t="s">
        <v>141</v>
      </c>
      <c r="E51" s="2" t="s">
        <v>142</v>
      </c>
      <c r="F51" s="10">
        <v>370953</v>
      </c>
      <c r="G51" s="10">
        <v>1490.3</v>
      </c>
      <c r="H51" s="10">
        <v>0.87</v>
      </c>
    </row>
    <row r="52" spans="2:8">
      <c r="B52" s="2" t="s">
        <v>3454</v>
      </c>
      <c r="C52" s="7" t="s">
        <v>29</v>
      </c>
      <c r="D52" s="2" t="s">
        <v>90</v>
      </c>
      <c r="E52" s="2" t="s">
        <v>1459</v>
      </c>
      <c r="F52" s="10">
        <v>51532</v>
      </c>
      <c r="G52" s="10">
        <v>1484.07</v>
      </c>
      <c r="H52" s="10">
        <v>0.87</v>
      </c>
    </row>
    <row r="53" spans="2:8">
      <c r="B53" s="2" t="s">
        <v>2945</v>
      </c>
      <c r="C53" s="7" t="s">
        <v>29</v>
      </c>
      <c r="D53" s="2" t="s">
        <v>105</v>
      </c>
      <c r="E53" s="2" t="s">
        <v>171</v>
      </c>
      <c r="F53" s="10">
        <v>15937</v>
      </c>
      <c r="G53" s="10">
        <v>1418.15</v>
      </c>
      <c r="H53" s="10">
        <v>0.83</v>
      </c>
    </row>
    <row r="54" spans="2:8">
      <c r="B54" s="2" t="s">
        <v>1131</v>
      </c>
      <c r="C54" s="7" t="s">
        <v>29</v>
      </c>
      <c r="D54" s="2" t="s">
        <v>102</v>
      </c>
      <c r="E54" s="2" t="s">
        <v>1132</v>
      </c>
      <c r="F54" s="10">
        <v>601579</v>
      </c>
      <c r="G54" s="10">
        <v>1394.46</v>
      </c>
      <c r="H54" s="10">
        <v>0.82</v>
      </c>
    </row>
    <row r="55" spans="2:8">
      <c r="B55" s="2" t="s">
        <v>3455</v>
      </c>
      <c r="C55" s="7" t="s">
        <v>29</v>
      </c>
      <c r="D55" s="2" t="s">
        <v>1000</v>
      </c>
      <c r="E55" s="2" t="s">
        <v>1001</v>
      </c>
      <c r="F55" s="10">
        <v>44689</v>
      </c>
      <c r="G55" s="10">
        <v>1277.7</v>
      </c>
      <c r="H55" s="10">
        <v>0.75</v>
      </c>
    </row>
    <row r="56" spans="2:8">
      <c r="B56" s="2" t="s">
        <v>3276</v>
      </c>
      <c r="C56" s="7" t="s">
        <v>29</v>
      </c>
      <c r="D56" s="2" t="s">
        <v>109</v>
      </c>
      <c r="E56" s="2" t="s">
        <v>1184</v>
      </c>
      <c r="F56" s="10">
        <v>87141</v>
      </c>
      <c r="G56" s="10">
        <v>1227.99</v>
      </c>
      <c r="H56" s="10">
        <v>0.72</v>
      </c>
    </row>
    <row r="57" spans="2:8">
      <c r="B57" s="2" t="s">
        <v>1100</v>
      </c>
      <c r="C57" s="7" t="s">
        <v>29</v>
      </c>
      <c r="D57" s="2" t="s">
        <v>101</v>
      </c>
      <c r="E57" s="2" t="s">
        <v>1101</v>
      </c>
      <c r="F57" s="10">
        <v>508132</v>
      </c>
      <c r="G57" s="10">
        <v>1226.3800000000001</v>
      </c>
      <c r="H57" s="10">
        <v>0.72</v>
      </c>
    </row>
    <row r="58" spans="2:8">
      <c r="B58" s="2" t="s">
        <v>3443</v>
      </c>
      <c r="C58" s="7" t="s">
        <v>29</v>
      </c>
      <c r="D58" s="2" t="s">
        <v>1108</v>
      </c>
      <c r="E58" s="2" t="s">
        <v>1179</v>
      </c>
      <c r="F58" s="10">
        <v>69584</v>
      </c>
      <c r="G58" s="10">
        <v>1211.1099999999999</v>
      </c>
      <c r="H58" s="10">
        <v>0.71</v>
      </c>
    </row>
    <row r="59" spans="2:8">
      <c r="B59" s="2" t="s">
        <v>3232</v>
      </c>
      <c r="C59" s="7" t="s">
        <v>29</v>
      </c>
      <c r="D59" s="2" t="s">
        <v>105</v>
      </c>
      <c r="E59" s="2" t="s">
        <v>1168</v>
      </c>
      <c r="F59" s="10">
        <v>115257</v>
      </c>
      <c r="G59" s="10">
        <v>1201.0899999999999</v>
      </c>
      <c r="H59" s="10">
        <v>0.7</v>
      </c>
    </row>
    <row r="60" spans="2:8">
      <c r="B60" s="2" t="s">
        <v>3278</v>
      </c>
      <c r="C60" s="7" t="s">
        <v>29</v>
      </c>
      <c r="D60" s="2" t="s">
        <v>109</v>
      </c>
      <c r="E60" s="2" t="s">
        <v>995</v>
      </c>
      <c r="F60" s="10">
        <v>94403</v>
      </c>
      <c r="G60" s="10">
        <v>1089.79</v>
      </c>
      <c r="H60" s="10">
        <v>0.64</v>
      </c>
    </row>
    <row r="61" spans="2:8">
      <c r="B61" s="2" t="s">
        <v>2957</v>
      </c>
      <c r="C61" s="7" t="s">
        <v>29</v>
      </c>
      <c r="D61" s="2" t="s">
        <v>97</v>
      </c>
      <c r="E61" s="2" t="s">
        <v>153</v>
      </c>
      <c r="F61" s="10">
        <v>100852</v>
      </c>
      <c r="G61" s="10">
        <v>1046.3399999999999</v>
      </c>
      <c r="H61" s="10">
        <v>0.61</v>
      </c>
    </row>
    <row r="62" spans="2:8">
      <c r="B62" s="2" t="s">
        <v>3280</v>
      </c>
      <c r="C62" s="7" t="s">
        <v>29</v>
      </c>
      <c r="D62" s="2" t="s">
        <v>115</v>
      </c>
      <c r="E62" s="2" t="s">
        <v>1119</v>
      </c>
      <c r="F62" s="10">
        <v>323661</v>
      </c>
      <c r="G62" s="10">
        <v>999.63</v>
      </c>
      <c r="H62" s="10">
        <v>0.59</v>
      </c>
    </row>
    <row r="63" spans="2:8">
      <c r="B63" s="2" t="s">
        <v>3444</v>
      </c>
      <c r="C63" s="7" t="s">
        <v>29</v>
      </c>
      <c r="D63" s="2" t="s">
        <v>1108</v>
      </c>
      <c r="E63" s="2" t="s">
        <v>1109</v>
      </c>
      <c r="F63" s="10">
        <v>166598</v>
      </c>
      <c r="G63" s="10">
        <v>905.21</v>
      </c>
      <c r="H63" s="10">
        <v>0.53</v>
      </c>
    </row>
    <row r="64" spans="2:8">
      <c r="B64" s="2" t="s">
        <v>3422</v>
      </c>
      <c r="C64" s="7" t="s">
        <v>29</v>
      </c>
      <c r="D64" s="2" t="s">
        <v>108</v>
      </c>
      <c r="E64" s="2" t="s">
        <v>1629</v>
      </c>
      <c r="F64" s="10">
        <v>419412</v>
      </c>
      <c r="G64" s="10">
        <v>773.82</v>
      </c>
      <c r="H64" s="10">
        <v>0.45</v>
      </c>
    </row>
    <row r="65" spans="2:8" ht="13">
      <c r="B65" s="4" t="s">
        <v>4111</v>
      </c>
    </row>
    <row r="66" spans="2:8">
      <c r="B66" s="2" t="s">
        <v>11</v>
      </c>
      <c r="C66" s="7" t="s">
        <v>11</v>
      </c>
      <c r="D66" s="2" t="s">
        <v>11</v>
      </c>
      <c r="E66" s="2" t="s">
        <v>11</v>
      </c>
      <c r="F66" s="10" t="s">
        <v>11</v>
      </c>
      <c r="G66" s="10" t="s">
        <v>11</v>
      </c>
      <c r="H66" s="10" t="s">
        <v>11</v>
      </c>
    </row>
    <row r="67" spans="2:8" ht="13">
      <c r="B67" s="4" t="s">
        <v>12</v>
      </c>
      <c r="C67" s="9"/>
      <c r="D67" s="4"/>
      <c r="E67" s="4"/>
      <c r="F67" s="12"/>
      <c r="G67" s="12">
        <f>SUM(G12:G66)</f>
        <v>170658.78999999998</v>
      </c>
      <c r="H67" s="12">
        <f>SUM(H12:H66)</f>
        <v>99.979999999999961</v>
      </c>
    </row>
    <row r="68" spans="2:8" ht="13">
      <c r="B68" s="5" t="s">
        <v>1</v>
      </c>
      <c r="C68" s="8" t="s">
        <v>2</v>
      </c>
      <c r="D68" s="5" t="s">
        <v>14</v>
      </c>
      <c r="E68" s="5" t="s">
        <v>4</v>
      </c>
      <c r="F68" s="11" t="s">
        <v>5</v>
      </c>
      <c r="G68" s="11" t="s">
        <v>6</v>
      </c>
      <c r="H68" s="11" t="s">
        <v>7</v>
      </c>
    </row>
    <row r="69" spans="2:8" ht="13">
      <c r="B69" s="4" t="s">
        <v>15</v>
      </c>
    </row>
    <row r="70" spans="2:8" ht="13">
      <c r="B70" s="4" t="s">
        <v>10</v>
      </c>
    </row>
    <row r="71" spans="2:8" ht="13">
      <c r="B71" s="4" t="s">
        <v>16</v>
      </c>
    </row>
    <row r="72" spans="2:8">
      <c r="B72" s="2" t="s">
        <v>11</v>
      </c>
      <c r="C72" s="7" t="s">
        <v>11</v>
      </c>
      <c r="D72" s="2" t="s">
        <v>11</v>
      </c>
      <c r="E72" s="2" t="s">
        <v>11</v>
      </c>
      <c r="F72" s="10" t="s">
        <v>11</v>
      </c>
      <c r="G72" s="10" t="s">
        <v>11</v>
      </c>
      <c r="H72" s="10" t="s">
        <v>11</v>
      </c>
    </row>
    <row r="73" spans="2:8" ht="13">
      <c r="B73" s="4" t="s">
        <v>20</v>
      </c>
      <c r="C73" s="9"/>
      <c r="D73" s="4"/>
      <c r="E73" s="4"/>
      <c r="F73" s="12"/>
      <c r="G73" s="12">
        <f>SUM(G68:G72)</f>
        <v>0</v>
      </c>
      <c r="H73" s="12">
        <f>SUM(H68:H72)</f>
        <v>0</v>
      </c>
    </row>
    <row r="74" spans="2:8" ht="13">
      <c r="B74" s="4" t="s">
        <v>21</v>
      </c>
    </row>
    <row r="75" spans="2:8">
      <c r="B75" s="2" t="s">
        <v>11</v>
      </c>
      <c r="C75" s="7" t="s">
        <v>11</v>
      </c>
      <c r="D75" s="2" t="s">
        <v>11</v>
      </c>
      <c r="E75" s="2" t="s">
        <v>11</v>
      </c>
      <c r="F75" s="10" t="s">
        <v>11</v>
      </c>
      <c r="G75" s="10" t="s">
        <v>11</v>
      </c>
      <c r="H75" s="10" t="s">
        <v>11</v>
      </c>
    </row>
    <row r="76" spans="2:8" ht="13">
      <c r="B76" s="4" t="s">
        <v>23</v>
      </c>
      <c r="C76" s="9"/>
      <c r="D76" s="4"/>
      <c r="E76" s="4"/>
      <c r="F76" s="12"/>
      <c r="G76" s="12">
        <f>SUM(G74:G75)</f>
        <v>0</v>
      </c>
      <c r="H76" s="12">
        <f>SUM(H74:H75)</f>
        <v>0</v>
      </c>
    </row>
    <row r="77" spans="2:8" ht="13">
      <c r="B77" s="4" t="s">
        <v>24</v>
      </c>
    </row>
    <row r="78" spans="2:8">
      <c r="B78" s="2" t="s">
        <v>11</v>
      </c>
      <c r="C78" s="7" t="s">
        <v>11</v>
      </c>
      <c r="D78" s="2" t="s">
        <v>11</v>
      </c>
      <c r="E78" s="2" t="s">
        <v>11</v>
      </c>
      <c r="F78" s="10" t="s">
        <v>11</v>
      </c>
      <c r="G78" s="10" t="s">
        <v>11</v>
      </c>
      <c r="H78" s="10" t="s">
        <v>11</v>
      </c>
    </row>
    <row r="79" spans="2:8" ht="13">
      <c r="B79" s="4" t="s">
        <v>25</v>
      </c>
      <c r="C79" s="9"/>
      <c r="D79" s="4"/>
      <c r="E79" s="4"/>
      <c r="F79" s="12"/>
      <c r="G79" s="12">
        <f>SUM(G77:G78)</f>
        <v>0</v>
      </c>
      <c r="H79" s="12">
        <f>SUM(H77:H78)</f>
        <v>0</v>
      </c>
    </row>
    <row r="80" spans="2:8" ht="13">
      <c r="B80" s="4" t="s">
        <v>403</v>
      </c>
    </row>
    <row r="81" spans="2:8">
      <c r="B81" s="2" t="s">
        <v>11</v>
      </c>
      <c r="C81" s="7" t="s">
        <v>11</v>
      </c>
      <c r="D81" s="2" t="s">
        <v>11</v>
      </c>
      <c r="E81" s="2" t="s">
        <v>11</v>
      </c>
      <c r="F81" s="10" t="s">
        <v>11</v>
      </c>
      <c r="G81" s="10" t="s">
        <v>11</v>
      </c>
      <c r="H81" s="10" t="s">
        <v>11</v>
      </c>
    </row>
    <row r="82" spans="2:8" ht="13">
      <c r="B82" s="4" t="s">
        <v>126</v>
      </c>
      <c r="C82" s="9"/>
      <c r="D82" s="4"/>
      <c r="E82" s="4"/>
      <c r="F82" s="12"/>
      <c r="G82" s="12">
        <f>SUM(G80:G81)</f>
        <v>0</v>
      </c>
      <c r="H82" s="12">
        <f>SUM(H80:H81)</f>
        <v>0</v>
      </c>
    </row>
    <row r="83" spans="2:8" ht="13">
      <c r="B83" s="4" t="s">
        <v>26</v>
      </c>
    </row>
    <row r="84" spans="2:8">
      <c r="B84" s="2" t="s">
        <v>11</v>
      </c>
      <c r="C84" s="7" t="s">
        <v>11</v>
      </c>
      <c r="D84" s="2" t="s">
        <v>11</v>
      </c>
      <c r="E84" s="2" t="s">
        <v>11</v>
      </c>
      <c r="F84" s="10" t="s">
        <v>11</v>
      </c>
      <c r="G84" s="10" t="s">
        <v>11</v>
      </c>
      <c r="H84" s="10" t="s">
        <v>11</v>
      </c>
    </row>
    <row r="85" spans="2:8" ht="13">
      <c r="B85" s="4" t="s">
        <v>125</v>
      </c>
      <c r="C85" s="9"/>
      <c r="D85" s="4"/>
      <c r="E85" s="4"/>
      <c r="F85" s="12"/>
      <c r="G85" s="12">
        <f>SUM(G83:G84)</f>
        <v>0</v>
      </c>
      <c r="H85" s="12">
        <f>SUM(H83:H84)</f>
        <v>0</v>
      </c>
    </row>
    <row r="86" spans="2:8" ht="13">
      <c r="B86" s="4" t="s">
        <v>27</v>
      </c>
    </row>
    <row r="87" spans="2:8">
      <c r="B87" s="2" t="s">
        <v>11</v>
      </c>
      <c r="C87" s="7" t="s">
        <v>11</v>
      </c>
      <c r="D87" s="2" t="s">
        <v>11</v>
      </c>
      <c r="E87" s="2" t="s">
        <v>11</v>
      </c>
      <c r="F87" s="10" t="s">
        <v>11</v>
      </c>
      <c r="G87" s="10" t="s">
        <v>11</v>
      </c>
      <c r="H87" s="10" t="s">
        <v>11</v>
      </c>
    </row>
    <row r="88" spans="2:8" ht="13">
      <c r="B88" s="4" t="s">
        <v>28</v>
      </c>
      <c r="C88" s="9"/>
      <c r="D88" s="4"/>
      <c r="E88" s="4"/>
      <c r="F88" s="12"/>
      <c r="G88" s="12">
        <f>SUM(G86:G87)</f>
        <v>0</v>
      </c>
      <c r="H88" s="12">
        <f>SUM(H86:H87)</f>
        <v>0</v>
      </c>
    </row>
    <row r="89" spans="2:8" ht="13">
      <c r="B89" s="4" t="s">
        <v>128</v>
      </c>
    </row>
    <row r="90" spans="2:8">
      <c r="B90" s="2" t="s">
        <v>11</v>
      </c>
      <c r="C90" s="7" t="s">
        <v>11</v>
      </c>
      <c r="D90" s="2" t="s">
        <v>11</v>
      </c>
      <c r="E90" s="2" t="s">
        <v>11</v>
      </c>
      <c r="F90" s="10" t="s">
        <v>11</v>
      </c>
      <c r="G90" s="10" t="s">
        <v>11</v>
      </c>
      <c r="H90" s="10" t="s">
        <v>11</v>
      </c>
    </row>
    <row r="91" spans="2:8" ht="13">
      <c r="B91" s="4" t="s">
        <v>30</v>
      </c>
      <c r="C91" s="9"/>
      <c r="D91" s="4"/>
      <c r="E91" s="4"/>
      <c r="F91" s="12"/>
      <c r="G91" s="12">
        <f>SUM(G89:G90)</f>
        <v>0</v>
      </c>
      <c r="H91" s="12">
        <f>SUM(H89:H90)</f>
        <v>0</v>
      </c>
    </row>
    <row r="92" spans="2:8" ht="13">
      <c r="B92" s="4" t="s">
        <v>129</v>
      </c>
    </row>
    <row r="93" spans="2:8">
      <c r="B93" s="2" t="s">
        <v>11</v>
      </c>
      <c r="C93" s="7" t="s">
        <v>11</v>
      </c>
      <c r="D93" s="2" t="s">
        <v>11</v>
      </c>
      <c r="E93" s="2" t="s">
        <v>11</v>
      </c>
      <c r="F93" s="10" t="s">
        <v>11</v>
      </c>
      <c r="G93" s="10" t="s">
        <v>11</v>
      </c>
      <c r="H93" s="10" t="s">
        <v>11</v>
      </c>
    </row>
    <row r="94" spans="2:8" ht="13">
      <c r="B94" s="4" t="s">
        <v>31</v>
      </c>
      <c r="C94" s="9"/>
      <c r="D94" s="4"/>
      <c r="E94" s="4"/>
      <c r="F94" s="12"/>
      <c r="G94" s="12">
        <f>SUM(G92:G93)</f>
        <v>0</v>
      </c>
      <c r="H94" s="12">
        <f>SUM(H92:H93)</f>
        <v>0</v>
      </c>
    </row>
    <row r="95" spans="2:8" ht="13">
      <c r="B95" s="4" t="s">
        <v>130</v>
      </c>
    </row>
    <row r="96" spans="2:8">
      <c r="B96" s="2" t="s">
        <v>11</v>
      </c>
      <c r="C96" s="7" t="s">
        <v>11</v>
      </c>
      <c r="D96" s="2" t="s">
        <v>11</v>
      </c>
      <c r="E96" s="2" t="s">
        <v>11</v>
      </c>
      <c r="F96" s="10" t="s">
        <v>11</v>
      </c>
      <c r="G96" s="10" t="s">
        <v>11</v>
      </c>
      <c r="H96" s="10" t="s">
        <v>11</v>
      </c>
    </row>
    <row r="97" spans="2:8" ht="13">
      <c r="B97" s="4" t="s">
        <v>124</v>
      </c>
      <c r="C97" s="9"/>
      <c r="D97" s="4"/>
      <c r="E97" s="4"/>
      <c r="F97" s="12"/>
      <c r="G97" s="12">
        <f>SUM(G95:G96)</f>
        <v>0</v>
      </c>
      <c r="H97" s="12">
        <f>SUM(H95:H96)</f>
        <v>0</v>
      </c>
    </row>
    <row r="98" spans="2:8" ht="13">
      <c r="B98" s="4" t="s">
        <v>131</v>
      </c>
    </row>
    <row r="99" spans="2:8">
      <c r="B99" s="2" t="s">
        <v>11</v>
      </c>
      <c r="C99" s="7" t="s">
        <v>11</v>
      </c>
      <c r="D99" s="2" t="s">
        <v>11</v>
      </c>
      <c r="E99" s="2" t="s">
        <v>11</v>
      </c>
      <c r="F99" s="10" t="s">
        <v>11</v>
      </c>
      <c r="G99" s="10" t="s">
        <v>11</v>
      </c>
      <c r="H99" s="10" t="s">
        <v>11</v>
      </c>
    </row>
    <row r="100" spans="2:8" ht="13">
      <c r="B100" s="4" t="s">
        <v>13</v>
      </c>
      <c r="C100" s="9"/>
      <c r="D100" s="4"/>
      <c r="E100" s="4"/>
      <c r="F100" s="12"/>
      <c r="G100" s="12">
        <f>SUM(G98:G99)</f>
        <v>0</v>
      </c>
      <c r="H100" s="12">
        <f>SUM(H98:H99)</f>
        <v>0</v>
      </c>
    </row>
    <row r="101" spans="2:8" ht="13">
      <c r="B101" s="4" t="s">
        <v>132</v>
      </c>
      <c r="C101" s="9"/>
      <c r="D101" s="4"/>
      <c r="E101" s="4"/>
      <c r="F101" s="12"/>
      <c r="G101" s="12">
        <v>139.47</v>
      </c>
      <c r="H101" s="12">
        <v>0.08</v>
      </c>
    </row>
    <row r="102" spans="2:8" ht="13">
      <c r="B102" s="4" t="s">
        <v>32</v>
      </c>
      <c r="C102" s="9"/>
      <c r="D102" s="4"/>
      <c r="E102" s="4"/>
      <c r="F102" s="12"/>
      <c r="G102" s="12">
        <v>170798.26</v>
      </c>
      <c r="H102" s="12">
        <v>100.06</v>
      </c>
    </row>
    <row r="103" spans="2:8" ht="13">
      <c r="B103" s="4" t="s">
        <v>373</v>
      </c>
      <c r="C103" s="9"/>
      <c r="D103" s="4"/>
      <c r="E103" s="4"/>
      <c r="F103" s="12"/>
      <c r="G103" s="12">
        <v>-132.00150979999918</v>
      </c>
      <c r="H103" s="12">
        <v>-6.0000000000002274E-2</v>
      </c>
    </row>
    <row r="104" spans="2:8" ht="13">
      <c r="B104" s="4" t="s">
        <v>34</v>
      </c>
      <c r="C104" s="9"/>
      <c r="D104" s="4"/>
      <c r="E104" s="4"/>
      <c r="F104" s="12"/>
      <c r="G104" s="12">
        <v>170666.25849020001</v>
      </c>
      <c r="H104" s="12">
        <v>100</v>
      </c>
    </row>
    <row r="105" spans="2:8">
      <c r="B105" s="2" t="s">
        <v>35</v>
      </c>
    </row>
    <row r="106" spans="2:8" ht="13">
      <c r="B106" s="4" t="s">
        <v>36</v>
      </c>
    </row>
    <row r="107" spans="2:8" ht="13">
      <c r="B107" s="4" t="s">
        <v>37</v>
      </c>
      <c r="C107" s="7" t="s">
        <v>316</v>
      </c>
    </row>
    <row r="108" spans="2:8" ht="13">
      <c r="B108" s="4" t="s">
        <v>40</v>
      </c>
      <c r="C108" s="7" t="s">
        <v>39</v>
      </c>
    </row>
    <row r="109" spans="2:8" ht="13">
      <c r="B109" s="4" t="s">
        <v>949</v>
      </c>
      <c r="C109" s="7" t="s">
        <v>39</v>
      </c>
    </row>
    <row r="110" spans="2:8" ht="13">
      <c r="B110" s="4" t="s">
        <v>41</v>
      </c>
      <c r="C110" s="7" t="s">
        <v>42</v>
      </c>
    </row>
    <row r="111" spans="2:8" ht="13">
      <c r="B111" s="4" t="s">
        <v>2011</v>
      </c>
      <c r="C111" s="9"/>
    </row>
    <row r="112" spans="2:8" ht="13">
      <c r="B112" s="4" t="s">
        <v>2012</v>
      </c>
      <c r="C112" s="9"/>
    </row>
    <row r="113" spans="2:3" ht="13">
      <c r="B113" s="4" t="s">
        <v>2013</v>
      </c>
      <c r="C113" s="9"/>
    </row>
    <row r="114" spans="2:3" ht="13">
      <c r="B114" s="4" t="s">
        <v>2014</v>
      </c>
      <c r="C114" s="9"/>
    </row>
    <row r="115" spans="2:3" ht="13">
      <c r="B115" s="4" t="s">
        <v>4096</v>
      </c>
      <c r="C115" s="9"/>
    </row>
    <row r="116" spans="2:3">
      <c r="B116" s="2" t="s">
        <v>43</v>
      </c>
    </row>
    <row r="117" spans="2:3">
      <c r="B117" s="2" t="s">
        <v>1079</v>
      </c>
    </row>
    <row r="120" spans="2:3" ht="14.5">
      <c r="B120" s="39" t="s">
        <v>1080</v>
      </c>
      <c r="C120" s="40"/>
    </row>
    <row r="121" spans="2:3" ht="14.5">
      <c r="B121" s="39" t="s">
        <v>1081</v>
      </c>
      <c r="C121" s="41" t="s">
        <v>1082</v>
      </c>
    </row>
    <row r="122" spans="2:3" ht="14.5">
      <c r="B122" s="16" t="s">
        <v>1083</v>
      </c>
      <c r="C122" s="17" t="s">
        <v>1084</v>
      </c>
    </row>
    <row r="123" spans="2:3" ht="14.5">
      <c r="B123" s="16" t="s">
        <v>1085</v>
      </c>
      <c r="C123" s="17" t="s">
        <v>1084</v>
      </c>
    </row>
    <row r="124" spans="2:3" ht="14.5">
      <c r="B124" s="16" t="s">
        <v>1086</v>
      </c>
      <c r="C124" s="17" t="s">
        <v>1084</v>
      </c>
    </row>
    <row r="125" spans="2:3" ht="14.5">
      <c r="B125" s="16" t="s">
        <v>1087</v>
      </c>
      <c r="C125" s="17" t="s">
        <v>1084</v>
      </c>
    </row>
    <row r="126" spans="2:3" ht="14.5">
      <c r="B126" s="16" t="s">
        <v>1088</v>
      </c>
      <c r="C126" s="17" t="s">
        <v>1084</v>
      </c>
    </row>
    <row r="127" spans="2:3" ht="14.5">
      <c r="B127" s="16" t="s">
        <v>1089</v>
      </c>
      <c r="C127" s="17" t="s">
        <v>1084</v>
      </c>
    </row>
    <row r="128" spans="2:3" ht="14.5">
      <c r="B128" s="39" t="s">
        <v>1090</v>
      </c>
      <c r="C128" s="40" t="s">
        <v>1084</v>
      </c>
    </row>
    <row r="130" spans="2:7" ht="14.5">
      <c r="B130" s="16" t="s">
        <v>52</v>
      </c>
      <c r="C130" s="17"/>
      <c r="D130" s="16"/>
    </row>
    <row r="131" spans="2:7" ht="29">
      <c r="B131" s="20" t="s">
        <v>53</v>
      </c>
      <c r="C131" s="18" t="s">
        <v>54</v>
      </c>
      <c r="D131" s="20" t="s">
        <v>55</v>
      </c>
    </row>
    <row r="132" spans="2:7" ht="14.5">
      <c r="B132" s="16" t="s">
        <v>39</v>
      </c>
      <c r="C132" s="17" t="s">
        <v>39</v>
      </c>
      <c r="D132" s="16" t="s">
        <v>39</v>
      </c>
    </row>
    <row r="134" spans="2:7" ht="13">
      <c r="B134" s="24" t="s">
        <v>56</v>
      </c>
      <c r="C134" s="25">
        <v>46265</v>
      </c>
      <c r="D134" s="14"/>
      <c r="E134" s="13"/>
      <c r="F134" s="30"/>
    </row>
    <row r="135" spans="2:7" ht="13">
      <c r="B135" s="24" t="s">
        <v>57</v>
      </c>
      <c r="C135" s="26" t="s">
        <v>58</v>
      </c>
      <c r="D135" s="24" t="s">
        <v>59</v>
      </c>
      <c r="E135" s="27" t="s">
        <v>60</v>
      </c>
      <c r="F135" s="29" t="s">
        <v>61</v>
      </c>
      <c r="G135" s="12"/>
    </row>
    <row r="136" spans="2:7">
      <c r="B136" s="22" t="s">
        <v>39</v>
      </c>
      <c r="C136" s="23" t="s">
        <v>39</v>
      </c>
      <c r="D136" s="22" t="s">
        <v>39</v>
      </c>
      <c r="E136" s="19" t="s">
        <v>39</v>
      </c>
      <c r="F136" s="28" t="s">
        <v>39</v>
      </c>
    </row>
    <row r="139" spans="2:7" ht="13">
      <c r="B139" s="4" t="s">
        <v>62</v>
      </c>
    </row>
    <row r="140" spans="2:7" ht="13">
      <c r="B140" s="4"/>
    </row>
    <row r="141" spans="2:7" ht="13">
      <c r="B141" s="4" t="s">
        <v>333</v>
      </c>
    </row>
    <row r="142" spans="2:7" ht="13">
      <c r="B142" s="24" t="s">
        <v>63</v>
      </c>
      <c r="C142" s="26" t="s">
        <v>64</v>
      </c>
      <c r="D142" s="4"/>
    </row>
    <row r="143" spans="2:7">
      <c r="B143" s="14" t="s">
        <v>39</v>
      </c>
      <c r="C143" s="15" t="s">
        <v>39</v>
      </c>
    </row>
    <row r="145" spans="2:7" ht="13">
      <c r="B145" s="24" t="s">
        <v>65</v>
      </c>
      <c r="C145" s="26" t="s">
        <v>64</v>
      </c>
    </row>
    <row r="146" spans="2:7">
      <c r="B146" s="14" t="s">
        <v>39</v>
      </c>
      <c r="C146" s="15" t="s">
        <v>39</v>
      </c>
    </row>
    <row r="148" spans="2:7" ht="13">
      <c r="B148" s="24" t="s">
        <v>66</v>
      </c>
      <c r="C148" s="26" t="s">
        <v>67</v>
      </c>
    </row>
    <row r="149" spans="2:7">
      <c r="B149" s="14" t="s">
        <v>39</v>
      </c>
      <c r="C149" s="15" t="s">
        <v>39</v>
      </c>
    </row>
    <row r="151" spans="2:7" ht="13">
      <c r="B151" s="27" t="s">
        <v>68</v>
      </c>
      <c r="C151" s="26" t="s">
        <v>67</v>
      </c>
    </row>
    <row r="152" spans="2:7">
      <c r="B152" s="13" t="s">
        <v>39</v>
      </c>
      <c r="C152" s="15" t="s">
        <v>39</v>
      </c>
    </row>
    <row r="154" spans="2:7" ht="13">
      <c r="B154" s="24" t="s">
        <v>69</v>
      </c>
      <c r="C154" s="26" t="s">
        <v>39</v>
      </c>
    </row>
    <row r="156" spans="2:7" ht="13">
      <c r="B156" s="24" t="s">
        <v>70</v>
      </c>
      <c r="C156" s="25">
        <v>46265</v>
      </c>
      <c r="D156" s="14"/>
      <c r="E156" s="13"/>
      <c r="F156" s="30"/>
    </row>
    <row r="157" spans="2:7" ht="13">
      <c r="B157" s="24" t="s">
        <v>57</v>
      </c>
      <c r="C157" s="26" t="s">
        <v>58</v>
      </c>
      <c r="D157" s="24" t="s">
        <v>59</v>
      </c>
      <c r="E157" s="27" t="s">
        <v>60</v>
      </c>
      <c r="F157" s="29" t="s">
        <v>61</v>
      </c>
      <c r="G157" s="12"/>
    </row>
    <row r="158" spans="2:7">
      <c r="B158" s="22" t="s">
        <v>39</v>
      </c>
      <c r="C158" s="23" t="s">
        <v>39</v>
      </c>
      <c r="D158" s="22" t="s">
        <v>39</v>
      </c>
      <c r="E158" s="19" t="s">
        <v>39</v>
      </c>
      <c r="F158" s="28" t="s">
        <v>39</v>
      </c>
    </row>
    <row r="159" spans="2:7" ht="13">
      <c r="B159" s="4" t="s">
        <v>62</v>
      </c>
    </row>
    <row r="160" spans="2:7" ht="13">
      <c r="B160" s="4"/>
    </row>
    <row r="161" spans="2:4" ht="13">
      <c r="B161" s="4" t="s">
        <v>333</v>
      </c>
    </row>
    <row r="162" spans="2:4" ht="13">
      <c r="B162" s="24" t="s">
        <v>63</v>
      </c>
      <c r="C162" s="26" t="s">
        <v>64</v>
      </c>
      <c r="D162" s="4"/>
    </row>
    <row r="163" spans="2:4">
      <c r="B163" s="14" t="s">
        <v>39</v>
      </c>
      <c r="C163" s="15" t="s">
        <v>39</v>
      </c>
    </row>
    <row r="165" spans="2:4" ht="13">
      <c r="B165" s="24" t="s">
        <v>65</v>
      </c>
      <c r="C165" s="26" t="s">
        <v>64</v>
      </c>
    </row>
    <row r="166" spans="2:4">
      <c r="B166" s="14" t="s">
        <v>39</v>
      </c>
      <c r="C166" s="15" t="s">
        <v>39</v>
      </c>
    </row>
    <row r="168" spans="2:4" ht="13">
      <c r="B168" s="24" t="s">
        <v>66</v>
      </c>
      <c r="C168" s="26" t="s">
        <v>67</v>
      </c>
    </row>
    <row r="169" spans="2:4">
      <c r="B169" s="14" t="s">
        <v>39</v>
      </c>
      <c r="C169" s="15" t="s">
        <v>39</v>
      </c>
    </row>
    <row r="171" spans="2:4" ht="13">
      <c r="B171" s="27" t="s">
        <v>68</v>
      </c>
      <c r="C171" s="26" t="s">
        <v>67</v>
      </c>
    </row>
    <row r="172" spans="2:4">
      <c r="B172" s="13" t="s">
        <v>39</v>
      </c>
      <c r="C172" s="15" t="s">
        <v>39</v>
      </c>
    </row>
    <row r="174" spans="2:4" ht="13">
      <c r="B174" s="24" t="s">
        <v>69</v>
      </c>
      <c r="C174" s="26" t="s">
        <v>39</v>
      </c>
    </row>
    <row r="177" spans="2:80" ht="13">
      <c r="B177" s="4" t="s">
        <v>334</v>
      </c>
    </row>
    <row r="179" spans="2:80" ht="13">
      <c r="B179" s="24" t="s">
        <v>57</v>
      </c>
      <c r="C179" s="26" t="s">
        <v>71</v>
      </c>
      <c r="D179" s="24" t="s">
        <v>72</v>
      </c>
      <c r="E179" s="24" t="s">
        <v>73</v>
      </c>
      <c r="F179" s="12"/>
    </row>
    <row r="180" spans="2:80">
      <c r="B180" s="14" t="s">
        <v>39</v>
      </c>
      <c r="C180" s="15" t="s">
        <v>39</v>
      </c>
      <c r="D180" s="14" t="s">
        <v>39</v>
      </c>
      <c r="E180" s="14" t="s">
        <v>39</v>
      </c>
    </row>
    <row r="183" spans="2:80" ht="13">
      <c r="B183" s="4" t="s">
        <v>74</v>
      </c>
      <c r="C183" s="9" t="s">
        <v>39</v>
      </c>
      <c r="D183" s="4"/>
      <c r="E183" s="4"/>
      <c r="F183" s="12"/>
      <c r="G183" s="12"/>
      <c r="H183" s="12"/>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row>
    <row r="185" spans="2:80" ht="13">
      <c r="B185" s="4" t="s">
        <v>335</v>
      </c>
    </row>
    <row r="187" spans="2:80" ht="13">
      <c r="B187" s="24" t="s">
        <v>75</v>
      </c>
      <c r="C187" s="26" t="s">
        <v>64</v>
      </c>
      <c r="D187" s="4"/>
    </row>
    <row r="188" spans="2:80">
      <c r="B188" s="14" t="s">
        <v>39</v>
      </c>
      <c r="C188" s="15" t="s">
        <v>39</v>
      </c>
    </row>
    <row r="191" spans="2:80" ht="13">
      <c r="B191" s="24" t="s">
        <v>76</v>
      </c>
      <c r="C191" s="26" t="s">
        <v>77</v>
      </c>
      <c r="D191" s="4"/>
    </row>
    <row r="192" spans="2:80">
      <c r="B192" s="14" t="s">
        <v>39</v>
      </c>
      <c r="C192" s="15" t="s">
        <v>39</v>
      </c>
    </row>
    <row r="195" spans="2:80" ht="13">
      <c r="B195" s="4" t="s">
        <v>78</v>
      </c>
    </row>
    <row r="198" spans="2:80" ht="13">
      <c r="B198" s="4" t="s">
        <v>336</v>
      </c>
    </row>
    <row r="200" spans="2:80" ht="13">
      <c r="B200" s="24" t="s">
        <v>57</v>
      </c>
      <c r="C200" s="26" t="s">
        <v>79</v>
      </c>
      <c r="D200" s="24" t="s">
        <v>71</v>
      </c>
      <c r="E200" s="24" t="s">
        <v>72</v>
      </c>
      <c r="F200" s="29" t="s">
        <v>73</v>
      </c>
      <c r="G200" s="12"/>
    </row>
    <row r="201" spans="2:80">
      <c r="B201" s="14" t="s">
        <v>39</v>
      </c>
      <c r="C201" s="15" t="s">
        <v>39</v>
      </c>
      <c r="D201" s="14" t="s">
        <v>39</v>
      </c>
      <c r="E201" s="14" t="s">
        <v>39</v>
      </c>
      <c r="F201" s="21" t="s">
        <v>39</v>
      </c>
    </row>
    <row r="204" spans="2:80" ht="13">
      <c r="B204" s="4" t="s">
        <v>74</v>
      </c>
      <c r="C204" s="9" t="s">
        <v>39</v>
      </c>
      <c r="D204" s="4"/>
      <c r="E204" s="4"/>
      <c r="F204" s="12"/>
      <c r="G204" s="12"/>
      <c r="H204" s="12"/>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row>
    <row r="206" spans="2:80" ht="13">
      <c r="B206" s="4" t="s">
        <v>335</v>
      </c>
    </row>
    <row r="208" spans="2:80" ht="13">
      <c r="B208" s="24" t="s">
        <v>75</v>
      </c>
      <c r="C208" s="26" t="s">
        <v>64</v>
      </c>
      <c r="D208" s="4"/>
    </row>
    <row r="209" spans="2:7">
      <c r="B209" s="14" t="s">
        <v>39</v>
      </c>
      <c r="C209" s="15" t="s">
        <v>39</v>
      </c>
    </row>
    <row r="212" spans="2:7" ht="13">
      <c r="B212" s="24" t="s">
        <v>76</v>
      </c>
      <c r="C212" s="26" t="s">
        <v>77</v>
      </c>
      <c r="D212" s="4"/>
    </row>
    <row r="213" spans="2:7">
      <c r="B213" s="14" t="s">
        <v>39</v>
      </c>
      <c r="C213" s="15" t="s">
        <v>39</v>
      </c>
    </row>
    <row r="216" spans="2:7" ht="13">
      <c r="B216" s="4" t="s">
        <v>78</v>
      </c>
    </row>
    <row r="219" spans="2:7" ht="13">
      <c r="B219" s="4" t="s">
        <v>337</v>
      </c>
    </row>
    <row r="220" spans="2:7" ht="13">
      <c r="B220" s="24" t="s">
        <v>57</v>
      </c>
      <c r="C220" s="26" t="s">
        <v>80</v>
      </c>
      <c r="D220" s="24" t="s">
        <v>81</v>
      </c>
      <c r="E220" s="24" t="s">
        <v>82</v>
      </c>
      <c r="F220" s="29" t="s">
        <v>83</v>
      </c>
      <c r="G220" s="12"/>
    </row>
    <row r="221" spans="2:7">
      <c r="B221" s="14" t="s">
        <v>39</v>
      </c>
      <c r="C221" s="15" t="s">
        <v>39</v>
      </c>
      <c r="D221" s="14" t="s">
        <v>39</v>
      </c>
      <c r="E221" s="14" t="s">
        <v>39</v>
      </c>
      <c r="F221" s="21" t="s">
        <v>39</v>
      </c>
    </row>
    <row r="222" spans="2:7">
      <c r="B222" s="2" t="s">
        <v>127</v>
      </c>
    </row>
  </sheetData>
  <mergeCells count="3">
    <mergeCell ref="B1:E1"/>
    <mergeCell ref="C3:C8"/>
    <mergeCell ref="D3:D8"/>
  </mergeCells>
  <hyperlinks>
    <hyperlink ref="A1" location="Index!A1" display="Index" xr:uid="{E13A05EC-B554-4C5E-9E6E-0382E9FB0533}"/>
  </hyperlink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3E0F5-B03E-4DD9-A7D6-EBADABAF1017}">
  <dimension ref="A1:CB220"/>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ustomWidth="1"/>
    <col min="9" max="16384" width="9.1796875" style="2"/>
  </cols>
  <sheetData>
    <row r="1" spans="1:9" ht="13">
      <c r="A1" s="3" t="s">
        <v>0</v>
      </c>
      <c r="B1" s="252" t="s">
        <v>2000</v>
      </c>
      <c r="C1" s="252"/>
      <c r="D1" s="252"/>
      <c r="E1" s="252"/>
    </row>
    <row r="3" spans="1:9" ht="14.5">
      <c r="B3" s="36" t="s">
        <v>2001</v>
      </c>
      <c r="C3" s="253"/>
      <c r="D3" s="254"/>
      <c r="E3" s="1"/>
    </row>
    <row r="4" spans="1:9" ht="14.5">
      <c r="B4" s="42" t="s">
        <v>2002</v>
      </c>
      <c r="C4" s="253"/>
      <c r="D4" s="254"/>
      <c r="E4" s="1"/>
    </row>
    <row r="5" spans="1:9" ht="14.5">
      <c r="B5" s="42" t="s">
        <v>135</v>
      </c>
      <c r="C5" s="253"/>
      <c r="D5" s="254"/>
      <c r="E5" s="1"/>
    </row>
    <row r="6" spans="1:9" ht="14.5">
      <c r="B6" s="42" t="s">
        <v>2003</v>
      </c>
      <c r="C6" s="253"/>
      <c r="D6" s="254"/>
      <c r="E6" s="1"/>
    </row>
    <row r="7" spans="1:9" ht="14.5">
      <c r="B7" s="37" t="s">
        <v>2004</v>
      </c>
      <c r="C7" s="253"/>
      <c r="D7" s="254"/>
      <c r="E7" s="1"/>
    </row>
    <row r="8" spans="1:9" ht="29">
      <c r="B8" s="37" t="s">
        <v>137</v>
      </c>
      <c r="C8" s="38" t="s">
        <v>138</v>
      </c>
      <c r="D8" s="38" t="s">
        <v>139</v>
      </c>
      <c r="E8" s="1"/>
    </row>
    <row r="10" spans="1:9">
      <c r="B10" s="2" t="s">
        <v>2606</v>
      </c>
    </row>
    <row r="12" spans="1:9" ht="13">
      <c r="B12" s="5" t="s">
        <v>1</v>
      </c>
      <c r="C12" s="8" t="s">
        <v>2</v>
      </c>
      <c r="D12" s="5" t="s">
        <v>3</v>
      </c>
      <c r="E12" s="5" t="s">
        <v>4</v>
      </c>
      <c r="F12" s="11" t="s">
        <v>5</v>
      </c>
      <c r="G12" s="11" t="s">
        <v>6</v>
      </c>
      <c r="H12" s="11" t="s">
        <v>7</v>
      </c>
      <c r="I12" s="4" t="s">
        <v>8</v>
      </c>
    </row>
    <row r="13" spans="1:9" ht="13">
      <c r="B13" s="4" t="s">
        <v>9</v>
      </c>
    </row>
    <row r="14" spans="1:9" ht="13">
      <c r="B14" s="4" t="s">
        <v>10</v>
      </c>
    </row>
    <row r="15" spans="1:9">
      <c r="B15" s="2" t="s">
        <v>3120</v>
      </c>
      <c r="C15" s="7" t="s">
        <v>29</v>
      </c>
      <c r="D15" s="2" t="s">
        <v>85</v>
      </c>
      <c r="E15" s="2" t="s">
        <v>965</v>
      </c>
      <c r="F15" s="10">
        <v>994655</v>
      </c>
      <c r="G15" s="10">
        <v>7052.1</v>
      </c>
      <c r="H15" s="10">
        <v>9.84</v>
      </c>
    </row>
    <row r="16" spans="1:9">
      <c r="B16" s="2" t="s">
        <v>2972</v>
      </c>
      <c r="C16" s="7" t="s">
        <v>29</v>
      </c>
      <c r="D16" s="2" t="s">
        <v>85</v>
      </c>
      <c r="E16" s="2" t="s">
        <v>86</v>
      </c>
      <c r="F16" s="10">
        <v>465310</v>
      </c>
      <c r="G16" s="10">
        <v>6765.61</v>
      </c>
      <c r="H16" s="10">
        <v>9.44</v>
      </c>
    </row>
    <row r="17" spans="2:8">
      <c r="B17" s="2" t="s">
        <v>2970</v>
      </c>
      <c r="C17" s="7" t="s">
        <v>29</v>
      </c>
      <c r="D17" s="2" t="s">
        <v>87</v>
      </c>
      <c r="E17" s="2" t="s">
        <v>88</v>
      </c>
      <c r="F17" s="10">
        <v>438805</v>
      </c>
      <c r="G17" s="10">
        <v>5603.54</v>
      </c>
      <c r="H17" s="10">
        <v>7.82</v>
      </c>
    </row>
    <row r="18" spans="2:8">
      <c r="B18" s="2" t="s">
        <v>3221</v>
      </c>
      <c r="C18" s="7" t="s">
        <v>29</v>
      </c>
      <c r="D18" s="2" t="s">
        <v>963</v>
      </c>
      <c r="E18" s="2" t="s">
        <v>964</v>
      </c>
      <c r="F18" s="10">
        <v>197516</v>
      </c>
      <c r="G18" s="10">
        <v>3578.79</v>
      </c>
      <c r="H18" s="10">
        <v>4.99</v>
      </c>
    </row>
    <row r="19" spans="2:8">
      <c r="B19" s="2" t="s">
        <v>3222</v>
      </c>
      <c r="C19" s="7" t="s">
        <v>29</v>
      </c>
      <c r="D19" s="2" t="s">
        <v>975</v>
      </c>
      <c r="E19" s="2" t="s">
        <v>976</v>
      </c>
      <c r="F19" s="10">
        <v>76024</v>
      </c>
      <c r="G19" s="10">
        <v>3075.09</v>
      </c>
      <c r="H19" s="10">
        <v>4.29</v>
      </c>
    </row>
    <row r="20" spans="2:8">
      <c r="B20" s="2" t="s">
        <v>973</v>
      </c>
      <c r="C20" s="7" t="s">
        <v>29</v>
      </c>
      <c r="D20" s="2" t="s">
        <v>85</v>
      </c>
      <c r="E20" s="2" t="s">
        <v>974</v>
      </c>
      <c r="F20" s="10">
        <v>268483</v>
      </c>
      <c r="G20" s="10">
        <v>2845.92</v>
      </c>
      <c r="H20" s="10">
        <v>3.97</v>
      </c>
    </row>
    <row r="21" spans="2:8">
      <c r="B21" s="2" t="s">
        <v>3126</v>
      </c>
      <c r="C21" s="7" t="s">
        <v>29</v>
      </c>
      <c r="D21" s="2" t="s">
        <v>108</v>
      </c>
      <c r="E21" s="2" t="s">
        <v>970</v>
      </c>
      <c r="F21" s="10">
        <v>227826</v>
      </c>
      <c r="G21" s="10">
        <v>2583.09</v>
      </c>
      <c r="H21" s="10">
        <v>3.6</v>
      </c>
    </row>
    <row r="22" spans="2:8">
      <c r="B22" s="2" t="s">
        <v>3318</v>
      </c>
      <c r="C22" s="7" t="s">
        <v>29</v>
      </c>
      <c r="D22" s="2" t="s">
        <v>85</v>
      </c>
      <c r="E22" s="2" t="s">
        <v>967</v>
      </c>
      <c r="F22" s="10">
        <v>186542</v>
      </c>
      <c r="G22" s="10">
        <v>2425.0500000000002</v>
      </c>
      <c r="H22" s="10">
        <v>3.38</v>
      </c>
    </row>
    <row r="23" spans="2:8">
      <c r="B23" s="2" t="s">
        <v>2959</v>
      </c>
      <c r="C23" s="7" t="s">
        <v>29</v>
      </c>
      <c r="D23" s="2" t="s">
        <v>85</v>
      </c>
      <c r="E23" s="2" t="s">
        <v>99</v>
      </c>
      <c r="F23" s="10">
        <v>478225</v>
      </c>
      <c r="G23" s="10">
        <v>2005.68</v>
      </c>
      <c r="H23" s="10">
        <v>2.8</v>
      </c>
    </row>
    <row r="24" spans="2:8">
      <c r="B24" s="2" t="s">
        <v>3270</v>
      </c>
      <c r="C24" s="7" t="s">
        <v>29</v>
      </c>
      <c r="D24" s="2" t="s">
        <v>115</v>
      </c>
      <c r="E24" s="2" t="s">
        <v>968</v>
      </c>
      <c r="F24" s="10">
        <v>57989</v>
      </c>
      <c r="G24" s="10">
        <v>1903.2</v>
      </c>
      <c r="H24" s="10">
        <v>2.66</v>
      </c>
    </row>
    <row r="25" spans="2:8">
      <c r="B25" s="2" t="s">
        <v>3441</v>
      </c>
      <c r="C25" s="7" t="s">
        <v>29</v>
      </c>
      <c r="D25" s="2" t="s">
        <v>101</v>
      </c>
      <c r="E25" s="2" t="s">
        <v>1169</v>
      </c>
      <c r="F25" s="10">
        <v>174091</v>
      </c>
      <c r="G25" s="10">
        <v>1840.14</v>
      </c>
      <c r="H25" s="10">
        <v>2.57</v>
      </c>
    </row>
    <row r="26" spans="2:8">
      <c r="B26" s="2" t="s">
        <v>3118</v>
      </c>
      <c r="C26" s="7" t="s">
        <v>29</v>
      </c>
      <c r="D26" s="2" t="s">
        <v>982</v>
      </c>
      <c r="E26" s="2" t="s">
        <v>1123</v>
      </c>
      <c r="F26" s="10">
        <v>626135</v>
      </c>
      <c r="G26" s="10">
        <v>1599.77</v>
      </c>
      <c r="H26" s="10">
        <v>2.23</v>
      </c>
    </row>
    <row r="27" spans="2:8">
      <c r="B27" s="2" t="s">
        <v>2942</v>
      </c>
      <c r="C27" s="7" t="s">
        <v>29</v>
      </c>
      <c r="D27" s="2" t="s">
        <v>108</v>
      </c>
      <c r="E27" s="2" t="s">
        <v>114</v>
      </c>
      <c r="F27" s="10">
        <v>66316</v>
      </c>
      <c r="G27" s="10">
        <v>1591.12</v>
      </c>
      <c r="H27" s="10">
        <v>2.2200000000000002</v>
      </c>
    </row>
    <row r="28" spans="2:8">
      <c r="B28" s="2" t="s">
        <v>2969</v>
      </c>
      <c r="C28" s="7" t="s">
        <v>29</v>
      </c>
      <c r="D28" s="2" t="s">
        <v>90</v>
      </c>
      <c r="E28" s="2" t="s">
        <v>91</v>
      </c>
      <c r="F28" s="10">
        <v>469586</v>
      </c>
      <c r="G28" s="10">
        <v>1540.71</v>
      </c>
      <c r="H28" s="10">
        <v>2.15</v>
      </c>
    </row>
    <row r="29" spans="2:8">
      <c r="B29" s="2" t="s">
        <v>2953</v>
      </c>
      <c r="C29" s="7" t="s">
        <v>29</v>
      </c>
      <c r="D29" s="2" t="s">
        <v>95</v>
      </c>
      <c r="E29" s="2" t="s">
        <v>160</v>
      </c>
      <c r="F29" s="10">
        <v>26817</v>
      </c>
      <c r="G29" s="10">
        <v>1368.31</v>
      </c>
      <c r="H29" s="10">
        <v>1.91</v>
      </c>
    </row>
    <row r="30" spans="2:8">
      <c r="B30" s="2" t="s">
        <v>2955</v>
      </c>
      <c r="C30" s="7" t="s">
        <v>29</v>
      </c>
      <c r="D30" s="2" t="s">
        <v>109</v>
      </c>
      <c r="E30" s="2" t="s">
        <v>110</v>
      </c>
      <c r="F30" s="10">
        <v>68778</v>
      </c>
      <c r="G30" s="10">
        <v>1365.11</v>
      </c>
      <c r="H30" s="10">
        <v>1.91</v>
      </c>
    </row>
    <row r="31" spans="2:8">
      <c r="B31" s="2" t="s">
        <v>2935</v>
      </c>
      <c r="C31" s="7" t="s">
        <v>29</v>
      </c>
      <c r="D31" s="2" t="s">
        <v>115</v>
      </c>
      <c r="E31" s="2" t="s">
        <v>176</v>
      </c>
      <c r="F31" s="10">
        <v>8473</v>
      </c>
      <c r="G31" s="10">
        <v>1147.8399999999999</v>
      </c>
      <c r="H31" s="10">
        <v>1.6</v>
      </c>
    </row>
    <row r="32" spans="2:8">
      <c r="B32" s="2" t="s">
        <v>3452</v>
      </c>
      <c r="C32" s="7" t="s">
        <v>29</v>
      </c>
      <c r="D32" s="2" t="s">
        <v>982</v>
      </c>
      <c r="E32" s="2" t="s">
        <v>983</v>
      </c>
      <c r="F32" s="10">
        <v>57626</v>
      </c>
      <c r="G32" s="10">
        <v>1133.73</v>
      </c>
      <c r="H32" s="10">
        <v>1.58</v>
      </c>
    </row>
    <row r="33" spans="2:8">
      <c r="B33" s="2" t="s">
        <v>2940</v>
      </c>
      <c r="C33" s="7" t="s">
        <v>29</v>
      </c>
      <c r="D33" s="2" t="s">
        <v>101</v>
      </c>
      <c r="E33" s="2" t="s">
        <v>113</v>
      </c>
      <c r="F33" s="10">
        <v>90966</v>
      </c>
      <c r="G33" s="10">
        <v>1009.63</v>
      </c>
      <c r="H33" s="10">
        <v>1.41</v>
      </c>
    </row>
    <row r="34" spans="2:8">
      <c r="B34" s="2" t="s">
        <v>3117</v>
      </c>
      <c r="C34" s="7" t="s">
        <v>29</v>
      </c>
      <c r="D34" s="2" t="s">
        <v>112</v>
      </c>
      <c r="E34" s="2" t="s">
        <v>1114</v>
      </c>
      <c r="F34" s="10">
        <v>307936</v>
      </c>
      <c r="G34" s="10">
        <v>1008.18</v>
      </c>
      <c r="H34" s="10">
        <v>1.41</v>
      </c>
    </row>
    <row r="35" spans="2:8">
      <c r="B35" s="2" t="s">
        <v>3192</v>
      </c>
      <c r="C35" s="7" t="s">
        <v>29</v>
      </c>
      <c r="D35" s="2" t="s">
        <v>1098</v>
      </c>
      <c r="E35" s="2" t="s">
        <v>1125</v>
      </c>
      <c r="F35" s="10">
        <v>536915</v>
      </c>
      <c r="G35" s="10">
        <v>989.8</v>
      </c>
      <c r="H35" s="10">
        <v>1.38</v>
      </c>
    </row>
    <row r="36" spans="2:8">
      <c r="B36" s="2" t="s">
        <v>3271</v>
      </c>
      <c r="C36" s="7" t="s">
        <v>29</v>
      </c>
      <c r="D36" s="2" t="s">
        <v>116</v>
      </c>
      <c r="E36" s="2" t="s">
        <v>178</v>
      </c>
      <c r="F36" s="10">
        <v>232645</v>
      </c>
      <c r="G36" s="10">
        <v>964.2</v>
      </c>
      <c r="H36" s="10">
        <v>1.35</v>
      </c>
    </row>
    <row r="37" spans="2:8">
      <c r="B37" s="2" t="s">
        <v>3208</v>
      </c>
      <c r="C37" s="7" t="s">
        <v>29</v>
      </c>
      <c r="D37" s="2" t="s">
        <v>118</v>
      </c>
      <c r="E37" s="2" t="s">
        <v>1105</v>
      </c>
      <c r="F37" s="10">
        <v>94046</v>
      </c>
      <c r="G37" s="10">
        <v>954.99</v>
      </c>
      <c r="H37" s="10">
        <v>1.33</v>
      </c>
    </row>
    <row r="38" spans="2:8">
      <c r="B38" s="2" t="s">
        <v>2947</v>
      </c>
      <c r="C38" s="7" t="s">
        <v>29</v>
      </c>
      <c r="D38" s="2" t="s">
        <v>108</v>
      </c>
      <c r="E38" s="2" t="s">
        <v>164</v>
      </c>
      <c r="F38" s="10">
        <v>68480</v>
      </c>
      <c r="G38" s="10">
        <v>898.59</v>
      </c>
      <c r="H38" s="10">
        <v>1.25</v>
      </c>
    </row>
    <row r="39" spans="2:8">
      <c r="B39" s="2" t="s">
        <v>3191</v>
      </c>
      <c r="C39" s="7" t="s">
        <v>29</v>
      </c>
      <c r="D39" s="2" t="s">
        <v>123</v>
      </c>
      <c r="E39" s="2" t="s">
        <v>996</v>
      </c>
      <c r="F39" s="10">
        <v>7686</v>
      </c>
      <c r="G39" s="10">
        <v>880.05</v>
      </c>
      <c r="H39" s="10">
        <v>1.23</v>
      </c>
    </row>
    <row r="40" spans="2:8">
      <c r="B40" s="2" t="s">
        <v>3272</v>
      </c>
      <c r="C40" s="7" t="s">
        <v>29</v>
      </c>
      <c r="D40" s="2" t="s">
        <v>115</v>
      </c>
      <c r="E40" s="2" t="s">
        <v>1458</v>
      </c>
      <c r="F40" s="10">
        <v>7193</v>
      </c>
      <c r="G40" s="10">
        <v>872.51</v>
      </c>
      <c r="H40" s="10">
        <v>1.22</v>
      </c>
    </row>
    <row r="41" spans="2:8">
      <c r="B41" s="2" t="s">
        <v>3185</v>
      </c>
      <c r="C41" s="7" t="s">
        <v>29</v>
      </c>
      <c r="D41" s="2" t="s">
        <v>123</v>
      </c>
      <c r="E41" s="2" t="s">
        <v>1006</v>
      </c>
      <c r="F41" s="10">
        <v>24507</v>
      </c>
      <c r="G41" s="10">
        <v>826.13</v>
      </c>
      <c r="H41" s="10">
        <v>1.1499999999999999</v>
      </c>
    </row>
    <row r="42" spans="2:8">
      <c r="B42" s="2" t="s">
        <v>3195</v>
      </c>
      <c r="C42" s="7" t="s">
        <v>29</v>
      </c>
      <c r="D42" s="2" t="s">
        <v>1098</v>
      </c>
      <c r="E42" s="2" t="s">
        <v>1107</v>
      </c>
      <c r="F42" s="10">
        <v>60923</v>
      </c>
      <c r="G42" s="10">
        <v>796.69</v>
      </c>
      <c r="H42" s="10">
        <v>1.1100000000000001</v>
      </c>
    </row>
    <row r="43" spans="2:8">
      <c r="B43" s="2" t="s">
        <v>3453</v>
      </c>
      <c r="C43" s="7" t="s">
        <v>29</v>
      </c>
      <c r="D43" s="2" t="s">
        <v>95</v>
      </c>
      <c r="E43" s="2" t="s">
        <v>1186</v>
      </c>
      <c r="F43" s="10">
        <v>29373</v>
      </c>
      <c r="G43" s="10">
        <v>779.44</v>
      </c>
      <c r="H43" s="10">
        <v>1.0900000000000001</v>
      </c>
    </row>
    <row r="44" spans="2:8">
      <c r="B44" s="2" t="s">
        <v>3119</v>
      </c>
      <c r="C44" s="7" t="s">
        <v>29</v>
      </c>
      <c r="D44" s="2" t="s">
        <v>112</v>
      </c>
      <c r="E44" s="2" t="s">
        <v>1182</v>
      </c>
      <c r="F44" s="10">
        <v>294147</v>
      </c>
      <c r="G44" s="10">
        <v>775.22</v>
      </c>
      <c r="H44" s="10">
        <v>1.08</v>
      </c>
    </row>
    <row r="45" spans="2:8">
      <c r="B45" s="2" t="s">
        <v>3224</v>
      </c>
      <c r="C45" s="7" t="s">
        <v>29</v>
      </c>
      <c r="D45" s="2" t="s">
        <v>987</v>
      </c>
      <c r="E45" s="2" t="s">
        <v>988</v>
      </c>
      <c r="F45" s="10">
        <v>14702</v>
      </c>
      <c r="G45" s="10">
        <v>769.5</v>
      </c>
      <c r="H45" s="10">
        <v>1.07</v>
      </c>
    </row>
    <row r="46" spans="2:8">
      <c r="B46" s="2" t="s">
        <v>2960</v>
      </c>
      <c r="C46" s="7" t="s">
        <v>29</v>
      </c>
      <c r="D46" s="2" t="s">
        <v>93</v>
      </c>
      <c r="E46" s="2" t="s">
        <v>94</v>
      </c>
      <c r="F46" s="10">
        <v>47919</v>
      </c>
      <c r="G46" s="10">
        <v>763.4</v>
      </c>
      <c r="H46" s="10">
        <v>1.07</v>
      </c>
    </row>
    <row r="47" spans="2:8">
      <c r="B47" s="2" t="s">
        <v>3442</v>
      </c>
      <c r="C47" s="7" t="s">
        <v>29</v>
      </c>
      <c r="D47" s="2" t="s">
        <v>101</v>
      </c>
      <c r="E47" s="2" t="s">
        <v>1170</v>
      </c>
      <c r="F47" s="10">
        <v>37603</v>
      </c>
      <c r="G47" s="10">
        <v>759.96</v>
      </c>
      <c r="H47" s="10">
        <v>1.06</v>
      </c>
    </row>
    <row r="48" spans="2:8">
      <c r="B48" s="2" t="s">
        <v>3274</v>
      </c>
      <c r="C48" s="7" t="s">
        <v>29</v>
      </c>
      <c r="D48" s="2" t="s">
        <v>115</v>
      </c>
      <c r="E48" s="2" t="s">
        <v>1202</v>
      </c>
      <c r="F48" s="10">
        <v>8951</v>
      </c>
      <c r="G48" s="10">
        <v>711.92</v>
      </c>
      <c r="H48" s="10">
        <v>0.99</v>
      </c>
    </row>
    <row r="49" spans="2:8">
      <c r="B49" s="2" t="s">
        <v>2952</v>
      </c>
      <c r="C49" s="7" t="s">
        <v>29</v>
      </c>
      <c r="D49" s="2" t="s">
        <v>96</v>
      </c>
      <c r="E49" s="2" t="s">
        <v>159</v>
      </c>
      <c r="F49" s="10">
        <v>46572</v>
      </c>
      <c r="G49" s="10">
        <v>696.95</v>
      </c>
      <c r="H49" s="10">
        <v>0.97</v>
      </c>
    </row>
    <row r="50" spans="2:8">
      <c r="B50" s="2" t="s">
        <v>3421</v>
      </c>
      <c r="C50" s="7" t="s">
        <v>29</v>
      </c>
      <c r="D50" s="2" t="s">
        <v>108</v>
      </c>
      <c r="E50" s="2" t="s">
        <v>1195</v>
      </c>
      <c r="F50" s="10">
        <v>41251</v>
      </c>
      <c r="G50" s="10">
        <v>671.57</v>
      </c>
      <c r="H50" s="10">
        <v>0.94</v>
      </c>
    </row>
    <row r="51" spans="2:8">
      <c r="B51" s="2" t="s">
        <v>2967</v>
      </c>
      <c r="C51" s="7" t="s">
        <v>29</v>
      </c>
      <c r="D51" s="2" t="s">
        <v>141</v>
      </c>
      <c r="E51" s="2" t="s">
        <v>142</v>
      </c>
      <c r="F51" s="10">
        <v>155584</v>
      </c>
      <c r="G51" s="10">
        <v>625.05999999999995</v>
      </c>
      <c r="H51" s="10">
        <v>0.87</v>
      </c>
    </row>
    <row r="52" spans="2:8">
      <c r="B52" s="2" t="s">
        <v>3454</v>
      </c>
      <c r="C52" s="7" t="s">
        <v>29</v>
      </c>
      <c r="D52" s="2" t="s">
        <v>90</v>
      </c>
      <c r="E52" s="2" t="s">
        <v>1459</v>
      </c>
      <c r="F52" s="10">
        <v>21613</v>
      </c>
      <c r="G52" s="10">
        <v>622.42999999999995</v>
      </c>
      <c r="H52" s="10">
        <v>0.87</v>
      </c>
    </row>
    <row r="53" spans="2:8">
      <c r="B53" s="2" t="s">
        <v>2945</v>
      </c>
      <c r="C53" s="7" t="s">
        <v>29</v>
      </c>
      <c r="D53" s="2" t="s">
        <v>105</v>
      </c>
      <c r="E53" s="2" t="s">
        <v>171</v>
      </c>
      <c r="F53" s="10">
        <v>6684</v>
      </c>
      <c r="G53" s="10">
        <v>594.78</v>
      </c>
      <c r="H53" s="10">
        <v>0.83</v>
      </c>
    </row>
    <row r="54" spans="2:8">
      <c r="B54" s="2" t="s">
        <v>1131</v>
      </c>
      <c r="C54" s="7" t="s">
        <v>29</v>
      </c>
      <c r="D54" s="2" t="s">
        <v>102</v>
      </c>
      <c r="E54" s="2" t="s">
        <v>1132</v>
      </c>
      <c r="F54" s="10">
        <v>252313</v>
      </c>
      <c r="G54" s="10">
        <v>584.86</v>
      </c>
      <c r="H54" s="10">
        <v>0.82</v>
      </c>
    </row>
    <row r="55" spans="2:8">
      <c r="B55" s="2" t="s">
        <v>3455</v>
      </c>
      <c r="C55" s="7" t="s">
        <v>29</v>
      </c>
      <c r="D55" s="2" t="s">
        <v>1000</v>
      </c>
      <c r="E55" s="2" t="s">
        <v>1001</v>
      </c>
      <c r="F55" s="10">
        <v>18743</v>
      </c>
      <c r="G55" s="10">
        <v>535.88</v>
      </c>
      <c r="H55" s="10">
        <v>0.75</v>
      </c>
    </row>
    <row r="56" spans="2:8">
      <c r="B56" s="2" t="s">
        <v>3276</v>
      </c>
      <c r="C56" s="7" t="s">
        <v>29</v>
      </c>
      <c r="D56" s="2" t="s">
        <v>109</v>
      </c>
      <c r="E56" s="2" t="s">
        <v>1184</v>
      </c>
      <c r="F56" s="10">
        <v>36548</v>
      </c>
      <c r="G56" s="10">
        <v>515.03</v>
      </c>
      <c r="H56" s="10">
        <v>0.72</v>
      </c>
    </row>
    <row r="57" spans="2:8">
      <c r="B57" s="2" t="s">
        <v>1100</v>
      </c>
      <c r="C57" s="7" t="s">
        <v>29</v>
      </c>
      <c r="D57" s="2" t="s">
        <v>101</v>
      </c>
      <c r="E57" s="2" t="s">
        <v>1101</v>
      </c>
      <c r="F57" s="10">
        <v>213120</v>
      </c>
      <c r="G57" s="10">
        <v>514.37</v>
      </c>
      <c r="H57" s="10">
        <v>0.72</v>
      </c>
    </row>
    <row r="58" spans="2:8">
      <c r="B58" s="2" t="s">
        <v>3443</v>
      </c>
      <c r="C58" s="7" t="s">
        <v>29</v>
      </c>
      <c r="D58" s="2" t="s">
        <v>1108</v>
      </c>
      <c r="E58" s="2" t="s">
        <v>1179</v>
      </c>
      <c r="F58" s="10">
        <v>29185</v>
      </c>
      <c r="G58" s="10">
        <v>507.96</v>
      </c>
      <c r="H58" s="10">
        <v>0.71</v>
      </c>
    </row>
    <row r="59" spans="2:8">
      <c r="B59" s="2" t="s">
        <v>3232</v>
      </c>
      <c r="C59" s="7" t="s">
        <v>29</v>
      </c>
      <c r="D59" s="2" t="s">
        <v>105</v>
      </c>
      <c r="E59" s="2" t="s">
        <v>1168</v>
      </c>
      <c r="F59" s="10">
        <v>48341</v>
      </c>
      <c r="G59" s="10">
        <v>503.76</v>
      </c>
      <c r="H59" s="10">
        <v>0.7</v>
      </c>
    </row>
    <row r="60" spans="2:8">
      <c r="B60" s="2" t="s">
        <v>3278</v>
      </c>
      <c r="C60" s="7" t="s">
        <v>29</v>
      </c>
      <c r="D60" s="2" t="s">
        <v>109</v>
      </c>
      <c r="E60" s="2" t="s">
        <v>995</v>
      </c>
      <c r="F60" s="10">
        <v>39594</v>
      </c>
      <c r="G60" s="10">
        <v>457.07</v>
      </c>
      <c r="H60" s="10">
        <v>0.64</v>
      </c>
    </row>
    <row r="61" spans="2:8">
      <c r="B61" s="2" t="s">
        <v>2957</v>
      </c>
      <c r="C61" s="7" t="s">
        <v>29</v>
      </c>
      <c r="D61" s="2" t="s">
        <v>97</v>
      </c>
      <c r="E61" s="2" t="s">
        <v>153</v>
      </c>
      <c r="F61" s="10">
        <v>42299</v>
      </c>
      <c r="G61" s="10">
        <v>438.85</v>
      </c>
      <c r="H61" s="10">
        <v>0.61</v>
      </c>
    </row>
    <row r="62" spans="2:8">
      <c r="B62" s="2" t="s">
        <v>3280</v>
      </c>
      <c r="C62" s="7" t="s">
        <v>29</v>
      </c>
      <c r="D62" s="2" t="s">
        <v>115</v>
      </c>
      <c r="E62" s="2" t="s">
        <v>1119</v>
      </c>
      <c r="F62" s="10">
        <v>135749</v>
      </c>
      <c r="G62" s="10">
        <v>419.26</v>
      </c>
      <c r="H62" s="10">
        <v>0.59</v>
      </c>
    </row>
    <row r="63" spans="2:8">
      <c r="B63" s="2" t="s">
        <v>3444</v>
      </c>
      <c r="C63" s="7" t="s">
        <v>29</v>
      </c>
      <c r="D63" s="2" t="s">
        <v>1108</v>
      </c>
      <c r="E63" s="2" t="s">
        <v>1109</v>
      </c>
      <c r="F63" s="10">
        <v>69874</v>
      </c>
      <c r="G63" s="10">
        <v>379.66</v>
      </c>
      <c r="H63" s="10">
        <v>0.53</v>
      </c>
    </row>
    <row r="64" spans="2:8">
      <c r="B64" s="2" t="s">
        <v>3422</v>
      </c>
      <c r="C64" s="7" t="s">
        <v>29</v>
      </c>
      <c r="D64" s="2" t="s">
        <v>108</v>
      </c>
      <c r="E64" s="2" t="s">
        <v>1629</v>
      </c>
      <c r="F64" s="10">
        <v>175909</v>
      </c>
      <c r="G64" s="10">
        <v>324.55</v>
      </c>
      <c r="H64" s="10">
        <v>0.45</v>
      </c>
    </row>
    <row r="65" spans="2:8" ht="13">
      <c r="B65" s="4" t="s">
        <v>4111</v>
      </c>
    </row>
    <row r="66" spans="2:8">
      <c r="B66" s="2" t="s">
        <v>11</v>
      </c>
      <c r="C66" s="7" t="s">
        <v>11</v>
      </c>
      <c r="D66" s="2" t="s">
        <v>11</v>
      </c>
      <c r="E66" s="2" t="s">
        <v>11</v>
      </c>
      <c r="F66" s="10" t="s">
        <v>11</v>
      </c>
      <c r="G66" s="10" t="s">
        <v>11</v>
      </c>
      <c r="H66" s="10" t="s">
        <v>11</v>
      </c>
    </row>
    <row r="67" spans="2:8" ht="13">
      <c r="B67" s="4" t="s">
        <v>12</v>
      </c>
      <c r="C67" s="9"/>
      <c r="D67" s="4"/>
      <c r="E67" s="4"/>
      <c r="F67" s="12"/>
      <c r="G67" s="12">
        <f>SUM(G12:G66)</f>
        <v>71577.05</v>
      </c>
      <c r="H67" s="12">
        <f>SUM(H12:H66)</f>
        <v>99.879999999999967</v>
      </c>
    </row>
    <row r="68" spans="2:8" ht="13">
      <c r="B68" s="5" t="s">
        <v>1</v>
      </c>
      <c r="C68" s="8" t="s">
        <v>2</v>
      </c>
      <c r="D68" s="5" t="s">
        <v>14</v>
      </c>
      <c r="E68" s="5" t="s">
        <v>4</v>
      </c>
      <c r="F68" s="11" t="s">
        <v>5</v>
      </c>
      <c r="G68" s="11" t="s">
        <v>6</v>
      </c>
      <c r="H68" s="11" t="s">
        <v>7</v>
      </c>
    </row>
    <row r="69" spans="2:8" ht="13">
      <c r="B69" s="4" t="s">
        <v>15</v>
      </c>
    </row>
    <row r="70" spans="2:8" ht="13">
      <c r="B70" s="4" t="s">
        <v>10</v>
      </c>
    </row>
    <row r="71" spans="2:8" ht="13">
      <c r="B71" s="4" t="s">
        <v>16</v>
      </c>
    </row>
    <row r="72" spans="2:8">
      <c r="B72" s="2" t="s">
        <v>11</v>
      </c>
      <c r="C72" s="7" t="s">
        <v>11</v>
      </c>
      <c r="D72" s="2" t="s">
        <v>11</v>
      </c>
      <c r="E72" s="2" t="s">
        <v>11</v>
      </c>
      <c r="F72" s="10" t="s">
        <v>11</v>
      </c>
      <c r="G72" s="10" t="s">
        <v>11</v>
      </c>
      <c r="H72" s="10" t="s">
        <v>11</v>
      </c>
    </row>
    <row r="73" spans="2:8" ht="13">
      <c r="B73" s="4" t="s">
        <v>20</v>
      </c>
      <c r="C73" s="9"/>
      <c r="D73" s="4"/>
      <c r="E73" s="4"/>
      <c r="F73" s="12"/>
      <c r="G73" s="12">
        <f>SUM(G68:G72)</f>
        <v>0</v>
      </c>
      <c r="H73" s="12">
        <f>SUM(H68:H72)</f>
        <v>0</v>
      </c>
    </row>
    <row r="74" spans="2:8" ht="13">
      <c r="B74" s="4" t="s">
        <v>21</v>
      </c>
    </row>
    <row r="75" spans="2:8">
      <c r="B75" s="2" t="s">
        <v>11</v>
      </c>
      <c r="C75" s="7" t="s">
        <v>11</v>
      </c>
      <c r="D75" s="2" t="s">
        <v>11</v>
      </c>
      <c r="E75" s="2" t="s">
        <v>11</v>
      </c>
      <c r="F75" s="10" t="s">
        <v>11</v>
      </c>
      <c r="G75" s="10" t="s">
        <v>11</v>
      </c>
      <c r="H75" s="10" t="s">
        <v>11</v>
      </c>
    </row>
    <row r="76" spans="2:8" ht="13">
      <c r="B76" s="4" t="s">
        <v>23</v>
      </c>
      <c r="C76" s="9"/>
      <c r="D76" s="4"/>
      <c r="E76" s="4"/>
      <c r="F76" s="12"/>
      <c r="G76" s="12">
        <f>SUM(G74:G75)</f>
        <v>0</v>
      </c>
      <c r="H76" s="12">
        <f>SUM(H74:H75)</f>
        <v>0</v>
      </c>
    </row>
    <row r="77" spans="2:8" ht="13">
      <c r="B77" s="4" t="s">
        <v>24</v>
      </c>
    </row>
    <row r="78" spans="2:8">
      <c r="B78" s="2" t="s">
        <v>11</v>
      </c>
      <c r="C78" s="7" t="s">
        <v>11</v>
      </c>
      <c r="D78" s="2" t="s">
        <v>11</v>
      </c>
      <c r="E78" s="2" t="s">
        <v>11</v>
      </c>
      <c r="F78" s="10" t="s">
        <v>11</v>
      </c>
      <c r="G78" s="10" t="s">
        <v>11</v>
      </c>
      <c r="H78" s="10" t="s">
        <v>11</v>
      </c>
    </row>
    <row r="79" spans="2:8" ht="13">
      <c r="B79" s="4" t="s">
        <v>25</v>
      </c>
      <c r="C79" s="9"/>
      <c r="D79" s="4"/>
      <c r="E79" s="4"/>
      <c r="F79" s="12"/>
      <c r="G79" s="12">
        <f>SUM(G77:G78)</f>
        <v>0</v>
      </c>
      <c r="H79" s="12">
        <f>SUM(H77:H78)</f>
        <v>0</v>
      </c>
    </row>
    <row r="80" spans="2:8" ht="13">
      <c r="B80" s="4" t="s">
        <v>403</v>
      </c>
    </row>
    <row r="81" spans="2:8">
      <c r="B81" s="2" t="s">
        <v>11</v>
      </c>
      <c r="C81" s="7" t="s">
        <v>11</v>
      </c>
      <c r="D81" s="2" t="s">
        <v>11</v>
      </c>
      <c r="E81" s="2" t="s">
        <v>11</v>
      </c>
      <c r="F81" s="10" t="s">
        <v>11</v>
      </c>
      <c r="G81" s="10" t="s">
        <v>11</v>
      </c>
      <c r="H81" s="10" t="s">
        <v>11</v>
      </c>
    </row>
    <row r="82" spans="2:8" ht="13">
      <c r="B82" s="4" t="s">
        <v>126</v>
      </c>
      <c r="C82" s="9"/>
      <c r="D82" s="4"/>
      <c r="E82" s="4"/>
      <c r="F82" s="12"/>
      <c r="G82" s="12">
        <f>SUM(G80:G81)</f>
        <v>0</v>
      </c>
      <c r="H82" s="12">
        <f>SUM(H80:H81)</f>
        <v>0</v>
      </c>
    </row>
    <row r="83" spans="2:8" ht="13">
      <c r="B83" s="4" t="s">
        <v>26</v>
      </c>
    </row>
    <row r="84" spans="2:8">
      <c r="B84" s="2" t="s">
        <v>11</v>
      </c>
      <c r="C84" s="7" t="s">
        <v>11</v>
      </c>
      <c r="D84" s="2" t="s">
        <v>11</v>
      </c>
      <c r="E84" s="2" t="s">
        <v>11</v>
      </c>
      <c r="F84" s="10" t="s">
        <v>11</v>
      </c>
      <c r="G84" s="10" t="s">
        <v>11</v>
      </c>
      <c r="H84" s="10" t="s">
        <v>11</v>
      </c>
    </row>
    <row r="85" spans="2:8" ht="13">
      <c r="B85" s="4" t="s">
        <v>125</v>
      </c>
      <c r="C85" s="9"/>
      <c r="D85" s="4"/>
      <c r="E85" s="4"/>
      <c r="F85" s="12"/>
      <c r="G85" s="12">
        <f>SUM(G83:G84)</f>
        <v>0</v>
      </c>
      <c r="H85" s="12">
        <f>SUM(H83:H84)</f>
        <v>0</v>
      </c>
    </row>
    <row r="86" spans="2:8" ht="13">
      <c r="B86" s="4" t="s">
        <v>27</v>
      </c>
    </row>
    <row r="87" spans="2:8">
      <c r="B87" s="2" t="s">
        <v>11</v>
      </c>
      <c r="C87" s="7" t="s">
        <v>11</v>
      </c>
      <c r="D87" s="2" t="s">
        <v>11</v>
      </c>
      <c r="E87" s="2" t="s">
        <v>11</v>
      </c>
      <c r="F87" s="10" t="s">
        <v>11</v>
      </c>
      <c r="G87" s="10" t="s">
        <v>11</v>
      </c>
      <c r="H87" s="10" t="s">
        <v>11</v>
      </c>
    </row>
    <row r="88" spans="2:8" ht="13">
      <c r="B88" s="4" t="s">
        <v>28</v>
      </c>
      <c r="C88" s="9"/>
      <c r="D88" s="4"/>
      <c r="E88" s="4"/>
      <c r="F88" s="12"/>
      <c r="G88" s="12">
        <f>SUM(G86:G87)</f>
        <v>0</v>
      </c>
      <c r="H88" s="12">
        <f>SUM(H86:H87)</f>
        <v>0</v>
      </c>
    </row>
    <row r="89" spans="2:8" ht="13">
      <c r="B89" s="4" t="s">
        <v>128</v>
      </c>
    </row>
    <row r="90" spans="2:8">
      <c r="B90" s="2" t="s">
        <v>11</v>
      </c>
      <c r="C90" s="7" t="s">
        <v>11</v>
      </c>
      <c r="D90" s="2" t="s">
        <v>11</v>
      </c>
      <c r="E90" s="2" t="s">
        <v>11</v>
      </c>
      <c r="F90" s="10" t="s">
        <v>11</v>
      </c>
      <c r="G90" s="10" t="s">
        <v>11</v>
      </c>
      <c r="H90" s="10" t="s">
        <v>11</v>
      </c>
    </row>
    <row r="91" spans="2:8" ht="13">
      <c r="B91" s="4" t="s">
        <v>30</v>
      </c>
      <c r="C91" s="9"/>
      <c r="D91" s="4"/>
      <c r="E91" s="4"/>
      <c r="F91" s="12"/>
      <c r="G91" s="12">
        <f>SUM(G89:G90)</f>
        <v>0</v>
      </c>
      <c r="H91" s="12">
        <f>SUM(H89:H90)</f>
        <v>0</v>
      </c>
    </row>
    <row r="92" spans="2:8" ht="13">
      <c r="B92" s="4" t="s">
        <v>129</v>
      </c>
    </row>
    <row r="93" spans="2:8">
      <c r="B93" s="2" t="s">
        <v>11</v>
      </c>
      <c r="C93" s="7" t="s">
        <v>11</v>
      </c>
      <c r="D93" s="2" t="s">
        <v>11</v>
      </c>
      <c r="E93" s="2" t="s">
        <v>11</v>
      </c>
      <c r="F93" s="10" t="s">
        <v>11</v>
      </c>
      <c r="G93" s="10" t="s">
        <v>11</v>
      </c>
      <c r="H93" s="10" t="s">
        <v>11</v>
      </c>
    </row>
    <row r="94" spans="2:8" ht="13">
      <c r="B94" s="4" t="s">
        <v>31</v>
      </c>
      <c r="C94" s="9"/>
      <c r="D94" s="4"/>
      <c r="E94" s="4"/>
      <c r="F94" s="12"/>
      <c r="G94" s="12">
        <f>SUM(G92:G93)</f>
        <v>0</v>
      </c>
      <c r="H94" s="12">
        <f>SUM(H92:H93)</f>
        <v>0</v>
      </c>
    </row>
    <row r="95" spans="2:8" ht="13">
      <c r="B95" s="4" t="s">
        <v>130</v>
      </c>
    </row>
    <row r="96" spans="2:8">
      <c r="B96" s="2" t="s">
        <v>11</v>
      </c>
      <c r="C96" s="7" t="s">
        <v>11</v>
      </c>
      <c r="D96" s="2" t="s">
        <v>11</v>
      </c>
      <c r="E96" s="2" t="s">
        <v>11</v>
      </c>
      <c r="F96" s="10" t="s">
        <v>11</v>
      </c>
      <c r="G96" s="10" t="s">
        <v>11</v>
      </c>
      <c r="H96" s="10" t="s">
        <v>11</v>
      </c>
    </row>
    <row r="97" spans="2:8" ht="13">
      <c r="B97" s="4" t="s">
        <v>124</v>
      </c>
      <c r="C97" s="9"/>
      <c r="D97" s="4"/>
      <c r="E97" s="4"/>
      <c r="F97" s="12"/>
      <c r="G97" s="12">
        <f>SUM(G95:G96)</f>
        <v>0</v>
      </c>
      <c r="H97" s="12">
        <f>SUM(H95:H96)</f>
        <v>0</v>
      </c>
    </row>
    <row r="98" spans="2:8" ht="13">
      <c r="B98" s="4" t="s">
        <v>131</v>
      </c>
    </row>
    <row r="99" spans="2:8">
      <c r="B99" s="2" t="s">
        <v>11</v>
      </c>
      <c r="C99" s="7" t="s">
        <v>11</v>
      </c>
      <c r="D99" s="2" t="s">
        <v>11</v>
      </c>
      <c r="E99" s="2" t="s">
        <v>11</v>
      </c>
      <c r="F99" s="10" t="s">
        <v>11</v>
      </c>
      <c r="G99" s="10" t="s">
        <v>11</v>
      </c>
      <c r="H99" s="10" t="s">
        <v>11</v>
      </c>
    </row>
    <row r="100" spans="2:8" ht="13">
      <c r="B100" s="4" t="s">
        <v>13</v>
      </c>
      <c r="C100" s="9"/>
      <c r="D100" s="4"/>
      <c r="E100" s="4"/>
      <c r="F100" s="12"/>
      <c r="G100" s="12">
        <f>SUM(G98:G99)</f>
        <v>0</v>
      </c>
      <c r="H100" s="12">
        <f>SUM(H98:H99)</f>
        <v>0</v>
      </c>
    </row>
    <row r="101" spans="2:8" ht="13">
      <c r="B101" s="4" t="s">
        <v>132</v>
      </c>
      <c r="C101" s="9"/>
      <c r="D101" s="4"/>
      <c r="E101" s="4"/>
      <c r="F101" s="12"/>
      <c r="G101" s="12">
        <v>66.819999999999993</v>
      </c>
      <c r="H101" s="12">
        <v>0.09</v>
      </c>
    </row>
    <row r="102" spans="2:8" ht="13">
      <c r="B102" s="4" t="s">
        <v>32</v>
      </c>
      <c r="C102" s="9"/>
      <c r="D102" s="4"/>
      <c r="E102" s="4"/>
      <c r="F102" s="12"/>
      <c r="G102" s="12">
        <v>71643.87000000001</v>
      </c>
      <c r="H102" s="12">
        <v>99.97</v>
      </c>
    </row>
    <row r="103" spans="2:8" ht="13">
      <c r="B103" s="4" t="s">
        <v>33</v>
      </c>
      <c r="C103" s="9"/>
      <c r="D103" s="4"/>
      <c r="E103" s="4"/>
      <c r="F103" s="12"/>
      <c r="G103" s="12">
        <v>14.428628899993498</v>
      </c>
      <c r="H103" s="12">
        <v>3.0000000000001137E-2</v>
      </c>
    </row>
    <row r="104" spans="2:8" ht="13">
      <c r="B104" s="4" t="s">
        <v>34</v>
      </c>
      <c r="C104" s="9"/>
      <c r="D104" s="4"/>
      <c r="E104" s="4"/>
      <c r="F104" s="12"/>
      <c r="G104" s="12">
        <v>71658.298628899996</v>
      </c>
      <c r="H104" s="12">
        <v>100</v>
      </c>
    </row>
    <row r="105" spans="2:8">
      <c r="B105" s="2" t="s">
        <v>35</v>
      </c>
    </row>
    <row r="106" spans="2:8" ht="13">
      <c r="B106" s="4" t="s">
        <v>36</v>
      </c>
    </row>
    <row r="107" spans="2:8" ht="13">
      <c r="B107" s="4" t="s">
        <v>37</v>
      </c>
      <c r="C107" s="7" t="s">
        <v>316</v>
      </c>
    </row>
    <row r="108" spans="2:8" ht="13">
      <c r="B108" s="4" t="s">
        <v>40</v>
      </c>
      <c r="C108" s="7" t="s">
        <v>39</v>
      </c>
    </row>
    <row r="109" spans="2:8" ht="13">
      <c r="B109" s="4" t="s">
        <v>949</v>
      </c>
      <c r="C109" s="7" t="s">
        <v>39</v>
      </c>
    </row>
    <row r="110" spans="2:8" ht="13">
      <c r="B110" s="4" t="s">
        <v>41</v>
      </c>
      <c r="C110" s="7" t="s">
        <v>42</v>
      </c>
    </row>
    <row r="111" spans="2:8" ht="13">
      <c r="B111" s="4" t="s">
        <v>2005</v>
      </c>
      <c r="C111" s="9"/>
    </row>
    <row r="112" spans="2:8" ht="13">
      <c r="B112" s="4" t="s">
        <v>2006</v>
      </c>
      <c r="C112" s="9"/>
    </row>
    <row r="113" spans="2:4" ht="13">
      <c r="B113" s="4" t="s">
        <v>4096</v>
      </c>
      <c r="C113" s="9"/>
    </row>
    <row r="114" spans="2:4">
      <c r="B114" s="2" t="s">
        <v>43</v>
      </c>
    </row>
    <row r="115" spans="2:4">
      <c r="B115" s="2" t="s">
        <v>1079</v>
      </c>
    </row>
    <row r="118" spans="2:4" ht="14.5">
      <c r="B118" s="39" t="s">
        <v>1080</v>
      </c>
      <c r="C118" s="40"/>
    </row>
    <row r="119" spans="2:4" ht="14.5">
      <c r="B119" s="39" t="s">
        <v>1081</v>
      </c>
      <c r="C119" s="41" t="s">
        <v>1082</v>
      </c>
    </row>
    <row r="120" spans="2:4" ht="14.5">
      <c r="B120" s="16" t="s">
        <v>1083</v>
      </c>
      <c r="C120" s="17" t="s">
        <v>1084</v>
      </c>
    </row>
    <row r="121" spans="2:4" ht="14.5">
      <c r="B121" s="16" t="s">
        <v>1085</v>
      </c>
      <c r="C121" s="17" t="s">
        <v>1084</v>
      </c>
    </row>
    <row r="122" spans="2:4" ht="14.5">
      <c r="B122" s="16" t="s">
        <v>1086</v>
      </c>
      <c r="C122" s="17" t="s">
        <v>1084</v>
      </c>
    </row>
    <row r="123" spans="2:4" ht="14.5">
      <c r="B123" s="16" t="s">
        <v>1087</v>
      </c>
      <c r="C123" s="17" t="s">
        <v>1084</v>
      </c>
    </row>
    <row r="124" spans="2:4" ht="14.5">
      <c r="B124" s="16" t="s">
        <v>1088</v>
      </c>
      <c r="C124" s="17" t="s">
        <v>1084</v>
      </c>
    </row>
    <row r="125" spans="2:4" ht="14.5">
      <c r="B125" s="16" t="s">
        <v>1089</v>
      </c>
      <c r="C125" s="17" t="s">
        <v>1084</v>
      </c>
    </row>
    <row r="126" spans="2:4" ht="14.5">
      <c r="B126" s="39" t="s">
        <v>1090</v>
      </c>
      <c r="C126" s="40" t="s">
        <v>1084</v>
      </c>
    </row>
    <row r="128" spans="2:4" ht="14.5">
      <c r="B128" s="16" t="s">
        <v>52</v>
      </c>
      <c r="C128" s="17"/>
      <c r="D128" s="16"/>
    </row>
    <row r="129" spans="2:7" ht="29">
      <c r="B129" s="20" t="s">
        <v>53</v>
      </c>
      <c r="C129" s="18" t="s">
        <v>54</v>
      </c>
      <c r="D129" s="20" t="s">
        <v>55</v>
      </c>
    </row>
    <row r="130" spans="2:7" ht="14.5">
      <c r="B130" s="16" t="s">
        <v>39</v>
      </c>
      <c r="C130" s="17" t="s">
        <v>39</v>
      </c>
      <c r="D130" s="16" t="s">
        <v>39</v>
      </c>
    </row>
    <row r="132" spans="2:7" ht="13">
      <c r="B132" s="24" t="s">
        <v>56</v>
      </c>
      <c r="C132" s="25">
        <v>46265</v>
      </c>
      <c r="D132" s="14"/>
      <c r="E132" s="13"/>
      <c r="F132" s="30"/>
    </row>
    <row r="133" spans="2:7" ht="13">
      <c r="B133" s="24" t="s">
        <v>57</v>
      </c>
      <c r="C133" s="26" t="s">
        <v>58</v>
      </c>
      <c r="D133" s="24" t="s">
        <v>59</v>
      </c>
      <c r="E133" s="27" t="s">
        <v>60</v>
      </c>
      <c r="F133" s="29" t="s">
        <v>61</v>
      </c>
      <c r="G133" s="12"/>
    </row>
    <row r="134" spans="2:7">
      <c r="B134" s="22" t="s">
        <v>39</v>
      </c>
      <c r="C134" s="23" t="s">
        <v>39</v>
      </c>
      <c r="D134" s="22" t="s">
        <v>39</v>
      </c>
      <c r="E134" s="19" t="s">
        <v>39</v>
      </c>
      <c r="F134" s="28" t="s">
        <v>39</v>
      </c>
    </row>
    <row r="137" spans="2:7" ht="13">
      <c r="B137" s="4" t="s">
        <v>62</v>
      </c>
    </row>
    <row r="138" spans="2:7" ht="13">
      <c r="B138" s="4"/>
    </row>
    <row r="139" spans="2:7" ht="13">
      <c r="B139" s="4" t="s">
        <v>333</v>
      </c>
    </row>
    <row r="140" spans="2:7" ht="13">
      <c r="B140" s="24" t="s">
        <v>63</v>
      </c>
      <c r="C140" s="26" t="s">
        <v>64</v>
      </c>
      <c r="D140" s="4"/>
    </row>
    <row r="141" spans="2:7">
      <c r="B141" s="14" t="s">
        <v>39</v>
      </c>
      <c r="C141" s="15" t="s">
        <v>39</v>
      </c>
    </row>
    <row r="143" spans="2:7" ht="13">
      <c r="B143" s="24" t="s">
        <v>65</v>
      </c>
      <c r="C143" s="26" t="s">
        <v>64</v>
      </c>
    </row>
    <row r="144" spans="2:7">
      <c r="B144" s="14" t="s">
        <v>39</v>
      </c>
      <c r="C144" s="15" t="s">
        <v>39</v>
      </c>
    </row>
    <row r="146" spans="2:7" ht="13">
      <c r="B146" s="24" t="s">
        <v>66</v>
      </c>
      <c r="C146" s="26" t="s">
        <v>67</v>
      </c>
    </row>
    <row r="147" spans="2:7">
      <c r="B147" s="14" t="s">
        <v>39</v>
      </c>
      <c r="C147" s="15" t="s">
        <v>39</v>
      </c>
    </row>
    <row r="149" spans="2:7" ht="13">
      <c r="B149" s="27" t="s">
        <v>68</v>
      </c>
      <c r="C149" s="26" t="s">
        <v>67</v>
      </c>
    </row>
    <row r="150" spans="2:7">
      <c r="B150" s="13" t="s">
        <v>39</v>
      </c>
      <c r="C150" s="15" t="s">
        <v>39</v>
      </c>
    </row>
    <row r="152" spans="2:7" ht="13">
      <c r="B152" s="24" t="s">
        <v>69</v>
      </c>
      <c r="C152" s="26" t="s">
        <v>39</v>
      </c>
    </row>
    <row r="154" spans="2:7" ht="13">
      <c r="B154" s="24" t="s">
        <v>70</v>
      </c>
      <c r="C154" s="25">
        <v>46265</v>
      </c>
      <c r="D154" s="14"/>
      <c r="E154" s="13"/>
      <c r="F154" s="30"/>
    </row>
    <row r="155" spans="2:7" ht="13">
      <c r="B155" s="24" t="s">
        <v>57</v>
      </c>
      <c r="C155" s="26" t="s">
        <v>58</v>
      </c>
      <c r="D155" s="24" t="s">
        <v>59</v>
      </c>
      <c r="E155" s="27" t="s">
        <v>60</v>
      </c>
      <c r="F155" s="29" t="s">
        <v>61</v>
      </c>
      <c r="G155" s="12"/>
    </row>
    <row r="156" spans="2:7">
      <c r="B156" s="22" t="s">
        <v>39</v>
      </c>
      <c r="C156" s="23" t="s">
        <v>39</v>
      </c>
      <c r="D156" s="22" t="s">
        <v>39</v>
      </c>
      <c r="E156" s="19" t="s">
        <v>39</v>
      </c>
      <c r="F156" s="28" t="s">
        <v>39</v>
      </c>
    </row>
    <row r="157" spans="2:7" ht="13">
      <c r="B157" s="4" t="s">
        <v>62</v>
      </c>
    </row>
    <row r="158" spans="2:7" ht="13">
      <c r="B158" s="4"/>
    </row>
    <row r="159" spans="2:7" ht="13">
      <c r="B159" s="4" t="s">
        <v>333</v>
      </c>
    </row>
    <row r="160" spans="2:7" ht="13">
      <c r="B160" s="24" t="s">
        <v>63</v>
      </c>
      <c r="C160" s="26" t="s">
        <v>64</v>
      </c>
      <c r="D160" s="4"/>
    </row>
    <row r="161" spans="2:3">
      <c r="B161" s="14" t="s">
        <v>39</v>
      </c>
      <c r="C161" s="15" t="s">
        <v>39</v>
      </c>
    </row>
    <row r="163" spans="2:3" ht="13">
      <c r="B163" s="24" t="s">
        <v>65</v>
      </c>
      <c r="C163" s="26" t="s">
        <v>64</v>
      </c>
    </row>
    <row r="164" spans="2:3">
      <c r="B164" s="14" t="s">
        <v>39</v>
      </c>
      <c r="C164" s="15" t="s">
        <v>39</v>
      </c>
    </row>
    <row r="166" spans="2:3" ht="13">
      <c r="B166" s="24" t="s">
        <v>66</v>
      </c>
      <c r="C166" s="26" t="s">
        <v>67</v>
      </c>
    </row>
    <row r="167" spans="2:3">
      <c r="B167" s="14" t="s">
        <v>39</v>
      </c>
      <c r="C167" s="15" t="s">
        <v>39</v>
      </c>
    </row>
    <row r="169" spans="2:3" ht="13">
      <c r="B169" s="27" t="s">
        <v>68</v>
      </c>
      <c r="C169" s="26" t="s">
        <v>67</v>
      </c>
    </row>
    <row r="170" spans="2:3">
      <c r="B170" s="13" t="s">
        <v>39</v>
      </c>
      <c r="C170" s="15" t="s">
        <v>39</v>
      </c>
    </row>
    <row r="172" spans="2:3" ht="13">
      <c r="B172" s="24" t="s">
        <v>69</v>
      </c>
      <c r="C172" s="26" t="s">
        <v>39</v>
      </c>
    </row>
    <row r="175" spans="2:3" ht="13">
      <c r="B175" s="4" t="s">
        <v>334</v>
      </c>
    </row>
    <row r="177" spans="2:80" ht="13">
      <c r="B177" s="24" t="s">
        <v>57</v>
      </c>
      <c r="C177" s="26" t="s">
        <v>71</v>
      </c>
      <c r="D177" s="24" t="s">
        <v>72</v>
      </c>
      <c r="E177" s="24" t="s">
        <v>73</v>
      </c>
      <c r="F177" s="12"/>
    </row>
    <row r="178" spans="2:80">
      <c r="B178" s="14" t="s">
        <v>39</v>
      </c>
      <c r="C178" s="15" t="s">
        <v>39</v>
      </c>
      <c r="D178" s="14" t="s">
        <v>39</v>
      </c>
      <c r="E178" s="14" t="s">
        <v>39</v>
      </c>
    </row>
    <row r="181" spans="2:80" ht="13">
      <c r="B181" s="4" t="s">
        <v>74</v>
      </c>
      <c r="C181" s="9" t="s">
        <v>39</v>
      </c>
      <c r="D181" s="4"/>
      <c r="E181" s="4"/>
      <c r="F181" s="12"/>
      <c r="G181" s="12"/>
      <c r="H181" s="12"/>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row>
    <row r="183" spans="2:80" ht="13">
      <c r="B183" s="4" t="s">
        <v>335</v>
      </c>
    </row>
    <row r="185" spans="2:80" ht="13">
      <c r="B185" s="24" t="s">
        <v>75</v>
      </c>
      <c r="C185" s="26" t="s">
        <v>64</v>
      </c>
      <c r="D185" s="4"/>
    </row>
    <row r="186" spans="2:80">
      <c r="B186" s="14" t="s">
        <v>39</v>
      </c>
      <c r="C186" s="15" t="s">
        <v>39</v>
      </c>
    </row>
    <row r="189" spans="2:80" ht="13">
      <c r="B189" s="24" t="s">
        <v>76</v>
      </c>
      <c r="C189" s="26" t="s">
        <v>77</v>
      </c>
      <c r="D189" s="4"/>
    </row>
    <row r="190" spans="2:80">
      <c r="B190" s="14" t="s">
        <v>39</v>
      </c>
      <c r="C190" s="15" t="s">
        <v>39</v>
      </c>
    </row>
    <row r="193" spans="2:80" ht="13">
      <c r="B193" s="4" t="s">
        <v>78</v>
      </c>
    </row>
    <row r="196" spans="2:80" ht="13">
      <c r="B196" s="4" t="s">
        <v>336</v>
      </c>
    </row>
    <row r="198" spans="2:80" ht="13">
      <c r="B198" s="24" t="s">
        <v>57</v>
      </c>
      <c r="C198" s="26" t="s">
        <v>79</v>
      </c>
      <c r="D198" s="24" t="s">
        <v>71</v>
      </c>
      <c r="E198" s="24" t="s">
        <v>72</v>
      </c>
      <c r="F198" s="29" t="s">
        <v>73</v>
      </c>
      <c r="G198" s="12"/>
    </row>
    <row r="199" spans="2:80">
      <c r="B199" s="14" t="s">
        <v>39</v>
      </c>
      <c r="C199" s="15" t="s">
        <v>39</v>
      </c>
      <c r="D199" s="14" t="s">
        <v>39</v>
      </c>
      <c r="E199" s="14" t="s">
        <v>39</v>
      </c>
      <c r="F199" s="21" t="s">
        <v>39</v>
      </c>
    </row>
    <row r="202" spans="2:80" ht="13">
      <c r="B202" s="4" t="s">
        <v>74</v>
      </c>
      <c r="C202" s="9" t="s">
        <v>39</v>
      </c>
      <c r="D202" s="4"/>
      <c r="E202" s="4"/>
      <c r="F202" s="12"/>
      <c r="G202" s="12"/>
      <c r="H202" s="12"/>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row>
    <row r="204" spans="2:80" ht="13">
      <c r="B204" s="4" t="s">
        <v>335</v>
      </c>
    </row>
    <row r="206" spans="2:80" ht="13">
      <c r="B206" s="24" t="s">
        <v>75</v>
      </c>
      <c r="C206" s="26" t="s">
        <v>64</v>
      </c>
      <c r="D206" s="4"/>
    </row>
    <row r="207" spans="2:80">
      <c r="B207" s="14" t="s">
        <v>39</v>
      </c>
      <c r="C207" s="15" t="s">
        <v>39</v>
      </c>
    </row>
    <row r="210" spans="2:7" ht="13">
      <c r="B210" s="24" t="s">
        <v>76</v>
      </c>
      <c r="C210" s="26" t="s">
        <v>77</v>
      </c>
      <c r="D210" s="4"/>
    </row>
    <row r="211" spans="2:7">
      <c r="B211" s="14" t="s">
        <v>39</v>
      </c>
      <c r="C211" s="15" t="s">
        <v>39</v>
      </c>
    </row>
    <row r="214" spans="2:7" ht="13">
      <c r="B214" s="4" t="s">
        <v>78</v>
      </c>
    </row>
    <row r="217" spans="2:7" ht="13">
      <c r="B217" s="4" t="s">
        <v>337</v>
      </c>
    </row>
    <row r="218" spans="2:7" ht="13">
      <c r="B218" s="24" t="s">
        <v>57</v>
      </c>
      <c r="C218" s="26" t="s">
        <v>80</v>
      </c>
      <c r="D218" s="24" t="s">
        <v>81</v>
      </c>
      <c r="E218" s="24" t="s">
        <v>82</v>
      </c>
      <c r="F218" s="29" t="s">
        <v>83</v>
      </c>
      <c r="G218" s="12"/>
    </row>
    <row r="219" spans="2:7">
      <c r="B219" s="14" t="s">
        <v>39</v>
      </c>
      <c r="C219" s="15" t="s">
        <v>39</v>
      </c>
      <c r="D219" s="14" t="s">
        <v>39</v>
      </c>
      <c r="E219" s="14" t="s">
        <v>39</v>
      </c>
      <c r="F219" s="21" t="s">
        <v>39</v>
      </c>
    </row>
    <row r="220" spans="2:7">
      <c r="B220" s="2" t="s">
        <v>127</v>
      </c>
    </row>
  </sheetData>
  <mergeCells count="3">
    <mergeCell ref="B1:E1"/>
    <mergeCell ref="C3:C7"/>
    <mergeCell ref="D3:D7"/>
  </mergeCells>
  <hyperlinks>
    <hyperlink ref="A1" location="Index!A1" display="Index" xr:uid="{A95A8C71-702E-44FB-AA54-A829B311F0CE}"/>
  </hyperlink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FAB08-F8E6-48FD-BB92-05AFDB40E6F5}">
  <dimension ref="A1:CB257"/>
  <sheetViews>
    <sheetView workbookViewId="0">
      <selection activeCell="C3" sqref="C3:C7"/>
    </sheetView>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ustomWidth="1"/>
    <col min="9" max="16384" width="9.1796875" style="2"/>
  </cols>
  <sheetData>
    <row r="1" spans="1:9" ht="13">
      <c r="A1" s="3" t="s">
        <v>0</v>
      </c>
      <c r="B1" s="252" t="s">
        <v>1982</v>
      </c>
      <c r="C1" s="252"/>
      <c r="D1" s="252"/>
      <c r="E1" s="252"/>
    </row>
    <row r="3" spans="1:9" ht="14.5">
      <c r="B3" s="36" t="s">
        <v>1982</v>
      </c>
      <c r="C3" s="253"/>
      <c r="D3" s="254"/>
      <c r="E3" s="1"/>
    </row>
    <row r="4" spans="1:9" ht="14.5">
      <c r="B4" s="42" t="s">
        <v>1983</v>
      </c>
      <c r="C4" s="253"/>
      <c r="D4" s="254"/>
      <c r="E4" s="1"/>
    </row>
    <row r="5" spans="1:9" ht="14.5">
      <c r="B5" s="42" t="s">
        <v>135</v>
      </c>
      <c r="C5" s="253"/>
      <c r="D5" s="254"/>
      <c r="E5" s="1"/>
    </row>
    <row r="6" spans="1:9" ht="14.5">
      <c r="B6" s="42" t="s">
        <v>1984</v>
      </c>
      <c r="C6" s="253"/>
      <c r="D6" s="254"/>
      <c r="E6" s="1"/>
    </row>
    <row r="7" spans="1:9" ht="14.5">
      <c r="B7" s="37" t="s">
        <v>1985</v>
      </c>
      <c r="C7" s="253"/>
      <c r="D7" s="254"/>
      <c r="E7" s="1"/>
    </row>
    <row r="8" spans="1:9" ht="29">
      <c r="B8" s="37" t="s">
        <v>137</v>
      </c>
      <c r="C8" s="38" t="s">
        <v>138</v>
      </c>
      <c r="D8" s="38" t="s">
        <v>139</v>
      </c>
      <c r="E8" s="1"/>
    </row>
    <row r="10" spans="1:9">
      <c r="B10" s="2" t="s">
        <v>2606</v>
      </c>
    </row>
    <row r="12" spans="1:9" ht="13">
      <c r="B12" s="5" t="s">
        <v>1</v>
      </c>
      <c r="C12" s="8" t="s">
        <v>2</v>
      </c>
      <c r="D12" s="5" t="s">
        <v>3</v>
      </c>
      <c r="E12" s="5" t="s">
        <v>4</v>
      </c>
      <c r="F12" s="11" t="s">
        <v>5</v>
      </c>
      <c r="G12" s="11" t="s">
        <v>6</v>
      </c>
      <c r="H12" s="11" t="s">
        <v>7</v>
      </c>
      <c r="I12" s="4" t="s">
        <v>8</v>
      </c>
    </row>
    <row r="13" spans="1:9" ht="13">
      <c r="B13" s="4" t="s">
        <v>9</v>
      </c>
    </row>
    <row r="14" spans="1:9" ht="13">
      <c r="B14" s="4" t="s">
        <v>10</v>
      </c>
    </row>
    <row r="15" spans="1:9">
      <c r="B15" s="2" t="s">
        <v>3120</v>
      </c>
      <c r="C15" s="7" t="s">
        <v>29</v>
      </c>
      <c r="D15" s="2" t="s">
        <v>85</v>
      </c>
      <c r="E15" s="2" t="s">
        <v>965</v>
      </c>
      <c r="F15" s="10">
        <v>2575000</v>
      </c>
      <c r="G15" s="10">
        <v>18256.75</v>
      </c>
      <c r="H15" s="10">
        <v>5.1100000000000003</v>
      </c>
    </row>
    <row r="16" spans="1:9">
      <c r="B16" s="2" t="s">
        <v>2960</v>
      </c>
      <c r="C16" s="7" t="s">
        <v>29</v>
      </c>
      <c r="D16" s="2" t="s">
        <v>93</v>
      </c>
      <c r="E16" s="2" t="s">
        <v>94</v>
      </c>
      <c r="F16" s="10">
        <v>700000</v>
      </c>
      <c r="G16" s="10">
        <v>11151.7</v>
      </c>
      <c r="H16" s="10">
        <v>3.12</v>
      </c>
    </row>
    <row r="17" spans="2:8">
      <c r="B17" s="2" t="s">
        <v>2970</v>
      </c>
      <c r="C17" s="7" t="s">
        <v>29</v>
      </c>
      <c r="D17" s="2" t="s">
        <v>87</v>
      </c>
      <c r="E17" s="2" t="s">
        <v>88</v>
      </c>
      <c r="F17" s="10">
        <v>700000</v>
      </c>
      <c r="G17" s="10">
        <v>8939</v>
      </c>
      <c r="H17" s="10">
        <v>2.5</v>
      </c>
    </row>
    <row r="18" spans="2:8">
      <c r="B18" s="2" t="s">
        <v>3318</v>
      </c>
      <c r="C18" s="7" t="s">
        <v>29</v>
      </c>
      <c r="D18" s="2" t="s">
        <v>85</v>
      </c>
      <c r="E18" s="2" t="s">
        <v>967</v>
      </c>
      <c r="F18" s="10">
        <v>600000</v>
      </c>
      <c r="G18" s="10">
        <v>7800</v>
      </c>
      <c r="H18" s="10">
        <v>2.1800000000000002</v>
      </c>
    </row>
    <row r="19" spans="2:8">
      <c r="B19" s="2" t="s">
        <v>3117</v>
      </c>
      <c r="C19" s="7" t="s">
        <v>29</v>
      </c>
      <c r="D19" s="2" t="s">
        <v>112</v>
      </c>
      <c r="E19" s="2" t="s">
        <v>1114</v>
      </c>
      <c r="F19" s="10">
        <v>2325000</v>
      </c>
      <c r="G19" s="10">
        <v>7612.05</v>
      </c>
      <c r="H19" s="10">
        <v>2.13</v>
      </c>
    </row>
    <row r="20" spans="2:8">
      <c r="B20" s="2" t="s">
        <v>2972</v>
      </c>
      <c r="C20" s="7" t="s">
        <v>29</v>
      </c>
      <c r="D20" s="2" t="s">
        <v>85</v>
      </c>
      <c r="E20" s="2" t="s">
        <v>86</v>
      </c>
      <c r="F20" s="10">
        <v>515000</v>
      </c>
      <c r="G20" s="10">
        <v>7488.1</v>
      </c>
      <c r="H20" s="10">
        <v>2.09</v>
      </c>
    </row>
    <row r="21" spans="2:8">
      <c r="B21" s="2" t="s">
        <v>3456</v>
      </c>
      <c r="C21" s="7" t="s">
        <v>29</v>
      </c>
      <c r="D21" s="2" t="s">
        <v>1476</v>
      </c>
      <c r="E21" s="2" t="s">
        <v>1986</v>
      </c>
      <c r="F21" s="10">
        <v>290022</v>
      </c>
      <c r="G21" s="10">
        <v>7145.56</v>
      </c>
      <c r="H21" s="10">
        <v>2</v>
      </c>
    </row>
    <row r="22" spans="2:8">
      <c r="B22" s="2" t="s">
        <v>2966</v>
      </c>
      <c r="C22" s="7" t="s">
        <v>29</v>
      </c>
      <c r="D22" s="2" t="s">
        <v>95</v>
      </c>
      <c r="E22" s="2" t="s">
        <v>148</v>
      </c>
      <c r="F22" s="10">
        <v>45842</v>
      </c>
      <c r="G22" s="10">
        <v>6807.54</v>
      </c>
      <c r="H22" s="10">
        <v>1.9</v>
      </c>
    </row>
    <row r="23" spans="2:8">
      <c r="B23" s="2" t="s">
        <v>2935</v>
      </c>
      <c r="C23" s="7" t="s">
        <v>29</v>
      </c>
      <c r="D23" s="2" t="s">
        <v>115</v>
      </c>
      <c r="E23" s="2" t="s">
        <v>176</v>
      </c>
      <c r="F23" s="10">
        <v>50000</v>
      </c>
      <c r="G23" s="10">
        <v>6773.5</v>
      </c>
      <c r="H23" s="10">
        <v>1.89</v>
      </c>
    </row>
    <row r="24" spans="2:8">
      <c r="B24" s="2" t="s">
        <v>3349</v>
      </c>
      <c r="C24" s="7" t="s">
        <v>29</v>
      </c>
      <c r="D24" s="2" t="s">
        <v>105</v>
      </c>
      <c r="E24" s="2" t="s">
        <v>1343</v>
      </c>
      <c r="F24" s="10">
        <v>339738</v>
      </c>
      <c r="G24" s="10">
        <v>6572.57</v>
      </c>
      <c r="H24" s="10">
        <v>1.84</v>
      </c>
    </row>
    <row r="25" spans="2:8">
      <c r="B25" s="2" t="s">
        <v>1678</v>
      </c>
      <c r="C25" s="7" t="s">
        <v>29</v>
      </c>
      <c r="D25" s="2" t="s">
        <v>98</v>
      </c>
      <c r="E25" s="2" t="s">
        <v>1679</v>
      </c>
      <c r="F25" s="10">
        <v>142076</v>
      </c>
      <c r="G25" s="10">
        <v>6548.57</v>
      </c>
      <c r="H25" s="10">
        <v>1.83</v>
      </c>
    </row>
    <row r="26" spans="2:8">
      <c r="B26" s="2" t="s">
        <v>1349</v>
      </c>
      <c r="C26" s="7" t="s">
        <v>29</v>
      </c>
      <c r="D26" s="2" t="s">
        <v>90</v>
      </c>
      <c r="E26" s="2" t="s">
        <v>1350</v>
      </c>
      <c r="F26" s="10">
        <v>5905110</v>
      </c>
      <c r="G26" s="10">
        <v>6533.41</v>
      </c>
      <c r="H26" s="10">
        <v>1.83</v>
      </c>
    </row>
    <row r="27" spans="2:8">
      <c r="B27" s="2" t="s">
        <v>3270</v>
      </c>
      <c r="C27" s="7" t="s">
        <v>29</v>
      </c>
      <c r="D27" s="2" t="s">
        <v>115</v>
      </c>
      <c r="E27" s="2" t="s">
        <v>968</v>
      </c>
      <c r="F27" s="10">
        <v>195000</v>
      </c>
      <c r="G27" s="10">
        <v>6399.9</v>
      </c>
      <c r="H27" s="10">
        <v>1.79</v>
      </c>
    </row>
    <row r="28" spans="2:8">
      <c r="B28" s="2" t="s">
        <v>3457</v>
      </c>
      <c r="C28" s="7" t="s">
        <v>29</v>
      </c>
      <c r="D28" s="2" t="s">
        <v>105</v>
      </c>
      <c r="E28" s="2" t="s">
        <v>1356</v>
      </c>
      <c r="F28" s="10">
        <v>1095916</v>
      </c>
      <c r="G28" s="10">
        <v>6382.07</v>
      </c>
      <c r="H28" s="10">
        <v>1.78</v>
      </c>
    </row>
    <row r="29" spans="2:8">
      <c r="B29" s="2" t="s">
        <v>3221</v>
      </c>
      <c r="C29" s="7" t="s">
        <v>29</v>
      </c>
      <c r="D29" s="2" t="s">
        <v>963</v>
      </c>
      <c r="E29" s="2" t="s">
        <v>964</v>
      </c>
      <c r="F29" s="10">
        <v>350000</v>
      </c>
      <c r="G29" s="10">
        <v>6341.65</v>
      </c>
      <c r="H29" s="10">
        <v>1.77</v>
      </c>
    </row>
    <row r="30" spans="2:8">
      <c r="B30" s="2" t="s">
        <v>2959</v>
      </c>
      <c r="C30" s="7" t="s">
        <v>29</v>
      </c>
      <c r="D30" s="2" t="s">
        <v>85</v>
      </c>
      <c r="E30" s="2" t="s">
        <v>99</v>
      </c>
      <c r="F30" s="10">
        <v>1500000</v>
      </c>
      <c r="G30" s="10">
        <v>6291</v>
      </c>
      <c r="H30" s="10">
        <v>1.76</v>
      </c>
    </row>
    <row r="31" spans="2:8">
      <c r="B31" s="2" t="s">
        <v>3335</v>
      </c>
      <c r="C31" s="7" t="s">
        <v>29</v>
      </c>
      <c r="D31" s="2" t="s">
        <v>144</v>
      </c>
      <c r="E31" s="2" t="s">
        <v>1196</v>
      </c>
      <c r="F31" s="10">
        <v>400453</v>
      </c>
      <c r="G31" s="10">
        <v>5966.75</v>
      </c>
      <c r="H31" s="10">
        <v>1.67</v>
      </c>
    </row>
    <row r="32" spans="2:8">
      <c r="B32" s="2" t="s">
        <v>3333</v>
      </c>
      <c r="C32" s="7" t="s">
        <v>29</v>
      </c>
      <c r="D32" s="2" t="s">
        <v>101</v>
      </c>
      <c r="E32" s="2" t="s">
        <v>1172</v>
      </c>
      <c r="F32" s="10">
        <v>1661428</v>
      </c>
      <c r="G32" s="10">
        <v>5587.38</v>
      </c>
      <c r="H32" s="10">
        <v>1.56</v>
      </c>
    </row>
    <row r="33" spans="2:8">
      <c r="B33" s="2" t="s">
        <v>3237</v>
      </c>
      <c r="C33" s="7" t="s">
        <v>29</v>
      </c>
      <c r="D33" s="2" t="s">
        <v>1148</v>
      </c>
      <c r="E33" s="2" t="s">
        <v>1149</v>
      </c>
      <c r="F33" s="10">
        <v>704505</v>
      </c>
      <c r="G33" s="10">
        <v>5198.54</v>
      </c>
      <c r="H33" s="10">
        <v>1.45</v>
      </c>
    </row>
    <row r="34" spans="2:8">
      <c r="B34" s="2" t="s">
        <v>973</v>
      </c>
      <c r="C34" s="7" t="s">
        <v>29</v>
      </c>
      <c r="D34" s="2" t="s">
        <v>85</v>
      </c>
      <c r="E34" s="2" t="s">
        <v>974</v>
      </c>
      <c r="F34" s="10">
        <v>490000</v>
      </c>
      <c r="G34" s="10">
        <v>5194</v>
      </c>
      <c r="H34" s="10">
        <v>1.45</v>
      </c>
    </row>
    <row r="35" spans="2:8">
      <c r="B35" s="2" t="s">
        <v>1667</v>
      </c>
      <c r="C35" s="7" t="s">
        <v>29</v>
      </c>
      <c r="D35" s="2" t="s">
        <v>85</v>
      </c>
      <c r="E35" s="2" t="s">
        <v>1668</v>
      </c>
      <c r="F35" s="10">
        <v>550000</v>
      </c>
      <c r="G35" s="10">
        <v>4943.13</v>
      </c>
      <c r="H35" s="10">
        <v>1.38</v>
      </c>
    </row>
    <row r="36" spans="2:8">
      <c r="B36" s="2" t="s">
        <v>3321</v>
      </c>
      <c r="C36" s="7" t="s">
        <v>29</v>
      </c>
      <c r="D36" s="2" t="s">
        <v>85</v>
      </c>
      <c r="E36" s="2" t="s">
        <v>1120</v>
      </c>
      <c r="F36" s="10">
        <v>3000000</v>
      </c>
      <c r="G36" s="10">
        <v>4905</v>
      </c>
      <c r="H36" s="10">
        <v>1.37</v>
      </c>
    </row>
    <row r="37" spans="2:8">
      <c r="B37" s="2" t="s">
        <v>3367</v>
      </c>
      <c r="C37" s="7" t="s">
        <v>29</v>
      </c>
      <c r="D37" s="2" t="s">
        <v>108</v>
      </c>
      <c r="E37" s="2" t="s">
        <v>966</v>
      </c>
      <c r="F37" s="10">
        <v>246830</v>
      </c>
      <c r="G37" s="10">
        <v>4900.32</v>
      </c>
      <c r="H37" s="10">
        <v>1.37</v>
      </c>
    </row>
    <row r="38" spans="2:8">
      <c r="B38" s="2" t="s">
        <v>3241</v>
      </c>
      <c r="C38" s="7" t="s">
        <v>29</v>
      </c>
      <c r="D38" s="2" t="s">
        <v>105</v>
      </c>
      <c r="E38" s="2" t="s">
        <v>1809</v>
      </c>
      <c r="F38" s="10">
        <v>648158</v>
      </c>
      <c r="G38" s="10">
        <v>4900.07</v>
      </c>
      <c r="H38" s="10">
        <v>1.37</v>
      </c>
    </row>
    <row r="39" spans="2:8">
      <c r="B39" s="2" t="s">
        <v>3113</v>
      </c>
      <c r="C39" s="7" t="s">
        <v>29</v>
      </c>
      <c r="D39" s="2" t="s">
        <v>963</v>
      </c>
      <c r="E39" s="2" t="s">
        <v>1102</v>
      </c>
      <c r="F39" s="10">
        <v>1250000</v>
      </c>
      <c r="G39" s="10">
        <v>4860</v>
      </c>
      <c r="H39" s="10">
        <v>1.36</v>
      </c>
    </row>
    <row r="40" spans="2:8">
      <c r="B40" s="2" t="s">
        <v>3246</v>
      </c>
      <c r="C40" s="7" t="s">
        <v>29</v>
      </c>
      <c r="D40" s="2" t="s">
        <v>98</v>
      </c>
      <c r="E40" s="2" t="s">
        <v>1808</v>
      </c>
      <c r="F40" s="10">
        <v>41695</v>
      </c>
      <c r="G40" s="10">
        <v>4669.21</v>
      </c>
      <c r="H40" s="10">
        <v>1.31</v>
      </c>
    </row>
    <row r="41" spans="2:8">
      <c r="B41" s="2" t="s">
        <v>3243</v>
      </c>
      <c r="C41" s="7" t="s">
        <v>29</v>
      </c>
      <c r="D41" s="2" t="s">
        <v>98</v>
      </c>
      <c r="E41" s="2" t="s">
        <v>1219</v>
      </c>
      <c r="F41" s="10">
        <v>365000</v>
      </c>
      <c r="G41" s="10">
        <v>4657.3999999999996</v>
      </c>
      <c r="H41" s="10">
        <v>1.3</v>
      </c>
    </row>
    <row r="42" spans="2:8">
      <c r="B42" s="2" t="s">
        <v>3121</v>
      </c>
      <c r="C42" s="7" t="s">
        <v>29</v>
      </c>
      <c r="D42" s="2" t="s">
        <v>85</v>
      </c>
      <c r="E42" s="2" t="s">
        <v>1136</v>
      </c>
      <c r="F42" s="10">
        <v>1300000</v>
      </c>
      <c r="G42" s="10">
        <v>4637.1000000000004</v>
      </c>
      <c r="H42" s="10">
        <v>1.3</v>
      </c>
    </row>
    <row r="43" spans="2:8">
      <c r="B43" s="2" t="s">
        <v>3325</v>
      </c>
      <c r="C43" s="7" t="s">
        <v>29</v>
      </c>
      <c r="D43" s="2" t="s">
        <v>98</v>
      </c>
      <c r="E43" s="2" t="s">
        <v>978</v>
      </c>
      <c r="F43" s="10">
        <v>2700000</v>
      </c>
      <c r="G43" s="10">
        <v>4608.3599999999997</v>
      </c>
      <c r="H43" s="10">
        <v>1.29</v>
      </c>
    </row>
    <row r="44" spans="2:8">
      <c r="B44" s="2" t="s">
        <v>3126</v>
      </c>
      <c r="C44" s="7" t="s">
        <v>29</v>
      </c>
      <c r="D44" s="2" t="s">
        <v>108</v>
      </c>
      <c r="E44" s="2" t="s">
        <v>970</v>
      </c>
      <c r="F44" s="10">
        <v>405470</v>
      </c>
      <c r="G44" s="10">
        <v>4597.22</v>
      </c>
      <c r="H44" s="10">
        <v>1.29</v>
      </c>
    </row>
    <row r="45" spans="2:8">
      <c r="B45" s="2" t="s">
        <v>3137</v>
      </c>
      <c r="C45" s="7" t="s">
        <v>29</v>
      </c>
      <c r="D45" s="2" t="s">
        <v>92</v>
      </c>
      <c r="E45" s="2" t="s">
        <v>1987</v>
      </c>
      <c r="F45" s="10">
        <v>920000</v>
      </c>
      <c r="G45" s="10">
        <v>4590.34</v>
      </c>
      <c r="H45" s="10">
        <v>1.28</v>
      </c>
    </row>
    <row r="46" spans="2:8">
      <c r="B46" s="2" t="s">
        <v>3458</v>
      </c>
      <c r="C46" s="7" t="s">
        <v>29</v>
      </c>
      <c r="D46" s="2" t="s">
        <v>1604</v>
      </c>
      <c r="E46" s="2" t="s">
        <v>1630</v>
      </c>
      <c r="F46" s="10">
        <v>1715768</v>
      </c>
      <c r="G46" s="10">
        <v>4543.3500000000004</v>
      </c>
      <c r="H46" s="10">
        <v>1.27</v>
      </c>
    </row>
    <row r="47" spans="2:8">
      <c r="B47" s="2" t="s">
        <v>3284</v>
      </c>
      <c r="C47" s="7" t="s">
        <v>29</v>
      </c>
      <c r="D47" s="2" t="s">
        <v>95</v>
      </c>
      <c r="E47" s="2" t="s">
        <v>1467</v>
      </c>
      <c r="F47" s="10">
        <v>362000</v>
      </c>
      <c r="G47" s="10">
        <v>4503.6400000000003</v>
      </c>
      <c r="H47" s="10">
        <v>1.26</v>
      </c>
    </row>
    <row r="48" spans="2:8">
      <c r="B48" s="2" t="s">
        <v>2940</v>
      </c>
      <c r="C48" s="7" t="s">
        <v>29</v>
      </c>
      <c r="D48" s="2" t="s">
        <v>101</v>
      </c>
      <c r="E48" s="2" t="s">
        <v>113</v>
      </c>
      <c r="F48" s="10">
        <v>400000</v>
      </c>
      <c r="G48" s="10">
        <v>4439.6000000000004</v>
      </c>
      <c r="H48" s="10">
        <v>1.24</v>
      </c>
    </row>
    <row r="49" spans="2:8">
      <c r="B49" s="2" t="s">
        <v>3459</v>
      </c>
      <c r="C49" s="7" t="s">
        <v>29</v>
      </c>
      <c r="D49" s="2" t="s">
        <v>1112</v>
      </c>
      <c r="E49" s="2" t="s">
        <v>1574</v>
      </c>
      <c r="F49" s="10">
        <v>233570</v>
      </c>
      <c r="G49" s="10">
        <v>4204.7299999999996</v>
      </c>
      <c r="H49" s="10">
        <v>1.18</v>
      </c>
    </row>
    <row r="50" spans="2:8">
      <c r="B50" s="2" t="s">
        <v>3338</v>
      </c>
      <c r="C50" s="7" t="s">
        <v>29</v>
      </c>
      <c r="D50" s="2" t="s">
        <v>101</v>
      </c>
      <c r="E50" s="2" t="s">
        <v>1988</v>
      </c>
      <c r="F50" s="10">
        <v>1250000</v>
      </c>
      <c r="G50" s="10">
        <v>4041.25</v>
      </c>
      <c r="H50" s="10">
        <v>1.1299999999999999</v>
      </c>
    </row>
    <row r="51" spans="2:8">
      <c r="B51" s="2" t="s">
        <v>2963</v>
      </c>
      <c r="C51" s="7" t="s">
        <v>29</v>
      </c>
      <c r="D51" s="2" t="s">
        <v>144</v>
      </c>
      <c r="E51" s="2" t="s">
        <v>145</v>
      </c>
      <c r="F51" s="10">
        <v>87141</v>
      </c>
      <c r="G51" s="10">
        <v>3908.27</v>
      </c>
      <c r="H51" s="10">
        <v>1.0900000000000001</v>
      </c>
    </row>
    <row r="52" spans="2:8">
      <c r="B52" s="2" t="s">
        <v>3417</v>
      </c>
      <c r="C52" s="7" t="s">
        <v>29</v>
      </c>
      <c r="D52" s="2" t="s">
        <v>1148</v>
      </c>
      <c r="E52" s="2" t="s">
        <v>1633</v>
      </c>
      <c r="F52" s="10">
        <v>221045</v>
      </c>
      <c r="G52" s="10">
        <v>3857.46</v>
      </c>
      <c r="H52" s="10">
        <v>1.08</v>
      </c>
    </row>
    <row r="53" spans="2:8">
      <c r="B53" s="2" t="s">
        <v>2971</v>
      </c>
      <c r="C53" s="7" t="s">
        <v>29</v>
      </c>
      <c r="D53" s="2" t="s">
        <v>115</v>
      </c>
      <c r="E53" s="2" t="s">
        <v>143</v>
      </c>
      <c r="F53" s="10">
        <v>221389</v>
      </c>
      <c r="G53" s="10">
        <v>3802.8</v>
      </c>
      <c r="H53" s="10">
        <v>1.06</v>
      </c>
    </row>
    <row r="54" spans="2:8">
      <c r="B54" s="2" t="s">
        <v>3460</v>
      </c>
      <c r="C54" s="7" t="s">
        <v>29</v>
      </c>
      <c r="D54" s="2" t="s">
        <v>101</v>
      </c>
      <c r="E54" s="2" t="s">
        <v>1444</v>
      </c>
      <c r="F54" s="10">
        <v>477876</v>
      </c>
      <c r="G54" s="10">
        <v>3800.55</v>
      </c>
      <c r="H54" s="10">
        <v>1.06</v>
      </c>
    </row>
    <row r="55" spans="2:8">
      <c r="B55" s="2" t="s">
        <v>2928</v>
      </c>
      <c r="C55" s="7" t="s">
        <v>29</v>
      </c>
      <c r="D55" s="2" t="s">
        <v>112</v>
      </c>
      <c r="E55" s="2" t="s">
        <v>181</v>
      </c>
      <c r="F55" s="10">
        <v>261885</v>
      </c>
      <c r="G55" s="10">
        <v>3711.96</v>
      </c>
      <c r="H55" s="10">
        <v>1.04</v>
      </c>
    </row>
    <row r="56" spans="2:8">
      <c r="B56" s="2" t="s">
        <v>3371</v>
      </c>
      <c r="C56" s="7" t="s">
        <v>29</v>
      </c>
      <c r="D56" s="2" t="s">
        <v>1108</v>
      </c>
      <c r="E56" s="2" t="s">
        <v>1152</v>
      </c>
      <c r="F56" s="10">
        <v>226304</v>
      </c>
      <c r="G56" s="10">
        <v>3545.96</v>
      </c>
      <c r="H56" s="10">
        <v>0.99</v>
      </c>
    </row>
    <row r="57" spans="2:8">
      <c r="B57" s="2" t="s">
        <v>985</v>
      </c>
      <c r="C57" s="7" t="s">
        <v>29</v>
      </c>
      <c r="D57" s="2" t="s">
        <v>85</v>
      </c>
      <c r="E57" s="2" t="s">
        <v>986</v>
      </c>
      <c r="F57" s="10">
        <v>1482299</v>
      </c>
      <c r="G57" s="10">
        <v>3536.77</v>
      </c>
      <c r="H57" s="10">
        <v>0.99</v>
      </c>
    </row>
    <row r="58" spans="2:8">
      <c r="B58" s="2" t="s">
        <v>3255</v>
      </c>
      <c r="C58" s="7" t="s">
        <v>29</v>
      </c>
      <c r="D58" s="2" t="s">
        <v>98</v>
      </c>
      <c r="E58" s="2" t="s">
        <v>1468</v>
      </c>
      <c r="F58" s="10">
        <v>137754</v>
      </c>
      <c r="G58" s="10">
        <v>3491.51</v>
      </c>
      <c r="H58" s="10">
        <v>0.98</v>
      </c>
    </row>
    <row r="59" spans="2:8">
      <c r="B59" s="2" t="s">
        <v>3449</v>
      </c>
      <c r="C59" s="7" t="s">
        <v>29</v>
      </c>
      <c r="D59" s="2" t="s">
        <v>89</v>
      </c>
      <c r="E59" s="2" t="s">
        <v>1443</v>
      </c>
      <c r="F59" s="10">
        <v>328545</v>
      </c>
      <c r="G59" s="10">
        <v>3455.64</v>
      </c>
      <c r="H59" s="10">
        <v>0.97</v>
      </c>
    </row>
    <row r="60" spans="2:8">
      <c r="B60" s="2" t="s">
        <v>3311</v>
      </c>
      <c r="C60" s="7" t="s">
        <v>29</v>
      </c>
      <c r="D60" s="2" t="s">
        <v>92</v>
      </c>
      <c r="E60" s="2" t="s">
        <v>1115</v>
      </c>
      <c r="F60" s="10">
        <v>65000</v>
      </c>
      <c r="G60" s="10">
        <v>3318.25</v>
      </c>
      <c r="H60" s="10">
        <v>0.93</v>
      </c>
    </row>
    <row r="61" spans="2:8">
      <c r="B61" s="2" t="s">
        <v>3461</v>
      </c>
      <c r="C61" s="7" t="s">
        <v>29</v>
      </c>
      <c r="D61" s="2" t="s">
        <v>105</v>
      </c>
      <c r="E61" s="2" t="s">
        <v>1810</v>
      </c>
      <c r="F61" s="10">
        <v>215153</v>
      </c>
      <c r="G61" s="10">
        <v>3266.88</v>
      </c>
      <c r="H61" s="10">
        <v>0.91</v>
      </c>
    </row>
    <row r="62" spans="2:8">
      <c r="B62" s="2" t="s">
        <v>2945</v>
      </c>
      <c r="C62" s="7" t="s">
        <v>29</v>
      </c>
      <c r="D62" s="2" t="s">
        <v>105</v>
      </c>
      <c r="E62" s="2" t="s">
        <v>171</v>
      </c>
      <c r="F62" s="10">
        <v>35914</v>
      </c>
      <c r="G62" s="10">
        <v>3195.81</v>
      </c>
      <c r="H62" s="10">
        <v>0.89</v>
      </c>
    </row>
    <row r="63" spans="2:8">
      <c r="B63" s="2" t="s">
        <v>3134</v>
      </c>
      <c r="C63" s="7" t="s">
        <v>29</v>
      </c>
      <c r="D63" s="2" t="s">
        <v>106</v>
      </c>
      <c r="E63" s="2" t="s">
        <v>1213</v>
      </c>
      <c r="F63" s="10">
        <v>194606</v>
      </c>
      <c r="G63" s="10">
        <v>3177.92</v>
      </c>
      <c r="H63" s="10">
        <v>0.89</v>
      </c>
    </row>
    <row r="64" spans="2:8">
      <c r="B64" s="2" t="s">
        <v>3462</v>
      </c>
      <c r="C64" s="7" t="s">
        <v>29</v>
      </c>
      <c r="D64" s="2" t="s">
        <v>101</v>
      </c>
      <c r="E64" s="2" t="s">
        <v>1208</v>
      </c>
      <c r="F64" s="10">
        <v>276235</v>
      </c>
      <c r="G64" s="10">
        <v>3173.11</v>
      </c>
      <c r="H64" s="10">
        <v>0.89</v>
      </c>
    </row>
    <row r="65" spans="2:8">
      <c r="B65" s="2" t="s">
        <v>3463</v>
      </c>
      <c r="C65" s="7" t="s">
        <v>29</v>
      </c>
      <c r="D65" s="2" t="s">
        <v>1604</v>
      </c>
      <c r="E65" s="2" t="s">
        <v>1950</v>
      </c>
      <c r="F65" s="10">
        <v>462967</v>
      </c>
      <c r="G65" s="10">
        <v>3169.7</v>
      </c>
      <c r="H65" s="10">
        <v>0.89</v>
      </c>
    </row>
    <row r="66" spans="2:8">
      <c r="B66" s="2" t="s">
        <v>3294</v>
      </c>
      <c r="C66" s="7" t="s">
        <v>29</v>
      </c>
      <c r="D66" s="2" t="s">
        <v>1192</v>
      </c>
      <c r="E66" s="2" t="s">
        <v>1740</v>
      </c>
      <c r="F66" s="10">
        <v>130000</v>
      </c>
      <c r="G66" s="10">
        <v>3081</v>
      </c>
      <c r="H66" s="10">
        <v>0.86</v>
      </c>
    </row>
    <row r="67" spans="2:8">
      <c r="B67" s="2" t="s">
        <v>2944</v>
      </c>
      <c r="C67" s="7" t="s">
        <v>29</v>
      </c>
      <c r="D67" s="2" t="s">
        <v>92</v>
      </c>
      <c r="E67" s="2" t="s">
        <v>683</v>
      </c>
      <c r="F67" s="10">
        <v>418738</v>
      </c>
      <c r="G67" s="10">
        <v>2992.3</v>
      </c>
      <c r="H67" s="10">
        <v>0.84</v>
      </c>
    </row>
    <row r="68" spans="2:8">
      <c r="B68" s="2" t="s">
        <v>3287</v>
      </c>
      <c r="C68" s="7" t="s">
        <v>29</v>
      </c>
      <c r="D68" s="2" t="s">
        <v>95</v>
      </c>
      <c r="E68" s="2" t="s">
        <v>1218</v>
      </c>
      <c r="F68" s="10">
        <v>250000</v>
      </c>
      <c r="G68" s="10">
        <v>2986</v>
      </c>
      <c r="H68" s="10">
        <v>0.84</v>
      </c>
    </row>
    <row r="69" spans="2:8">
      <c r="B69" s="2" t="s">
        <v>3455</v>
      </c>
      <c r="C69" s="7" t="s">
        <v>29</v>
      </c>
      <c r="D69" s="2" t="s">
        <v>1000</v>
      </c>
      <c r="E69" s="2" t="s">
        <v>1001</v>
      </c>
      <c r="F69" s="10">
        <v>104058</v>
      </c>
      <c r="G69" s="10">
        <v>2975.12</v>
      </c>
      <c r="H69" s="10">
        <v>0.83</v>
      </c>
    </row>
    <row r="70" spans="2:8">
      <c r="B70" s="2" t="s">
        <v>3464</v>
      </c>
      <c r="C70" s="7" t="s">
        <v>29</v>
      </c>
      <c r="D70" s="2" t="s">
        <v>85</v>
      </c>
      <c r="E70" s="2" t="s">
        <v>1989</v>
      </c>
      <c r="F70" s="10">
        <v>4000000</v>
      </c>
      <c r="G70" s="10">
        <v>2958.8</v>
      </c>
      <c r="H70" s="10">
        <v>0.83</v>
      </c>
    </row>
    <row r="71" spans="2:8">
      <c r="B71" s="2" t="s">
        <v>2930</v>
      </c>
      <c r="C71" s="7" t="s">
        <v>29</v>
      </c>
      <c r="D71" s="2" t="s">
        <v>118</v>
      </c>
      <c r="E71" s="2" t="s">
        <v>119</v>
      </c>
      <c r="F71" s="10">
        <v>675000</v>
      </c>
      <c r="G71" s="10">
        <v>2937.26</v>
      </c>
      <c r="H71" s="10">
        <v>0.82</v>
      </c>
    </row>
    <row r="72" spans="2:8">
      <c r="B72" s="2" t="s">
        <v>3174</v>
      </c>
      <c r="C72" s="7" t="s">
        <v>29</v>
      </c>
      <c r="D72" s="2" t="s">
        <v>987</v>
      </c>
      <c r="E72" s="2" t="s">
        <v>1990</v>
      </c>
      <c r="F72" s="10">
        <v>335000</v>
      </c>
      <c r="G72" s="10">
        <v>2907.8</v>
      </c>
      <c r="H72" s="10">
        <v>0.81</v>
      </c>
    </row>
    <row r="73" spans="2:8">
      <c r="B73" s="2" t="s">
        <v>3370</v>
      </c>
      <c r="C73" s="7" t="s">
        <v>29</v>
      </c>
      <c r="D73" s="2" t="s">
        <v>90</v>
      </c>
      <c r="E73" s="2" t="s">
        <v>1464</v>
      </c>
      <c r="F73" s="10">
        <v>1000000</v>
      </c>
      <c r="G73" s="10">
        <v>2819</v>
      </c>
      <c r="H73" s="10">
        <v>0.79</v>
      </c>
    </row>
    <row r="74" spans="2:8">
      <c r="B74" s="2" t="s">
        <v>3385</v>
      </c>
      <c r="C74" s="7" t="s">
        <v>29</v>
      </c>
      <c r="D74" s="2" t="s">
        <v>98</v>
      </c>
      <c r="E74" s="2" t="s">
        <v>1488</v>
      </c>
      <c r="F74" s="10">
        <v>120000</v>
      </c>
      <c r="G74" s="10">
        <v>2735.04</v>
      </c>
      <c r="H74" s="10">
        <v>0.76</v>
      </c>
    </row>
    <row r="75" spans="2:8">
      <c r="B75" s="2" t="s">
        <v>3355</v>
      </c>
      <c r="C75" s="7" t="s">
        <v>29</v>
      </c>
      <c r="D75" s="2" t="s">
        <v>92</v>
      </c>
      <c r="E75" s="2" t="s">
        <v>1672</v>
      </c>
      <c r="F75" s="10">
        <v>47279</v>
      </c>
      <c r="G75" s="10">
        <v>2713.96</v>
      </c>
      <c r="H75" s="10">
        <v>0.76</v>
      </c>
    </row>
    <row r="76" spans="2:8">
      <c r="B76" s="2" t="s">
        <v>3205</v>
      </c>
      <c r="C76" s="7" t="s">
        <v>29</v>
      </c>
      <c r="D76" s="2" t="s">
        <v>1112</v>
      </c>
      <c r="E76" s="2" t="s">
        <v>1113</v>
      </c>
      <c r="F76" s="10">
        <v>3045121</v>
      </c>
      <c r="G76" s="10">
        <v>2685.8</v>
      </c>
      <c r="H76" s="10">
        <v>0.75</v>
      </c>
    </row>
    <row r="77" spans="2:8">
      <c r="B77" s="2" t="s">
        <v>3186</v>
      </c>
      <c r="C77" s="7" t="s">
        <v>29</v>
      </c>
      <c r="D77" s="2" t="s">
        <v>109</v>
      </c>
      <c r="E77" s="2" t="s">
        <v>1532</v>
      </c>
      <c r="F77" s="10">
        <v>10297</v>
      </c>
      <c r="G77" s="10">
        <v>2661.77</v>
      </c>
      <c r="H77" s="10">
        <v>0.74</v>
      </c>
    </row>
    <row r="78" spans="2:8">
      <c r="B78" s="2" t="s">
        <v>3361</v>
      </c>
      <c r="C78" s="7" t="s">
        <v>29</v>
      </c>
      <c r="D78" s="2" t="s">
        <v>92</v>
      </c>
      <c r="E78" s="2" t="s">
        <v>1855</v>
      </c>
      <c r="F78" s="10">
        <v>62031</v>
      </c>
      <c r="G78" s="10">
        <v>2640.97</v>
      </c>
      <c r="H78" s="10">
        <v>0.74</v>
      </c>
    </row>
    <row r="79" spans="2:8">
      <c r="B79" s="2" t="s">
        <v>2932</v>
      </c>
      <c r="C79" s="7" t="s">
        <v>29</v>
      </c>
      <c r="D79" s="2" t="s">
        <v>144</v>
      </c>
      <c r="E79" s="2" t="s">
        <v>175</v>
      </c>
      <c r="F79" s="10">
        <v>615000</v>
      </c>
      <c r="G79" s="10">
        <v>2462.77</v>
      </c>
      <c r="H79" s="10">
        <v>0.69</v>
      </c>
    </row>
    <row r="80" spans="2:8">
      <c r="B80" s="2" t="s">
        <v>3372</v>
      </c>
      <c r="C80" s="7" t="s">
        <v>29</v>
      </c>
      <c r="D80" s="2" t="s">
        <v>108</v>
      </c>
      <c r="E80" s="2" t="s">
        <v>1201</v>
      </c>
      <c r="F80" s="10">
        <v>100000</v>
      </c>
      <c r="G80" s="10">
        <v>2427.4</v>
      </c>
      <c r="H80" s="10">
        <v>0.68</v>
      </c>
    </row>
    <row r="81" spans="2:8">
      <c r="B81" s="2" t="s">
        <v>3215</v>
      </c>
      <c r="C81" s="7" t="s">
        <v>29</v>
      </c>
      <c r="D81" s="2" t="s">
        <v>92</v>
      </c>
      <c r="E81" s="2" t="s">
        <v>1162</v>
      </c>
      <c r="F81" s="10">
        <v>102249</v>
      </c>
      <c r="G81" s="10">
        <v>2273.4</v>
      </c>
      <c r="H81" s="10">
        <v>0.64</v>
      </c>
    </row>
    <row r="82" spans="2:8">
      <c r="B82" s="2" t="s">
        <v>3239</v>
      </c>
      <c r="C82" s="7" t="s">
        <v>29</v>
      </c>
      <c r="D82" s="2" t="s">
        <v>106</v>
      </c>
      <c r="E82" s="2" t="s">
        <v>107</v>
      </c>
      <c r="F82" s="10">
        <v>110000</v>
      </c>
      <c r="G82" s="10">
        <v>2216.17</v>
      </c>
      <c r="H82" s="10">
        <v>0.62</v>
      </c>
    </row>
    <row r="83" spans="2:8">
      <c r="B83" s="2" t="s">
        <v>3275</v>
      </c>
      <c r="C83" s="7" t="s">
        <v>29</v>
      </c>
      <c r="D83" s="2" t="s">
        <v>109</v>
      </c>
      <c r="E83" s="2" t="s">
        <v>1685</v>
      </c>
      <c r="F83" s="10">
        <v>110000</v>
      </c>
      <c r="G83" s="10">
        <v>2106.5</v>
      </c>
      <c r="H83" s="10">
        <v>0.59</v>
      </c>
    </row>
    <row r="84" spans="2:8">
      <c r="B84" s="2" t="s">
        <v>3465</v>
      </c>
      <c r="C84" s="7" t="s">
        <v>29</v>
      </c>
      <c r="D84" s="2" t="s">
        <v>95</v>
      </c>
      <c r="E84" s="2" t="s">
        <v>1737</v>
      </c>
      <c r="F84" s="10">
        <v>1150000</v>
      </c>
      <c r="G84" s="10">
        <v>2068.0500000000002</v>
      </c>
      <c r="H84" s="10">
        <v>0.57999999999999996</v>
      </c>
    </row>
    <row r="85" spans="2:8">
      <c r="B85" s="2" t="s">
        <v>2961</v>
      </c>
      <c r="C85" s="7" t="s">
        <v>29</v>
      </c>
      <c r="D85" s="2" t="s">
        <v>157</v>
      </c>
      <c r="E85" s="2" t="s">
        <v>158</v>
      </c>
      <c r="F85" s="10">
        <v>100000</v>
      </c>
      <c r="G85" s="10">
        <v>1875</v>
      </c>
      <c r="H85" s="10">
        <v>0.52</v>
      </c>
    </row>
    <row r="86" spans="2:8">
      <c r="B86" s="2" t="s">
        <v>3352</v>
      </c>
      <c r="C86" s="7" t="s">
        <v>29</v>
      </c>
      <c r="D86" s="2" t="s">
        <v>109</v>
      </c>
      <c r="E86" s="2" t="s">
        <v>1828</v>
      </c>
      <c r="F86" s="10">
        <v>38556</v>
      </c>
      <c r="G86" s="10">
        <v>1806.12</v>
      </c>
      <c r="H86" s="10">
        <v>0.51</v>
      </c>
    </row>
    <row r="87" spans="2:8">
      <c r="B87" s="2" t="s">
        <v>3466</v>
      </c>
      <c r="C87" s="7" t="s">
        <v>29</v>
      </c>
      <c r="D87" s="2" t="s">
        <v>85</v>
      </c>
      <c r="E87" s="2" t="s">
        <v>1442</v>
      </c>
      <c r="F87" s="10">
        <v>2513518</v>
      </c>
      <c r="G87" s="10">
        <v>1737.09</v>
      </c>
      <c r="H87" s="10">
        <v>0.49</v>
      </c>
    </row>
    <row r="88" spans="2:8">
      <c r="B88" s="2" t="s">
        <v>3368</v>
      </c>
      <c r="C88" s="7" t="s">
        <v>29</v>
      </c>
      <c r="D88" s="2" t="s">
        <v>108</v>
      </c>
      <c r="E88" s="2" t="s">
        <v>1628</v>
      </c>
      <c r="F88" s="10">
        <v>30985</v>
      </c>
      <c r="G88" s="10">
        <v>1733.46</v>
      </c>
      <c r="H88" s="10">
        <v>0.48</v>
      </c>
    </row>
    <row r="89" spans="2:8">
      <c r="B89" s="2" t="s">
        <v>3467</v>
      </c>
      <c r="C89" s="7" t="s">
        <v>29</v>
      </c>
      <c r="D89" s="2" t="s">
        <v>84</v>
      </c>
      <c r="E89" s="2" t="s">
        <v>1991</v>
      </c>
      <c r="F89" s="10">
        <v>123888</v>
      </c>
      <c r="G89" s="10">
        <v>1647.59</v>
      </c>
      <c r="H89" s="10">
        <v>0.46</v>
      </c>
    </row>
    <row r="90" spans="2:8">
      <c r="B90" s="2" t="s">
        <v>2943</v>
      </c>
      <c r="C90" s="7" t="s">
        <v>29</v>
      </c>
      <c r="D90" s="2" t="s">
        <v>105</v>
      </c>
      <c r="E90" s="2" t="s">
        <v>167</v>
      </c>
      <c r="F90" s="10">
        <v>116321</v>
      </c>
      <c r="G90" s="10">
        <v>1645.59</v>
      </c>
      <c r="H90" s="10">
        <v>0.46</v>
      </c>
    </row>
    <row r="91" spans="2:8">
      <c r="B91" s="2" t="s">
        <v>3468</v>
      </c>
      <c r="C91" s="7" t="s">
        <v>29</v>
      </c>
      <c r="D91" s="2" t="s">
        <v>101</v>
      </c>
      <c r="E91" s="2" t="s">
        <v>1446</v>
      </c>
      <c r="F91" s="10">
        <v>346774</v>
      </c>
      <c r="G91" s="10">
        <v>1623.25</v>
      </c>
      <c r="H91" s="10">
        <v>0.45</v>
      </c>
    </row>
    <row r="92" spans="2:8">
      <c r="B92" s="2" t="s">
        <v>3469</v>
      </c>
      <c r="C92" s="7" t="s">
        <v>29</v>
      </c>
      <c r="D92" s="2" t="s">
        <v>108</v>
      </c>
      <c r="E92" s="2" t="s">
        <v>1634</v>
      </c>
      <c r="F92" s="10">
        <v>92139</v>
      </c>
      <c r="G92" s="10">
        <v>1610.96</v>
      </c>
      <c r="H92" s="10">
        <v>0.45</v>
      </c>
    </row>
    <row r="93" spans="2:8">
      <c r="B93" s="2" t="s">
        <v>3470</v>
      </c>
      <c r="C93" s="7" t="s">
        <v>29</v>
      </c>
      <c r="D93" s="2" t="s">
        <v>101</v>
      </c>
      <c r="E93" s="2" t="s">
        <v>1432</v>
      </c>
      <c r="F93" s="10">
        <v>66951</v>
      </c>
      <c r="G93" s="10">
        <v>1540.14</v>
      </c>
      <c r="H93" s="10">
        <v>0.43</v>
      </c>
    </row>
    <row r="94" spans="2:8">
      <c r="B94" s="2" t="s">
        <v>3471</v>
      </c>
      <c r="C94" s="7" t="s">
        <v>29</v>
      </c>
      <c r="D94" s="2" t="s">
        <v>105</v>
      </c>
      <c r="E94" s="2" t="s">
        <v>971</v>
      </c>
      <c r="F94" s="10">
        <v>201487</v>
      </c>
      <c r="G94" s="10">
        <v>1477.5</v>
      </c>
      <c r="H94" s="10">
        <v>0.41</v>
      </c>
    </row>
    <row r="95" spans="2:8">
      <c r="B95" s="2" t="s">
        <v>3472</v>
      </c>
      <c r="C95" s="7" t="s">
        <v>29</v>
      </c>
      <c r="D95" s="2" t="s">
        <v>95</v>
      </c>
      <c r="E95" s="2" t="s">
        <v>1745</v>
      </c>
      <c r="F95" s="10">
        <v>321376</v>
      </c>
      <c r="G95" s="10">
        <v>503.21</v>
      </c>
      <c r="H95" s="10">
        <v>0.14000000000000001</v>
      </c>
    </row>
    <row r="96" spans="2:8" ht="13">
      <c r="B96" s="4" t="s">
        <v>4111</v>
      </c>
    </row>
    <row r="97" spans="2:8">
      <c r="B97" s="2" t="s">
        <v>11</v>
      </c>
      <c r="C97" s="7" t="s">
        <v>11</v>
      </c>
      <c r="D97" s="2" t="s">
        <v>11</v>
      </c>
      <c r="E97" s="2" t="s">
        <v>11</v>
      </c>
      <c r="F97" s="10" t="s">
        <v>11</v>
      </c>
      <c r="G97" s="10" t="s">
        <v>11</v>
      </c>
      <c r="H97" s="10" t="s">
        <v>11</v>
      </c>
    </row>
    <row r="98" spans="2:8" ht="13">
      <c r="B98" s="4" t="s">
        <v>12</v>
      </c>
      <c r="C98" s="9"/>
      <c r="D98" s="4"/>
      <c r="E98" s="4"/>
      <c r="F98" s="12"/>
      <c r="G98" s="12">
        <f>SUM(G12:G97)</f>
        <v>343252.37000000011</v>
      </c>
      <c r="H98" s="12">
        <f>SUM(H12:H97)</f>
        <v>95.980000000000032</v>
      </c>
    </row>
    <row r="99" spans="2:8" ht="13">
      <c r="B99" s="5" t="s">
        <v>1</v>
      </c>
      <c r="C99" s="8" t="s">
        <v>2</v>
      </c>
      <c r="D99" s="5" t="s">
        <v>14</v>
      </c>
      <c r="E99" s="5" t="s">
        <v>4</v>
      </c>
      <c r="F99" s="11" t="s">
        <v>5</v>
      </c>
      <c r="G99" s="11" t="s">
        <v>6</v>
      </c>
      <c r="H99" s="11" t="s">
        <v>7</v>
      </c>
    </row>
    <row r="100" spans="2:8" ht="13">
      <c r="B100" s="4" t="s">
        <v>15</v>
      </c>
    </row>
    <row r="101" spans="2:8" ht="13">
      <c r="B101" s="4" t="s">
        <v>10</v>
      </c>
    </row>
    <row r="102" spans="2:8" ht="13">
      <c r="B102" s="4" t="s">
        <v>16</v>
      </c>
    </row>
    <row r="103" spans="2:8">
      <c r="B103" s="2" t="s">
        <v>11</v>
      </c>
      <c r="C103" s="7" t="s">
        <v>11</v>
      </c>
      <c r="D103" s="2" t="s">
        <v>11</v>
      </c>
      <c r="E103" s="2" t="s">
        <v>11</v>
      </c>
      <c r="F103" s="10" t="s">
        <v>11</v>
      </c>
      <c r="G103" s="10" t="s">
        <v>11</v>
      </c>
      <c r="H103" s="10" t="s">
        <v>11</v>
      </c>
    </row>
    <row r="104" spans="2:8" ht="13">
      <c r="B104" s="4" t="s">
        <v>20</v>
      </c>
      <c r="C104" s="9"/>
      <c r="D104" s="4"/>
      <c r="E104" s="4"/>
      <c r="F104" s="12"/>
      <c r="G104" s="12">
        <f>SUM(G99:G103)</f>
        <v>0</v>
      </c>
      <c r="H104" s="12">
        <f>SUM(H99:H103)</f>
        <v>0</v>
      </c>
    </row>
    <row r="105" spans="2:8" ht="13">
      <c r="B105" s="4" t="s">
        <v>21</v>
      </c>
    </row>
    <row r="106" spans="2:8">
      <c r="B106" s="2" t="s">
        <v>11</v>
      </c>
      <c r="C106" s="7" t="s">
        <v>11</v>
      </c>
      <c r="D106" s="2" t="s">
        <v>11</v>
      </c>
      <c r="E106" s="2" t="s">
        <v>11</v>
      </c>
      <c r="F106" s="10" t="s">
        <v>11</v>
      </c>
      <c r="G106" s="10" t="s">
        <v>11</v>
      </c>
      <c r="H106" s="10" t="s">
        <v>11</v>
      </c>
    </row>
    <row r="107" spans="2:8" ht="13">
      <c r="B107" s="4" t="s">
        <v>23</v>
      </c>
      <c r="C107" s="9"/>
      <c r="D107" s="4"/>
      <c r="E107" s="4"/>
      <c r="F107" s="12"/>
      <c r="G107" s="12">
        <f>SUM(G105:G106)</f>
        <v>0</v>
      </c>
      <c r="H107" s="12">
        <f>SUM(H105:H106)</f>
        <v>0</v>
      </c>
    </row>
    <row r="108" spans="2:8" ht="13">
      <c r="B108" s="4" t="s">
        <v>24</v>
      </c>
    </row>
    <row r="109" spans="2:8">
      <c r="B109" s="2" t="s">
        <v>11</v>
      </c>
      <c r="C109" s="7" t="s">
        <v>11</v>
      </c>
      <c r="D109" s="2" t="s">
        <v>11</v>
      </c>
      <c r="E109" s="2" t="s">
        <v>11</v>
      </c>
      <c r="F109" s="10" t="s">
        <v>11</v>
      </c>
      <c r="G109" s="10" t="s">
        <v>11</v>
      </c>
      <c r="H109" s="10" t="s">
        <v>11</v>
      </c>
    </row>
    <row r="110" spans="2:8" ht="13">
      <c r="B110" s="4" t="s">
        <v>25</v>
      </c>
      <c r="C110" s="9"/>
      <c r="D110" s="4"/>
      <c r="E110" s="4"/>
      <c r="F110" s="12"/>
      <c r="G110" s="12">
        <f>SUM(G108:G109)</f>
        <v>0</v>
      </c>
      <c r="H110" s="12">
        <f>SUM(H108:H109)</f>
        <v>0</v>
      </c>
    </row>
    <row r="111" spans="2:8" ht="13">
      <c r="B111" s="4" t="s">
        <v>403</v>
      </c>
    </row>
    <row r="112" spans="2:8">
      <c r="B112" s="2" t="s">
        <v>11</v>
      </c>
      <c r="C112" s="7" t="s">
        <v>11</v>
      </c>
      <c r="D112" s="2" t="s">
        <v>11</v>
      </c>
      <c r="E112" s="2" t="s">
        <v>11</v>
      </c>
      <c r="F112" s="10" t="s">
        <v>11</v>
      </c>
      <c r="G112" s="10" t="s">
        <v>11</v>
      </c>
      <c r="H112" s="10" t="s">
        <v>11</v>
      </c>
    </row>
    <row r="113" spans="2:8" ht="13">
      <c r="B113" s="4" t="s">
        <v>126</v>
      </c>
      <c r="C113" s="9"/>
      <c r="D113" s="4"/>
      <c r="E113" s="4"/>
      <c r="F113" s="12"/>
      <c r="G113" s="12">
        <f>SUM(G111:G112)</f>
        <v>0</v>
      </c>
      <c r="H113" s="12">
        <f>SUM(H111:H112)</f>
        <v>0</v>
      </c>
    </row>
    <row r="114" spans="2:8" ht="13">
      <c r="B114" s="4" t="s">
        <v>26</v>
      </c>
    </row>
    <row r="115" spans="2:8">
      <c r="B115" s="2" t="s">
        <v>11</v>
      </c>
      <c r="C115" s="7" t="s">
        <v>11</v>
      </c>
      <c r="D115" s="2" t="s">
        <v>11</v>
      </c>
      <c r="E115" s="2" t="s">
        <v>11</v>
      </c>
      <c r="F115" s="10" t="s">
        <v>11</v>
      </c>
      <c r="G115" s="10" t="s">
        <v>11</v>
      </c>
      <c r="H115" s="10" t="s">
        <v>11</v>
      </c>
    </row>
    <row r="116" spans="2:8" ht="13">
      <c r="B116" s="4" t="s">
        <v>125</v>
      </c>
      <c r="C116" s="9"/>
      <c r="D116" s="4"/>
      <c r="E116" s="4"/>
      <c r="F116" s="12"/>
      <c r="G116" s="12">
        <f>SUM(G114:G115)</f>
        <v>0</v>
      </c>
      <c r="H116" s="12">
        <f>SUM(H114:H115)</f>
        <v>0</v>
      </c>
    </row>
    <row r="117" spans="2:8" ht="13">
      <c r="B117" s="4" t="s">
        <v>27</v>
      </c>
    </row>
    <row r="118" spans="2:8">
      <c r="B118" s="2" t="s">
        <v>11</v>
      </c>
      <c r="C118" s="7" t="s">
        <v>11</v>
      </c>
      <c r="D118" s="2" t="s">
        <v>11</v>
      </c>
      <c r="E118" s="2" t="s">
        <v>11</v>
      </c>
      <c r="F118" s="10" t="s">
        <v>11</v>
      </c>
      <c r="G118" s="10" t="s">
        <v>11</v>
      </c>
      <c r="H118" s="10" t="s">
        <v>11</v>
      </c>
    </row>
    <row r="119" spans="2:8" ht="13">
      <c r="B119" s="4" t="s">
        <v>28</v>
      </c>
      <c r="C119" s="9"/>
      <c r="D119" s="4"/>
      <c r="E119" s="4"/>
      <c r="F119" s="12"/>
      <c r="G119" s="12">
        <f>SUM(G117:G118)</f>
        <v>0</v>
      </c>
      <c r="H119" s="12">
        <f>SUM(H117:H118)</f>
        <v>0</v>
      </c>
    </row>
    <row r="120" spans="2:8" ht="13">
      <c r="B120" s="4" t="s">
        <v>128</v>
      </c>
    </row>
    <row r="121" spans="2:8">
      <c r="B121" s="2" t="s">
        <v>11</v>
      </c>
      <c r="C121" s="7" t="s">
        <v>11</v>
      </c>
      <c r="D121" s="2" t="s">
        <v>11</v>
      </c>
      <c r="E121" s="2" t="s">
        <v>11</v>
      </c>
      <c r="F121" s="10" t="s">
        <v>11</v>
      </c>
      <c r="G121" s="10" t="s">
        <v>11</v>
      </c>
      <c r="H121" s="10" t="s">
        <v>11</v>
      </c>
    </row>
    <row r="122" spans="2:8" ht="13">
      <c r="B122" s="4" t="s">
        <v>30</v>
      </c>
      <c r="C122" s="9"/>
      <c r="D122" s="4"/>
      <c r="E122" s="4"/>
      <c r="F122" s="12"/>
      <c r="G122" s="12">
        <f>SUM(G120:G121)</f>
        <v>0</v>
      </c>
      <c r="H122" s="12">
        <f>SUM(H120:H121)</f>
        <v>0</v>
      </c>
    </row>
    <row r="123" spans="2:8" ht="13">
      <c r="B123" s="4" t="s">
        <v>129</v>
      </c>
    </row>
    <row r="124" spans="2:8">
      <c r="B124" s="2" t="s">
        <v>11</v>
      </c>
      <c r="C124" s="7" t="s">
        <v>11</v>
      </c>
      <c r="D124" s="2" t="s">
        <v>11</v>
      </c>
      <c r="E124" s="2" t="s">
        <v>11</v>
      </c>
      <c r="F124" s="10" t="s">
        <v>11</v>
      </c>
      <c r="G124" s="10" t="s">
        <v>11</v>
      </c>
      <c r="H124" s="10" t="s">
        <v>11</v>
      </c>
    </row>
    <row r="125" spans="2:8" ht="13">
      <c r="B125" s="4" t="s">
        <v>31</v>
      </c>
      <c r="C125" s="9"/>
      <c r="D125" s="4"/>
      <c r="E125" s="4"/>
      <c r="F125" s="12"/>
      <c r="G125" s="12">
        <f>SUM(G123:G124)</f>
        <v>0</v>
      </c>
      <c r="H125" s="12">
        <f>SUM(H123:H124)</f>
        <v>0</v>
      </c>
    </row>
    <row r="126" spans="2:8" ht="13">
      <c r="B126" s="4" t="s">
        <v>130</v>
      </c>
    </row>
    <row r="127" spans="2:8">
      <c r="B127" s="2" t="s">
        <v>11</v>
      </c>
      <c r="C127" s="7" t="s">
        <v>11</v>
      </c>
      <c r="D127" s="2" t="s">
        <v>11</v>
      </c>
      <c r="E127" s="2" t="s">
        <v>11</v>
      </c>
      <c r="F127" s="10" t="s">
        <v>11</v>
      </c>
      <c r="G127" s="10" t="s">
        <v>11</v>
      </c>
      <c r="H127" s="10" t="s">
        <v>11</v>
      </c>
    </row>
    <row r="128" spans="2:8" ht="13">
      <c r="B128" s="4" t="s">
        <v>124</v>
      </c>
      <c r="C128" s="9"/>
      <c r="D128" s="4"/>
      <c r="E128" s="4"/>
      <c r="F128" s="12"/>
      <c r="G128" s="12">
        <f>SUM(G126:G127)</f>
        <v>0</v>
      </c>
      <c r="H128" s="12">
        <f>SUM(H126:H127)</f>
        <v>0</v>
      </c>
    </row>
    <row r="129" spans="2:8" ht="13">
      <c r="B129" s="4" t="s">
        <v>131</v>
      </c>
    </row>
    <row r="130" spans="2:8">
      <c r="B130" s="2" t="s">
        <v>11</v>
      </c>
      <c r="C130" s="7" t="s">
        <v>11</v>
      </c>
      <c r="D130" s="2" t="s">
        <v>11</v>
      </c>
      <c r="E130" s="2" t="s">
        <v>11</v>
      </c>
      <c r="F130" s="10" t="s">
        <v>11</v>
      </c>
      <c r="G130" s="10" t="s">
        <v>11</v>
      </c>
      <c r="H130" s="10" t="s">
        <v>11</v>
      </c>
    </row>
    <row r="131" spans="2:8" ht="13">
      <c r="B131" s="4" t="s">
        <v>13</v>
      </c>
      <c r="C131" s="9"/>
      <c r="D131" s="4"/>
      <c r="E131" s="4"/>
      <c r="F131" s="12"/>
      <c r="G131" s="12">
        <f>SUM(G129:G130)</f>
        <v>0</v>
      </c>
      <c r="H131" s="12">
        <f>SUM(H129:H130)</f>
        <v>0</v>
      </c>
    </row>
    <row r="132" spans="2:8" ht="13">
      <c r="B132" s="4" t="s">
        <v>132</v>
      </c>
      <c r="C132" s="9"/>
      <c r="D132" s="4"/>
      <c r="E132" s="4"/>
      <c r="F132" s="12"/>
      <c r="G132" s="12">
        <v>3208.25</v>
      </c>
      <c r="H132" s="12">
        <v>0.9</v>
      </c>
    </row>
    <row r="133" spans="2:8" ht="13">
      <c r="B133" s="4" t="s">
        <v>32</v>
      </c>
      <c r="C133" s="9"/>
      <c r="D133" s="4"/>
      <c r="E133" s="4"/>
      <c r="F133" s="12"/>
      <c r="G133" s="12">
        <v>346460.62</v>
      </c>
      <c r="H133" s="12">
        <v>96.88</v>
      </c>
    </row>
    <row r="134" spans="2:8" ht="13">
      <c r="B134" s="4" t="s">
        <v>33</v>
      </c>
      <c r="C134" s="9"/>
      <c r="D134" s="4"/>
      <c r="E134" s="4"/>
      <c r="F134" s="12"/>
      <c r="G134" s="12">
        <v>11137.644653410011</v>
      </c>
      <c r="H134" s="12">
        <v>3.1200000000000045</v>
      </c>
    </row>
    <row r="135" spans="2:8" ht="13">
      <c r="B135" s="4" t="s">
        <v>34</v>
      </c>
      <c r="C135" s="9"/>
      <c r="D135" s="4"/>
      <c r="E135" s="4"/>
      <c r="F135" s="12"/>
      <c r="G135" s="12">
        <v>357598.26465341001</v>
      </c>
      <c r="H135" s="12">
        <v>100</v>
      </c>
    </row>
    <row r="136" spans="2:8">
      <c r="B136" s="2" t="s">
        <v>35</v>
      </c>
    </row>
    <row r="137" spans="2:8" ht="13">
      <c r="B137" s="4" t="s">
        <v>36</v>
      </c>
    </row>
    <row r="138" spans="2:8" ht="13">
      <c r="B138" s="4" t="s">
        <v>37</v>
      </c>
      <c r="C138" s="7" t="s">
        <v>316</v>
      </c>
    </row>
    <row r="139" spans="2:8" ht="13">
      <c r="B139" s="4" t="s">
        <v>40</v>
      </c>
      <c r="C139" s="7" t="s">
        <v>39</v>
      </c>
    </row>
    <row r="140" spans="2:8" ht="13">
      <c r="B140" s="4" t="s">
        <v>949</v>
      </c>
      <c r="C140" s="7" t="s">
        <v>39</v>
      </c>
    </row>
    <row r="141" spans="2:8" ht="13">
      <c r="B141" s="4" t="s">
        <v>41</v>
      </c>
      <c r="C141" s="7" t="s">
        <v>42</v>
      </c>
    </row>
    <row r="142" spans="2:8" ht="13">
      <c r="B142" s="4" t="s">
        <v>1992</v>
      </c>
      <c r="C142" s="9"/>
    </row>
    <row r="143" spans="2:8" ht="13">
      <c r="B143" s="4" t="s">
        <v>1993</v>
      </c>
      <c r="C143" s="9"/>
    </row>
    <row r="144" spans="2:8" ht="13">
      <c r="B144" s="4" t="s">
        <v>1994</v>
      </c>
      <c r="C144" s="9"/>
    </row>
    <row r="145" spans="2:3" ht="13">
      <c r="B145" s="4" t="s">
        <v>1995</v>
      </c>
      <c r="C145" s="9"/>
    </row>
    <row r="146" spans="2:3" ht="13">
      <c r="B146" s="4" t="s">
        <v>1996</v>
      </c>
      <c r="C146" s="9"/>
    </row>
    <row r="147" spans="2:3" ht="13">
      <c r="B147" s="4" t="s">
        <v>1997</v>
      </c>
      <c r="C147" s="9"/>
    </row>
    <row r="148" spans="2:3" ht="13">
      <c r="B148" s="4" t="s">
        <v>1998</v>
      </c>
      <c r="C148" s="9"/>
    </row>
    <row r="149" spans="2:3" ht="13">
      <c r="B149" s="4" t="s">
        <v>1999</v>
      </c>
      <c r="C149" s="9"/>
    </row>
    <row r="150" spans="2:3" ht="13">
      <c r="B150" s="4" t="s">
        <v>2142</v>
      </c>
      <c r="C150" s="9"/>
    </row>
    <row r="151" spans="2:3">
      <c r="B151" s="2" t="s">
        <v>43</v>
      </c>
    </row>
    <row r="152" spans="2:3">
      <c r="B152" s="2" t="s">
        <v>1079</v>
      </c>
    </row>
    <row r="155" spans="2:3" ht="14.5">
      <c r="B155" s="39" t="s">
        <v>1080</v>
      </c>
      <c r="C155" s="40"/>
    </row>
    <row r="156" spans="2:3" ht="14.5">
      <c r="B156" s="39" t="s">
        <v>1081</v>
      </c>
      <c r="C156" s="41" t="s">
        <v>1082</v>
      </c>
    </row>
    <row r="157" spans="2:3" ht="14.5">
      <c r="B157" s="16" t="s">
        <v>1083</v>
      </c>
      <c r="C157" s="17">
        <v>2000</v>
      </c>
    </row>
    <row r="158" spans="2:3" ht="14.5">
      <c r="B158" s="16" t="s">
        <v>1085</v>
      </c>
      <c r="C158" s="17">
        <v>0</v>
      </c>
    </row>
    <row r="159" spans="2:3" ht="14.5">
      <c r="B159" s="16" t="s">
        <v>1086</v>
      </c>
      <c r="C159" s="17">
        <v>0</v>
      </c>
    </row>
    <row r="160" spans="2:3" ht="14.5">
      <c r="B160" s="16" t="s">
        <v>1087</v>
      </c>
      <c r="C160" s="17">
        <v>0</v>
      </c>
    </row>
    <row r="161" spans="2:7" ht="14.5">
      <c r="B161" s="16" t="s">
        <v>1088</v>
      </c>
      <c r="C161" s="17">
        <v>0</v>
      </c>
    </row>
    <row r="162" spans="2:7" ht="14.5">
      <c r="B162" s="16" t="s">
        <v>1089</v>
      </c>
      <c r="C162" s="17">
        <v>0</v>
      </c>
    </row>
    <row r="163" spans="2:7" ht="14.5">
      <c r="B163" s="39" t="s">
        <v>1090</v>
      </c>
      <c r="C163" s="40">
        <v>2000</v>
      </c>
    </row>
    <row r="165" spans="2:7" ht="14.5">
      <c r="B165" s="16" t="s">
        <v>52</v>
      </c>
      <c r="C165" s="17"/>
      <c r="D165" s="16"/>
    </row>
    <row r="166" spans="2:7" ht="29">
      <c r="B166" s="20" t="s">
        <v>53</v>
      </c>
      <c r="C166" s="18" t="s">
        <v>54</v>
      </c>
      <c r="D166" s="20" t="s">
        <v>55</v>
      </c>
    </row>
    <row r="167" spans="2:7" ht="14.5">
      <c r="B167" s="16" t="s">
        <v>39</v>
      </c>
      <c r="C167" s="17" t="s">
        <v>39</v>
      </c>
      <c r="D167" s="16" t="s">
        <v>39</v>
      </c>
    </row>
    <row r="169" spans="2:7" ht="13">
      <c r="B169" s="24" t="s">
        <v>56</v>
      </c>
      <c r="C169" s="25">
        <v>46265</v>
      </c>
      <c r="D169" s="14"/>
      <c r="E169" s="13"/>
      <c r="F169" s="30"/>
    </row>
    <row r="170" spans="2:7" ht="13">
      <c r="B170" s="24" t="s">
        <v>57</v>
      </c>
      <c r="C170" s="26" t="s">
        <v>58</v>
      </c>
      <c r="D170" s="24" t="s">
        <v>59</v>
      </c>
      <c r="E170" s="27" t="s">
        <v>60</v>
      </c>
      <c r="F170" s="29" t="s">
        <v>61</v>
      </c>
      <c r="G170" s="12"/>
    </row>
    <row r="171" spans="2:7">
      <c r="B171" s="22" t="s">
        <v>39</v>
      </c>
      <c r="C171" s="23" t="s">
        <v>39</v>
      </c>
      <c r="D171" s="22" t="s">
        <v>39</v>
      </c>
      <c r="E171" s="19" t="s">
        <v>39</v>
      </c>
      <c r="F171" s="28" t="s">
        <v>39</v>
      </c>
    </row>
    <row r="174" spans="2:7" ht="13">
      <c r="B174" s="4" t="s">
        <v>62</v>
      </c>
    </row>
    <row r="175" spans="2:7" ht="13">
      <c r="B175" s="4"/>
    </row>
    <row r="176" spans="2:7" ht="13">
      <c r="B176" s="4" t="s">
        <v>333</v>
      </c>
    </row>
    <row r="177" spans="2:7" ht="13">
      <c r="B177" s="24" t="s">
        <v>63</v>
      </c>
      <c r="C177" s="26" t="s">
        <v>64</v>
      </c>
      <c r="D177" s="4"/>
    </row>
    <row r="178" spans="2:7">
      <c r="B178" s="14" t="s">
        <v>39</v>
      </c>
      <c r="C178" s="15" t="s">
        <v>39</v>
      </c>
    </row>
    <row r="180" spans="2:7" ht="13">
      <c r="B180" s="24" t="s">
        <v>65</v>
      </c>
      <c r="C180" s="26" t="s">
        <v>64</v>
      </c>
    </row>
    <row r="181" spans="2:7">
      <c r="B181" s="14" t="s">
        <v>39</v>
      </c>
      <c r="C181" s="15" t="s">
        <v>39</v>
      </c>
    </row>
    <row r="183" spans="2:7" ht="13">
      <c r="B183" s="24" t="s">
        <v>66</v>
      </c>
      <c r="C183" s="26" t="s">
        <v>67</v>
      </c>
    </row>
    <row r="184" spans="2:7">
      <c r="B184" s="14" t="s">
        <v>39</v>
      </c>
      <c r="C184" s="15" t="s">
        <v>39</v>
      </c>
    </row>
    <row r="186" spans="2:7" ht="13">
      <c r="B186" s="27" t="s">
        <v>68</v>
      </c>
      <c r="C186" s="26" t="s">
        <v>67</v>
      </c>
    </row>
    <row r="187" spans="2:7">
      <c r="B187" s="13" t="s">
        <v>39</v>
      </c>
      <c r="C187" s="15" t="s">
        <v>39</v>
      </c>
    </row>
    <row r="189" spans="2:7" ht="13">
      <c r="B189" s="24" t="s">
        <v>69</v>
      </c>
      <c r="C189" s="26" t="s">
        <v>39</v>
      </c>
    </row>
    <row r="191" spans="2:7" ht="13">
      <c r="B191" s="24" t="s">
        <v>70</v>
      </c>
      <c r="C191" s="25">
        <v>46265</v>
      </c>
      <c r="D191" s="14"/>
      <c r="E191" s="13"/>
      <c r="F191" s="30"/>
    </row>
    <row r="192" spans="2:7" ht="13">
      <c r="B192" s="24" t="s">
        <v>57</v>
      </c>
      <c r="C192" s="26" t="s">
        <v>58</v>
      </c>
      <c r="D192" s="24" t="s">
        <v>59</v>
      </c>
      <c r="E192" s="27" t="s">
        <v>60</v>
      </c>
      <c r="F192" s="29" t="s">
        <v>61</v>
      </c>
      <c r="G192" s="12"/>
    </row>
    <row r="193" spans="2:6">
      <c r="B193" s="22" t="s">
        <v>39</v>
      </c>
      <c r="C193" s="23" t="s">
        <v>39</v>
      </c>
      <c r="D193" s="22" t="s">
        <v>39</v>
      </c>
      <c r="E193" s="19" t="s">
        <v>39</v>
      </c>
      <c r="F193" s="28" t="s">
        <v>39</v>
      </c>
    </row>
    <row r="194" spans="2:6" ht="13">
      <c r="B194" s="4" t="s">
        <v>62</v>
      </c>
    </row>
    <row r="195" spans="2:6" ht="13">
      <c r="B195" s="4"/>
    </row>
    <row r="196" spans="2:6" ht="13">
      <c r="B196" s="4" t="s">
        <v>333</v>
      </c>
    </row>
    <row r="197" spans="2:6" ht="13">
      <c r="B197" s="24" t="s">
        <v>63</v>
      </c>
      <c r="C197" s="26" t="s">
        <v>64</v>
      </c>
      <c r="D197" s="4"/>
    </row>
    <row r="198" spans="2:6">
      <c r="B198" s="14" t="s">
        <v>39</v>
      </c>
      <c r="C198" s="15" t="s">
        <v>39</v>
      </c>
    </row>
    <row r="200" spans="2:6" ht="13">
      <c r="B200" s="24" t="s">
        <v>65</v>
      </c>
      <c r="C200" s="26" t="s">
        <v>64</v>
      </c>
    </row>
    <row r="201" spans="2:6">
      <c r="B201" s="14" t="s">
        <v>39</v>
      </c>
      <c r="C201" s="15" t="s">
        <v>39</v>
      </c>
    </row>
    <row r="203" spans="2:6" ht="13">
      <c r="B203" s="24" t="s">
        <v>66</v>
      </c>
      <c r="C203" s="26" t="s">
        <v>67</v>
      </c>
    </row>
    <row r="204" spans="2:6">
      <c r="B204" s="14" t="s">
        <v>39</v>
      </c>
      <c r="C204" s="15" t="s">
        <v>39</v>
      </c>
    </row>
    <row r="206" spans="2:6" ht="13">
      <c r="B206" s="27" t="s">
        <v>68</v>
      </c>
      <c r="C206" s="26" t="s">
        <v>67</v>
      </c>
    </row>
    <row r="207" spans="2:6">
      <c r="B207" s="13" t="s">
        <v>39</v>
      </c>
      <c r="C207" s="15" t="s">
        <v>39</v>
      </c>
    </row>
    <row r="209" spans="2:80" ht="13">
      <c r="B209" s="24" t="s">
        <v>69</v>
      </c>
      <c r="C209" s="26" t="s">
        <v>39</v>
      </c>
    </row>
    <row r="212" spans="2:80" ht="13">
      <c r="B212" s="4" t="s">
        <v>334</v>
      </c>
    </row>
    <row r="214" spans="2:80" ht="13">
      <c r="B214" s="24" t="s">
        <v>57</v>
      </c>
      <c r="C214" s="26" t="s">
        <v>71</v>
      </c>
      <c r="D214" s="24" t="s">
        <v>72</v>
      </c>
      <c r="E214" s="24" t="s">
        <v>73</v>
      </c>
      <c r="F214" s="12"/>
    </row>
    <row r="215" spans="2:80">
      <c r="B215" s="14" t="s">
        <v>39</v>
      </c>
      <c r="C215" s="15" t="s">
        <v>39</v>
      </c>
      <c r="D215" s="14" t="s">
        <v>39</v>
      </c>
      <c r="E215" s="14" t="s">
        <v>39</v>
      </c>
    </row>
    <row r="218" spans="2:80" ht="13">
      <c r="B218" s="4" t="s">
        <v>74</v>
      </c>
      <c r="C218" s="9" t="s">
        <v>39</v>
      </c>
      <c r="D218" s="4"/>
      <c r="E218" s="4"/>
      <c r="F218" s="12"/>
      <c r="G218" s="12"/>
      <c r="H218" s="12"/>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row>
    <row r="220" spans="2:80" ht="13">
      <c r="B220" s="4" t="s">
        <v>335</v>
      </c>
    </row>
    <row r="222" spans="2:80" ht="13">
      <c r="B222" s="24" t="s">
        <v>75</v>
      </c>
      <c r="C222" s="26" t="s">
        <v>64</v>
      </c>
      <c r="D222" s="4"/>
    </row>
    <row r="223" spans="2:80">
      <c r="B223" s="14" t="s">
        <v>39</v>
      </c>
      <c r="C223" s="15" t="s">
        <v>39</v>
      </c>
    </row>
    <row r="226" spans="2:80" ht="13">
      <c r="B226" s="24" t="s">
        <v>76</v>
      </c>
      <c r="C226" s="26" t="s">
        <v>77</v>
      </c>
      <c r="D226" s="4"/>
    </row>
    <row r="227" spans="2:80">
      <c r="B227" s="14" t="s">
        <v>39</v>
      </c>
      <c r="C227" s="15" t="s">
        <v>39</v>
      </c>
    </row>
    <row r="230" spans="2:80" ht="13">
      <c r="B230" s="4" t="s">
        <v>78</v>
      </c>
    </row>
    <row r="233" spans="2:80" ht="13">
      <c r="B233" s="4" t="s">
        <v>336</v>
      </c>
    </row>
    <row r="235" spans="2:80" ht="13">
      <c r="B235" s="24" t="s">
        <v>57</v>
      </c>
      <c r="C235" s="26" t="s">
        <v>79</v>
      </c>
      <c r="D235" s="24" t="s">
        <v>71</v>
      </c>
      <c r="E235" s="24" t="s">
        <v>72</v>
      </c>
      <c r="F235" s="29" t="s">
        <v>73</v>
      </c>
      <c r="G235" s="12"/>
    </row>
    <row r="236" spans="2:80">
      <c r="B236" s="14" t="s">
        <v>39</v>
      </c>
      <c r="C236" s="15" t="s">
        <v>39</v>
      </c>
      <c r="D236" s="14" t="s">
        <v>39</v>
      </c>
      <c r="E236" s="14" t="s">
        <v>39</v>
      </c>
      <c r="F236" s="21" t="s">
        <v>39</v>
      </c>
    </row>
    <row r="239" spans="2:80" ht="13">
      <c r="B239" s="4" t="s">
        <v>74</v>
      </c>
      <c r="C239" s="9" t="s">
        <v>39</v>
      </c>
      <c r="D239" s="4"/>
      <c r="E239" s="4"/>
      <c r="F239" s="12"/>
      <c r="G239" s="12"/>
      <c r="H239" s="12"/>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row>
    <row r="241" spans="2:7" ht="13">
      <c r="B241" s="4" t="s">
        <v>335</v>
      </c>
    </row>
    <row r="243" spans="2:7" ht="13">
      <c r="B243" s="24" t="s">
        <v>75</v>
      </c>
      <c r="C243" s="26" t="s">
        <v>64</v>
      </c>
      <c r="D243" s="4"/>
    </row>
    <row r="244" spans="2:7">
      <c r="B244" s="14" t="s">
        <v>39</v>
      </c>
      <c r="C244" s="15" t="s">
        <v>39</v>
      </c>
    </row>
    <row r="247" spans="2:7" ht="13">
      <c r="B247" s="24" t="s">
        <v>76</v>
      </c>
      <c r="C247" s="26" t="s">
        <v>77</v>
      </c>
      <c r="D247" s="4"/>
    </row>
    <row r="248" spans="2:7">
      <c r="B248" s="14" t="s">
        <v>39</v>
      </c>
      <c r="C248" s="15" t="s">
        <v>39</v>
      </c>
    </row>
    <row r="251" spans="2:7" ht="13">
      <c r="B251" s="4" t="s">
        <v>78</v>
      </c>
    </row>
    <row r="254" spans="2:7" ht="13">
      <c r="B254" s="4" t="s">
        <v>337</v>
      </c>
    </row>
    <row r="255" spans="2:7" ht="13">
      <c r="B255" s="24" t="s">
        <v>57</v>
      </c>
      <c r="C255" s="26" t="s">
        <v>80</v>
      </c>
      <c r="D255" s="24" t="s">
        <v>81</v>
      </c>
      <c r="E255" s="24" t="s">
        <v>82</v>
      </c>
      <c r="F255" s="29" t="s">
        <v>83</v>
      </c>
      <c r="G255" s="12"/>
    </row>
    <row r="256" spans="2:7">
      <c r="B256" s="14" t="s">
        <v>39</v>
      </c>
      <c r="C256" s="15" t="s">
        <v>39</v>
      </c>
      <c r="D256" s="14" t="s">
        <v>39</v>
      </c>
      <c r="E256" s="14" t="s">
        <v>39</v>
      </c>
      <c r="F256" s="21" t="s">
        <v>39</v>
      </c>
    </row>
    <row r="257" spans="2:2">
      <c r="B257" s="2" t="s">
        <v>127</v>
      </c>
    </row>
  </sheetData>
  <mergeCells count="3">
    <mergeCell ref="B1:E1"/>
    <mergeCell ref="C3:C7"/>
    <mergeCell ref="D3:D7"/>
  </mergeCells>
  <hyperlinks>
    <hyperlink ref="A1" location="Index!A1" display="Index" xr:uid="{F4A7A6EB-8B86-41C7-A535-6F25169542E8}"/>
  </hyperlink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892CA-3FD0-4D5E-8321-56A779C1D1CB}">
  <dimension ref="A1:CB406"/>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ustomWidth="1"/>
    <col min="9" max="16384" width="9.1796875" style="2"/>
  </cols>
  <sheetData>
    <row r="1" spans="1:9" ht="13">
      <c r="A1" s="3" t="s">
        <v>0</v>
      </c>
      <c r="B1" s="252" t="s">
        <v>1940</v>
      </c>
      <c r="C1" s="252"/>
      <c r="D1" s="252"/>
      <c r="E1" s="252"/>
    </row>
    <row r="3" spans="1:9" ht="14.5">
      <c r="B3" s="36" t="s">
        <v>1941</v>
      </c>
      <c r="C3" s="253"/>
      <c r="D3" s="254"/>
      <c r="E3" s="1"/>
    </row>
    <row r="4" spans="1:9" ht="14.5">
      <c r="B4" s="37" t="s">
        <v>1942</v>
      </c>
      <c r="C4" s="253"/>
      <c r="D4" s="254"/>
      <c r="E4" s="1"/>
    </row>
    <row r="5" spans="1:9" ht="14.5">
      <c r="B5" s="37" t="s">
        <v>135</v>
      </c>
      <c r="C5" s="253"/>
      <c r="D5" s="254"/>
      <c r="E5" s="1"/>
    </row>
    <row r="6" spans="1:9" ht="14.5">
      <c r="B6" s="37" t="s">
        <v>927</v>
      </c>
      <c r="C6" s="253"/>
      <c r="D6" s="254"/>
      <c r="E6" s="1"/>
    </row>
    <row r="7" spans="1:9" ht="29">
      <c r="B7" s="37" t="s">
        <v>1943</v>
      </c>
      <c r="C7" s="253"/>
      <c r="D7" s="254"/>
      <c r="E7" s="1"/>
    </row>
    <row r="8" spans="1:9" ht="29">
      <c r="B8" s="37" t="s">
        <v>137</v>
      </c>
      <c r="C8" s="38" t="s">
        <v>138</v>
      </c>
      <c r="D8" s="38" t="s">
        <v>139</v>
      </c>
      <c r="E8" s="1"/>
    </row>
    <row r="10" spans="1:9">
      <c r="B10" s="2" t="s">
        <v>2606</v>
      </c>
    </row>
    <row r="12" spans="1:9" ht="13">
      <c r="B12" s="5" t="s">
        <v>1</v>
      </c>
      <c r="C12" s="8" t="s">
        <v>2</v>
      </c>
      <c r="D12" s="5" t="s">
        <v>3</v>
      </c>
      <c r="E12" s="5" t="s">
        <v>4</v>
      </c>
      <c r="F12" s="11" t="s">
        <v>5</v>
      </c>
      <c r="G12" s="11" t="s">
        <v>6</v>
      </c>
      <c r="H12" s="11" t="s">
        <v>7</v>
      </c>
      <c r="I12" s="4" t="s">
        <v>8</v>
      </c>
    </row>
    <row r="13" spans="1:9" ht="13">
      <c r="B13" s="4" t="s">
        <v>9</v>
      </c>
    </row>
    <row r="14" spans="1:9" ht="13">
      <c r="B14" s="4" t="s">
        <v>10</v>
      </c>
    </row>
    <row r="15" spans="1:9">
      <c r="B15" s="2" t="s">
        <v>1720</v>
      </c>
      <c r="C15" s="7" t="s">
        <v>29</v>
      </c>
      <c r="D15" s="2" t="s">
        <v>729</v>
      </c>
      <c r="E15" s="2" t="s">
        <v>1721</v>
      </c>
      <c r="F15" s="10">
        <v>211100000</v>
      </c>
      <c r="G15" s="10">
        <v>31580.560000000001</v>
      </c>
      <c r="H15" s="10">
        <v>6.02</v>
      </c>
    </row>
    <row r="16" spans="1:9">
      <c r="B16" s="2" t="s">
        <v>2970</v>
      </c>
      <c r="C16" s="7" t="s">
        <v>29</v>
      </c>
      <c r="D16" s="2" t="s">
        <v>87</v>
      </c>
      <c r="E16" s="2" t="s">
        <v>88</v>
      </c>
      <c r="F16" s="10">
        <v>1518852</v>
      </c>
      <c r="G16" s="10">
        <v>19395.740000000002</v>
      </c>
      <c r="H16" s="10">
        <v>3.7</v>
      </c>
    </row>
    <row r="17" spans="2:8">
      <c r="B17" s="2" t="s">
        <v>3120</v>
      </c>
      <c r="C17" s="7" t="s">
        <v>29</v>
      </c>
      <c r="D17" s="2" t="s">
        <v>85</v>
      </c>
      <c r="E17" s="2" t="s">
        <v>965</v>
      </c>
      <c r="F17" s="10">
        <v>2525728</v>
      </c>
      <c r="G17" s="10">
        <v>17907.41</v>
      </c>
      <c r="H17" s="10">
        <v>3.42</v>
      </c>
    </row>
    <row r="18" spans="2:8">
      <c r="B18" s="2" t="s">
        <v>2972</v>
      </c>
      <c r="C18" s="7" t="s">
        <v>29</v>
      </c>
      <c r="D18" s="2" t="s">
        <v>85</v>
      </c>
      <c r="E18" s="2" t="s">
        <v>86</v>
      </c>
      <c r="F18" s="10">
        <v>1190675</v>
      </c>
      <c r="G18" s="10">
        <v>17312.41</v>
      </c>
      <c r="H18" s="10">
        <v>3.3</v>
      </c>
    </row>
    <row r="19" spans="2:8">
      <c r="B19" s="2" t="s">
        <v>3221</v>
      </c>
      <c r="C19" s="7" t="s">
        <v>29</v>
      </c>
      <c r="D19" s="2" t="s">
        <v>963</v>
      </c>
      <c r="E19" s="2" t="s">
        <v>964</v>
      </c>
      <c r="F19" s="10">
        <v>740551</v>
      </c>
      <c r="G19" s="10">
        <v>13418.04</v>
      </c>
      <c r="H19" s="10">
        <v>2.56</v>
      </c>
    </row>
    <row r="20" spans="2:8">
      <c r="B20" s="2" t="s">
        <v>1944</v>
      </c>
      <c r="C20" s="7" t="s">
        <v>29</v>
      </c>
      <c r="D20" s="2" t="s">
        <v>729</v>
      </c>
      <c r="E20" s="2" t="s">
        <v>1945</v>
      </c>
      <c r="F20" s="10">
        <v>53000000</v>
      </c>
      <c r="G20" s="10">
        <v>11988.6</v>
      </c>
      <c r="H20" s="10">
        <v>2.29</v>
      </c>
    </row>
    <row r="21" spans="2:8">
      <c r="B21" s="2" t="s">
        <v>3318</v>
      </c>
      <c r="C21" s="7" t="s">
        <v>29</v>
      </c>
      <c r="D21" s="2" t="s">
        <v>85</v>
      </c>
      <c r="E21" s="2" t="s">
        <v>967</v>
      </c>
      <c r="F21" s="10">
        <v>705025</v>
      </c>
      <c r="G21" s="10">
        <v>9165.33</v>
      </c>
      <c r="H21" s="10">
        <v>1.75</v>
      </c>
    </row>
    <row r="22" spans="2:8">
      <c r="B22" s="2" t="s">
        <v>973</v>
      </c>
      <c r="C22" s="7" t="s">
        <v>29</v>
      </c>
      <c r="D22" s="2" t="s">
        <v>85</v>
      </c>
      <c r="E22" s="2" t="s">
        <v>974</v>
      </c>
      <c r="F22" s="10">
        <v>807250</v>
      </c>
      <c r="G22" s="10">
        <v>8556.85</v>
      </c>
      <c r="H22" s="10">
        <v>1.63</v>
      </c>
    </row>
    <row r="23" spans="2:8">
      <c r="B23" s="2" t="s">
        <v>3473</v>
      </c>
      <c r="C23" s="7" t="s">
        <v>29</v>
      </c>
      <c r="D23" s="2" t="s">
        <v>105</v>
      </c>
      <c r="E23" s="2" t="s">
        <v>1837</v>
      </c>
      <c r="F23" s="10">
        <v>1592474</v>
      </c>
      <c r="G23" s="10">
        <v>8172.58</v>
      </c>
      <c r="H23" s="10">
        <v>1.56</v>
      </c>
    </row>
    <row r="24" spans="2:8">
      <c r="B24" s="2" t="s">
        <v>3121</v>
      </c>
      <c r="C24" s="7" t="s">
        <v>29</v>
      </c>
      <c r="D24" s="2" t="s">
        <v>85</v>
      </c>
      <c r="E24" s="2" t="s">
        <v>1136</v>
      </c>
      <c r="F24" s="10">
        <v>2215132</v>
      </c>
      <c r="G24" s="10">
        <v>7901.38</v>
      </c>
      <c r="H24" s="10">
        <v>1.51</v>
      </c>
    </row>
    <row r="25" spans="2:8">
      <c r="B25" s="2" t="s">
        <v>2959</v>
      </c>
      <c r="C25" s="7" t="s">
        <v>29</v>
      </c>
      <c r="D25" s="2" t="s">
        <v>85</v>
      </c>
      <c r="E25" s="2" t="s">
        <v>99</v>
      </c>
      <c r="F25" s="10">
        <v>1856000</v>
      </c>
      <c r="G25" s="10">
        <v>7784.06</v>
      </c>
      <c r="H25" s="10">
        <v>1.49</v>
      </c>
    </row>
    <row r="26" spans="2:8">
      <c r="B26" s="2" t="s">
        <v>3474</v>
      </c>
      <c r="C26" s="7" t="s">
        <v>29</v>
      </c>
      <c r="D26" s="2" t="s">
        <v>1108</v>
      </c>
      <c r="E26" s="2" t="s">
        <v>1344</v>
      </c>
      <c r="F26" s="10">
        <v>9179722</v>
      </c>
      <c r="G26" s="10">
        <v>7459.44</v>
      </c>
      <c r="H26" s="10">
        <v>1.42</v>
      </c>
    </row>
    <row r="27" spans="2:8">
      <c r="B27" s="2" t="s">
        <v>2930</v>
      </c>
      <c r="C27" s="7" t="s">
        <v>29</v>
      </c>
      <c r="D27" s="2" t="s">
        <v>118</v>
      </c>
      <c r="E27" s="2" t="s">
        <v>119</v>
      </c>
      <c r="F27" s="10">
        <v>1660050</v>
      </c>
      <c r="G27" s="10">
        <v>7223.71</v>
      </c>
      <c r="H27" s="10">
        <v>1.38</v>
      </c>
    </row>
    <row r="28" spans="2:8">
      <c r="B28" s="2" t="s">
        <v>3222</v>
      </c>
      <c r="C28" s="7" t="s">
        <v>29</v>
      </c>
      <c r="D28" s="2" t="s">
        <v>975</v>
      </c>
      <c r="E28" s="2" t="s">
        <v>976</v>
      </c>
      <c r="F28" s="10">
        <v>172473</v>
      </c>
      <c r="G28" s="10">
        <v>6976.36</v>
      </c>
      <c r="H28" s="10">
        <v>1.33</v>
      </c>
    </row>
    <row r="29" spans="2:8">
      <c r="B29" s="2" t="s">
        <v>2961</v>
      </c>
      <c r="C29" s="7" t="s">
        <v>29</v>
      </c>
      <c r="D29" s="2" t="s">
        <v>157</v>
      </c>
      <c r="E29" s="2" t="s">
        <v>158</v>
      </c>
      <c r="F29" s="10">
        <v>370452</v>
      </c>
      <c r="G29" s="10">
        <v>6945.98</v>
      </c>
      <c r="H29" s="10">
        <v>1.33</v>
      </c>
    </row>
    <row r="30" spans="2:8">
      <c r="B30" s="2" t="s">
        <v>3360</v>
      </c>
      <c r="C30" s="7" t="s">
        <v>29</v>
      </c>
      <c r="D30" s="2" t="s">
        <v>1108</v>
      </c>
      <c r="E30" s="2" t="s">
        <v>1133</v>
      </c>
      <c r="F30" s="10">
        <v>392000</v>
      </c>
      <c r="G30" s="10">
        <v>6166.55</v>
      </c>
      <c r="H30" s="10">
        <v>1.18</v>
      </c>
    </row>
    <row r="31" spans="2:8">
      <c r="B31" s="2" t="s">
        <v>3150</v>
      </c>
      <c r="C31" s="7" t="s">
        <v>29</v>
      </c>
      <c r="D31" s="2" t="s">
        <v>112</v>
      </c>
      <c r="E31" s="2" t="s">
        <v>1572</v>
      </c>
      <c r="F31" s="10">
        <v>1490017</v>
      </c>
      <c r="G31" s="10">
        <v>5989.12</v>
      </c>
      <c r="H31" s="10">
        <v>1.1399999999999999</v>
      </c>
    </row>
    <row r="32" spans="2:8">
      <c r="B32" s="2" t="s">
        <v>3280</v>
      </c>
      <c r="C32" s="7" t="s">
        <v>29</v>
      </c>
      <c r="D32" s="2" t="s">
        <v>115</v>
      </c>
      <c r="E32" s="2" t="s">
        <v>1119</v>
      </c>
      <c r="F32" s="10">
        <v>1912800</v>
      </c>
      <c r="G32" s="10">
        <v>5907.68</v>
      </c>
      <c r="H32" s="10">
        <v>1.1299999999999999</v>
      </c>
    </row>
    <row r="33" spans="2:8">
      <c r="B33" s="2" t="s">
        <v>2960</v>
      </c>
      <c r="C33" s="7" t="s">
        <v>29</v>
      </c>
      <c r="D33" s="2" t="s">
        <v>93</v>
      </c>
      <c r="E33" s="2" t="s">
        <v>94</v>
      </c>
      <c r="F33" s="10">
        <v>369400</v>
      </c>
      <c r="G33" s="10">
        <v>5884.91</v>
      </c>
      <c r="H33" s="10">
        <v>1.1200000000000001</v>
      </c>
    </row>
    <row r="34" spans="2:8">
      <c r="B34" s="2" t="s">
        <v>2926</v>
      </c>
      <c r="C34" s="7" t="s">
        <v>29</v>
      </c>
      <c r="D34" s="2" t="s">
        <v>85</v>
      </c>
      <c r="E34" s="2" t="s">
        <v>684</v>
      </c>
      <c r="F34" s="10">
        <v>1513083</v>
      </c>
      <c r="G34" s="10">
        <v>5755.01</v>
      </c>
      <c r="H34" s="10">
        <v>1.1000000000000001</v>
      </c>
    </row>
    <row r="35" spans="2:8">
      <c r="B35" s="2" t="s">
        <v>3311</v>
      </c>
      <c r="C35" s="7" t="s">
        <v>29</v>
      </c>
      <c r="D35" s="2" t="s">
        <v>92</v>
      </c>
      <c r="E35" s="2" t="s">
        <v>1115</v>
      </c>
      <c r="F35" s="10">
        <v>109622</v>
      </c>
      <c r="G35" s="10">
        <v>5596.2</v>
      </c>
      <c r="H35" s="10">
        <v>1.07</v>
      </c>
    </row>
    <row r="36" spans="2:8">
      <c r="B36" s="2" t="s">
        <v>2969</v>
      </c>
      <c r="C36" s="7" t="s">
        <v>29</v>
      </c>
      <c r="D36" s="2" t="s">
        <v>90</v>
      </c>
      <c r="E36" s="2" t="s">
        <v>91</v>
      </c>
      <c r="F36" s="10">
        <v>1665975</v>
      </c>
      <c r="G36" s="10">
        <v>5466.06</v>
      </c>
      <c r="H36" s="10">
        <v>1.04</v>
      </c>
    </row>
    <row r="37" spans="2:8">
      <c r="B37" s="2" t="s">
        <v>3194</v>
      </c>
      <c r="C37" s="7" t="s">
        <v>29</v>
      </c>
      <c r="D37" s="2" t="s">
        <v>1098</v>
      </c>
      <c r="E37" s="2" t="s">
        <v>1156</v>
      </c>
      <c r="F37" s="10">
        <v>455000</v>
      </c>
      <c r="G37" s="10">
        <v>5427.7</v>
      </c>
      <c r="H37" s="10">
        <v>1.04</v>
      </c>
    </row>
    <row r="38" spans="2:8">
      <c r="B38" s="2" t="s">
        <v>3192</v>
      </c>
      <c r="C38" s="7" t="s">
        <v>29</v>
      </c>
      <c r="D38" s="2" t="s">
        <v>1098</v>
      </c>
      <c r="E38" s="2" t="s">
        <v>1125</v>
      </c>
      <c r="F38" s="10">
        <v>2898500</v>
      </c>
      <c r="G38" s="10">
        <v>5343.38</v>
      </c>
      <c r="H38" s="10">
        <v>1.02</v>
      </c>
    </row>
    <row r="39" spans="2:8">
      <c r="B39" s="2" t="s">
        <v>3349</v>
      </c>
      <c r="C39" s="7" t="s">
        <v>29</v>
      </c>
      <c r="D39" s="2" t="s">
        <v>105</v>
      </c>
      <c r="E39" s="2" t="s">
        <v>1343</v>
      </c>
      <c r="F39" s="10">
        <v>267876</v>
      </c>
      <c r="G39" s="10">
        <v>5182.33</v>
      </c>
      <c r="H39" s="10">
        <v>0.99</v>
      </c>
    </row>
    <row r="40" spans="2:8">
      <c r="B40" s="2" t="s">
        <v>3270</v>
      </c>
      <c r="C40" s="7" t="s">
        <v>29</v>
      </c>
      <c r="D40" s="2" t="s">
        <v>115</v>
      </c>
      <c r="E40" s="2" t="s">
        <v>968</v>
      </c>
      <c r="F40" s="10">
        <v>157000</v>
      </c>
      <c r="G40" s="10">
        <v>5152.74</v>
      </c>
      <c r="H40" s="10">
        <v>0.98</v>
      </c>
    </row>
    <row r="41" spans="2:8">
      <c r="B41" s="2" t="s">
        <v>2928</v>
      </c>
      <c r="C41" s="7" t="s">
        <v>29</v>
      </c>
      <c r="D41" s="2" t="s">
        <v>112</v>
      </c>
      <c r="E41" s="2" t="s">
        <v>181</v>
      </c>
      <c r="F41" s="10">
        <v>330932</v>
      </c>
      <c r="G41" s="10">
        <v>4690.63</v>
      </c>
      <c r="H41" s="10">
        <v>0.89</v>
      </c>
    </row>
    <row r="42" spans="2:8">
      <c r="B42" s="2" t="s">
        <v>3309</v>
      </c>
      <c r="C42" s="7" t="s">
        <v>29</v>
      </c>
      <c r="D42" s="2" t="s">
        <v>101</v>
      </c>
      <c r="E42" s="2" t="s">
        <v>1570</v>
      </c>
      <c r="F42" s="10">
        <v>1460768</v>
      </c>
      <c r="G42" s="10">
        <v>4689.07</v>
      </c>
      <c r="H42" s="10">
        <v>0.89</v>
      </c>
    </row>
    <row r="43" spans="2:8">
      <c r="B43" s="2" t="s">
        <v>3191</v>
      </c>
      <c r="C43" s="7" t="s">
        <v>29</v>
      </c>
      <c r="D43" s="2" t="s">
        <v>123</v>
      </c>
      <c r="E43" s="2" t="s">
        <v>996</v>
      </c>
      <c r="F43" s="10">
        <v>40300</v>
      </c>
      <c r="G43" s="10">
        <v>4614.3500000000004</v>
      </c>
      <c r="H43" s="10">
        <v>0.88</v>
      </c>
    </row>
    <row r="44" spans="2:8">
      <c r="B44" s="2" t="s">
        <v>3115</v>
      </c>
      <c r="C44" s="7" t="s">
        <v>29</v>
      </c>
      <c r="D44" s="2" t="s">
        <v>115</v>
      </c>
      <c r="E44" s="2" t="s">
        <v>1209</v>
      </c>
      <c r="F44" s="10">
        <v>83800</v>
      </c>
      <c r="G44" s="10">
        <v>4567.1000000000004</v>
      </c>
      <c r="H44" s="10">
        <v>0.87</v>
      </c>
    </row>
    <row r="45" spans="2:8">
      <c r="B45" s="2" t="s">
        <v>3117</v>
      </c>
      <c r="C45" s="7" t="s">
        <v>29</v>
      </c>
      <c r="D45" s="2" t="s">
        <v>112</v>
      </c>
      <c r="E45" s="2" t="s">
        <v>1114</v>
      </c>
      <c r="F45" s="10">
        <v>1340000</v>
      </c>
      <c r="G45" s="10">
        <v>4387.16</v>
      </c>
      <c r="H45" s="10">
        <v>0.84</v>
      </c>
    </row>
    <row r="46" spans="2:8">
      <c r="B46" s="2" t="s">
        <v>3126</v>
      </c>
      <c r="C46" s="7" t="s">
        <v>29</v>
      </c>
      <c r="D46" s="2" t="s">
        <v>108</v>
      </c>
      <c r="E46" s="2" t="s">
        <v>970</v>
      </c>
      <c r="F46" s="10">
        <v>366144</v>
      </c>
      <c r="G46" s="10">
        <v>4151.34</v>
      </c>
      <c r="H46" s="10">
        <v>0.79</v>
      </c>
    </row>
    <row r="47" spans="2:8">
      <c r="B47" s="2" t="s">
        <v>3354</v>
      </c>
      <c r="C47" s="7" t="s">
        <v>29</v>
      </c>
      <c r="D47" s="2" t="s">
        <v>97</v>
      </c>
      <c r="E47" s="2" t="s">
        <v>1175</v>
      </c>
      <c r="F47" s="10">
        <v>499000</v>
      </c>
      <c r="G47" s="10">
        <v>4091.8</v>
      </c>
      <c r="H47" s="10">
        <v>0.78</v>
      </c>
    </row>
    <row r="48" spans="2:8">
      <c r="B48" s="2" t="s">
        <v>2945</v>
      </c>
      <c r="C48" s="7" t="s">
        <v>29</v>
      </c>
      <c r="D48" s="2" t="s">
        <v>105</v>
      </c>
      <c r="E48" s="2" t="s">
        <v>171</v>
      </c>
      <c r="F48" s="10">
        <v>44859</v>
      </c>
      <c r="G48" s="10">
        <v>3991.78</v>
      </c>
      <c r="H48" s="10">
        <v>0.76</v>
      </c>
    </row>
    <row r="49" spans="2:8">
      <c r="B49" s="2" t="s">
        <v>1341</v>
      </c>
      <c r="C49" s="7" t="s">
        <v>29</v>
      </c>
      <c r="D49" s="2" t="s">
        <v>101</v>
      </c>
      <c r="E49" s="2" t="s">
        <v>1342</v>
      </c>
      <c r="F49" s="10">
        <v>1073729</v>
      </c>
      <c r="G49" s="10">
        <v>3950.25</v>
      </c>
      <c r="H49" s="10">
        <v>0.75</v>
      </c>
    </row>
    <row r="50" spans="2:8">
      <c r="B50" s="2" t="s">
        <v>2955</v>
      </c>
      <c r="C50" s="7" t="s">
        <v>29</v>
      </c>
      <c r="D50" s="2" t="s">
        <v>109</v>
      </c>
      <c r="E50" s="2" t="s">
        <v>110</v>
      </c>
      <c r="F50" s="10">
        <v>197500</v>
      </c>
      <c r="G50" s="10">
        <v>3919.98</v>
      </c>
      <c r="H50" s="10">
        <v>0.75</v>
      </c>
    </row>
    <row r="51" spans="2:8">
      <c r="B51" s="2" t="s">
        <v>1868</v>
      </c>
      <c r="C51" s="7" t="s">
        <v>29</v>
      </c>
      <c r="D51" s="2" t="s">
        <v>975</v>
      </c>
      <c r="E51" s="2" t="s">
        <v>1869</v>
      </c>
      <c r="F51" s="10">
        <v>1322635</v>
      </c>
      <c r="G51" s="10">
        <v>3778.11</v>
      </c>
      <c r="H51" s="10">
        <v>0.72</v>
      </c>
    </row>
    <row r="52" spans="2:8">
      <c r="B52" s="2" t="s">
        <v>985</v>
      </c>
      <c r="C52" s="7" t="s">
        <v>29</v>
      </c>
      <c r="D52" s="2" t="s">
        <v>85</v>
      </c>
      <c r="E52" s="2" t="s">
        <v>986</v>
      </c>
      <c r="F52" s="10">
        <v>1575000</v>
      </c>
      <c r="G52" s="10">
        <v>3757.95</v>
      </c>
      <c r="H52" s="10">
        <v>0.72</v>
      </c>
    </row>
    <row r="53" spans="2:8">
      <c r="B53" s="2" t="s">
        <v>3441</v>
      </c>
      <c r="C53" s="7" t="s">
        <v>29</v>
      </c>
      <c r="D53" s="2" t="s">
        <v>101</v>
      </c>
      <c r="E53" s="2" t="s">
        <v>1169</v>
      </c>
      <c r="F53" s="10">
        <v>352500</v>
      </c>
      <c r="G53" s="10">
        <v>3725.93</v>
      </c>
      <c r="H53" s="10">
        <v>0.71</v>
      </c>
    </row>
    <row r="54" spans="2:8">
      <c r="B54" s="2" t="s">
        <v>1430</v>
      </c>
      <c r="C54" s="7" t="s">
        <v>29</v>
      </c>
      <c r="D54" s="2" t="s">
        <v>1108</v>
      </c>
      <c r="E54" s="2" t="s">
        <v>1431</v>
      </c>
      <c r="F54" s="10">
        <v>650000</v>
      </c>
      <c r="G54" s="10">
        <v>3690.38</v>
      </c>
      <c r="H54" s="10">
        <v>0.7</v>
      </c>
    </row>
    <row r="55" spans="2:8">
      <c r="B55" s="2" t="s">
        <v>2942</v>
      </c>
      <c r="C55" s="7" t="s">
        <v>29</v>
      </c>
      <c r="D55" s="2" t="s">
        <v>108</v>
      </c>
      <c r="E55" s="2" t="s">
        <v>114</v>
      </c>
      <c r="F55" s="10">
        <v>153425</v>
      </c>
      <c r="G55" s="10">
        <v>3681.13</v>
      </c>
      <c r="H55" s="10">
        <v>0.7</v>
      </c>
    </row>
    <row r="56" spans="2:8">
      <c r="B56" s="2" t="s">
        <v>3139</v>
      </c>
      <c r="C56" s="7" t="s">
        <v>29</v>
      </c>
      <c r="D56" s="2" t="s">
        <v>109</v>
      </c>
      <c r="E56" s="2" t="s">
        <v>1893</v>
      </c>
      <c r="F56" s="10">
        <v>194908</v>
      </c>
      <c r="G56" s="10">
        <v>3671.48</v>
      </c>
      <c r="H56" s="10">
        <v>0.7</v>
      </c>
    </row>
    <row r="57" spans="2:8">
      <c r="B57" s="2" t="s">
        <v>3239</v>
      </c>
      <c r="C57" s="7" t="s">
        <v>29</v>
      </c>
      <c r="D57" s="2" t="s">
        <v>106</v>
      </c>
      <c r="E57" s="2" t="s">
        <v>107</v>
      </c>
      <c r="F57" s="10">
        <v>180000</v>
      </c>
      <c r="G57" s="10">
        <v>3626.46</v>
      </c>
      <c r="H57" s="10">
        <v>0.69</v>
      </c>
    </row>
    <row r="58" spans="2:8">
      <c r="B58" s="2" t="s">
        <v>1645</v>
      </c>
      <c r="C58" s="7" t="s">
        <v>29</v>
      </c>
      <c r="D58" s="2" t="s">
        <v>1148</v>
      </c>
      <c r="E58" s="2" t="s">
        <v>1646</v>
      </c>
      <c r="F58" s="10">
        <v>2223365</v>
      </c>
      <c r="G58" s="10">
        <v>3624.53</v>
      </c>
      <c r="H58" s="10">
        <v>0.69</v>
      </c>
    </row>
    <row r="59" spans="2:8">
      <c r="B59" s="2" t="s">
        <v>2949</v>
      </c>
      <c r="C59" s="7" t="s">
        <v>29</v>
      </c>
      <c r="D59" s="2" t="s">
        <v>102</v>
      </c>
      <c r="E59" s="2" t="s">
        <v>103</v>
      </c>
      <c r="F59" s="10">
        <v>750000</v>
      </c>
      <c r="G59" s="10">
        <v>3623.63</v>
      </c>
      <c r="H59" s="10">
        <v>0.69</v>
      </c>
    </row>
    <row r="60" spans="2:8">
      <c r="B60" s="2" t="s">
        <v>2938</v>
      </c>
      <c r="C60" s="7" t="s">
        <v>29</v>
      </c>
      <c r="D60" s="2" t="s">
        <v>112</v>
      </c>
      <c r="E60" s="2" t="s">
        <v>169</v>
      </c>
      <c r="F60" s="10">
        <v>1810000</v>
      </c>
      <c r="G60" s="10">
        <v>3583.8</v>
      </c>
      <c r="H60" s="10">
        <v>0.68</v>
      </c>
    </row>
    <row r="61" spans="2:8">
      <c r="B61" s="2" t="s">
        <v>3434</v>
      </c>
      <c r="C61" s="7" t="s">
        <v>29</v>
      </c>
      <c r="D61" s="2" t="s">
        <v>157</v>
      </c>
      <c r="E61" s="2" t="s">
        <v>1355</v>
      </c>
      <c r="F61" s="10">
        <v>2102487</v>
      </c>
      <c r="G61" s="10">
        <v>3448.71</v>
      </c>
      <c r="H61" s="10">
        <v>0.66</v>
      </c>
    </row>
    <row r="62" spans="2:8">
      <c r="B62" s="2" t="s">
        <v>3113</v>
      </c>
      <c r="C62" s="7" t="s">
        <v>29</v>
      </c>
      <c r="D62" s="2" t="s">
        <v>963</v>
      </c>
      <c r="E62" s="2" t="s">
        <v>1102</v>
      </c>
      <c r="F62" s="10">
        <v>833200</v>
      </c>
      <c r="G62" s="10">
        <v>3239.48</v>
      </c>
      <c r="H62" s="10">
        <v>0.62</v>
      </c>
    </row>
    <row r="63" spans="2:8">
      <c r="B63" s="2" t="s">
        <v>3421</v>
      </c>
      <c r="C63" s="7" t="s">
        <v>29</v>
      </c>
      <c r="D63" s="2" t="s">
        <v>108</v>
      </c>
      <c r="E63" s="2" t="s">
        <v>1195</v>
      </c>
      <c r="F63" s="10">
        <v>198000</v>
      </c>
      <c r="G63" s="10">
        <v>3223.44</v>
      </c>
      <c r="H63" s="10">
        <v>0.61</v>
      </c>
    </row>
    <row r="64" spans="2:8">
      <c r="B64" s="2" t="s">
        <v>2934</v>
      </c>
      <c r="C64" s="7" t="s">
        <v>29</v>
      </c>
      <c r="D64" s="2" t="s">
        <v>123</v>
      </c>
      <c r="E64" s="2" t="s">
        <v>177</v>
      </c>
      <c r="F64" s="10">
        <v>366322</v>
      </c>
      <c r="G64" s="10">
        <v>3221.99</v>
      </c>
      <c r="H64" s="10">
        <v>0.61</v>
      </c>
    </row>
    <row r="65" spans="2:8">
      <c r="B65" s="2" t="s">
        <v>3471</v>
      </c>
      <c r="C65" s="7" t="s">
        <v>29</v>
      </c>
      <c r="D65" s="2" t="s">
        <v>105</v>
      </c>
      <c r="E65" s="2" t="s">
        <v>971</v>
      </c>
      <c r="F65" s="10">
        <v>431311</v>
      </c>
      <c r="G65" s="10">
        <v>3162.8</v>
      </c>
      <c r="H65" s="10">
        <v>0.6</v>
      </c>
    </row>
    <row r="66" spans="2:8">
      <c r="B66" s="2" t="s">
        <v>3359</v>
      </c>
      <c r="C66" s="7" t="s">
        <v>29</v>
      </c>
      <c r="D66" s="2" t="s">
        <v>104</v>
      </c>
      <c r="E66" s="2" t="s">
        <v>1676</v>
      </c>
      <c r="F66" s="10">
        <v>80700</v>
      </c>
      <c r="G66" s="10">
        <v>3148.59</v>
      </c>
      <c r="H66" s="10">
        <v>0.6</v>
      </c>
    </row>
    <row r="67" spans="2:8">
      <c r="B67" s="2" t="s">
        <v>997</v>
      </c>
      <c r="C67" s="7" t="s">
        <v>29</v>
      </c>
      <c r="D67" s="2" t="s">
        <v>998</v>
      </c>
      <c r="E67" s="2" t="s">
        <v>999</v>
      </c>
      <c r="F67" s="10">
        <v>191462</v>
      </c>
      <c r="G67" s="10">
        <v>3037.16</v>
      </c>
      <c r="H67" s="10">
        <v>0.57999999999999996</v>
      </c>
    </row>
    <row r="68" spans="2:8">
      <c r="B68" s="2" t="s">
        <v>3134</v>
      </c>
      <c r="C68" s="7" t="s">
        <v>29</v>
      </c>
      <c r="D68" s="2" t="s">
        <v>106</v>
      </c>
      <c r="E68" s="2" t="s">
        <v>1213</v>
      </c>
      <c r="F68" s="10">
        <v>185000</v>
      </c>
      <c r="G68" s="10">
        <v>3021.05</v>
      </c>
      <c r="H68" s="10">
        <v>0.57999999999999996</v>
      </c>
    </row>
    <row r="69" spans="2:8">
      <c r="B69" s="2" t="s">
        <v>3114</v>
      </c>
      <c r="C69" s="7" t="s">
        <v>29</v>
      </c>
      <c r="D69" s="2" t="s">
        <v>87</v>
      </c>
      <c r="E69" s="2" t="s">
        <v>1002</v>
      </c>
      <c r="F69" s="10">
        <v>925000</v>
      </c>
      <c r="G69" s="10">
        <v>2997.46</v>
      </c>
      <c r="H69" s="10">
        <v>0.56999999999999995</v>
      </c>
    </row>
    <row r="70" spans="2:8">
      <c r="B70" s="2" t="s">
        <v>3442</v>
      </c>
      <c r="C70" s="7" t="s">
        <v>29</v>
      </c>
      <c r="D70" s="2" t="s">
        <v>101</v>
      </c>
      <c r="E70" s="2" t="s">
        <v>1170</v>
      </c>
      <c r="F70" s="10">
        <v>147000</v>
      </c>
      <c r="G70" s="10">
        <v>2970.87</v>
      </c>
      <c r="H70" s="10">
        <v>0.56999999999999995</v>
      </c>
    </row>
    <row r="71" spans="2:8">
      <c r="B71" s="2" t="s">
        <v>3108</v>
      </c>
      <c r="C71" s="7" t="s">
        <v>29</v>
      </c>
      <c r="D71" s="2" t="s">
        <v>1494</v>
      </c>
      <c r="E71" s="2" t="s">
        <v>1495</v>
      </c>
      <c r="F71" s="10">
        <v>2530410</v>
      </c>
      <c r="G71" s="10">
        <v>2942.87</v>
      </c>
      <c r="H71" s="10">
        <v>0.56000000000000005</v>
      </c>
    </row>
    <row r="72" spans="2:8">
      <c r="B72" s="2" t="s">
        <v>1948</v>
      </c>
      <c r="C72" s="7" t="s">
        <v>29</v>
      </c>
      <c r="D72" s="2" t="s">
        <v>1192</v>
      </c>
      <c r="E72" s="2" t="s">
        <v>1949</v>
      </c>
      <c r="F72" s="10">
        <v>1808100</v>
      </c>
      <c r="G72" s="10">
        <v>2893.68</v>
      </c>
      <c r="H72" s="10">
        <v>0.55000000000000004</v>
      </c>
    </row>
    <row r="73" spans="2:8">
      <c r="B73" s="2" t="s">
        <v>3145</v>
      </c>
      <c r="C73" s="7" t="s">
        <v>29</v>
      </c>
      <c r="D73" s="2" t="s">
        <v>92</v>
      </c>
      <c r="E73" s="2" t="s">
        <v>1575</v>
      </c>
      <c r="F73" s="10">
        <v>407512</v>
      </c>
      <c r="G73" s="10">
        <v>2862.98</v>
      </c>
      <c r="H73" s="10">
        <v>0.55000000000000004</v>
      </c>
    </row>
    <row r="74" spans="2:8">
      <c r="B74" s="2" t="s">
        <v>3341</v>
      </c>
      <c r="C74" s="7" t="s">
        <v>29</v>
      </c>
      <c r="D74" s="2" t="s">
        <v>104</v>
      </c>
      <c r="E74" s="2" t="s">
        <v>1860</v>
      </c>
      <c r="F74" s="10">
        <v>69000</v>
      </c>
      <c r="G74" s="10">
        <v>2780.7</v>
      </c>
      <c r="H74" s="10">
        <v>0.53</v>
      </c>
    </row>
    <row r="75" spans="2:8">
      <c r="B75" s="2" t="s">
        <v>3371</v>
      </c>
      <c r="C75" s="7" t="s">
        <v>29</v>
      </c>
      <c r="D75" s="2" t="s">
        <v>1108</v>
      </c>
      <c r="E75" s="2" t="s">
        <v>1152</v>
      </c>
      <c r="F75" s="10">
        <v>173000</v>
      </c>
      <c r="G75" s="10">
        <v>2710.74</v>
      </c>
      <c r="H75" s="10">
        <v>0.52</v>
      </c>
    </row>
    <row r="76" spans="2:8">
      <c r="B76" s="2" t="s">
        <v>3193</v>
      </c>
      <c r="C76" s="7" t="s">
        <v>29</v>
      </c>
      <c r="D76" s="2" t="s">
        <v>123</v>
      </c>
      <c r="E76" s="2" t="s">
        <v>1117</v>
      </c>
      <c r="F76" s="10">
        <v>663748</v>
      </c>
      <c r="G76" s="10">
        <v>2662.63</v>
      </c>
      <c r="H76" s="10">
        <v>0.51</v>
      </c>
    </row>
    <row r="77" spans="2:8">
      <c r="B77" s="2" t="s">
        <v>3459</v>
      </c>
      <c r="C77" s="7" t="s">
        <v>29</v>
      </c>
      <c r="D77" s="2" t="s">
        <v>1112</v>
      </c>
      <c r="E77" s="2" t="s">
        <v>1574</v>
      </c>
      <c r="F77" s="10">
        <v>135260</v>
      </c>
      <c r="G77" s="10">
        <v>2434.9499999999998</v>
      </c>
      <c r="H77" s="10">
        <v>0.46</v>
      </c>
    </row>
    <row r="78" spans="2:8">
      <c r="B78" s="2" t="s">
        <v>3444</v>
      </c>
      <c r="C78" s="7" t="s">
        <v>29</v>
      </c>
      <c r="D78" s="2" t="s">
        <v>1108</v>
      </c>
      <c r="E78" s="2" t="s">
        <v>1109</v>
      </c>
      <c r="F78" s="10">
        <v>428558</v>
      </c>
      <c r="G78" s="10">
        <v>2328.5700000000002</v>
      </c>
      <c r="H78" s="10">
        <v>0.44</v>
      </c>
    </row>
    <row r="79" spans="2:8">
      <c r="B79" s="2" t="s">
        <v>3268</v>
      </c>
      <c r="C79" s="7" t="s">
        <v>29</v>
      </c>
      <c r="D79" s="2" t="s">
        <v>975</v>
      </c>
      <c r="E79" s="2" t="s">
        <v>1354</v>
      </c>
      <c r="F79" s="10">
        <v>523322</v>
      </c>
      <c r="G79" s="10">
        <v>2179.64</v>
      </c>
      <c r="H79" s="10">
        <v>0.42</v>
      </c>
    </row>
    <row r="80" spans="2:8">
      <c r="B80" s="2" t="s">
        <v>3463</v>
      </c>
      <c r="C80" s="7" t="s">
        <v>29</v>
      </c>
      <c r="D80" s="2" t="s">
        <v>1604</v>
      </c>
      <c r="E80" s="2" t="s">
        <v>1950</v>
      </c>
      <c r="F80" s="10">
        <v>277794</v>
      </c>
      <c r="G80" s="10">
        <v>1901.92</v>
      </c>
      <c r="H80" s="10">
        <v>0.36</v>
      </c>
    </row>
    <row r="81" spans="2:9">
      <c r="B81" s="2" t="s">
        <v>3452</v>
      </c>
      <c r="C81" s="7" t="s">
        <v>29</v>
      </c>
      <c r="D81" s="2" t="s">
        <v>982</v>
      </c>
      <c r="E81" s="2" t="s">
        <v>983</v>
      </c>
      <c r="F81" s="10">
        <v>80400</v>
      </c>
      <c r="G81" s="10">
        <v>1581.79</v>
      </c>
      <c r="H81" s="10">
        <v>0.3</v>
      </c>
    </row>
    <row r="82" spans="2:9">
      <c r="B82" s="2" t="s">
        <v>1435</v>
      </c>
      <c r="C82" s="7" t="s">
        <v>29</v>
      </c>
      <c r="D82" s="2" t="s">
        <v>101</v>
      </c>
      <c r="E82" s="2" t="s">
        <v>1436</v>
      </c>
      <c r="F82" s="10">
        <v>290479</v>
      </c>
      <c r="G82" s="10">
        <v>1554.21</v>
      </c>
      <c r="H82" s="10">
        <v>0.3</v>
      </c>
    </row>
    <row r="83" spans="2:9">
      <c r="B83" s="2" t="s">
        <v>1131</v>
      </c>
      <c r="C83" s="7" t="s">
        <v>29</v>
      </c>
      <c r="D83" s="2" t="s">
        <v>102</v>
      </c>
      <c r="E83" s="2" t="s">
        <v>1132</v>
      </c>
      <c r="F83" s="10">
        <v>600000</v>
      </c>
      <c r="G83" s="10">
        <v>1390.8</v>
      </c>
      <c r="H83" s="10">
        <v>0.27</v>
      </c>
    </row>
    <row r="84" spans="2:9">
      <c r="B84" s="2" t="s">
        <v>3308</v>
      </c>
      <c r="C84" s="7" t="s">
        <v>29</v>
      </c>
      <c r="D84" s="2" t="s">
        <v>104</v>
      </c>
      <c r="E84" s="2" t="s">
        <v>170</v>
      </c>
      <c r="F84" s="10">
        <v>21000</v>
      </c>
      <c r="G84" s="10">
        <v>933.49</v>
      </c>
      <c r="H84" s="10">
        <v>0.18</v>
      </c>
    </row>
    <row r="85" spans="2:9">
      <c r="B85" s="2" t="s">
        <v>3319</v>
      </c>
      <c r="C85" s="7" t="s">
        <v>29</v>
      </c>
      <c r="D85" s="2" t="s">
        <v>85</v>
      </c>
      <c r="E85" s="2" t="s">
        <v>1137</v>
      </c>
      <c r="F85" s="10">
        <v>88200</v>
      </c>
      <c r="G85" s="10">
        <v>896.64</v>
      </c>
      <c r="H85" s="10">
        <v>0.17</v>
      </c>
    </row>
    <row r="86" spans="2:9">
      <c r="B86" s="2" t="s">
        <v>3475</v>
      </c>
      <c r="C86" s="7" t="s">
        <v>29</v>
      </c>
      <c r="D86" s="2" t="s">
        <v>975</v>
      </c>
      <c r="E86" s="2" t="s">
        <v>1951</v>
      </c>
      <c r="F86" s="10">
        <v>159600</v>
      </c>
      <c r="G86" s="10">
        <v>782.12</v>
      </c>
      <c r="H86" s="10">
        <v>0.15</v>
      </c>
    </row>
    <row r="87" spans="2:9">
      <c r="B87" s="2" t="s">
        <v>2935</v>
      </c>
      <c r="C87" s="7" t="s">
        <v>29</v>
      </c>
      <c r="D87" s="2" t="s">
        <v>115</v>
      </c>
      <c r="E87" s="2" t="s">
        <v>176</v>
      </c>
      <c r="F87" s="10">
        <v>5550</v>
      </c>
      <c r="G87" s="10">
        <v>751.86</v>
      </c>
      <c r="H87" s="10">
        <v>0.14000000000000001</v>
      </c>
    </row>
    <row r="88" spans="2:9">
      <c r="B88" s="2" t="s">
        <v>3294</v>
      </c>
      <c r="C88" s="7" t="s">
        <v>29</v>
      </c>
      <c r="D88" s="2" t="s">
        <v>1192</v>
      </c>
      <c r="E88" s="2" t="s">
        <v>1740</v>
      </c>
      <c r="F88" s="10">
        <v>7664</v>
      </c>
      <c r="G88" s="10">
        <v>181.64</v>
      </c>
      <c r="H88" s="10">
        <v>0.03</v>
      </c>
    </row>
    <row r="89" spans="2:9">
      <c r="B89" s="2" t="s">
        <v>3476</v>
      </c>
      <c r="C89" s="7" t="s">
        <v>29</v>
      </c>
      <c r="D89" s="2" t="s">
        <v>963</v>
      </c>
      <c r="E89" s="2" t="s">
        <v>964</v>
      </c>
      <c r="F89" s="10">
        <v>-475</v>
      </c>
      <c r="G89" s="10">
        <v>-8.9</v>
      </c>
      <c r="H89" s="10">
        <v>0</v>
      </c>
      <c r="I89" s="2" t="s">
        <v>1212</v>
      </c>
    </row>
    <row r="90" spans="2:9">
      <c r="B90" s="2" t="s">
        <v>3477</v>
      </c>
      <c r="C90" s="7" t="s">
        <v>29</v>
      </c>
      <c r="D90" s="2" t="s">
        <v>85</v>
      </c>
      <c r="E90" s="2" t="s">
        <v>99</v>
      </c>
      <c r="F90" s="10">
        <v>-10000</v>
      </c>
      <c r="G90" s="10">
        <v>-42.68</v>
      </c>
      <c r="H90" s="10">
        <v>-0.01</v>
      </c>
    </row>
    <row r="91" spans="2:9">
      <c r="B91" s="2" t="s">
        <v>3478</v>
      </c>
      <c r="C91" s="7" t="s">
        <v>29</v>
      </c>
      <c r="D91" s="2" t="s">
        <v>1192</v>
      </c>
      <c r="E91" s="2" t="s">
        <v>1740</v>
      </c>
      <c r="F91" s="10">
        <v>-7525</v>
      </c>
      <c r="G91" s="10">
        <v>-179.83</v>
      </c>
      <c r="H91" s="10">
        <v>-0.03</v>
      </c>
    </row>
    <row r="92" spans="2:9">
      <c r="B92" s="2" t="s">
        <v>3479</v>
      </c>
      <c r="C92" s="7" t="s">
        <v>29</v>
      </c>
      <c r="D92" s="2" t="s">
        <v>85</v>
      </c>
      <c r="E92" s="2" t="s">
        <v>1137</v>
      </c>
      <c r="F92" s="10">
        <v>-88200</v>
      </c>
      <c r="G92" s="10">
        <v>-884.47</v>
      </c>
      <c r="H92" s="10">
        <v>-0.17</v>
      </c>
    </row>
    <row r="93" spans="2:9">
      <c r="B93" s="2" t="s">
        <v>3480</v>
      </c>
      <c r="C93" s="7" t="s">
        <v>29</v>
      </c>
      <c r="D93" s="2" t="s">
        <v>982</v>
      </c>
      <c r="E93" s="2" t="s">
        <v>983</v>
      </c>
      <c r="F93" s="10">
        <v>-80400</v>
      </c>
      <c r="G93" s="10">
        <v>-1616.68</v>
      </c>
      <c r="H93" s="10">
        <v>-0.31</v>
      </c>
    </row>
    <row r="94" spans="2:9">
      <c r="B94" s="2" t="s">
        <v>3481</v>
      </c>
      <c r="C94" s="7" t="s">
        <v>29</v>
      </c>
      <c r="D94" s="2" t="s">
        <v>85</v>
      </c>
      <c r="E94" s="2" t="s">
        <v>86</v>
      </c>
      <c r="F94" s="10">
        <v>-175000</v>
      </c>
      <c r="G94" s="10">
        <v>-2547.48</v>
      </c>
      <c r="H94" s="10">
        <v>-0.49</v>
      </c>
    </row>
    <row r="95" spans="2:9">
      <c r="B95" s="2" t="s">
        <v>3482</v>
      </c>
      <c r="C95" s="7" t="s">
        <v>29</v>
      </c>
      <c r="D95" s="2" t="s">
        <v>90</v>
      </c>
      <c r="E95" s="2" t="s">
        <v>91</v>
      </c>
      <c r="F95" s="10">
        <v>-1665975</v>
      </c>
      <c r="G95" s="10">
        <v>-5384.43</v>
      </c>
      <c r="H95" s="10">
        <v>-1.03</v>
      </c>
    </row>
    <row r="96" spans="2:9" ht="13">
      <c r="B96" s="4" t="s">
        <v>12</v>
      </c>
      <c r="C96" s="9"/>
      <c r="D96" s="4"/>
      <c r="E96" s="4"/>
      <c r="F96" s="12"/>
      <c r="G96" s="12">
        <f>SUM(G15:G89)</f>
        <v>388710.87</v>
      </c>
      <c r="H96" s="12">
        <f>SUM(H15:H89)</f>
        <v>74.139999999999958</v>
      </c>
    </row>
    <row r="97" spans="2:8" ht="13">
      <c r="B97" s="4" t="s">
        <v>2607</v>
      </c>
      <c r="C97" s="9"/>
      <c r="D97" s="4"/>
      <c r="E97" s="4"/>
      <c r="F97" s="12"/>
      <c r="G97" s="12"/>
      <c r="H97" s="12"/>
    </row>
    <row r="98" spans="2:8" ht="13">
      <c r="B98" s="4" t="s">
        <v>2608</v>
      </c>
      <c r="C98" s="9"/>
      <c r="D98" s="4"/>
      <c r="E98" s="4"/>
      <c r="F98" s="12"/>
      <c r="G98" s="12"/>
      <c r="H98" s="12"/>
    </row>
    <row r="99" spans="2:8">
      <c r="B99" s="2" t="s">
        <v>1946</v>
      </c>
      <c r="C99" s="7" t="s">
        <v>29</v>
      </c>
      <c r="D99" s="2" t="s">
        <v>1947</v>
      </c>
      <c r="F99" s="10">
        <v>2490</v>
      </c>
      <c r="G99" s="10">
        <v>5827.89</v>
      </c>
      <c r="H99" s="10">
        <v>1.1100000000000001</v>
      </c>
    </row>
    <row r="100" spans="2:8" ht="13">
      <c r="B100" s="4" t="s">
        <v>2609</v>
      </c>
      <c r="C100" s="9"/>
      <c r="D100" s="4"/>
      <c r="E100" s="4"/>
      <c r="F100" s="12"/>
      <c r="G100" s="12"/>
      <c r="H100" s="12"/>
    </row>
    <row r="101" spans="2:8" ht="13">
      <c r="B101" s="4" t="s">
        <v>1952</v>
      </c>
      <c r="C101" s="7" t="s">
        <v>29</v>
      </c>
      <c r="D101" s="2" t="s">
        <v>1947</v>
      </c>
      <c r="F101" s="10">
        <v>12510</v>
      </c>
      <c r="G101" s="10">
        <v>29253.51</v>
      </c>
      <c r="H101" s="10">
        <v>5.58</v>
      </c>
    </row>
    <row r="102" spans="2:8">
      <c r="B102" s="2" t="s">
        <v>1953</v>
      </c>
      <c r="C102" s="7" t="s">
        <v>29</v>
      </c>
      <c r="D102" s="2" t="s">
        <v>1947</v>
      </c>
      <c r="F102" s="10">
        <v>8000</v>
      </c>
      <c r="G102" s="10">
        <v>12356.8</v>
      </c>
      <c r="H102" s="10">
        <v>2.36</v>
      </c>
    </row>
    <row r="103" spans="2:8">
      <c r="B103" s="2" t="s">
        <v>1953</v>
      </c>
      <c r="C103" s="7" t="s">
        <v>29</v>
      </c>
      <c r="D103" s="2" t="s">
        <v>1947</v>
      </c>
      <c r="F103" s="10">
        <v>6400</v>
      </c>
      <c r="G103" s="10">
        <v>9950.98</v>
      </c>
      <c r="H103" s="10">
        <v>1.9</v>
      </c>
    </row>
    <row r="104" spans="2:8">
      <c r="B104" s="2" t="s">
        <v>1952</v>
      </c>
      <c r="C104" s="7" t="s">
        <v>29</v>
      </c>
      <c r="D104" s="2" t="s">
        <v>1947</v>
      </c>
      <c r="F104" s="10">
        <v>-15000</v>
      </c>
      <c r="G104" s="10">
        <v>-36018.15</v>
      </c>
      <c r="H104" s="10">
        <v>-6.87</v>
      </c>
    </row>
    <row r="105" spans="2:8" ht="13">
      <c r="B105" s="4" t="s">
        <v>2610</v>
      </c>
      <c r="C105" s="9"/>
      <c r="D105" s="4"/>
      <c r="E105" s="4"/>
      <c r="F105" s="12"/>
      <c r="G105" s="12">
        <f>SUM(G99:G103)</f>
        <v>57389.179999999993</v>
      </c>
      <c r="H105" s="12">
        <f>SUM(H99:H103)</f>
        <v>10.950000000000001</v>
      </c>
    </row>
    <row r="106" spans="2:8" ht="13">
      <c r="B106" s="5" t="s">
        <v>1</v>
      </c>
      <c r="C106" s="8" t="s">
        <v>2</v>
      </c>
      <c r="D106" s="5" t="s">
        <v>14</v>
      </c>
      <c r="E106" s="5" t="s">
        <v>4</v>
      </c>
      <c r="F106" s="11" t="s">
        <v>5</v>
      </c>
      <c r="G106" s="11" t="s">
        <v>6</v>
      </c>
      <c r="H106" s="11" t="s">
        <v>7</v>
      </c>
    </row>
    <row r="107" spans="2:8" ht="13">
      <c r="B107" s="4" t="s">
        <v>15</v>
      </c>
    </row>
    <row r="108" spans="2:8" ht="13">
      <c r="B108" s="4" t="s">
        <v>10</v>
      </c>
    </row>
    <row r="109" spans="2:8" ht="13">
      <c r="B109" s="4" t="s">
        <v>16</v>
      </c>
    </row>
    <row r="110" spans="2:8">
      <c r="B110" s="2" t="s">
        <v>401</v>
      </c>
      <c r="C110" s="7">
        <v>6.86</v>
      </c>
      <c r="D110" s="2" t="s">
        <v>17</v>
      </c>
      <c r="E110" s="2" t="s">
        <v>402</v>
      </c>
      <c r="F110" s="10">
        <v>5000000</v>
      </c>
      <c r="G110" s="10">
        <v>5068.33</v>
      </c>
      <c r="H110" s="10">
        <v>0.97</v>
      </c>
    </row>
    <row r="111" spans="2:8">
      <c r="B111" s="2" t="s">
        <v>217</v>
      </c>
      <c r="C111" s="7">
        <v>6.95</v>
      </c>
      <c r="D111" s="2" t="s">
        <v>17</v>
      </c>
      <c r="E111" s="2" t="s">
        <v>218</v>
      </c>
      <c r="F111" s="10">
        <v>4957600</v>
      </c>
      <c r="G111" s="10">
        <v>4953.3500000000004</v>
      </c>
      <c r="H111" s="10">
        <v>0.95</v>
      </c>
    </row>
    <row r="112" spans="2:8">
      <c r="B112" s="2" t="s">
        <v>183</v>
      </c>
      <c r="C112" s="7">
        <v>6.88</v>
      </c>
      <c r="D112" s="2" t="s">
        <v>17</v>
      </c>
      <c r="E112" s="2" t="s">
        <v>184</v>
      </c>
      <c r="F112" s="10">
        <v>3000000</v>
      </c>
      <c r="G112" s="10">
        <v>2982.86</v>
      </c>
      <c r="H112" s="10">
        <v>0.56999999999999995</v>
      </c>
    </row>
    <row r="113" spans="2:8">
      <c r="B113" s="2" t="s">
        <v>1008</v>
      </c>
      <c r="C113" s="7">
        <v>6.91</v>
      </c>
      <c r="D113" s="2" t="s">
        <v>17</v>
      </c>
      <c r="E113" s="2" t="s">
        <v>1009</v>
      </c>
      <c r="F113" s="10">
        <v>2500000</v>
      </c>
      <c r="G113" s="10">
        <v>2427.5300000000002</v>
      </c>
      <c r="H113" s="10">
        <v>0.46</v>
      </c>
    </row>
    <row r="114" spans="2:8">
      <c r="B114" s="2" t="s">
        <v>1956</v>
      </c>
      <c r="C114" s="7">
        <v>6.71</v>
      </c>
      <c r="D114" s="2" t="s">
        <v>17</v>
      </c>
      <c r="E114" s="2" t="s">
        <v>1957</v>
      </c>
      <c r="F114" s="10">
        <v>2000000</v>
      </c>
      <c r="G114" s="10">
        <v>2056.5100000000002</v>
      </c>
      <c r="H114" s="10">
        <v>0.39</v>
      </c>
    </row>
    <row r="115" spans="2:8">
      <c r="B115" s="2" t="s">
        <v>399</v>
      </c>
      <c r="C115" s="7">
        <v>6.79</v>
      </c>
      <c r="D115" s="2" t="s">
        <v>17</v>
      </c>
      <c r="E115" s="2" t="s">
        <v>400</v>
      </c>
      <c r="F115" s="10">
        <v>2000000</v>
      </c>
      <c r="G115" s="10">
        <v>2043.06</v>
      </c>
      <c r="H115" s="10">
        <v>0.39</v>
      </c>
    </row>
    <row r="116" spans="2:8">
      <c r="B116" s="2" t="s">
        <v>1958</v>
      </c>
      <c r="C116" s="7">
        <v>6.89</v>
      </c>
      <c r="D116" s="2" t="s">
        <v>17</v>
      </c>
      <c r="E116" s="2" t="s">
        <v>1959</v>
      </c>
      <c r="F116" s="10">
        <v>1466600</v>
      </c>
      <c r="G116" s="10">
        <v>1413.8</v>
      </c>
      <c r="H116" s="10">
        <v>0.27</v>
      </c>
    </row>
    <row r="117" spans="2:8">
      <c r="B117" s="2" t="s">
        <v>1020</v>
      </c>
      <c r="C117" s="7">
        <v>6.57</v>
      </c>
      <c r="D117" s="2" t="s">
        <v>17</v>
      </c>
      <c r="E117" s="2" t="s">
        <v>1021</v>
      </c>
      <c r="F117" s="10">
        <v>1342600</v>
      </c>
      <c r="G117" s="10">
        <v>1366.74</v>
      </c>
      <c r="H117" s="10">
        <v>0.26</v>
      </c>
    </row>
    <row r="118" spans="2:8">
      <c r="B118" s="2" t="s">
        <v>1960</v>
      </c>
      <c r="C118" s="7">
        <v>7.63</v>
      </c>
      <c r="D118" s="2" t="s">
        <v>17</v>
      </c>
      <c r="E118" s="2" t="s">
        <v>1961</v>
      </c>
      <c r="F118" s="10">
        <v>1000000</v>
      </c>
      <c r="G118" s="10">
        <v>938.04</v>
      </c>
      <c r="H118" s="10">
        <v>0.18</v>
      </c>
    </row>
    <row r="119" spans="2:8">
      <c r="B119" s="2" t="s">
        <v>1016</v>
      </c>
      <c r="C119" s="7">
        <v>7.47</v>
      </c>
      <c r="D119" s="2" t="s">
        <v>17</v>
      </c>
      <c r="E119" s="2" t="s">
        <v>1017</v>
      </c>
      <c r="F119" s="10">
        <v>873800</v>
      </c>
      <c r="G119" s="10">
        <v>872.15</v>
      </c>
      <c r="H119" s="10">
        <v>0.17</v>
      </c>
    </row>
    <row r="120" spans="2:8">
      <c r="B120" s="2" t="s">
        <v>1962</v>
      </c>
      <c r="C120" s="7">
        <v>6.99</v>
      </c>
      <c r="D120" s="2" t="s">
        <v>17</v>
      </c>
      <c r="E120" s="2" t="s">
        <v>1963</v>
      </c>
      <c r="F120" s="10">
        <v>547800</v>
      </c>
      <c r="G120" s="10">
        <v>555.47</v>
      </c>
      <c r="H120" s="10">
        <v>0.11</v>
      </c>
    </row>
    <row r="121" spans="2:8">
      <c r="B121" s="2" t="s">
        <v>1964</v>
      </c>
      <c r="C121" s="7">
        <v>7.73</v>
      </c>
      <c r="D121" s="2" t="s">
        <v>17</v>
      </c>
      <c r="E121" s="2" t="s">
        <v>1965</v>
      </c>
      <c r="F121" s="10">
        <v>399500</v>
      </c>
      <c r="G121" s="10">
        <v>390.3</v>
      </c>
      <c r="H121" s="10">
        <v>7.0000000000000007E-2</v>
      </c>
    </row>
    <row r="122" spans="2:8">
      <c r="B122" s="2" t="s">
        <v>1966</v>
      </c>
      <c r="C122" s="7">
        <v>7.71</v>
      </c>
      <c r="D122" s="2" t="s">
        <v>17</v>
      </c>
      <c r="E122" s="2" t="s">
        <v>1967</v>
      </c>
      <c r="F122" s="10">
        <v>329400</v>
      </c>
      <c r="G122" s="10">
        <v>322.77999999999997</v>
      </c>
      <c r="H122" s="10">
        <v>0.06</v>
      </c>
    </row>
    <row r="123" spans="2:8">
      <c r="B123" s="2" t="s">
        <v>1968</v>
      </c>
      <c r="C123" s="7">
        <v>7.58</v>
      </c>
      <c r="D123" s="2" t="s">
        <v>17</v>
      </c>
      <c r="E123" s="2" t="s">
        <v>1969</v>
      </c>
      <c r="F123" s="10">
        <v>170200</v>
      </c>
      <c r="G123" s="10">
        <v>169.14</v>
      </c>
      <c r="H123" s="10">
        <v>0.03</v>
      </c>
    </row>
    <row r="124" spans="2:8">
      <c r="B124" s="2" t="s">
        <v>1024</v>
      </c>
      <c r="C124" s="7">
        <v>7.64</v>
      </c>
      <c r="D124" s="2" t="s">
        <v>17</v>
      </c>
      <c r="E124" s="2" t="s">
        <v>1025</v>
      </c>
      <c r="F124" s="10">
        <v>153100</v>
      </c>
      <c r="G124" s="10">
        <v>153.01</v>
      </c>
      <c r="H124" s="10">
        <v>0.03</v>
      </c>
    </row>
    <row r="125" spans="2:8">
      <c r="B125" s="2" t="s">
        <v>1022</v>
      </c>
      <c r="C125" s="7">
        <v>7.58</v>
      </c>
      <c r="D125" s="2" t="s">
        <v>17</v>
      </c>
      <c r="E125" s="2" t="s">
        <v>1023</v>
      </c>
      <c r="F125" s="10">
        <v>107500</v>
      </c>
      <c r="G125" s="10">
        <v>107.82</v>
      </c>
      <c r="H125" s="10">
        <v>0.02</v>
      </c>
    </row>
    <row r="126" spans="2:8">
      <c r="B126" s="2" t="s">
        <v>1394</v>
      </c>
      <c r="C126" s="7">
        <v>6.52</v>
      </c>
      <c r="D126" s="2" t="s">
        <v>17</v>
      </c>
      <c r="E126" s="2" t="s">
        <v>1395</v>
      </c>
      <c r="F126" s="10">
        <v>79500</v>
      </c>
      <c r="G126" s="10">
        <v>77.45</v>
      </c>
      <c r="H126" s="10">
        <v>0.01</v>
      </c>
    </row>
    <row r="127" spans="2:8" ht="13">
      <c r="B127" s="4" t="s">
        <v>20</v>
      </c>
      <c r="C127" s="9"/>
      <c r="D127" s="4"/>
      <c r="E127" s="4"/>
      <c r="F127" s="12"/>
      <c r="G127" s="12">
        <f>SUM(G106:G126)</f>
        <v>25898.340000000004</v>
      </c>
      <c r="H127" s="12">
        <f>SUM(H106:H126)</f>
        <v>4.9399999999999995</v>
      </c>
    </row>
    <row r="128" spans="2:8" ht="13">
      <c r="B128" s="4" t="s">
        <v>21</v>
      </c>
    </row>
    <row r="129" spans="2:8">
      <c r="B129" s="2" t="s">
        <v>3051</v>
      </c>
      <c r="C129" s="7">
        <v>9.75</v>
      </c>
      <c r="D129" s="2" t="s">
        <v>250</v>
      </c>
      <c r="E129" s="2" t="s">
        <v>264</v>
      </c>
      <c r="F129" s="10">
        <v>5000</v>
      </c>
      <c r="G129" s="10">
        <v>4972.1000000000004</v>
      </c>
      <c r="H129" s="10">
        <v>0.95</v>
      </c>
    </row>
    <row r="130" spans="2:8">
      <c r="B130" s="2" t="s">
        <v>1051</v>
      </c>
      <c r="C130" s="7">
        <v>9.48</v>
      </c>
      <c r="D130" s="2" t="s">
        <v>1052</v>
      </c>
      <c r="E130" s="2" t="s">
        <v>1053</v>
      </c>
      <c r="F130" s="10">
        <v>2500</v>
      </c>
      <c r="G130" s="10">
        <v>2644.53</v>
      </c>
      <c r="H130" s="10">
        <v>0.5</v>
      </c>
    </row>
    <row r="131" spans="2:8">
      <c r="B131" s="2" t="s">
        <v>2853</v>
      </c>
      <c r="C131" s="7">
        <v>8.76</v>
      </c>
      <c r="D131" s="2" t="s">
        <v>368</v>
      </c>
      <c r="E131" s="2" t="s">
        <v>785</v>
      </c>
      <c r="F131" s="10">
        <v>2500</v>
      </c>
      <c r="G131" s="10">
        <v>2484.58</v>
      </c>
      <c r="H131" s="10">
        <v>0.47</v>
      </c>
    </row>
    <row r="132" spans="2:8">
      <c r="B132" s="2" t="s">
        <v>776</v>
      </c>
      <c r="C132" s="7">
        <v>9.23</v>
      </c>
      <c r="D132" s="2" t="s">
        <v>773</v>
      </c>
      <c r="E132" s="2" t="s">
        <v>777</v>
      </c>
      <c r="F132" s="10">
        <v>2500</v>
      </c>
      <c r="G132" s="10">
        <v>2474.0300000000002</v>
      </c>
      <c r="H132" s="10">
        <v>0.47</v>
      </c>
    </row>
    <row r="133" spans="2:8">
      <c r="B133" s="2" t="s">
        <v>3483</v>
      </c>
      <c r="C133" s="7">
        <v>7.64</v>
      </c>
      <c r="D133" s="2" t="s">
        <v>22</v>
      </c>
      <c r="E133" s="2" t="s">
        <v>1970</v>
      </c>
      <c r="F133" s="10">
        <v>2500</v>
      </c>
      <c r="G133" s="10">
        <v>2472.4</v>
      </c>
      <c r="H133" s="10">
        <v>0.47</v>
      </c>
    </row>
    <row r="134" spans="2:8" ht="13">
      <c r="B134" s="4" t="s">
        <v>23</v>
      </c>
      <c r="C134" s="9"/>
      <c r="D134" s="4"/>
      <c r="E134" s="4"/>
      <c r="F134" s="12"/>
      <c r="G134" s="12">
        <f>SUM(G128:G133)</f>
        <v>15047.640000000001</v>
      </c>
      <c r="H134" s="12">
        <f>SUM(H128:H133)</f>
        <v>2.8599999999999994</v>
      </c>
    </row>
    <row r="135" spans="2:8" ht="13">
      <c r="B135" s="4" t="s">
        <v>24</v>
      </c>
    </row>
    <row r="136" spans="2:8">
      <c r="B136" s="2" t="s">
        <v>11</v>
      </c>
      <c r="C136" s="7" t="s">
        <v>11</v>
      </c>
      <c r="D136" s="2" t="s">
        <v>11</v>
      </c>
      <c r="E136" s="2" t="s">
        <v>11</v>
      </c>
      <c r="F136" s="10" t="s">
        <v>11</v>
      </c>
      <c r="G136" s="10" t="s">
        <v>11</v>
      </c>
      <c r="H136" s="10" t="s">
        <v>11</v>
      </c>
    </row>
    <row r="137" spans="2:8" ht="13">
      <c r="B137" s="4" t="s">
        <v>25</v>
      </c>
      <c r="C137" s="9"/>
      <c r="D137" s="4"/>
      <c r="E137" s="4"/>
      <c r="F137" s="12"/>
      <c r="G137" s="12">
        <f>SUM(G135:G136)</f>
        <v>0</v>
      </c>
      <c r="H137" s="12">
        <f>SUM(H135:H136)</f>
        <v>0</v>
      </c>
    </row>
    <row r="138" spans="2:8" ht="13">
      <c r="B138" s="4" t="s">
        <v>194</v>
      </c>
    </row>
    <row r="139" spans="2:8">
      <c r="B139" s="2" t="s">
        <v>302</v>
      </c>
      <c r="C139" s="7">
        <v>9.56</v>
      </c>
      <c r="D139" s="2" t="s">
        <v>300</v>
      </c>
      <c r="E139" s="2" t="s">
        <v>303</v>
      </c>
      <c r="F139" s="10">
        <v>285</v>
      </c>
      <c r="G139" s="10">
        <v>1714.86</v>
      </c>
      <c r="H139" s="10">
        <v>0.33</v>
      </c>
    </row>
    <row r="140" spans="2:8" ht="13">
      <c r="B140" s="4" t="s">
        <v>126</v>
      </c>
      <c r="C140" s="9"/>
      <c r="D140" s="4"/>
      <c r="E140" s="4"/>
      <c r="F140" s="12"/>
      <c r="G140" s="12">
        <f>SUM(G138:G139)</f>
        <v>1714.86</v>
      </c>
      <c r="H140" s="12">
        <f>SUM(H138:H139)</f>
        <v>0.33</v>
      </c>
    </row>
    <row r="141" spans="2:8" ht="13">
      <c r="B141" s="4" t="s">
        <v>26</v>
      </c>
    </row>
    <row r="142" spans="2:8">
      <c r="B142" s="2" t="s">
        <v>11</v>
      </c>
      <c r="C142" s="7" t="s">
        <v>11</v>
      </c>
      <c r="D142" s="2" t="s">
        <v>11</v>
      </c>
      <c r="E142" s="2" t="s">
        <v>11</v>
      </c>
      <c r="F142" s="10" t="s">
        <v>11</v>
      </c>
      <c r="G142" s="10" t="s">
        <v>11</v>
      </c>
      <c r="H142" s="10" t="s">
        <v>11</v>
      </c>
    </row>
    <row r="143" spans="2:8" ht="13">
      <c r="B143" s="4" t="s">
        <v>125</v>
      </c>
      <c r="C143" s="9"/>
      <c r="D143" s="4"/>
      <c r="E143" s="4"/>
      <c r="F143" s="12"/>
      <c r="G143" s="12">
        <f>SUM(G141:G142)</f>
        <v>0</v>
      </c>
      <c r="H143" s="12">
        <f>SUM(H141:H142)</f>
        <v>0</v>
      </c>
    </row>
    <row r="144" spans="2:8" ht="13">
      <c r="B144" s="4" t="s">
        <v>27</v>
      </c>
    </row>
    <row r="145" spans="2:8">
      <c r="B145" s="2" t="s">
        <v>3484</v>
      </c>
      <c r="C145" s="7">
        <v>7.86</v>
      </c>
      <c r="D145" s="2" t="s">
        <v>430</v>
      </c>
      <c r="E145" s="2" t="s">
        <v>1971</v>
      </c>
      <c r="F145" s="10">
        <v>1000</v>
      </c>
      <c r="G145" s="10">
        <v>4843.55</v>
      </c>
      <c r="H145" s="10">
        <v>0.92</v>
      </c>
    </row>
    <row r="146" spans="2:8">
      <c r="B146" s="2" t="s">
        <v>3485</v>
      </c>
      <c r="C146" s="7">
        <v>7.49</v>
      </c>
      <c r="D146" s="2" t="s">
        <v>430</v>
      </c>
      <c r="E146" s="2" t="s">
        <v>1972</v>
      </c>
      <c r="F146" s="10">
        <v>1000</v>
      </c>
      <c r="G146" s="10">
        <v>4810.41</v>
      </c>
      <c r="H146" s="10">
        <v>0.92</v>
      </c>
    </row>
    <row r="147" spans="2:8" ht="13">
      <c r="B147" s="4" t="s">
        <v>28</v>
      </c>
      <c r="C147" s="9"/>
      <c r="D147" s="4"/>
      <c r="E147" s="4"/>
      <c r="F147" s="12"/>
      <c r="G147" s="12">
        <f>SUM(G144:G146)</f>
        <v>9653.9599999999991</v>
      </c>
      <c r="H147" s="12">
        <f>SUM(H144:H146)</f>
        <v>1.84</v>
      </c>
    </row>
    <row r="148" spans="2:8" ht="13">
      <c r="B148" s="4" t="s">
        <v>128</v>
      </c>
    </row>
    <row r="149" spans="2:8">
      <c r="B149" s="2" t="s">
        <v>11</v>
      </c>
      <c r="C149" s="7" t="s">
        <v>11</v>
      </c>
      <c r="D149" s="2" t="s">
        <v>11</v>
      </c>
      <c r="E149" s="2" t="s">
        <v>11</v>
      </c>
      <c r="F149" s="10" t="s">
        <v>11</v>
      </c>
      <c r="G149" s="10" t="s">
        <v>11</v>
      </c>
      <c r="H149" s="10" t="s">
        <v>11</v>
      </c>
    </row>
    <row r="150" spans="2:8" ht="13">
      <c r="B150" s="4" t="s">
        <v>30</v>
      </c>
      <c r="C150" s="9"/>
      <c r="D150" s="4"/>
      <c r="E150" s="4"/>
      <c r="F150" s="12"/>
      <c r="G150" s="12">
        <f>SUM(G148:G149)</f>
        <v>0</v>
      </c>
      <c r="H150" s="12">
        <f>SUM(H148:H149)</f>
        <v>0</v>
      </c>
    </row>
    <row r="151" spans="2:8" ht="13">
      <c r="B151" s="4" t="s">
        <v>129</v>
      </c>
    </row>
    <row r="152" spans="2:8">
      <c r="B152" s="2" t="s">
        <v>11</v>
      </c>
      <c r="C152" s="7" t="s">
        <v>11</v>
      </c>
      <c r="D152" s="2" t="s">
        <v>11</v>
      </c>
      <c r="E152" s="2" t="s">
        <v>11</v>
      </c>
      <c r="F152" s="10" t="s">
        <v>11</v>
      </c>
      <c r="G152" s="10" t="s">
        <v>11</v>
      </c>
      <c r="H152" s="10" t="s">
        <v>11</v>
      </c>
    </row>
    <row r="153" spans="2:8" ht="13">
      <c r="B153" s="4" t="s">
        <v>31</v>
      </c>
      <c r="C153" s="9"/>
      <c r="D153" s="4"/>
      <c r="E153" s="4"/>
      <c r="F153" s="12"/>
      <c r="G153" s="12">
        <f>SUM(G151:G152)</f>
        <v>0</v>
      </c>
      <c r="H153" s="12">
        <f>SUM(H151:H152)</f>
        <v>0</v>
      </c>
    </row>
    <row r="154" spans="2:8" ht="13">
      <c r="B154" s="4" t="s">
        <v>130</v>
      </c>
    </row>
    <row r="155" spans="2:8">
      <c r="B155" s="2" t="s">
        <v>11</v>
      </c>
      <c r="C155" s="7" t="s">
        <v>11</v>
      </c>
      <c r="D155" s="2" t="s">
        <v>11</v>
      </c>
      <c r="E155" s="2" t="s">
        <v>11</v>
      </c>
      <c r="F155" s="10" t="s">
        <v>11</v>
      </c>
      <c r="G155" s="10" t="s">
        <v>11</v>
      </c>
      <c r="H155" s="10" t="s">
        <v>11</v>
      </c>
    </row>
    <row r="156" spans="2:8" ht="13">
      <c r="B156" s="4" t="s">
        <v>124</v>
      </c>
      <c r="C156" s="9"/>
      <c r="D156" s="4"/>
      <c r="E156" s="4"/>
      <c r="F156" s="12"/>
      <c r="G156" s="12">
        <f>SUM(G154:G155)</f>
        <v>0</v>
      </c>
      <c r="H156" s="12">
        <f>SUM(H154:H155)</f>
        <v>0</v>
      </c>
    </row>
    <row r="157" spans="2:8" ht="13">
      <c r="B157" s="4" t="s">
        <v>131</v>
      </c>
    </row>
    <row r="158" spans="2:8">
      <c r="B158" s="2" t="s">
        <v>11</v>
      </c>
      <c r="C158" s="7" t="s">
        <v>11</v>
      </c>
      <c r="D158" s="2" t="s">
        <v>11</v>
      </c>
      <c r="E158" s="2" t="s">
        <v>11</v>
      </c>
      <c r="F158" s="10" t="s">
        <v>11</v>
      </c>
      <c r="G158" s="10" t="s">
        <v>11</v>
      </c>
      <c r="H158" s="10" t="s">
        <v>11</v>
      </c>
    </row>
    <row r="159" spans="2:8" ht="13">
      <c r="B159" s="4" t="s">
        <v>13</v>
      </c>
      <c r="C159" s="9"/>
      <c r="D159" s="4"/>
      <c r="E159" s="4"/>
      <c r="F159" s="12"/>
      <c r="G159" s="12">
        <f>SUM(G157:G158)</f>
        <v>0</v>
      </c>
      <c r="H159" s="12">
        <f>SUM(H157:H158)</f>
        <v>0</v>
      </c>
    </row>
    <row r="160" spans="2:8" ht="13">
      <c r="B160" s="4" t="s">
        <v>132</v>
      </c>
      <c r="C160" s="9"/>
      <c r="D160" s="4"/>
      <c r="E160" s="4"/>
      <c r="F160" s="12"/>
      <c r="G160" s="12">
        <v>45321.99</v>
      </c>
      <c r="H160" s="12">
        <v>8.65</v>
      </c>
    </row>
    <row r="161" spans="2:8" ht="13">
      <c r="B161" s="4" t="s">
        <v>2611</v>
      </c>
      <c r="C161" s="9"/>
      <c r="D161" s="4"/>
      <c r="E161" s="4"/>
      <c r="F161" s="12"/>
      <c r="G161" s="12"/>
      <c r="H161" s="12"/>
    </row>
    <row r="162" spans="2:8">
      <c r="B162" s="2" t="s">
        <v>1954</v>
      </c>
      <c r="C162" s="7" t="s">
        <v>29</v>
      </c>
      <c r="D162" s="2" t="s">
        <v>93</v>
      </c>
      <c r="E162" s="2" t="s">
        <v>1955</v>
      </c>
      <c r="F162" s="10">
        <v>3289473</v>
      </c>
      <c r="G162" s="10">
        <v>5165.79</v>
      </c>
      <c r="H162" s="10">
        <v>0.99</v>
      </c>
    </row>
    <row r="163" spans="2:8" ht="13">
      <c r="B163" s="4" t="s">
        <v>2612</v>
      </c>
      <c r="C163" s="9"/>
      <c r="D163" s="4"/>
      <c r="E163" s="4"/>
      <c r="F163" s="12"/>
      <c r="G163" s="12">
        <f>G162</f>
        <v>5165.79</v>
      </c>
      <c r="H163" s="12">
        <f>H162</f>
        <v>0.99</v>
      </c>
    </row>
    <row r="164" spans="2:8" ht="13">
      <c r="B164" s="4" t="s">
        <v>32</v>
      </c>
      <c r="C164" s="9"/>
      <c r="D164" s="4"/>
      <c r="E164" s="4"/>
      <c r="F164" s="12"/>
      <c r="G164" s="12">
        <f>G163+G160+G159+G156+G153+G150+G147+G143+G140+G137+G134+G127+G105+G96</f>
        <v>548902.63</v>
      </c>
      <c r="H164" s="12">
        <f>H163+H160+H159+H156+H153+H150+H147+H143+H140+H137+H134+H127+H105+H96</f>
        <v>104.69999999999996</v>
      </c>
    </row>
    <row r="165" spans="2:8" ht="13">
      <c r="B165" s="4" t="s">
        <v>373</v>
      </c>
      <c r="C165" s="9"/>
      <c r="D165" s="4"/>
      <c r="E165" s="4"/>
      <c r="F165" s="12"/>
      <c r="G165" s="12">
        <f>G166-G164</f>
        <v>-24742.362743209989</v>
      </c>
      <c r="H165" s="12">
        <f>H166-H164</f>
        <v>-4.6999999999999602</v>
      </c>
    </row>
    <row r="166" spans="2:8" ht="13">
      <c r="B166" s="4" t="s">
        <v>34</v>
      </c>
      <c r="C166" s="9"/>
      <c r="D166" s="4"/>
      <c r="E166" s="4"/>
      <c r="F166" s="12"/>
      <c r="G166" s="12">
        <v>524160.26725679002</v>
      </c>
      <c r="H166" s="12">
        <v>100</v>
      </c>
    </row>
    <row r="167" spans="2:8">
      <c r="B167" s="2" t="s">
        <v>35</v>
      </c>
    </row>
    <row r="168" spans="2:8" ht="13">
      <c r="B168" s="4" t="s">
        <v>36</v>
      </c>
    </row>
    <row r="169" spans="2:8" ht="13">
      <c r="B169" s="4" t="s">
        <v>37</v>
      </c>
      <c r="C169" s="7" t="s">
        <v>316</v>
      </c>
    </row>
    <row r="170" spans="2:8" ht="13">
      <c r="B170" s="4" t="s">
        <v>40</v>
      </c>
      <c r="C170" s="7" t="s">
        <v>39</v>
      </c>
    </row>
    <row r="171" spans="2:8" ht="13">
      <c r="B171" s="4" t="s">
        <v>949</v>
      </c>
      <c r="C171" s="7" t="s">
        <v>39</v>
      </c>
    </row>
    <row r="172" spans="2:8" ht="13">
      <c r="B172" s="4" t="s">
        <v>41</v>
      </c>
      <c r="C172" s="7" t="s">
        <v>42</v>
      </c>
    </row>
    <row r="173" spans="2:8" ht="13">
      <c r="B173" s="4" t="s">
        <v>1973</v>
      </c>
      <c r="C173" s="9"/>
    </row>
    <row r="174" spans="2:8" ht="13">
      <c r="B174" s="4" t="s">
        <v>1974</v>
      </c>
      <c r="C174" s="9"/>
    </row>
    <row r="175" spans="2:8" ht="13">
      <c r="B175" s="4" t="s">
        <v>1975</v>
      </c>
      <c r="C175" s="9"/>
    </row>
    <row r="176" spans="2:8" ht="13">
      <c r="B176" s="4" t="s">
        <v>1976</v>
      </c>
      <c r="C176" s="9"/>
    </row>
    <row r="177" spans="2:6" ht="13">
      <c r="B177" s="4" t="s">
        <v>1977</v>
      </c>
      <c r="C177" s="9"/>
    </row>
    <row r="178" spans="2:6" ht="13">
      <c r="B178" s="4" t="s">
        <v>1978</v>
      </c>
      <c r="C178" s="9"/>
    </row>
    <row r="179" spans="2:6" ht="13">
      <c r="B179" s="4" t="s">
        <v>1979</v>
      </c>
      <c r="C179" s="9"/>
    </row>
    <row r="180" spans="2:6" ht="13">
      <c r="B180" s="4" t="s">
        <v>1980</v>
      </c>
      <c r="C180" s="9"/>
    </row>
    <row r="181" spans="2:6" ht="13">
      <c r="B181" s="4" t="s">
        <v>1981</v>
      </c>
      <c r="C181" s="9"/>
    </row>
    <row r="182" spans="2:6">
      <c r="B182" s="2" t="s">
        <v>4097</v>
      </c>
    </row>
    <row r="183" spans="2:6">
      <c r="B183" s="2" t="s">
        <v>43</v>
      </c>
    </row>
    <row r="184" spans="2:6">
      <c r="B184" s="2" t="s">
        <v>1079</v>
      </c>
    </row>
    <row r="186" spans="2:6" ht="14.5">
      <c r="B186" s="260" t="s">
        <v>2787</v>
      </c>
      <c r="C186" s="260"/>
      <c r="D186" s="260"/>
      <c r="E186" s="260"/>
      <c r="F186" s="260"/>
    </row>
    <row r="188" spans="2:6" ht="14.5">
      <c r="B188" s="39" t="s">
        <v>1080</v>
      </c>
      <c r="C188" s="40"/>
    </row>
    <row r="189" spans="2:6" ht="14.5">
      <c r="B189" s="39" t="s">
        <v>1081</v>
      </c>
      <c r="C189" s="41" t="s">
        <v>1082</v>
      </c>
    </row>
    <row r="190" spans="2:6" ht="14.5">
      <c r="B190" s="16" t="s">
        <v>1083</v>
      </c>
      <c r="C190" s="17">
        <v>2000</v>
      </c>
    </row>
    <row r="191" spans="2:6" ht="14.5">
      <c r="B191" s="16" t="s">
        <v>1085</v>
      </c>
      <c r="C191" s="17">
        <v>0</v>
      </c>
    </row>
    <row r="192" spans="2:6" ht="14.5">
      <c r="B192" s="16" t="s">
        <v>1086</v>
      </c>
      <c r="C192" s="17">
        <v>0</v>
      </c>
    </row>
    <row r="193" spans="2:7" ht="14.5">
      <c r="B193" s="16" t="s">
        <v>1087</v>
      </c>
      <c r="C193" s="17">
        <v>0</v>
      </c>
    </row>
    <row r="194" spans="2:7" ht="14.5">
      <c r="B194" s="16" t="s">
        <v>1088</v>
      </c>
      <c r="C194" s="17">
        <v>0</v>
      </c>
    </row>
    <row r="195" spans="2:7" ht="14.5">
      <c r="B195" s="16" t="s">
        <v>1089</v>
      </c>
      <c r="C195" s="17">
        <v>0</v>
      </c>
    </row>
    <row r="196" spans="2:7" ht="14.5">
      <c r="B196" s="39" t="s">
        <v>1090</v>
      </c>
      <c r="C196" s="40">
        <v>2000</v>
      </c>
    </row>
    <row r="198" spans="2:7" ht="14.5">
      <c r="B198" s="16" t="s">
        <v>52</v>
      </c>
      <c r="C198" s="17"/>
      <c r="D198" s="16"/>
    </row>
    <row r="199" spans="2:7" ht="29">
      <c r="B199" s="20" t="s">
        <v>53</v>
      </c>
      <c r="C199" s="18" t="s">
        <v>54</v>
      </c>
      <c r="D199" s="20" t="s">
        <v>55</v>
      </c>
    </row>
    <row r="200" spans="2:7" ht="14.5">
      <c r="B200" s="16" t="s">
        <v>39</v>
      </c>
      <c r="C200" s="17" t="s">
        <v>39</v>
      </c>
      <c r="D200" s="16" t="s">
        <v>39</v>
      </c>
    </row>
    <row r="202" spans="2:7" ht="13">
      <c r="B202" s="4" t="s">
        <v>56</v>
      </c>
      <c r="C202" s="31">
        <v>46265</v>
      </c>
    </row>
    <row r="203" spans="2:7" ht="13">
      <c r="B203" s="24" t="s">
        <v>57</v>
      </c>
      <c r="C203" s="26" t="s">
        <v>58</v>
      </c>
      <c r="D203" s="24" t="s">
        <v>59</v>
      </c>
      <c r="E203" s="27" t="s">
        <v>60</v>
      </c>
      <c r="F203" s="32" t="s">
        <v>61</v>
      </c>
      <c r="G203" s="12"/>
    </row>
    <row r="204" spans="2:7">
      <c r="B204" s="14" t="s">
        <v>3486</v>
      </c>
      <c r="C204" s="15">
        <v>-475</v>
      </c>
      <c r="D204" s="14">
        <v>1955.7</v>
      </c>
      <c r="E204" s="13">
        <v>1874.7</v>
      </c>
      <c r="F204" s="30">
        <v>1.6021749999999999</v>
      </c>
    </row>
    <row r="205" spans="2:7">
      <c r="B205" s="14" t="s">
        <v>3487</v>
      </c>
      <c r="C205" s="15">
        <v>-1665975</v>
      </c>
      <c r="D205" s="14">
        <v>328.95</v>
      </c>
      <c r="E205" s="13">
        <v>323.2</v>
      </c>
      <c r="F205" s="30">
        <v>1233.1963272</v>
      </c>
    </row>
    <row r="206" spans="2:7">
      <c r="B206" s="14" t="s">
        <v>3488</v>
      </c>
      <c r="C206" s="15">
        <v>-80400</v>
      </c>
      <c r="D206" s="14">
        <v>2032.18</v>
      </c>
      <c r="E206" s="13">
        <v>2010.8</v>
      </c>
      <c r="F206" s="30">
        <v>285.23990400000002</v>
      </c>
    </row>
    <row r="207" spans="2:7">
      <c r="B207" s="14" t="s">
        <v>3489</v>
      </c>
      <c r="C207" s="15">
        <v>-175000</v>
      </c>
      <c r="D207" s="14">
        <v>1428.39</v>
      </c>
      <c r="E207" s="13">
        <v>1455.7</v>
      </c>
      <c r="F207" s="30">
        <v>444.08875</v>
      </c>
    </row>
    <row r="208" spans="2:7">
      <c r="B208" s="14" t="s">
        <v>3490</v>
      </c>
      <c r="C208" s="15">
        <v>-88200</v>
      </c>
      <c r="D208" s="14">
        <v>1016.6</v>
      </c>
      <c r="E208" s="13">
        <v>1002.8</v>
      </c>
      <c r="F208" s="30">
        <v>186.13463399999998</v>
      </c>
    </row>
    <row r="209" spans="2:6">
      <c r="B209" s="14" t="s">
        <v>3491</v>
      </c>
      <c r="C209" s="15">
        <v>-10000</v>
      </c>
      <c r="D209" s="14">
        <v>405.6</v>
      </c>
      <c r="E209" s="13">
        <v>426.75</v>
      </c>
      <c r="F209" s="30">
        <v>7.5517000000000003</v>
      </c>
    </row>
    <row r="210" spans="2:6">
      <c r="B210" s="14" t="s">
        <v>3492</v>
      </c>
      <c r="C210" s="15">
        <v>-7525</v>
      </c>
      <c r="D210" s="14">
        <v>2481.31</v>
      </c>
      <c r="E210" s="13">
        <v>2389.8000000000002</v>
      </c>
      <c r="F210" s="21">
        <v>34.350494099999999</v>
      </c>
    </row>
    <row r="213" spans="2:6" ht="13">
      <c r="B213" s="4" t="s">
        <v>62</v>
      </c>
      <c r="C213" s="235">
        <v>2.0400000000000001E-2</v>
      </c>
    </row>
    <row r="214" spans="2:6" ht="13">
      <c r="B214" s="4"/>
    </row>
    <row r="215" spans="2:6" ht="13">
      <c r="B215" s="4" t="s">
        <v>333</v>
      </c>
    </row>
    <row r="216" spans="2:6" ht="13">
      <c r="B216" s="27" t="s">
        <v>63</v>
      </c>
      <c r="C216" s="26" t="s">
        <v>64</v>
      </c>
      <c r="D216" s="4"/>
    </row>
    <row r="217" spans="2:6">
      <c r="B217" s="13" t="s">
        <v>3493</v>
      </c>
      <c r="C217" s="15">
        <v>181</v>
      </c>
    </row>
    <row r="218" spans="2:6">
      <c r="B218" s="13" t="s">
        <v>3489</v>
      </c>
      <c r="C218" s="15">
        <v>100</v>
      </c>
    </row>
    <row r="219" spans="2:6">
      <c r="B219" s="13" t="s">
        <v>3494</v>
      </c>
      <c r="C219" s="15">
        <v>179</v>
      </c>
    </row>
    <row r="220" spans="2:6">
      <c r="B220" s="13" t="s">
        <v>3495</v>
      </c>
      <c r="C220" s="15">
        <v>181</v>
      </c>
    </row>
    <row r="221" spans="2:6">
      <c r="B221" s="13" t="s">
        <v>3496</v>
      </c>
      <c r="C221" s="15">
        <v>1</v>
      </c>
    </row>
    <row r="222" spans="2:6">
      <c r="B222" s="13" t="s">
        <v>3497</v>
      </c>
      <c r="C222" s="15">
        <v>687</v>
      </c>
    </row>
    <row r="223" spans="2:6">
      <c r="B223" s="13" t="s">
        <v>3498</v>
      </c>
      <c r="C223" s="15">
        <v>268</v>
      </c>
    </row>
    <row r="224" spans="2:6">
      <c r="B224" s="13" t="s">
        <v>3499</v>
      </c>
      <c r="C224" s="15">
        <v>350</v>
      </c>
    </row>
    <row r="225" spans="2:3">
      <c r="B225" s="13" t="s">
        <v>3500</v>
      </c>
      <c r="C225" s="15">
        <v>126</v>
      </c>
    </row>
    <row r="226" spans="2:3">
      <c r="B226" s="13" t="s">
        <v>3501</v>
      </c>
      <c r="C226" s="15">
        <v>5</v>
      </c>
    </row>
    <row r="227" spans="2:3">
      <c r="B227" s="13" t="s">
        <v>3502</v>
      </c>
      <c r="C227" s="15">
        <v>43</v>
      </c>
    </row>
    <row r="228" spans="2:3">
      <c r="B228" s="13" t="s">
        <v>3503</v>
      </c>
      <c r="C228" s="15">
        <v>179</v>
      </c>
    </row>
    <row r="230" spans="2:3" ht="13">
      <c r="B230" s="27" t="s">
        <v>65</v>
      </c>
      <c r="C230" s="26" t="s">
        <v>64</v>
      </c>
    </row>
    <row r="231" spans="2:3">
      <c r="B231" s="13" t="s">
        <v>3493</v>
      </c>
      <c r="C231" s="15">
        <v>181</v>
      </c>
    </row>
    <row r="232" spans="2:3">
      <c r="B232" s="13" t="s">
        <v>3489</v>
      </c>
      <c r="C232" s="15">
        <v>100</v>
      </c>
    </row>
    <row r="233" spans="2:3">
      <c r="B233" s="13" t="s">
        <v>3494</v>
      </c>
      <c r="C233" s="15">
        <v>179</v>
      </c>
    </row>
    <row r="234" spans="2:3">
      <c r="B234" s="13" t="s">
        <v>3495</v>
      </c>
      <c r="C234" s="15">
        <v>181</v>
      </c>
    </row>
    <row r="235" spans="2:3">
      <c r="B235" s="13" t="s">
        <v>3496</v>
      </c>
      <c r="C235" s="15">
        <v>1</v>
      </c>
    </row>
    <row r="236" spans="2:3">
      <c r="B236" s="13" t="s">
        <v>3497</v>
      </c>
      <c r="C236" s="15">
        <v>687</v>
      </c>
    </row>
    <row r="237" spans="2:3">
      <c r="B237" s="13" t="s">
        <v>3498</v>
      </c>
      <c r="C237" s="15">
        <v>268</v>
      </c>
    </row>
    <row r="238" spans="2:3">
      <c r="B238" s="13" t="s">
        <v>3499</v>
      </c>
      <c r="C238" s="15">
        <v>350</v>
      </c>
    </row>
    <row r="239" spans="2:3">
      <c r="B239" s="13" t="s">
        <v>3500</v>
      </c>
      <c r="C239" s="15">
        <v>126</v>
      </c>
    </row>
    <row r="240" spans="2:3">
      <c r="B240" s="13" t="s">
        <v>3501</v>
      </c>
      <c r="C240" s="15">
        <v>5</v>
      </c>
    </row>
    <row r="241" spans="2:3">
      <c r="B241" s="13" t="s">
        <v>3502</v>
      </c>
      <c r="C241" s="15">
        <v>43</v>
      </c>
    </row>
    <row r="242" spans="2:3">
      <c r="B242" s="13" t="s">
        <v>3503</v>
      </c>
      <c r="C242" s="15">
        <v>179</v>
      </c>
    </row>
    <row r="245" spans="2:3" ht="13">
      <c r="B245" s="27" t="s">
        <v>66</v>
      </c>
      <c r="C245" s="26" t="s">
        <v>67</v>
      </c>
    </row>
    <row r="246" spans="2:3">
      <c r="B246" s="13" t="s">
        <v>3493</v>
      </c>
      <c r="C246" s="15">
        <v>143533441.19</v>
      </c>
    </row>
    <row r="247" spans="2:3">
      <c r="B247" s="13" t="s">
        <v>3489</v>
      </c>
      <c r="C247" s="15">
        <v>100550660</v>
      </c>
    </row>
    <row r="248" spans="2:3">
      <c r="B248" s="13" t="s">
        <v>3494</v>
      </c>
      <c r="C248" s="15">
        <v>118494196.25</v>
      </c>
    </row>
    <row r="249" spans="2:3">
      <c r="B249" s="13" t="s">
        <v>3495</v>
      </c>
      <c r="C249" s="15">
        <v>141423558.13</v>
      </c>
    </row>
    <row r="250" spans="2:3">
      <c r="B250" s="13" t="s">
        <v>3496</v>
      </c>
      <c r="C250" s="15">
        <v>923162.5</v>
      </c>
    </row>
    <row r="251" spans="2:3">
      <c r="B251" s="13" t="s">
        <v>3497</v>
      </c>
      <c r="C251" s="15">
        <v>545678510.28999996</v>
      </c>
    </row>
    <row r="252" spans="2:3">
      <c r="B252" s="13" t="s">
        <v>3498</v>
      </c>
      <c r="C252" s="15">
        <v>162391140.12</v>
      </c>
    </row>
    <row r="253" spans="2:3">
      <c r="B253" s="13" t="s">
        <v>3499</v>
      </c>
      <c r="C253" s="15">
        <v>347799966.5</v>
      </c>
    </row>
    <row r="254" spans="2:3">
      <c r="B254" s="13" t="s">
        <v>3500</v>
      </c>
      <c r="C254" s="15">
        <v>89090820</v>
      </c>
    </row>
    <row r="255" spans="2:3">
      <c r="B255" s="13" t="s">
        <v>3501</v>
      </c>
      <c r="C255" s="15">
        <v>4031000</v>
      </c>
    </row>
    <row r="256" spans="2:3">
      <c r="B256" s="13" t="s">
        <v>3502</v>
      </c>
      <c r="C256" s="15">
        <v>18589094.789999999</v>
      </c>
    </row>
    <row r="257" spans="2:3">
      <c r="B257" s="13" t="s">
        <v>3503</v>
      </c>
      <c r="C257" s="15">
        <v>117344846.2</v>
      </c>
    </row>
    <row r="258" spans="2:3" ht="13">
      <c r="C258" s="26">
        <f>SUM(C245:C257)</f>
        <v>1789850395.97</v>
      </c>
    </row>
    <row r="260" spans="2:3" ht="13">
      <c r="B260" s="27" t="s">
        <v>68</v>
      </c>
      <c r="C260" s="26" t="s">
        <v>67</v>
      </c>
    </row>
    <row r="261" spans="2:3">
      <c r="B261" s="13" t="s">
        <v>3493</v>
      </c>
      <c r="C261" s="15">
        <v>142326872.56</v>
      </c>
    </row>
    <row r="262" spans="2:3">
      <c r="B262" s="13" t="s">
        <v>3489</v>
      </c>
      <c r="C262" s="15">
        <v>99987559</v>
      </c>
    </row>
    <row r="263" spans="2:3">
      <c r="B263" s="13" t="s">
        <v>3494</v>
      </c>
      <c r="C263" s="15">
        <v>118069796.2</v>
      </c>
    </row>
    <row r="264" spans="2:3">
      <c r="B264" s="13" t="s">
        <v>3495</v>
      </c>
      <c r="C264" s="15">
        <v>139211625</v>
      </c>
    </row>
    <row r="265" spans="2:3">
      <c r="B265" s="13" t="s">
        <v>3496</v>
      </c>
      <c r="C265" s="15">
        <v>899175</v>
      </c>
    </row>
    <row r="266" spans="2:3">
      <c r="B266" s="13" t="s">
        <v>3497</v>
      </c>
      <c r="C266" s="15">
        <v>517500485.85000002</v>
      </c>
    </row>
    <row r="267" spans="2:3">
      <c r="B267" s="13" t="s">
        <v>3498</v>
      </c>
      <c r="C267" s="15">
        <v>169217188.56</v>
      </c>
    </row>
    <row r="268" spans="2:3">
      <c r="B268" s="13" t="s">
        <v>3499</v>
      </c>
      <c r="C268" s="15">
        <v>346010909.30000001</v>
      </c>
    </row>
    <row r="269" spans="2:3">
      <c r="B269" s="13" t="s">
        <v>3500</v>
      </c>
      <c r="C269" s="15">
        <v>88378993.079999998</v>
      </c>
    </row>
    <row r="270" spans="2:3">
      <c r="B270" s="13" t="s">
        <v>3501</v>
      </c>
      <c r="C270" s="15">
        <v>3860500</v>
      </c>
    </row>
    <row r="271" spans="2:3">
      <c r="B271" s="13" t="s">
        <v>3502</v>
      </c>
      <c r="C271" s="15">
        <v>20387240.199999999</v>
      </c>
    </row>
    <row r="272" spans="2:3">
      <c r="B272" s="13" t="s">
        <v>3503</v>
      </c>
      <c r="C272" s="15">
        <v>115380500.2</v>
      </c>
    </row>
    <row r="273" spans="2:6" ht="13">
      <c r="C273" s="26">
        <f>SUM(C260:C272)</f>
        <v>1761230844.95</v>
      </c>
    </row>
    <row r="276" spans="2:6" ht="13">
      <c r="B276" s="24" t="s">
        <v>69</v>
      </c>
      <c r="C276" s="26">
        <f xml:space="preserve"> C273-C258</f>
        <v>-28619551.019999981</v>
      </c>
    </row>
    <row r="277" spans="2:6" ht="13">
      <c r="B277" s="4"/>
      <c r="C277" s="9"/>
    </row>
    <row r="278" spans="2:6" s="200" customFormat="1" ht="14.5">
      <c r="B278" s="24" t="s">
        <v>4062</v>
      </c>
      <c r="C278" s="201">
        <v>46265</v>
      </c>
      <c r="D278" s="202"/>
      <c r="E278" s="203"/>
      <c r="F278" s="204"/>
    </row>
    <row r="279" spans="2:6" s="200" customFormat="1" ht="14.5">
      <c r="B279" s="205" t="s">
        <v>57</v>
      </c>
      <c r="C279" s="206" t="s">
        <v>4063</v>
      </c>
      <c r="D279" s="207" t="s">
        <v>59</v>
      </c>
      <c r="E279" s="208" t="s">
        <v>4064</v>
      </c>
      <c r="F279" s="209" t="s">
        <v>61</v>
      </c>
    </row>
    <row r="280" spans="2:6" s="200" customFormat="1" ht="14.5">
      <c r="B280" s="74" t="s">
        <v>4066</v>
      </c>
      <c r="C280" s="210">
        <v>417</v>
      </c>
      <c r="D280" s="210">
        <v>238721.8566</v>
      </c>
      <c r="E280" s="210">
        <v>233841</v>
      </c>
      <c r="F280" s="259"/>
    </row>
    <row r="281" spans="2:6" s="200" customFormat="1" ht="14.5">
      <c r="B281" s="74" t="s">
        <v>4083</v>
      </c>
      <c r="C281" s="210">
        <v>-417</v>
      </c>
      <c r="D281" s="210">
        <v>244574.9</v>
      </c>
      <c r="E281" s="210">
        <v>240121</v>
      </c>
      <c r="F281" s="259"/>
    </row>
    <row r="282" spans="2:6" s="200" customFormat="1" ht="14.5">
      <c r="B282" s="74" t="s">
        <v>4083</v>
      </c>
      <c r="C282" s="210">
        <v>-83</v>
      </c>
      <c r="D282" s="210">
        <v>244574.9</v>
      </c>
      <c r="E282" s="210">
        <v>240121</v>
      </c>
      <c r="F282" s="259"/>
    </row>
    <row r="283" spans="2:6" s="200" customFormat="1" ht="14.5">
      <c r="B283" s="74" t="s">
        <v>4065</v>
      </c>
      <c r="C283" s="210">
        <v>83</v>
      </c>
      <c r="D283" s="210">
        <v>240858.1085</v>
      </c>
      <c r="E283" s="210">
        <v>234052</v>
      </c>
      <c r="F283" s="259"/>
    </row>
    <row r="284" spans="2:6" s="200" customFormat="1" ht="14.5">
      <c r="B284" s="211" t="s">
        <v>4077</v>
      </c>
      <c r="C284" s="212"/>
      <c r="D284" s="212"/>
      <c r="E284" s="212"/>
      <c r="F284" s="213"/>
    </row>
    <row r="285" spans="2:6" s="200" customFormat="1" ht="14.5">
      <c r="C285" s="214"/>
      <c r="F285" s="215"/>
    </row>
    <row r="286" spans="2:6" s="200" customFormat="1" ht="14.5">
      <c r="B286" s="216" t="s">
        <v>4067</v>
      </c>
      <c r="C286" s="217">
        <v>6.6900000000000001E-2</v>
      </c>
      <c r="F286" s="215"/>
    </row>
    <row r="287" spans="2:6" s="200" customFormat="1" ht="14.5">
      <c r="B287" s="216"/>
      <c r="C287" s="217"/>
      <c r="F287" s="215"/>
    </row>
    <row r="288" spans="2:6" s="200" customFormat="1" ht="14.5">
      <c r="B288" s="4" t="s">
        <v>333</v>
      </c>
      <c r="C288" s="218"/>
      <c r="F288" s="215"/>
    </row>
    <row r="289" spans="2:6" s="200" customFormat="1" ht="14.5">
      <c r="B289" s="219" t="s">
        <v>4068</v>
      </c>
      <c r="C289" s="220" t="s">
        <v>4069</v>
      </c>
      <c r="F289" s="215"/>
    </row>
    <row r="290" spans="2:6" s="200" customFormat="1" ht="14.5">
      <c r="B290" s="221" t="s">
        <v>4070</v>
      </c>
      <c r="C290" s="222">
        <v>200</v>
      </c>
      <c r="F290" s="215"/>
    </row>
    <row r="291" spans="2:6" s="200" customFormat="1" ht="14.5">
      <c r="B291" s="221" t="s">
        <v>4071</v>
      </c>
      <c r="C291" s="222">
        <v>400</v>
      </c>
      <c r="F291" s="215"/>
    </row>
    <row r="292" spans="2:6" s="200" customFormat="1" ht="14.5">
      <c r="B292" s="221" t="s">
        <v>4072</v>
      </c>
      <c r="C292" s="222">
        <v>406</v>
      </c>
      <c r="F292" s="215"/>
    </row>
    <row r="293" spans="2:6" s="200" customFormat="1" ht="14.5">
      <c r="B293" s="221" t="s">
        <v>4073</v>
      </c>
      <c r="C293" s="222">
        <v>406</v>
      </c>
      <c r="F293" s="215"/>
    </row>
    <row r="294" spans="2:6" s="200" customFormat="1" ht="14.5">
      <c r="B294" s="221" t="s">
        <v>4078</v>
      </c>
      <c r="C294" s="222">
        <v>225</v>
      </c>
      <c r="F294" s="215"/>
    </row>
    <row r="295" spans="2:6" s="200" customFormat="1" ht="14.5">
      <c r="B295" s="221" t="s">
        <v>4079</v>
      </c>
      <c r="C295" s="222">
        <v>150</v>
      </c>
      <c r="F295" s="215"/>
    </row>
    <row r="296" spans="2:6" s="200" customFormat="1" ht="14.5">
      <c r="B296" s="221" t="s">
        <v>4080</v>
      </c>
      <c r="C296" s="222">
        <v>150</v>
      </c>
      <c r="F296" s="215"/>
    </row>
    <row r="297" spans="2:6" s="200" customFormat="1" ht="14.5">
      <c r="B297" s="221" t="s">
        <v>4081</v>
      </c>
      <c r="C297" s="222">
        <v>144</v>
      </c>
      <c r="F297" s="215"/>
    </row>
    <row r="298" spans="2:6" s="200" customFormat="1" ht="14.5">
      <c r="B298" s="221" t="s">
        <v>4082</v>
      </c>
      <c r="C298" s="222">
        <v>360</v>
      </c>
      <c r="F298" s="215"/>
    </row>
    <row r="299" spans="2:6" s="200" customFormat="1" ht="14.5">
      <c r="C299" s="214"/>
    </row>
    <row r="300" spans="2:6" s="200" customFormat="1" ht="14.5">
      <c r="B300" s="219" t="s">
        <v>4074</v>
      </c>
      <c r="C300" s="220" t="s">
        <v>4069</v>
      </c>
    </row>
    <row r="301" spans="2:6" s="200" customFormat="1" ht="14.5">
      <c r="B301" s="221" t="s">
        <v>4070</v>
      </c>
      <c r="C301" s="222">
        <v>200</v>
      </c>
    </row>
    <row r="302" spans="2:6" s="200" customFormat="1" ht="14.5">
      <c r="B302" s="221" t="s">
        <v>4071</v>
      </c>
      <c r="C302" s="222">
        <v>400</v>
      </c>
    </row>
    <row r="303" spans="2:6" s="200" customFormat="1" ht="14.5">
      <c r="B303" s="221" t="s">
        <v>4072</v>
      </c>
      <c r="C303" s="222">
        <v>406</v>
      </c>
    </row>
    <row r="304" spans="2:6" s="200" customFormat="1" ht="14.5">
      <c r="B304" s="221" t="s">
        <v>4073</v>
      </c>
      <c r="C304" s="222">
        <v>406</v>
      </c>
    </row>
    <row r="305" spans="2:6" s="200" customFormat="1" ht="14.5">
      <c r="B305" s="221" t="s">
        <v>4078</v>
      </c>
      <c r="C305" s="222">
        <v>225</v>
      </c>
    </row>
    <row r="306" spans="2:6" s="200" customFormat="1" ht="14.5">
      <c r="B306" s="221" t="s">
        <v>4079</v>
      </c>
      <c r="C306" s="222">
        <v>150</v>
      </c>
    </row>
    <row r="307" spans="2:6" s="200" customFormat="1" ht="14.5">
      <c r="B307" s="221" t="s">
        <v>4080</v>
      </c>
      <c r="C307" s="222">
        <v>150</v>
      </c>
    </row>
    <row r="308" spans="2:6" s="200" customFormat="1" ht="14.5">
      <c r="B308" s="221" t="s">
        <v>4081</v>
      </c>
      <c r="C308" s="222">
        <v>144</v>
      </c>
    </row>
    <row r="309" spans="2:6" s="200" customFormat="1" ht="14.5">
      <c r="B309" s="221" t="s">
        <v>4082</v>
      </c>
      <c r="C309" s="222">
        <v>360</v>
      </c>
    </row>
    <row r="310" spans="2:6" s="200" customFormat="1" ht="14.5">
      <c r="C310" s="214"/>
      <c r="F310" s="215"/>
    </row>
    <row r="311" spans="2:6" s="200" customFormat="1" ht="14.5">
      <c r="B311" s="219" t="s">
        <v>4075</v>
      </c>
      <c r="C311" s="220" t="s">
        <v>77</v>
      </c>
    </row>
    <row r="312" spans="2:6" s="200" customFormat="1" ht="14.5">
      <c r="B312" s="221" t="s">
        <v>4070</v>
      </c>
      <c r="C312" s="223">
        <v>1426836420</v>
      </c>
    </row>
    <row r="313" spans="2:6" s="200" customFormat="1" ht="14.5">
      <c r="B313" s="221" t="s">
        <v>4071</v>
      </c>
      <c r="C313" s="223">
        <v>294157200</v>
      </c>
    </row>
    <row r="314" spans="2:6" s="200" customFormat="1" ht="14.5">
      <c r="B314" s="221" t="s">
        <v>4072</v>
      </c>
      <c r="C314" s="223">
        <v>515624495.02999997</v>
      </c>
    </row>
    <row r="315" spans="2:6" s="200" customFormat="1" ht="14.5">
      <c r="B315" s="221" t="s">
        <v>4073</v>
      </c>
      <c r="C315" s="223">
        <v>501223249.94999999</v>
      </c>
    </row>
    <row r="316" spans="2:6" s="200" customFormat="1" ht="14.5">
      <c r="B316" s="221" t="s">
        <v>4078</v>
      </c>
      <c r="C316" s="223">
        <v>767378868.75</v>
      </c>
    </row>
    <row r="317" spans="2:6" s="200" customFormat="1" ht="14.5">
      <c r="B317" s="221" t="s">
        <v>4079</v>
      </c>
      <c r="C317" s="223">
        <v>260380500</v>
      </c>
    </row>
    <row r="318" spans="2:6" s="200" customFormat="1" ht="14.5">
      <c r="B318" s="221" t="s">
        <v>4080</v>
      </c>
      <c r="C318" s="223">
        <v>261819975</v>
      </c>
    </row>
    <row r="319" spans="2:6" s="200" customFormat="1" ht="14.5">
      <c r="B319" s="221" t="s">
        <v>4081</v>
      </c>
      <c r="C319" s="223">
        <v>497574000</v>
      </c>
    </row>
    <row r="320" spans="2:6" s="200" customFormat="1" ht="14.5">
      <c r="B320" s="221" t="s">
        <v>4082</v>
      </c>
      <c r="C320" s="223">
        <v>1257955492.5</v>
      </c>
    </row>
    <row r="321" spans="2:6" s="200" customFormat="1" ht="14.5">
      <c r="C321" s="224">
        <f>SUM(C312:C320)</f>
        <v>5782950201.2299995</v>
      </c>
    </row>
    <row r="322" spans="2:6" s="200" customFormat="1" ht="14.5">
      <c r="C322" s="214"/>
    </row>
    <row r="323" spans="2:6" s="200" customFormat="1" ht="14.5">
      <c r="C323" s="214"/>
    </row>
    <row r="324" spans="2:6" s="200" customFormat="1" ht="14.5">
      <c r="B324" s="219" t="s">
        <v>4076</v>
      </c>
      <c r="C324" s="220" t="s">
        <v>77</v>
      </c>
    </row>
    <row r="325" spans="2:6" s="200" customFormat="1" ht="14.5">
      <c r="B325" s="221" t="s">
        <v>4070</v>
      </c>
      <c r="C325" s="225">
        <v>1449343066.8599999</v>
      </c>
    </row>
    <row r="326" spans="2:6" s="200" customFormat="1" ht="14.5">
      <c r="B326" s="221" t="s">
        <v>4071</v>
      </c>
      <c r="C326" s="225">
        <v>270185300</v>
      </c>
    </row>
    <row r="327" spans="2:6" s="200" customFormat="1" ht="14.5">
      <c r="B327" s="221" t="s">
        <v>4072</v>
      </c>
      <c r="C327" s="225">
        <v>460933779.62</v>
      </c>
    </row>
    <row r="328" spans="2:6" s="200" customFormat="1" ht="14.5">
      <c r="B328" s="221" t="s">
        <v>4073</v>
      </c>
      <c r="C328" s="225">
        <v>552106466.92999995</v>
      </c>
    </row>
    <row r="329" spans="2:6" s="200" customFormat="1" ht="14.5">
      <c r="B329" s="221" t="s">
        <v>4078</v>
      </c>
      <c r="C329" s="225">
        <v>788204362.5</v>
      </c>
    </row>
    <row r="330" spans="2:6" s="200" customFormat="1" ht="14.5">
      <c r="B330" s="221" t="s">
        <v>4079</v>
      </c>
      <c r="C330" s="225">
        <v>265782000</v>
      </c>
    </row>
    <row r="331" spans="2:6" s="200" customFormat="1" ht="14.5">
      <c r="B331" s="221" t="s">
        <v>4080</v>
      </c>
      <c r="C331" s="225">
        <v>262560675</v>
      </c>
    </row>
    <row r="332" spans="2:6" s="200" customFormat="1" ht="14.5">
      <c r="B332" s="221" t="s">
        <v>4081</v>
      </c>
      <c r="C332" s="225">
        <v>475471008</v>
      </c>
    </row>
    <row r="333" spans="2:6" s="200" customFormat="1" ht="14.5">
      <c r="B333" s="221" t="s">
        <v>4082</v>
      </c>
      <c r="C333" s="225">
        <v>1263395480</v>
      </c>
    </row>
    <row r="334" spans="2:6" s="200" customFormat="1" ht="14.5">
      <c r="C334" s="224">
        <f>SUM(C325:C333)</f>
        <v>5787982138.9099998</v>
      </c>
      <c r="F334" s="215"/>
    </row>
    <row r="335" spans="2:6" s="200" customFormat="1" ht="14.5">
      <c r="C335" s="214"/>
      <c r="F335" s="226"/>
    </row>
    <row r="336" spans="2:6" s="200" customFormat="1" ht="14.5">
      <c r="B336" s="227" t="s">
        <v>69</v>
      </c>
      <c r="C336" s="228">
        <f>C334-C321</f>
        <v>5031937.6800003052</v>
      </c>
      <c r="D336" s="229"/>
      <c r="E336" s="230"/>
      <c r="F336" s="231"/>
    </row>
    <row r="337" spans="2:7" s="200" customFormat="1" ht="14.5">
      <c r="B337" s="232"/>
      <c r="C337" s="233"/>
      <c r="D337" s="229"/>
      <c r="E337" s="230"/>
      <c r="F337" s="231"/>
    </row>
    <row r="339" spans="2:7" ht="13">
      <c r="B339" s="24" t="s">
        <v>70</v>
      </c>
      <c r="C339" s="25">
        <v>46265</v>
      </c>
      <c r="D339" s="14"/>
      <c r="E339" s="13"/>
      <c r="F339" s="30"/>
    </row>
    <row r="340" spans="2:7" ht="13">
      <c r="B340" s="24" t="s">
        <v>57</v>
      </c>
      <c r="C340" s="26" t="s">
        <v>58</v>
      </c>
      <c r="D340" s="24" t="s">
        <v>59</v>
      </c>
      <c r="E340" s="27" t="s">
        <v>60</v>
      </c>
      <c r="F340" s="29" t="s">
        <v>61</v>
      </c>
      <c r="G340" s="12"/>
    </row>
    <row r="341" spans="2:7" ht="13">
      <c r="B341" s="22" t="s">
        <v>4084</v>
      </c>
      <c r="C341" s="23">
        <v>64</v>
      </c>
      <c r="D341" s="22">
        <v>145236.875</v>
      </c>
      <c r="E341" s="19">
        <v>155484</v>
      </c>
      <c r="F341" s="234"/>
      <c r="G341" s="12"/>
    </row>
    <row r="342" spans="2:7" ht="13">
      <c r="B342" s="22" t="s">
        <v>4085</v>
      </c>
      <c r="C342" s="23">
        <v>80</v>
      </c>
      <c r="D342" s="22">
        <v>144195.53750000001</v>
      </c>
      <c r="E342" s="19">
        <v>154460</v>
      </c>
      <c r="F342" s="234"/>
      <c r="G342" s="12"/>
    </row>
    <row r="343" spans="2:7" ht="14.5">
      <c r="B343" s="4" t="s">
        <v>62</v>
      </c>
      <c r="C343" s="217">
        <v>4.2599999999999999E-2</v>
      </c>
    </row>
    <row r="344" spans="2:7" ht="13">
      <c r="B344" s="4"/>
    </row>
    <row r="345" spans="2:7" ht="13">
      <c r="B345" s="4" t="s">
        <v>333</v>
      </c>
    </row>
    <row r="346" spans="2:7" ht="13">
      <c r="B346" s="24" t="s">
        <v>63</v>
      </c>
      <c r="C346" s="26" t="s">
        <v>64</v>
      </c>
      <c r="D346" s="4"/>
    </row>
    <row r="347" spans="2:7">
      <c r="B347" s="14" t="s">
        <v>39</v>
      </c>
      <c r="C347" s="15" t="s">
        <v>39</v>
      </c>
    </row>
    <row r="349" spans="2:7" ht="13">
      <c r="B349" s="24" t="s">
        <v>65</v>
      </c>
      <c r="C349" s="26" t="s">
        <v>64</v>
      </c>
    </row>
    <row r="350" spans="2:7">
      <c r="B350" s="14" t="s">
        <v>39</v>
      </c>
      <c r="C350" s="15" t="s">
        <v>39</v>
      </c>
    </row>
    <row r="352" spans="2:7" ht="13">
      <c r="B352" s="24" t="s">
        <v>66</v>
      </c>
      <c r="C352" s="26" t="s">
        <v>67</v>
      </c>
    </row>
    <row r="353" spans="2:80">
      <c r="B353" s="14" t="s">
        <v>39</v>
      </c>
      <c r="C353" s="15" t="s">
        <v>39</v>
      </c>
    </row>
    <row r="355" spans="2:80" ht="13">
      <c r="B355" s="27" t="s">
        <v>68</v>
      </c>
      <c r="C355" s="26" t="s">
        <v>67</v>
      </c>
    </row>
    <row r="356" spans="2:80">
      <c r="B356" s="13" t="s">
        <v>39</v>
      </c>
      <c r="C356" s="15" t="s">
        <v>39</v>
      </c>
    </row>
    <row r="358" spans="2:80" ht="13">
      <c r="B358" s="24" t="s">
        <v>69</v>
      </c>
      <c r="C358" s="26" t="s">
        <v>39</v>
      </c>
    </row>
    <row r="361" spans="2:80" ht="13">
      <c r="B361" s="4" t="s">
        <v>334</v>
      </c>
    </row>
    <row r="363" spans="2:80" ht="13">
      <c r="B363" s="24" t="s">
        <v>57</v>
      </c>
      <c r="C363" s="26" t="s">
        <v>71</v>
      </c>
      <c r="D363" s="24" t="s">
        <v>72</v>
      </c>
      <c r="E363" s="24" t="s">
        <v>73</v>
      </c>
      <c r="F363" s="12"/>
    </row>
    <row r="364" spans="2:80">
      <c r="B364" s="14" t="s">
        <v>39</v>
      </c>
      <c r="C364" s="15" t="s">
        <v>39</v>
      </c>
      <c r="D364" s="14" t="s">
        <v>39</v>
      </c>
      <c r="E364" s="14" t="s">
        <v>39</v>
      </c>
    </row>
    <row r="367" spans="2:80" ht="13">
      <c r="B367" s="4" t="s">
        <v>74</v>
      </c>
      <c r="C367" s="9" t="s">
        <v>39</v>
      </c>
      <c r="D367" s="4"/>
      <c r="E367" s="4"/>
      <c r="F367" s="12"/>
    </row>
    <row r="368" spans="2:80" ht="13">
      <c r="G368" s="12"/>
      <c r="H368" s="12"/>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row>
    <row r="369" spans="2:6" ht="13">
      <c r="B369" s="4" t="s">
        <v>335</v>
      </c>
    </row>
    <row r="371" spans="2:6" ht="13">
      <c r="B371" s="24" t="s">
        <v>75</v>
      </c>
      <c r="C371" s="26" t="s">
        <v>64</v>
      </c>
      <c r="D371" s="4"/>
    </row>
    <row r="372" spans="2:6">
      <c r="B372" s="14" t="s">
        <v>39</v>
      </c>
      <c r="C372" s="15" t="s">
        <v>39</v>
      </c>
    </row>
    <row r="375" spans="2:6" ht="13">
      <c r="B375" s="24" t="s">
        <v>76</v>
      </c>
      <c r="C375" s="26" t="s">
        <v>77</v>
      </c>
      <c r="D375" s="4"/>
    </row>
    <row r="376" spans="2:6">
      <c r="B376" s="14" t="s">
        <v>39</v>
      </c>
      <c r="C376" s="15" t="s">
        <v>39</v>
      </c>
    </row>
    <row r="379" spans="2:6" ht="13">
      <c r="B379" s="4" t="s">
        <v>78</v>
      </c>
    </row>
    <row r="382" spans="2:6" ht="13">
      <c r="B382" s="4" t="s">
        <v>336</v>
      </c>
    </row>
    <row r="384" spans="2:6" ht="13">
      <c r="B384" s="24" t="s">
        <v>57</v>
      </c>
      <c r="C384" s="26" t="s">
        <v>79</v>
      </c>
      <c r="D384" s="24" t="s">
        <v>71</v>
      </c>
      <c r="E384" s="24" t="s">
        <v>72</v>
      </c>
      <c r="F384" s="29" t="s">
        <v>73</v>
      </c>
    </row>
    <row r="385" spans="2:80" ht="13">
      <c r="B385" s="14" t="s">
        <v>39</v>
      </c>
      <c r="C385" s="15" t="s">
        <v>39</v>
      </c>
      <c r="D385" s="14" t="s">
        <v>39</v>
      </c>
      <c r="E385" s="14" t="s">
        <v>39</v>
      </c>
      <c r="F385" s="21" t="s">
        <v>39</v>
      </c>
      <c r="G385" s="12"/>
    </row>
    <row r="388" spans="2:80" ht="13">
      <c r="B388" s="4" t="s">
        <v>74</v>
      </c>
      <c r="C388" s="9" t="s">
        <v>39</v>
      </c>
      <c r="D388" s="4"/>
      <c r="E388" s="4"/>
      <c r="F388" s="12"/>
    </row>
    <row r="389" spans="2:80" ht="13">
      <c r="G389" s="12"/>
      <c r="H389" s="12"/>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row>
    <row r="390" spans="2:80" ht="13">
      <c r="B390" s="4" t="s">
        <v>335</v>
      </c>
    </row>
    <row r="392" spans="2:80" ht="13">
      <c r="B392" s="24" t="s">
        <v>75</v>
      </c>
      <c r="C392" s="26" t="s">
        <v>64</v>
      </c>
      <c r="D392" s="4"/>
    </row>
    <row r="393" spans="2:80">
      <c r="B393" s="14" t="s">
        <v>39</v>
      </c>
      <c r="C393" s="15" t="s">
        <v>39</v>
      </c>
    </row>
    <row r="396" spans="2:80" ht="13">
      <c r="B396" s="24" t="s">
        <v>76</v>
      </c>
      <c r="C396" s="26" t="s">
        <v>77</v>
      </c>
      <c r="D396" s="4"/>
    </row>
    <row r="397" spans="2:80">
      <c r="B397" s="14" t="s">
        <v>39</v>
      </c>
      <c r="C397" s="15" t="s">
        <v>39</v>
      </c>
    </row>
    <row r="400" spans="2:80" ht="13">
      <c r="B400" s="4" t="s">
        <v>78</v>
      </c>
    </row>
    <row r="403" spans="2:7" ht="13">
      <c r="B403" s="4" t="s">
        <v>337</v>
      </c>
    </row>
    <row r="404" spans="2:7" ht="13">
      <c r="B404" s="24" t="s">
        <v>57</v>
      </c>
      <c r="C404" s="26" t="s">
        <v>80</v>
      </c>
      <c r="D404" s="24" t="s">
        <v>81</v>
      </c>
      <c r="E404" s="24" t="s">
        <v>82</v>
      </c>
      <c r="F404" s="29" t="s">
        <v>83</v>
      </c>
    </row>
    <row r="405" spans="2:7" ht="13">
      <c r="B405" s="14" t="s">
        <v>39</v>
      </c>
      <c r="C405" s="15" t="s">
        <v>39</v>
      </c>
      <c r="D405" s="14" t="s">
        <v>39</v>
      </c>
      <c r="E405" s="14" t="s">
        <v>39</v>
      </c>
      <c r="F405" s="21" t="s">
        <v>39</v>
      </c>
      <c r="G405" s="12"/>
    </row>
    <row r="406" spans="2:7">
      <c r="B406" s="2" t="s">
        <v>127</v>
      </c>
    </row>
  </sheetData>
  <mergeCells count="5">
    <mergeCell ref="F280:F283"/>
    <mergeCell ref="B1:E1"/>
    <mergeCell ref="C3:C7"/>
    <mergeCell ref="D3:D7"/>
    <mergeCell ref="B186:F186"/>
  </mergeCells>
  <conditionalFormatting sqref="A280:B283 D280:E283">
    <cfRule type="expression" dxfId="7" priority="5">
      <formula>#REF!="Total"</formula>
    </cfRule>
  </conditionalFormatting>
  <conditionalFormatting sqref="C283">
    <cfRule type="expression" dxfId="6" priority="1">
      <formula>#REF!="Total"</formula>
    </cfRule>
  </conditionalFormatting>
  <conditionalFormatting sqref="C312:C313 C316">
    <cfRule type="expression" dxfId="5" priority="3">
      <formula>$B299="Total"</formula>
    </cfRule>
  </conditionalFormatting>
  <conditionalFormatting sqref="C312:C320">
    <cfRule type="expression" dxfId="4" priority="2">
      <formula>#REF!="Total"</formula>
    </cfRule>
  </conditionalFormatting>
  <conditionalFormatting sqref="C314:C315">
    <cfRule type="expression" dxfId="3" priority="10">
      <formula>$B300="Total"</formula>
    </cfRule>
  </conditionalFormatting>
  <conditionalFormatting sqref="C317">
    <cfRule type="expression" dxfId="2" priority="7">
      <formula>$B300="Total"</formula>
    </cfRule>
  </conditionalFormatting>
  <conditionalFormatting sqref="C318:C320">
    <cfRule type="expression" dxfId="1" priority="6">
      <formula>$B306="Total"</formula>
    </cfRule>
  </conditionalFormatting>
  <conditionalFormatting sqref="C319:C320">
    <cfRule type="expression" dxfId="0" priority="4">
      <formula>$B318="Total"</formula>
    </cfRule>
  </conditionalFormatting>
  <hyperlinks>
    <hyperlink ref="A1" location="Index!A1" display="Index" xr:uid="{D5941B1D-1526-4F6D-B601-346AFAFC6627}"/>
  </hyperlink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5A1BD-BCDD-4979-8AF9-C6F8A1FDE9D3}">
  <dimension ref="A1:CB237"/>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ustomWidth="1"/>
    <col min="9" max="16384" width="9.1796875" style="2"/>
  </cols>
  <sheetData>
    <row r="1" spans="1:9" ht="13">
      <c r="A1" s="3" t="s">
        <v>0</v>
      </c>
      <c r="B1" s="252" t="s">
        <v>1922</v>
      </c>
      <c r="C1" s="252"/>
      <c r="D1" s="252"/>
      <c r="E1" s="252"/>
    </row>
    <row r="3" spans="1:9" ht="14.5">
      <c r="B3" s="36" t="s">
        <v>1923</v>
      </c>
      <c r="C3" s="253"/>
      <c r="D3" s="254"/>
      <c r="E3" s="1"/>
    </row>
    <row r="4" spans="1:9" ht="14.5">
      <c r="B4" s="37" t="s">
        <v>1924</v>
      </c>
      <c r="C4" s="253"/>
      <c r="D4" s="254"/>
      <c r="E4" s="1"/>
    </row>
    <row r="5" spans="1:9" ht="14.5">
      <c r="B5" s="42" t="s">
        <v>135</v>
      </c>
      <c r="C5" s="253"/>
      <c r="D5" s="254"/>
      <c r="E5" s="1"/>
    </row>
    <row r="6" spans="1:9" ht="14.5">
      <c r="B6" s="42" t="s">
        <v>1925</v>
      </c>
      <c r="C6" s="253"/>
      <c r="D6" s="254"/>
      <c r="E6" s="1"/>
    </row>
    <row r="7" spans="1:9" ht="29">
      <c r="B7" s="42" t="s">
        <v>1926</v>
      </c>
      <c r="C7" s="253"/>
      <c r="D7" s="254"/>
      <c r="E7" s="1"/>
    </row>
    <row r="8" spans="1:9" ht="29">
      <c r="B8" s="37" t="s">
        <v>137</v>
      </c>
      <c r="C8" s="38" t="s">
        <v>138</v>
      </c>
      <c r="D8" s="38" t="s">
        <v>139</v>
      </c>
      <c r="E8" s="1"/>
    </row>
    <row r="10" spans="1:9">
      <c r="B10" s="2" t="s">
        <v>2606</v>
      </c>
    </row>
    <row r="12" spans="1:9" ht="13">
      <c r="B12" s="5" t="s">
        <v>1</v>
      </c>
      <c r="C12" s="8" t="s">
        <v>2</v>
      </c>
      <c r="D12" s="5" t="s">
        <v>3</v>
      </c>
      <c r="E12" s="5" t="s">
        <v>4</v>
      </c>
      <c r="F12" s="11" t="s">
        <v>5</v>
      </c>
      <c r="G12" s="11" t="s">
        <v>6</v>
      </c>
      <c r="H12" s="11" t="s">
        <v>7</v>
      </c>
      <c r="I12" s="4" t="s">
        <v>8</v>
      </c>
    </row>
    <row r="13" spans="1:9" ht="13">
      <c r="B13" s="4" t="s">
        <v>9</v>
      </c>
    </row>
    <row r="14" spans="1:9" ht="13">
      <c r="B14" s="4" t="s">
        <v>10</v>
      </c>
    </row>
    <row r="15" spans="1:9">
      <c r="B15" s="2" t="s">
        <v>3223</v>
      </c>
      <c r="C15" s="7" t="s">
        <v>29</v>
      </c>
      <c r="D15" s="2" t="s">
        <v>104</v>
      </c>
      <c r="E15" s="2" t="s">
        <v>972</v>
      </c>
      <c r="F15" s="10">
        <v>4518139</v>
      </c>
      <c r="G15" s="10">
        <v>19999.54</v>
      </c>
      <c r="H15" s="10">
        <v>3.2</v>
      </c>
    </row>
    <row r="16" spans="1:9">
      <c r="B16" s="2" t="s">
        <v>1829</v>
      </c>
      <c r="C16" s="7" t="s">
        <v>29</v>
      </c>
      <c r="D16" s="2" t="s">
        <v>109</v>
      </c>
      <c r="E16" s="2" t="s">
        <v>1830</v>
      </c>
      <c r="F16" s="10">
        <v>800000</v>
      </c>
      <c r="G16" s="10">
        <v>19353.599999999999</v>
      </c>
      <c r="H16" s="10">
        <v>3.1</v>
      </c>
    </row>
    <row r="17" spans="2:8">
      <c r="B17" s="2" t="s">
        <v>3319</v>
      </c>
      <c r="C17" s="7" t="s">
        <v>29</v>
      </c>
      <c r="D17" s="2" t="s">
        <v>85</v>
      </c>
      <c r="E17" s="2" t="s">
        <v>1137</v>
      </c>
      <c r="F17" s="10">
        <v>1900000</v>
      </c>
      <c r="G17" s="10">
        <v>19315.400000000001</v>
      </c>
      <c r="H17" s="10">
        <v>3.1</v>
      </c>
    </row>
    <row r="18" spans="2:8">
      <c r="B18" s="2" t="s">
        <v>2946</v>
      </c>
      <c r="C18" s="7" t="s">
        <v>29</v>
      </c>
      <c r="D18" s="2" t="s">
        <v>157</v>
      </c>
      <c r="E18" s="2" t="s">
        <v>682</v>
      </c>
      <c r="F18" s="10">
        <v>1100000</v>
      </c>
      <c r="G18" s="10">
        <v>18888.099999999999</v>
      </c>
      <c r="H18" s="10">
        <v>3.03</v>
      </c>
    </row>
    <row r="19" spans="2:8">
      <c r="B19" s="2" t="s">
        <v>3360</v>
      </c>
      <c r="C19" s="7" t="s">
        <v>29</v>
      </c>
      <c r="D19" s="2" t="s">
        <v>1108</v>
      </c>
      <c r="E19" s="2" t="s">
        <v>1133</v>
      </c>
      <c r="F19" s="10">
        <v>1200000</v>
      </c>
      <c r="G19" s="10">
        <v>18877.2</v>
      </c>
      <c r="H19" s="10">
        <v>3.03</v>
      </c>
    </row>
    <row r="20" spans="2:8">
      <c r="B20" s="2" t="s">
        <v>3121</v>
      </c>
      <c r="C20" s="7" t="s">
        <v>29</v>
      </c>
      <c r="D20" s="2" t="s">
        <v>85</v>
      </c>
      <c r="E20" s="2" t="s">
        <v>1136</v>
      </c>
      <c r="F20" s="10">
        <v>5000000</v>
      </c>
      <c r="G20" s="10">
        <v>17835</v>
      </c>
      <c r="H20" s="10">
        <v>2.86</v>
      </c>
    </row>
    <row r="21" spans="2:8">
      <c r="B21" s="2" t="s">
        <v>3309</v>
      </c>
      <c r="C21" s="7" t="s">
        <v>29</v>
      </c>
      <c r="D21" s="2" t="s">
        <v>101</v>
      </c>
      <c r="E21" s="2" t="s">
        <v>1570</v>
      </c>
      <c r="F21" s="10">
        <v>5500000</v>
      </c>
      <c r="G21" s="10">
        <v>17655</v>
      </c>
      <c r="H21" s="10">
        <v>2.83</v>
      </c>
    </row>
    <row r="22" spans="2:8">
      <c r="B22" s="2" t="s">
        <v>2968</v>
      </c>
      <c r="C22" s="7" t="s">
        <v>29</v>
      </c>
      <c r="D22" s="2" t="s">
        <v>89</v>
      </c>
      <c r="E22" s="2" t="s">
        <v>147</v>
      </c>
      <c r="F22" s="10">
        <v>500000</v>
      </c>
      <c r="G22" s="10">
        <v>17000</v>
      </c>
      <c r="H22" s="10">
        <v>2.72</v>
      </c>
    </row>
    <row r="23" spans="2:8">
      <c r="B23" s="2" t="s">
        <v>3313</v>
      </c>
      <c r="C23" s="7" t="s">
        <v>29</v>
      </c>
      <c r="D23" s="2" t="s">
        <v>85</v>
      </c>
      <c r="E23" s="2" t="s">
        <v>1171</v>
      </c>
      <c r="F23" s="10">
        <v>1500000</v>
      </c>
      <c r="G23" s="10">
        <v>16293</v>
      </c>
      <c r="H23" s="10">
        <v>2.61</v>
      </c>
    </row>
    <row r="24" spans="2:8">
      <c r="B24" s="2" t="s">
        <v>1927</v>
      </c>
      <c r="C24" s="7" t="s">
        <v>29</v>
      </c>
      <c r="D24" s="2" t="s">
        <v>963</v>
      </c>
      <c r="E24" s="2" t="s">
        <v>1928</v>
      </c>
      <c r="F24" s="10">
        <v>1020000</v>
      </c>
      <c r="G24" s="10">
        <v>15764.1</v>
      </c>
      <c r="H24" s="10">
        <v>2.5299999999999998</v>
      </c>
    </row>
    <row r="25" spans="2:8">
      <c r="B25" s="2" t="s">
        <v>3232</v>
      </c>
      <c r="C25" s="7" t="s">
        <v>29</v>
      </c>
      <c r="D25" s="2" t="s">
        <v>105</v>
      </c>
      <c r="E25" s="2" t="s">
        <v>1168</v>
      </c>
      <c r="F25" s="10">
        <v>1500000</v>
      </c>
      <c r="G25" s="10">
        <v>15631.5</v>
      </c>
      <c r="H25" s="10">
        <v>2.5</v>
      </c>
    </row>
    <row r="26" spans="2:8">
      <c r="B26" s="2" t="s">
        <v>3354</v>
      </c>
      <c r="C26" s="7" t="s">
        <v>29</v>
      </c>
      <c r="D26" s="2" t="s">
        <v>97</v>
      </c>
      <c r="E26" s="2" t="s">
        <v>1175</v>
      </c>
      <c r="F26" s="10">
        <v>1900000</v>
      </c>
      <c r="G26" s="10">
        <v>15580</v>
      </c>
      <c r="H26" s="10">
        <v>2.5</v>
      </c>
    </row>
    <row r="27" spans="2:8">
      <c r="B27" s="2" t="s">
        <v>3282</v>
      </c>
      <c r="C27" s="7" t="s">
        <v>29</v>
      </c>
      <c r="D27" s="2" t="s">
        <v>109</v>
      </c>
      <c r="E27" s="2" t="s">
        <v>1126</v>
      </c>
      <c r="F27" s="10">
        <v>600000</v>
      </c>
      <c r="G27" s="10">
        <v>14880</v>
      </c>
      <c r="H27" s="10">
        <v>2.38</v>
      </c>
    </row>
    <row r="28" spans="2:8">
      <c r="B28" s="2" t="s">
        <v>3113</v>
      </c>
      <c r="C28" s="7" t="s">
        <v>29</v>
      </c>
      <c r="D28" s="2" t="s">
        <v>963</v>
      </c>
      <c r="E28" s="2" t="s">
        <v>1102</v>
      </c>
      <c r="F28" s="10">
        <v>3500000</v>
      </c>
      <c r="G28" s="10">
        <v>13608</v>
      </c>
      <c r="H28" s="10">
        <v>2.1800000000000002</v>
      </c>
    </row>
    <row r="29" spans="2:8">
      <c r="B29" s="2" t="s">
        <v>3186</v>
      </c>
      <c r="C29" s="7" t="s">
        <v>29</v>
      </c>
      <c r="D29" s="2" t="s">
        <v>109</v>
      </c>
      <c r="E29" s="2" t="s">
        <v>1532</v>
      </c>
      <c r="F29" s="10">
        <v>50000</v>
      </c>
      <c r="G29" s="10">
        <v>12925</v>
      </c>
      <c r="H29" s="10">
        <v>2.0699999999999998</v>
      </c>
    </row>
    <row r="30" spans="2:8">
      <c r="B30" s="2" t="s">
        <v>3243</v>
      </c>
      <c r="C30" s="7" t="s">
        <v>29</v>
      </c>
      <c r="D30" s="2" t="s">
        <v>98</v>
      </c>
      <c r="E30" s="2" t="s">
        <v>1219</v>
      </c>
      <c r="F30" s="10">
        <v>1001126</v>
      </c>
      <c r="G30" s="10">
        <v>12774.37</v>
      </c>
      <c r="H30" s="10">
        <v>2.0499999999999998</v>
      </c>
    </row>
    <row r="31" spans="2:8">
      <c r="B31" s="2" t="s">
        <v>3372</v>
      </c>
      <c r="C31" s="7" t="s">
        <v>29</v>
      </c>
      <c r="D31" s="2" t="s">
        <v>108</v>
      </c>
      <c r="E31" s="2" t="s">
        <v>1201</v>
      </c>
      <c r="F31" s="10">
        <v>501148</v>
      </c>
      <c r="G31" s="10">
        <v>12164.87</v>
      </c>
      <c r="H31" s="10">
        <v>1.95</v>
      </c>
    </row>
    <row r="32" spans="2:8">
      <c r="B32" s="2" t="s">
        <v>3379</v>
      </c>
      <c r="C32" s="7" t="s">
        <v>29</v>
      </c>
      <c r="D32" s="2" t="s">
        <v>123</v>
      </c>
      <c r="E32" s="2" t="s">
        <v>1929</v>
      </c>
      <c r="F32" s="10">
        <v>235773</v>
      </c>
      <c r="G32" s="10">
        <v>12102.23</v>
      </c>
      <c r="H32" s="10">
        <v>1.94</v>
      </c>
    </row>
    <row r="33" spans="2:8">
      <c r="B33" s="2" t="s">
        <v>3381</v>
      </c>
      <c r="C33" s="7" t="s">
        <v>29</v>
      </c>
      <c r="D33" s="2" t="s">
        <v>84</v>
      </c>
      <c r="E33" s="2" t="s">
        <v>989</v>
      </c>
      <c r="F33" s="10">
        <v>250000</v>
      </c>
      <c r="G33" s="10">
        <v>11733.75</v>
      </c>
      <c r="H33" s="10">
        <v>1.88</v>
      </c>
    </row>
    <row r="34" spans="2:8">
      <c r="B34" s="2" t="s">
        <v>3228</v>
      </c>
      <c r="C34" s="7" t="s">
        <v>29</v>
      </c>
      <c r="D34" s="2" t="s">
        <v>98</v>
      </c>
      <c r="E34" s="2" t="s">
        <v>1465</v>
      </c>
      <c r="F34" s="10">
        <v>1434901</v>
      </c>
      <c r="G34" s="10">
        <v>11666.46</v>
      </c>
      <c r="H34" s="10">
        <v>1.87</v>
      </c>
    </row>
    <row r="35" spans="2:8">
      <c r="B35" s="2" t="s">
        <v>3226</v>
      </c>
      <c r="C35" s="7" t="s">
        <v>29</v>
      </c>
      <c r="D35" s="2" t="s">
        <v>98</v>
      </c>
      <c r="E35" s="2" t="s">
        <v>1214</v>
      </c>
      <c r="F35" s="10">
        <v>550000</v>
      </c>
      <c r="G35" s="10">
        <v>11576.95</v>
      </c>
      <c r="H35" s="10">
        <v>1.86</v>
      </c>
    </row>
    <row r="36" spans="2:8">
      <c r="B36" s="2" t="s">
        <v>2961</v>
      </c>
      <c r="C36" s="7" t="s">
        <v>29</v>
      </c>
      <c r="D36" s="2" t="s">
        <v>157</v>
      </c>
      <c r="E36" s="2" t="s">
        <v>158</v>
      </c>
      <c r="F36" s="10">
        <v>600000</v>
      </c>
      <c r="G36" s="10">
        <v>11250</v>
      </c>
      <c r="H36" s="10">
        <v>1.8</v>
      </c>
    </row>
    <row r="37" spans="2:8">
      <c r="B37" s="2" t="s">
        <v>3368</v>
      </c>
      <c r="C37" s="7" t="s">
        <v>29</v>
      </c>
      <c r="D37" s="2" t="s">
        <v>108</v>
      </c>
      <c r="E37" s="2" t="s">
        <v>1628</v>
      </c>
      <c r="F37" s="10">
        <v>200000</v>
      </c>
      <c r="G37" s="10">
        <v>11189</v>
      </c>
      <c r="H37" s="10">
        <v>1.79</v>
      </c>
    </row>
    <row r="38" spans="2:8">
      <c r="B38" s="2" t="s">
        <v>1667</v>
      </c>
      <c r="C38" s="7" t="s">
        <v>29</v>
      </c>
      <c r="D38" s="2" t="s">
        <v>85</v>
      </c>
      <c r="E38" s="2" t="s">
        <v>1668</v>
      </c>
      <c r="F38" s="10">
        <v>1146031</v>
      </c>
      <c r="G38" s="10">
        <v>10299.950000000001</v>
      </c>
      <c r="H38" s="10">
        <v>1.65</v>
      </c>
    </row>
    <row r="39" spans="2:8">
      <c r="B39" s="2" t="s">
        <v>2951</v>
      </c>
      <c r="C39" s="7" t="s">
        <v>29</v>
      </c>
      <c r="D39" s="2" t="s">
        <v>89</v>
      </c>
      <c r="E39" s="2" t="s">
        <v>156</v>
      </c>
      <c r="F39" s="10">
        <v>300000</v>
      </c>
      <c r="G39" s="10">
        <v>9846</v>
      </c>
      <c r="H39" s="10">
        <v>1.58</v>
      </c>
    </row>
    <row r="40" spans="2:8">
      <c r="B40" s="2" t="s">
        <v>3278</v>
      </c>
      <c r="C40" s="7" t="s">
        <v>29</v>
      </c>
      <c r="D40" s="2" t="s">
        <v>109</v>
      </c>
      <c r="E40" s="2" t="s">
        <v>995</v>
      </c>
      <c r="F40" s="10">
        <v>828125</v>
      </c>
      <c r="G40" s="10">
        <v>9559.8799999999992</v>
      </c>
      <c r="H40" s="10">
        <v>1.53</v>
      </c>
    </row>
    <row r="41" spans="2:8">
      <c r="B41" s="2" t="s">
        <v>1858</v>
      </c>
      <c r="C41" s="7" t="s">
        <v>29</v>
      </c>
      <c r="D41" s="2" t="s">
        <v>93</v>
      </c>
      <c r="E41" s="2" t="s">
        <v>1859</v>
      </c>
      <c r="F41" s="10">
        <v>2800000</v>
      </c>
      <c r="G41" s="10">
        <v>9520</v>
      </c>
      <c r="H41" s="10">
        <v>1.53</v>
      </c>
    </row>
    <row r="42" spans="2:8">
      <c r="B42" s="2" t="s">
        <v>3245</v>
      </c>
      <c r="C42" s="7" t="s">
        <v>29</v>
      </c>
      <c r="D42" s="2" t="s">
        <v>106</v>
      </c>
      <c r="E42" s="2" t="s">
        <v>1481</v>
      </c>
      <c r="F42" s="10">
        <v>500000</v>
      </c>
      <c r="G42" s="10">
        <v>9340</v>
      </c>
      <c r="H42" s="10">
        <v>1.5</v>
      </c>
    </row>
    <row r="43" spans="2:8">
      <c r="B43" s="2" t="s">
        <v>991</v>
      </c>
      <c r="C43" s="7" t="s">
        <v>29</v>
      </c>
      <c r="D43" s="2" t="s">
        <v>104</v>
      </c>
      <c r="E43" s="2" t="s">
        <v>992</v>
      </c>
      <c r="F43" s="10">
        <v>885780</v>
      </c>
      <c r="G43" s="10">
        <v>9179.34</v>
      </c>
      <c r="H43" s="10">
        <v>1.47</v>
      </c>
    </row>
    <row r="44" spans="2:8">
      <c r="B44" s="2" t="s">
        <v>2966</v>
      </c>
      <c r="C44" s="7" t="s">
        <v>29</v>
      </c>
      <c r="D44" s="2" t="s">
        <v>95</v>
      </c>
      <c r="E44" s="2" t="s">
        <v>148</v>
      </c>
      <c r="F44" s="10">
        <v>60600</v>
      </c>
      <c r="G44" s="10">
        <v>8999.1</v>
      </c>
      <c r="H44" s="10">
        <v>1.44</v>
      </c>
    </row>
    <row r="45" spans="2:8">
      <c r="B45" s="2" t="s">
        <v>3382</v>
      </c>
      <c r="C45" s="7" t="s">
        <v>29</v>
      </c>
      <c r="D45" s="2" t="s">
        <v>1148</v>
      </c>
      <c r="E45" s="2" t="s">
        <v>1485</v>
      </c>
      <c r="F45" s="10">
        <v>1800000</v>
      </c>
      <c r="G45" s="10">
        <v>8928</v>
      </c>
      <c r="H45" s="10">
        <v>1.43</v>
      </c>
    </row>
    <row r="46" spans="2:8">
      <c r="B46" s="2" t="s">
        <v>2948</v>
      </c>
      <c r="C46" s="7" t="s">
        <v>29</v>
      </c>
      <c r="D46" s="2" t="s">
        <v>89</v>
      </c>
      <c r="E46" s="2" t="s">
        <v>165</v>
      </c>
      <c r="F46" s="10">
        <v>4500000</v>
      </c>
      <c r="G46" s="10">
        <v>8642.7000000000007</v>
      </c>
      <c r="H46" s="10">
        <v>1.38</v>
      </c>
    </row>
    <row r="47" spans="2:8">
      <c r="B47" s="2" t="s">
        <v>3255</v>
      </c>
      <c r="C47" s="7" t="s">
        <v>29</v>
      </c>
      <c r="D47" s="2" t="s">
        <v>98</v>
      </c>
      <c r="E47" s="2" t="s">
        <v>1468</v>
      </c>
      <c r="F47" s="10">
        <v>339306</v>
      </c>
      <c r="G47" s="10">
        <v>8600.0499999999993</v>
      </c>
      <c r="H47" s="10">
        <v>1.38</v>
      </c>
    </row>
    <row r="48" spans="2:8">
      <c r="B48" s="2" t="s">
        <v>3209</v>
      </c>
      <c r="C48" s="7" t="s">
        <v>29</v>
      </c>
      <c r="D48" s="2" t="s">
        <v>1192</v>
      </c>
      <c r="E48" s="2" t="s">
        <v>1193</v>
      </c>
      <c r="F48" s="10">
        <v>1500000</v>
      </c>
      <c r="G48" s="10">
        <v>8433.75</v>
      </c>
      <c r="H48" s="10">
        <v>1.35</v>
      </c>
    </row>
    <row r="49" spans="2:8">
      <c r="B49" s="2" t="s">
        <v>3115</v>
      </c>
      <c r="C49" s="7" t="s">
        <v>29</v>
      </c>
      <c r="D49" s="2" t="s">
        <v>115</v>
      </c>
      <c r="E49" s="2" t="s">
        <v>1209</v>
      </c>
      <c r="F49" s="10">
        <v>150000</v>
      </c>
      <c r="G49" s="10">
        <v>8175</v>
      </c>
      <c r="H49" s="10">
        <v>1.31</v>
      </c>
    </row>
    <row r="50" spans="2:8">
      <c r="B50" s="2" t="s">
        <v>2928</v>
      </c>
      <c r="C50" s="7" t="s">
        <v>29</v>
      </c>
      <c r="D50" s="2" t="s">
        <v>112</v>
      </c>
      <c r="E50" s="2" t="s">
        <v>181</v>
      </c>
      <c r="F50" s="10">
        <v>565833</v>
      </c>
      <c r="G50" s="10">
        <v>8020.12</v>
      </c>
      <c r="H50" s="10">
        <v>1.29</v>
      </c>
    </row>
    <row r="51" spans="2:8">
      <c r="B51" s="2" t="s">
        <v>3233</v>
      </c>
      <c r="C51" s="7" t="s">
        <v>29</v>
      </c>
      <c r="D51" s="2" t="s">
        <v>106</v>
      </c>
      <c r="E51" s="2" t="s">
        <v>1188</v>
      </c>
      <c r="F51" s="10">
        <v>400000</v>
      </c>
      <c r="G51" s="10">
        <v>7600</v>
      </c>
      <c r="H51" s="10">
        <v>1.22</v>
      </c>
    </row>
    <row r="52" spans="2:8">
      <c r="B52" s="2" t="s">
        <v>3336</v>
      </c>
      <c r="C52" s="7" t="s">
        <v>29</v>
      </c>
      <c r="D52" s="2" t="s">
        <v>98</v>
      </c>
      <c r="E52" s="2" t="s">
        <v>1199</v>
      </c>
      <c r="F52" s="10">
        <v>14790</v>
      </c>
      <c r="G52" s="10">
        <v>7395</v>
      </c>
      <c r="H52" s="10">
        <v>1.19</v>
      </c>
    </row>
    <row r="53" spans="2:8">
      <c r="B53" s="2" t="s">
        <v>3287</v>
      </c>
      <c r="C53" s="7" t="s">
        <v>29</v>
      </c>
      <c r="D53" s="2" t="s">
        <v>95</v>
      </c>
      <c r="E53" s="2" t="s">
        <v>1218</v>
      </c>
      <c r="F53" s="10">
        <v>600000</v>
      </c>
      <c r="G53" s="10">
        <v>7166.4</v>
      </c>
      <c r="H53" s="10">
        <v>1.1499999999999999</v>
      </c>
    </row>
    <row r="54" spans="2:8">
      <c r="B54" s="2" t="s">
        <v>2973</v>
      </c>
      <c r="C54" s="7" t="s">
        <v>29</v>
      </c>
      <c r="D54" s="2" t="s">
        <v>84</v>
      </c>
      <c r="E54" s="2" t="s">
        <v>140</v>
      </c>
      <c r="F54" s="10">
        <v>35000</v>
      </c>
      <c r="G54" s="10">
        <v>7037.8</v>
      </c>
      <c r="H54" s="10">
        <v>1.1299999999999999</v>
      </c>
    </row>
    <row r="55" spans="2:8">
      <c r="B55" s="2" t="s">
        <v>3227</v>
      </c>
      <c r="C55" s="7" t="s">
        <v>29</v>
      </c>
      <c r="D55" s="2" t="s">
        <v>1121</v>
      </c>
      <c r="E55" s="2" t="s">
        <v>1122</v>
      </c>
      <c r="F55" s="10">
        <v>4000000</v>
      </c>
      <c r="G55" s="10">
        <v>7025.6</v>
      </c>
      <c r="H55" s="10">
        <v>1.1299999999999999</v>
      </c>
    </row>
    <row r="56" spans="2:8">
      <c r="B56" s="2" t="s">
        <v>1930</v>
      </c>
      <c r="C56" s="7" t="s">
        <v>29</v>
      </c>
      <c r="D56" s="2" t="s">
        <v>101</v>
      </c>
      <c r="E56" s="2" t="s">
        <v>1931</v>
      </c>
      <c r="F56" s="10">
        <v>1027541</v>
      </c>
      <c r="G56" s="10">
        <v>7011.43</v>
      </c>
      <c r="H56" s="10">
        <v>1.1200000000000001</v>
      </c>
    </row>
    <row r="57" spans="2:8">
      <c r="B57" s="2" t="s">
        <v>3308</v>
      </c>
      <c r="C57" s="7" t="s">
        <v>29</v>
      </c>
      <c r="D57" s="2" t="s">
        <v>104</v>
      </c>
      <c r="E57" s="2" t="s">
        <v>170</v>
      </c>
      <c r="F57" s="10">
        <v>150000</v>
      </c>
      <c r="G57" s="10">
        <v>6667.8</v>
      </c>
      <c r="H57" s="10">
        <v>1.07</v>
      </c>
    </row>
    <row r="58" spans="2:8">
      <c r="B58" s="2" t="s">
        <v>3271</v>
      </c>
      <c r="C58" s="7" t="s">
        <v>29</v>
      </c>
      <c r="D58" s="2" t="s">
        <v>116</v>
      </c>
      <c r="E58" s="2" t="s">
        <v>178</v>
      </c>
      <c r="F58" s="10">
        <v>1600000</v>
      </c>
      <c r="G58" s="10">
        <v>6631.2</v>
      </c>
      <c r="H58" s="10">
        <v>1.06</v>
      </c>
    </row>
    <row r="59" spans="2:8">
      <c r="B59" s="2" t="s">
        <v>3203</v>
      </c>
      <c r="C59" s="7" t="s">
        <v>29</v>
      </c>
      <c r="D59" s="2" t="s">
        <v>87</v>
      </c>
      <c r="E59" s="2" t="s">
        <v>1200</v>
      </c>
      <c r="F59" s="10">
        <v>1800000</v>
      </c>
      <c r="G59" s="10">
        <v>6583.5</v>
      </c>
      <c r="H59" s="10">
        <v>1.05</v>
      </c>
    </row>
    <row r="60" spans="2:8">
      <c r="B60" s="2" t="s">
        <v>2945</v>
      </c>
      <c r="C60" s="7" t="s">
        <v>29</v>
      </c>
      <c r="D60" s="2" t="s">
        <v>105</v>
      </c>
      <c r="E60" s="2" t="s">
        <v>171</v>
      </c>
      <c r="F60" s="10">
        <v>73727</v>
      </c>
      <c r="G60" s="10">
        <v>6560.6</v>
      </c>
      <c r="H60" s="10">
        <v>1.05</v>
      </c>
    </row>
    <row r="61" spans="2:8">
      <c r="B61" s="2" t="s">
        <v>3138</v>
      </c>
      <c r="C61" s="7" t="s">
        <v>29</v>
      </c>
      <c r="D61" s="2" t="s">
        <v>85</v>
      </c>
      <c r="E61" s="2" t="s">
        <v>980</v>
      </c>
      <c r="F61" s="10">
        <v>7490400</v>
      </c>
      <c r="G61" s="10">
        <v>6439.5</v>
      </c>
      <c r="H61" s="10">
        <v>1.03</v>
      </c>
    </row>
    <row r="62" spans="2:8">
      <c r="B62" s="2" t="s">
        <v>3410</v>
      </c>
      <c r="C62" s="7" t="s">
        <v>29</v>
      </c>
      <c r="D62" s="2" t="s">
        <v>108</v>
      </c>
      <c r="E62" s="2" t="s">
        <v>1642</v>
      </c>
      <c r="F62" s="10">
        <v>1129707</v>
      </c>
      <c r="G62" s="10">
        <v>6267.05</v>
      </c>
      <c r="H62" s="10">
        <v>1</v>
      </c>
    </row>
    <row r="63" spans="2:8">
      <c r="B63" s="2" t="s">
        <v>3196</v>
      </c>
      <c r="C63" s="7" t="s">
        <v>29</v>
      </c>
      <c r="D63" s="2" t="s">
        <v>84</v>
      </c>
      <c r="E63" s="2" t="s">
        <v>1670</v>
      </c>
      <c r="F63" s="10">
        <v>70000</v>
      </c>
      <c r="G63" s="10">
        <v>6072.85</v>
      </c>
      <c r="H63" s="10">
        <v>0.97</v>
      </c>
    </row>
    <row r="64" spans="2:8">
      <c r="B64" s="2" t="s">
        <v>3194</v>
      </c>
      <c r="C64" s="7" t="s">
        <v>29</v>
      </c>
      <c r="D64" s="2" t="s">
        <v>1098</v>
      </c>
      <c r="E64" s="2" t="s">
        <v>1156</v>
      </c>
      <c r="F64" s="10">
        <v>500000</v>
      </c>
      <c r="G64" s="10">
        <v>5964.5</v>
      </c>
      <c r="H64" s="10">
        <v>0.96</v>
      </c>
    </row>
    <row r="65" spans="2:8">
      <c r="B65" s="2" t="s">
        <v>2939</v>
      </c>
      <c r="C65" s="7" t="s">
        <v>29</v>
      </c>
      <c r="D65" s="2" t="s">
        <v>101</v>
      </c>
      <c r="E65" s="2" t="s">
        <v>162</v>
      </c>
      <c r="F65" s="10">
        <v>200000</v>
      </c>
      <c r="G65" s="10">
        <v>5956.2</v>
      </c>
      <c r="H65" s="10">
        <v>0.95</v>
      </c>
    </row>
    <row r="66" spans="2:8">
      <c r="B66" s="2" t="s">
        <v>3455</v>
      </c>
      <c r="C66" s="7" t="s">
        <v>29</v>
      </c>
      <c r="D66" s="2" t="s">
        <v>1000</v>
      </c>
      <c r="E66" s="2" t="s">
        <v>1001</v>
      </c>
      <c r="F66" s="10">
        <v>208116</v>
      </c>
      <c r="G66" s="10">
        <v>5950.24</v>
      </c>
      <c r="H66" s="10">
        <v>0.95</v>
      </c>
    </row>
    <row r="67" spans="2:8">
      <c r="B67" s="2" t="s">
        <v>3394</v>
      </c>
      <c r="C67" s="7" t="s">
        <v>29</v>
      </c>
      <c r="D67" s="2" t="s">
        <v>1476</v>
      </c>
      <c r="E67" s="2" t="s">
        <v>1505</v>
      </c>
      <c r="F67" s="10">
        <v>479100</v>
      </c>
      <c r="G67" s="10">
        <v>5641.88</v>
      </c>
      <c r="H67" s="10">
        <v>0.9</v>
      </c>
    </row>
    <row r="68" spans="2:8">
      <c r="B68" s="2" t="s">
        <v>3359</v>
      </c>
      <c r="C68" s="7" t="s">
        <v>29</v>
      </c>
      <c r="D68" s="2" t="s">
        <v>104</v>
      </c>
      <c r="E68" s="2" t="s">
        <v>1676</v>
      </c>
      <c r="F68" s="10">
        <v>141737</v>
      </c>
      <c r="G68" s="10">
        <v>5530.01</v>
      </c>
      <c r="H68" s="10">
        <v>0.89</v>
      </c>
    </row>
    <row r="69" spans="2:8">
      <c r="B69" s="2" t="s">
        <v>3504</v>
      </c>
      <c r="C69" s="7" t="s">
        <v>29</v>
      </c>
      <c r="D69" s="2" t="s">
        <v>975</v>
      </c>
      <c r="E69" s="2" t="s">
        <v>1744</v>
      </c>
      <c r="F69" s="10">
        <v>630400</v>
      </c>
      <c r="G69" s="10">
        <v>5523.56</v>
      </c>
      <c r="H69" s="10">
        <v>0.89</v>
      </c>
    </row>
    <row r="70" spans="2:8">
      <c r="B70" s="2" t="s">
        <v>3294</v>
      </c>
      <c r="C70" s="7" t="s">
        <v>29</v>
      </c>
      <c r="D70" s="2" t="s">
        <v>1192</v>
      </c>
      <c r="E70" s="2" t="s">
        <v>1740</v>
      </c>
      <c r="F70" s="10">
        <v>200000</v>
      </c>
      <c r="G70" s="10">
        <v>4740</v>
      </c>
      <c r="H70" s="10">
        <v>0.76</v>
      </c>
    </row>
    <row r="71" spans="2:8">
      <c r="B71" s="2" t="s">
        <v>3311</v>
      </c>
      <c r="C71" s="7" t="s">
        <v>29</v>
      </c>
      <c r="D71" s="2" t="s">
        <v>92</v>
      </c>
      <c r="E71" s="2" t="s">
        <v>1115</v>
      </c>
      <c r="F71" s="10">
        <v>80000</v>
      </c>
      <c r="G71" s="10">
        <v>4084</v>
      </c>
      <c r="H71" s="10">
        <v>0.65</v>
      </c>
    </row>
    <row r="72" spans="2:8">
      <c r="B72" s="2" t="s">
        <v>3365</v>
      </c>
      <c r="C72" s="7" t="s">
        <v>29</v>
      </c>
      <c r="D72" s="2" t="s">
        <v>84</v>
      </c>
      <c r="E72" s="2" t="s">
        <v>1718</v>
      </c>
      <c r="F72" s="10">
        <v>60000</v>
      </c>
      <c r="G72" s="10">
        <v>3831.3</v>
      </c>
      <c r="H72" s="10">
        <v>0.61</v>
      </c>
    </row>
    <row r="73" spans="2:8">
      <c r="B73" s="2" t="s">
        <v>3291</v>
      </c>
      <c r="C73" s="7" t="s">
        <v>29</v>
      </c>
      <c r="D73" s="2" t="s">
        <v>1476</v>
      </c>
      <c r="E73" s="2" t="s">
        <v>1477</v>
      </c>
      <c r="F73" s="10">
        <v>10000</v>
      </c>
      <c r="G73" s="10">
        <v>3580</v>
      </c>
      <c r="H73" s="10">
        <v>0.56999999999999995</v>
      </c>
    </row>
    <row r="74" spans="2:8">
      <c r="B74" s="2" t="s">
        <v>3366</v>
      </c>
      <c r="C74" s="7" t="s">
        <v>29</v>
      </c>
      <c r="D74" s="2" t="s">
        <v>173</v>
      </c>
      <c r="E74" s="2" t="s">
        <v>1719</v>
      </c>
      <c r="F74" s="10">
        <v>10514</v>
      </c>
      <c r="G74" s="10">
        <v>3503.26</v>
      </c>
      <c r="H74" s="10">
        <v>0.56000000000000005</v>
      </c>
    </row>
    <row r="75" spans="2:8" ht="13">
      <c r="B75" s="4" t="s">
        <v>3505</v>
      </c>
      <c r="C75" s="7" t="s">
        <v>29</v>
      </c>
      <c r="D75" s="2" t="s">
        <v>123</v>
      </c>
      <c r="E75" s="2" t="s">
        <v>1006</v>
      </c>
      <c r="F75" s="10">
        <v>249000</v>
      </c>
      <c r="G75" s="10">
        <v>8306.39</v>
      </c>
      <c r="H75" s="10">
        <v>1.33</v>
      </c>
    </row>
    <row r="76" spans="2:8" ht="13">
      <c r="B76" s="4" t="s">
        <v>4111</v>
      </c>
    </row>
    <row r="77" spans="2:8">
      <c r="B77" s="2" t="s">
        <v>11</v>
      </c>
      <c r="C77" s="7" t="s">
        <v>11</v>
      </c>
      <c r="D77" s="2" t="s">
        <v>11</v>
      </c>
      <c r="E77" s="2" t="s">
        <v>11</v>
      </c>
      <c r="F77" s="10" t="s">
        <v>11</v>
      </c>
      <c r="G77" s="10" t="s">
        <v>11</v>
      </c>
      <c r="H77" s="10" t="s">
        <v>11</v>
      </c>
    </row>
    <row r="78" spans="2:8" ht="13">
      <c r="B78" s="4" t="s">
        <v>12</v>
      </c>
      <c r="C78" s="9"/>
      <c r="D78" s="4"/>
      <c r="E78" s="4"/>
      <c r="F78" s="12"/>
      <c r="G78" s="12">
        <f>SUM(G12:G77)</f>
        <v>616677.03</v>
      </c>
      <c r="H78" s="12">
        <f>SUM(H12:H77)</f>
        <v>98.809999999999988</v>
      </c>
    </row>
    <row r="79" spans="2:8" ht="13">
      <c r="B79" s="5" t="s">
        <v>1</v>
      </c>
      <c r="C79" s="8" t="s">
        <v>2</v>
      </c>
      <c r="D79" s="5" t="s">
        <v>14</v>
      </c>
      <c r="E79" s="5" t="s">
        <v>4</v>
      </c>
      <c r="F79" s="11" t="s">
        <v>5</v>
      </c>
      <c r="G79" s="11" t="s">
        <v>6</v>
      </c>
      <c r="H79" s="11" t="s">
        <v>7</v>
      </c>
    </row>
    <row r="80" spans="2:8" ht="13">
      <c r="B80" s="4" t="s">
        <v>15</v>
      </c>
    </row>
    <row r="81" spans="2:8" ht="13">
      <c r="B81" s="4" t="s">
        <v>10</v>
      </c>
    </row>
    <row r="82" spans="2:8" ht="13">
      <c r="B82" s="4" t="s">
        <v>16</v>
      </c>
    </row>
    <row r="83" spans="2:8">
      <c r="B83" s="2" t="s">
        <v>11</v>
      </c>
      <c r="C83" s="7" t="s">
        <v>11</v>
      </c>
      <c r="D83" s="2" t="s">
        <v>11</v>
      </c>
      <c r="E83" s="2" t="s">
        <v>11</v>
      </c>
      <c r="F83" s="10" t="s">
        <v>11</v>
      </c>
      <c r="G83" s="10" t="s">
        <v>11</v>
      </c>
      <c r="H83" s="10" t="s">
        <v>11</v>
      </c>
    </row>
    <row r="84" spans="2:8" ht="13">
      <c r="B84" s="4" t="s">
        <v>20</v>
      </c>
      <c r="C84" s="9"/>
      <c r="D84" s="4"/>
      <c r="E84" s="4"/>
      <c r="F84" s="12"/>
      <c r="G84" s="12">
        <f>SUM(G79:G83)</f>
        <v>0</v>
      </c>
      <c r="H84" s="12">
        <f>SUM(H79:H83)</f>
        <v>0</v>
      </c>
    </row>
    <row r="85" spans="2:8" ht="13">
      <c r="B85" s="4" t="s">
        <v>21</v>
      </c>
    </row>
    <row r="86" spans="2:8">
      <c r="B86" s="2" t="s">
        <v>11</v>
      </c>
      <c r="C86" s="7" t="s">
        <v>11</v>
      </c>
      <c r="D86" s="2" t="s">
        <v>11</v>
      </c>
      <c r="E86" s="2" t="s">
        <v>11</v>
      </c>
      <c r="F86" s="10" t="s">
        <v>11</v>
      </c>
      <c r="G86" s="10" t="s">
        <v>11</v>
      </c>
      <c r="H86" s="10" t="s">
        <v>11</v>
      </c>
    </row>
    <row r="87" spans="2:8" ht="13">
      <c r="B87" s="4" t="s">
        <v>23</v>
      </c>
      <c r="C87" s="9"/>
      <c r="D87" s="4"/>
      <c r="E87" s="4"/>
      <c r="F87" s="12"/>
      <c r="G87" s="12">
        <f>SUM(G85:G86)</f>
        <v>0</v>
      </c>
      <c r="H87" s="12">
        <f>SUM(H85:H86)</f>
        <v>0</v>
      </c>
    </row>
    <row r="88" spans="2:8" ht="13">
      <c r="B88" s="4" t="s">
        <v>24</v>
      </c>
    </row>
    <row r="89" spans="2:8">
      <c r="B89" s="2" t="s">
        <v>11</v>
      </c>
      <c r="C89" s="7" t="s">
        <v>11</v>
      </c>
      <c r="D89" s="2" t="s">
        <v>11</v>
      </c>
      <c r="E89" s="2" t="s">
        <v>11</v>
      </c>
      <c r="F89" s="10" t="s">
        <v>11</v>
      </c>
      <c r="G89" s="10" t="s">
        <v>11</v>
      </c>
      <c r="H89" s="10" t="s">
        <v>11</v>
      </c>
    </row>
    <row r="90" spans="2:8" ht="13">
      <c r="B90" s="4" t="s">
        <v>25</v>
      </c>
      <c r="C90" s="9"/>
      <c r="D90" s="4"/>
      <c r="E90" s="4"/>
      <c r="F90" s="12"/>
      <c r="G90" s="12">
        <f>SUM(G88:G89)</f>
        <v>0</v>
      </c>
      <c r="H90" s="12">
        <f>SUM(H88:H89)</f>
        <v>0</v>
      </c>
    </row>
    <row r="91" spans="2:8" ht="13">
      <c r="B91" s="4" t="s">
        <v>403</v>
      </c>
    </row>
    <row r="92" spans="2:8">
      <c r="B92" s="2" t="s">
        <v>11</v>
      </c>
      <c r="C92" s="7" t="s">
        <v>11</v>
      </c>
      <c r="D92" s="2" t="s">
        <v>11</v>
      </c>
      <c r="E92" s="2" t="s">
        <v>11</v>
      </c>
      <c r="F92" s="10" t="s">
        <v>11</v>
      </c>
      <c r="G92" s="10" t="s">
        <v>11</v>
      </c>
      <c r="H92" s="10" t="s">
        <v>11</v>
      </c>
    </row>
    <row r="93" spans="2:8" ht="13">
      <c r="B93" s="4" t="s">
        <v>126</v>
      </c>
      <c r="C93" s="9"/>
      <c r="D93" s="4"/>
      <c r="E93" s="4"/>
      <c r="F93" s="12"/>
      <c r="G93" s="12">
        <f>SUM(G91:G92)</f>
        <v>0</v>
      </c>
      <c r="H93" s="12">
        <f>SUM(H91:H92)</f>
        <v>0</v>
      </c>
    </row>
    <row r="94" spans="2:8" ht="13">
      <c r="B94" s="4" t="s">
        <v>26</v>
      </c>
    </row>
    <row r="95" spans="2:8">
      <c r="B95" s="2" t="s">
        <v>11</v>
      </c>
      <c r="C95" s="7" t="s">
        <v>11</v>
      </c>
      <c r="D95" s="2" t="s">
        <v>11</v>
      </c>
      <c r="E95" s="2" t="s">
        <v>11</v>
      </c>
      <c r="F95" s="10" t="s">
        <v>11</v>
      </c>
      <c r="G95" s="10" t="s">
        <v>11</v>
      </c>
      <c r="H95" s="10" t="s">
        <v>11</v>
      </c>
    </row>
    <row r="96" spans="2:8" ht="13">
      <c r="B96" s="4" t="s">
        <v>125</v>
      </c>
      <c r="C96" s="9"/>
      <c r="D96" s="4"/>
      <c r="E96" s="4"/>
      <c r="F96" s="12"/>
      <c r="G96" s="12">
        <f>SUM(G94:G95)</f>
        <v>0</v>
      </c>
      <c r="H96" s="12">
        <f>SUM(H94:H95)</f>
        <v>0</v>
      </c>
    </row>
    <row r="97" spans="2:8" ht="13">
      <c r="B97" s="4" t="s">
        <v>27</v>
      </c>
    </row>
    <row r="98" spans="2:8">
      <c r="B98" s="2" t="s">
        <v>11</v>
      </c>
      <c r="C98" s="7" t="s">
        <v>11</v>
      </c>
      <c r="D98" s="2" t="s">
        <v>11</v>
      </c>
      <c r="E98" s="2" t="s">
        <v>11</v>
      </c>
      <c r="F98" s="10" t="s">
        <v>11</v>
      </c>
      <c r="G98" s="10" t="s">
        <v>11</v>
      </c>
      <c r="H98" s="10" t="s">
        <v>11</v>
      </c>
    </row>
    <row r="99" spans="2:8" ht="13">
      <c r="B99" s="4" t="s">
        <v>28</v>
      </c>
      <c r="C99" s="9"/>
      <c r="D99" s="4"/>
      <c r="E99" s="4"/>
      <c r="F99" s="12"/>
      <c r="G99" s="12">
        <f>SUM(G97:G98)</f>
        <v>0</v>
      </c>
      <c r="H99" s="12">
        <f>SUM(H97:H98)</f>
        <v>0</v>
      </c>
    </row>
    <row r="100" spans="2:8" ht="13">
      <c r="B100" s="4" t="s">
        <v>128</v>
      </c>
    </row>
    <row r="101" spans="2:8">
      <c r="B101" s="2" t="s">
        <v>11</v>
      </c>
      <c r="C101" s="7" t="s">
        <v>11</v>
      </c>
      <c r="D101" s="2" t="s">
        <v>11</v>
      </c>
      <c r="E101" s="2" t="s">
        <v>11</v>
      </c>
      <c r="F101" s="10" t="s">
        <v>11</v>
      </c>
      <c r="G101" s="10" t="s">
        <v>11</v>
      </c>
      <c r="H101" s="10" t="s">
        <v>11</v>
      </c>
    </row>
    <row r="102" spans="2:8" ht="13">
      <c r="B102" s="4" t="s">
        <v>30</v>
      </c>
      <c r="C102" s="9"/>
      <c r="D102" s="4"/>
      <c r="E102" s="4"/>
      <c r="F102" s="12"/>
      <c r="G102" s="12">
        <f>SUM(G100:G101)</f>
        <v>0</v>
      </c>
      <c r="H102" s="12">
        <f>SUM(H100:H101)</f>
        <v>0</v>
      </c>
    </row>
    <row r="103" spans="2:8" ht="13">
      <c r="B103" s="4" t="s">
        <v>129</v>
      </c>
    </row>
    <row r="104" spans="2:8">
      <c r="B104" s="2" t="s">
        <v>11</v>
      </c>
      <c r="C104" s="7" t="s">
        <v>11</v>
      </c>
      <c r="D104" s="2" t="s">
        <v>11</v>
      </c>
      <c r="E104" s="2" t="s">
        <v>11</v>
      </c>
      <c r="F104" s="10" t="s">
        <v>11</v>
      </c>
      <c r="G104" s="10" t="s">
        <v>11</v>
      </c>
      <c r="H104" s="10" t="s">
        <v>11</v>
      </c>
    </row>
    <row r="105" spans="2:8" ht="13">
      <c r="B105" s="4" t="s">
        <v>31</v>
      </c>
      <c r="C105" s="9"/>
      <c r="D105" s="4"/>
      <c r="E105" s="4"/>
      <c r="F105" s="12"/>
      <c r="G105" s="12">
        <f>SUM(G103:G104)</f>
        <v>0</v>
      </c>
      <c r="H105" s="12">
        <f>SUM(H103:H104)</f>
        <v>0</v>
      </c>
    </row>
    <row r="106" spans="2:8" ht="13">
      <c r="B106" s="4" t="s">
        <v>130</v>
      </c>
    </row>
    <row r="107" spans="2:8">
      <c r="B107" s="2" t="s">
        <v>11</v>
      </c>
      <c r="C107" s="7" t="s">
        <v>11</v>
      </c>
      <c r="D107" s="2" t="s">
        <v>11</v>
      </c>
      <c r="E107" s="2" t="s">
        <v>11</v>
      </c>
      <c r="F107" s="10" t="s">
        <v>11</v>
      </c>
      <c r="G107" s="10" t="s">
        <v>11</v>
      </c>
      <c r="H107" s="10" t="s">
        <v>11</v>
      </c>
    </row>
    <row r="108" spans="2:8" ht="13">
      <c r="B108" s="4" t="s">
        <v>124</v>
      </c>
      <c r="C108" s="9"/>
      <c r="D108" s="4"/>
      <c r="E108" s="4"/>
      <c r="F108" s="12"/>
      <c r="G108" s="12">
        <f>SUM(G106:G107)</f>
        <v>0</v>
      </c>
      <c r="H108" s="12">
        <f>SUM(H106:H107)</f>
        <v>0</v>
      </c>
    </row>
    <row r="109" spans="2:8" ht="13">
      <c r="B109" s="4" t="s">
        <v>131</v>
      </c>
    </row>
    <row r="110" spans="2:8">
      <c r="B110" s="2" t="s">
        <v>11</v>
      </c>
      <c r="C110" s="7" t="s">
        <v>11</v>
      </c>
      <c r="D110" s="2" t="s">
        <v>11</v>
      </c>
      <c r="E110" s="2" t="s">
        <v>11</v>
      </c>
      <c r="F110" s="10" t="s">
        <v>11</v>
      </c>
      <c r="G110" s="10" t="s">
        <v>11</v>
      </c>
      <c r="H110" s="10" t="s">
        <v>11</v>
      </c>
    </row>
    <row r="111" spans="2:8" ht="13">
      <c r="B111" s="4" t="s">
        <v>13</v>
      </c>
      <c r="C111" s="9"/>
      <c r="D111" s="4"/>
      <c r="E111" s="4"/>
      <c r="F111" s="12"/>
      <c r="G111" s="12">
        <f>SUM(G109:G110)</f>
        <v>0</v>
      </c>
      <c r="H111" s="12">
        <f>SUM(H109:H110)</f>
        <v>0</v>
      </c>
    </row>
    <row r="112" spans="2:8" ht="13">
      <c r="B112" s="4" t="s">
        <v>132</v>
      </c>
      <c r="C112" s="9"/>
      <c r="D112" s="4"/>
      <c r="E112" s="4"/>
      <c r="F112" s="12"/>
      <c r="G112" s="12">
        <v>8134.09</v>
      </c>
      <c r="H112" s="12">
        <v>1.3</v>
      </c>
    </row>
    <row r="113" spans="2:8" ht="13">
      <c r="B113" s="4" t="s">
        <v>32</v>
      </c>
      <c r="C113" s="9"/>
      <c r="D113" s="4"/>
      <c r="E113" s="4"/>
      <c r="F113" s="12"/>
      <c r="G113" s="12">
        <v>624811.12</v>
      </c>
      <c r="H113" s="12">
        <v>100.11</v>
      </c>
    </row>
    <row r="114" spans="2:8" ht="13">
      <c r="B114" s="4" t="s">
        <v>373</v>
      </c>
      <c r="C114" s="9"/>
      <c r="D114" s="4"/>
      <c r="E114" s="4"/>
      <c r="F114" s="12"/>
      <c r="G114" s="12">
        <v>-782.09581199000604</v>
      </c>
      <c r="H114" s="12">
        <v>-0.10999999999999943</v>
      </c>
    </row>
    <row r="115" spans="2:8" ht="13">
      <c r="B115" s="4" t="s">
        <v>34</v>
      </c>
      <c r="C115" s="9"/>
      <c r="D115" s="4"/>
      <c r="E115" s="4"/>
      <c r="F115" s="12"/>
      <c r="G115" s="12">
        <v>624029.02418801002</v>
      </c>
      <c r="H115" s="12">
        <v>100</v>
      </c>
    </row>
    <row r="116" spans="2:8">
      <c r="B116" s="2" t="s">
        <v>35</v>
      </c>
    </row>
    <row r="117" spans="2:8" ht="13">
      <c r="B117" s="4" t="s">
        <v>36</v>
      </c>
    </row>
    <row r="118" spans="2:8" ht="13">
      <c r="B118" s="4" t="s">
        <v>37</v>
      </c>
      <c r="C118" s="7" t="s">
        <v>316</v>
      </c>
    </row>
    <row r="119" spans="2:8" ht="13">
      <c r="B119" s="4" t="s">
        <v>40</v>
      </c>
      <c r="C119" s="7" t="s">
        <v>39</v>
      </c>
    </row>
    <row r="120" spans="2:8" ht="13">
      <c r="B120" s="4" t="s">
        <v>949</v>
      </c>
      <c r="C120" s="7" t="s">
        <v>39</v>
      </c>
    </row>
    <row r="121" spans="2:8" ht="13">
      <c r="B121" s="4" t="s">
        <v>41</v>
      </c>
      <c r="C121" s="7" t="s">
        <v>42</v>
      </c>
    </row>
    <row r="122" spans="2:8" ht="13">
      <c r="B122" s="4" t="s">
        <v>1932</v>
      </c>
      <c r="C122" s="9"/>
    </row>
    <row r="123" spans="2:8" ht="13">
      <c r="B123" s="4" t="s">
        <v>1933</v>
      </c>
      <c r="C123" s="9"/>
    </row>
    <row r="124" spans="2:8" ht="13">
      <c r="B124" s="4" t="s">
        <v>1934</v>
      </c>
      <c r="C124" s="9"/>
    </row>
    <row r="125" spans="2:8" ht="13">
      <c r="B125" s="4" t="s">
        <v>1935</v>
      </c>
      <c r="C125" s="9"/>
    </row>
    <row r="126" spans="2:8" ht="13">
      <c r="B126" s="4" t="s">
        <v>1936</v>
      </c>
      <c r="C126" s="9"/>
    </row>
    <row r="127" spans="2:8" ht="13">
      <c r="B127" s="4" t="s">
        <v>1937</v>
      </c>
      <c r="C127" s="9"/>
    </row>
    <row r="128" spans="2:8" ht="13">
      <c r="B128" s="4" t="s">
        <v>1938</v>
      </c>
      <c r="C128" s="9"/>
    </row>
    <row r="129" spans="2:3" ht="13">
      <c r="B129" s="4" t="s">
        <v>1939</v>
      </c>
      <c r="C129" s="9"/>
    </row>
    <row r="130" spans="2:3" ht="13">
      <c r="B130" s="4" t="s">
        <v>4098</v>
      </c>
      <c r="C130" s="9"/>
    </row>
    <row r="131" spans="2:3">
      <c r="B131" s="2" t="s">
        <v>43</v>
      </c>
    </row>
    <row r="132" spans="2:3">
      <c r="B132" s="2" t="s">
        <v>1079</v>
      </c>
    </row>
    <row r="135" spans="2:3" ht="14.5">
      <c r="B135" s="39" t="s">
        <v>1080</v>
      </c>
      <c r="C135" s="40"/>
    </row>
    <row r="136" spans="2:3" ht="14.5">
      <c r="B136" s="39" t="s">
        <v>1081</v>
      </c>
      <c r="C136" s="41" t="s">
        <v>1082</v>
      </c>
    </row>
    <row r="137" spans="2:3" ht="14.5">
      <c r="B137" s="16" t="s">
        <v>1083</v>
      </c>
      <c r="C137" s="17">
        <v>2000</v>
      </c>
    </row>
    <row r="138" spans="2:3" ht="14.5">
      <c r="B138" s="16" t="s">
        <v>1085</v>
      </c>
      <c r="C138" s="17">
        <v>0</v>
      </c>
    </row>
    <row r="139" spans="2:3" ht="14.5">
      <c r="B139" s="16" t="s">
        <v>1086</v>
      </c>
      <c r="C139" s="17">
        <v>0</v>
      </c>
    </row>
    <row r="140" spans="2:3" ht="14.5">
      <c r="B140" s="16" t="s">
        <v>1087</v>
      </c>
      <c r="C140" s="17">
        <v>0</v>
      </c>
    </row>
    <row r="141" spans="2:3" ht="14.5">
      <c r="B141" s="16" t="s">
        <v>1088</v>
      </c>
      <c r="C141" s="17">
        <v>0</v>
      </c>
    </row>
    <row r="142" spans="2:3" ht="14.5">
      <c r="B142" s="16" t="s">
        <v>1089</v>
      </c>
      <c r="C142" s="17">
        <v>0</v>
      </c>
    </row>
    <row r="143" spans="2:3" ht="14.5">
      <c r="B143" s="39" t="s">
        <v>1090</v>
      </c>
      <c r="C143" s="40">
        <v>2000</v>
      </c>
    </row>
    <row r="145" spans="2:7" ht="14.5">
      <c r="B145" s="16" t="s">
        <v>52</v>
      </c>
      <c r="C145" s="17"/>
      <c r="D145" s="16"/>
    </row>
    <row r="146" spans="2:7" ht="29">
      <c r="B146" s="20" t="s">
        <v>53</v>
      </c>
      <c r="C146" s="18" t="s">
        <v>54</v>
      </c>
      <c r="D146" s="20" t="s">
        <v>55</v>
      </c>
    </row>
    <row r="147" spans="2:7" ht="14.5">
      <c r="B147" s="16" t="s">
        <v>39</v>
      </c>
      <c r="C147" s="17" t="s">
        <v>39</v>
      </c>
      <c r="D147" s="16" t="s">
        <v>39</v>
      </c>
    </row>
    <row r="149" spans="2:7" ht="13">
      <c r="B149" s="4" t="s">
        <v>56</v>
      </c>
      <c r="C149" s="31">
        <v>46265</v>
      </c>
    </row>
    <row r="150" spans="2:7" ht="13">
      <c r="B150" s="24" t="s">
        <v>57</v>
      </c>
      <c r="C150" s="26" t="s">
        <v>58</v>
      </c>
      <c r="D150" s="24" t="s">
        <v>59</v>
      </c>
      <c r="E150" s="27" t="s">
        <v>60</v>
      </c>
      <c r="F150" s="32" t="s">
        <v>61</v>
      </c>
      <c r="G150" s="12"/>
    </row>
    <row r="151" spans="2:7">
      <c r="B151" s="14" t="s">
        <v>3506</v>
      </c>
      <c r="C151" s="15">
        <v>249000</v>
      </c>
      <c r="D151" s="14">
        <v>3264.12</v>
      </c>
      <c r="E151" s="13">
        <v>3335.9</v>
      </c>
      <c r="F151" s="21"/>
    </row>
    <row r="154" spans="2:7" ht="13">
      <c r="B154" s="4" t="s">
        <v>62</v>
      </c>
    </row>
    <row r="155" spans="2:7" ht="13">
      <c r="B155" s="4"/>
    </row>
    <row r="156" spans="2:7" ht="13">
      <c r="B156" s="4" t="s">
        <v>333</v>
      </c>
    </row>
    <row r="157" spans="2:7" ht="13">
      <c r="B157" s="24" t="s">
        <v>63</v>
      </c>
      <c r="C157" s="26" t="s">
        <v>64</v>
      </c>
      <c r="D157" s="4"/>
    </row>
    <row r="158" spans="2:7">
      <c r="B158" s="14" t="s">
        <v>39</v>
      </c>
      <c r="C158" s="15" t="s">
        <v>39</v>
      </c>
    </row>
    <row r="160" spans="2:7" ht="13">
      <c r="B160" s="24" t="s">
        <v>65</v>
      </c>
      <c r="C160" s="26" t="s">
        <v>64</v>
      </c>
    </row>
    <row r="161" spans="2:7">
      <c r="B161" s="14" t="s">
        <v>39</v>
      </c>
      <c r="C161" s="15" t="s">
        <v>39</v>
      </c>
    </row>
    <row r="163" spans="2:7" ht="13">
      <c r="B163" s="24" t="s">
        <v>66</v>
      </c>
      <c r="C163" s="26" t="s">
        <v>67</v>
      </c>
    </row>
    <row r="164" spans="2:7">
      <c r="B164" s="14" t="s">
        <v>39</v>
      </c>
      <c r="C164" s="15" t="s">
        <v>39</v>
      </c>
    </row>
    <row r="166" spans="2:7" ht="13">
      <c r="B166" s="27" t="s">
        <v>68</v>
      </c>
      <c r="C166" s="26" t="s">
        <v>67</v>
      </c>
    </row>
    <row r="167" spans="2:7">
      <c r="B167" s="13" t="s">
        <v>39</v>
      </c>
      <c r="C167" s="15" t="s">
        <v>39</v>
      </c>
    </row>
    <row r="169" spans="2:7" ht="13">
      <c r="B169" s="24" t="s">
        <v>69</v>
      </c>
      <c r="C169" s="26" t="s">
        <v>39</v>
      </c>
    </row>
    <row r="171" spans="2:7" ht="13">
      <c r="B171" s="24" t="s">
        <v>70</v>
      </c>
      <c r="C171" s="25">
        <v>46265</v>
      </c>
      <c r="D171" s="14"/>
      <c r="E171" s="13"/>
      <c r="F171" s="30"/>
    </row>
    <row r="172" spans="2:7" ht="13">
      <c r="B172" s="24" t="s">
        <v>57</v>
      </c>
      <c r="C172" s="26" t="s">
        <v>58</v>
      </c>
      <c r="D172" s="24" t="s">
        <v>59</v>
      </c>
      <c r="E172" s="27" t="s">
        <v>60</v>
      </c>
      <c r="F172" s="29" t="s">
        <v>61</v>
      </c>
      <c r="G172" s="12"/>
    </row>
    <row r="173" spans="2:7">
      <c r="B173" s="22" t="s">
        <v>39</v>
      </c>
      <c r="C173" s="23" t="s">
        <v>39</v>
      </c>
      <c r="D173" s="22" t="s">
        <v>39</v>
      </c>
      <c r="E173" s="19" t="s">
        <v>39</v>
      </c>
      <c r="F173" s="28" t="s">
        <v>39</v>
      </c>
    </row>
    <row r="174" spans="2:7" ht="13">
      <c r="B174" s="4" t="s">
        <v>62</v>
      </c>
    </row>
    <row r="175" spans="2:7" ht="13">
      <c r="B175" s="4"/>
    </row>
    <row r="176" spans="2:7" ht="13">
      <c r="B176" s="4" t="s">
        <v>333</v>
      </c>
    </row>
    <row r="177" spans="2:4" ht="13">
      <c r="B177" s="24" t="s">
        <v>63</v>
      </c>
      <c r="C177" s="26" t="s">
        <v>64</v>
      </c>
      <c r="D177" s="4"/>
    </row>
    <row r="178" spans="2:4">
      <c r="B178" s="14" t="s">
        <v>39</v>
      </c>
      <c r="C178" s="15" t="s">
        <v>39</v>
      </c>
    </row>
    <row r="180" spans="2:4" ht="13">
      <c r="B180" s="24" t="s">
        <v>65</v>
      </c>
      <c r="C180" s="26" t="s">
        <v>64</v>
      </c>
    </row>
    <row r="181" spans="2:4">
      <c r="B181" s="14" t="s">
        <v>39</v>
      </c>
      <c r="C181" s="15" t="s">
        <v>39</v>
      </c>
    </row>
    <row r="183" spans="2:4" ht="13">
      <c r="B183" s="24" t="s">
        <v>66</v>
      </c>
      <c r="C183" s="26" t="s">
        <v>67</v>
      </c>
    </row>
    <row r="184" spans="2:4">
      <c r="B184" s="14" t="s">
        <v>39</v>
      </c>
      <c r="C184" s="15" t="s">
        <v>39</v>
      </c>
    </row>
    <row r="186" spans="2:4" ht="13">
      <c r="B186" s="27" t="s">
        <v>68</v>
      </c>
      <c r="C186" s="26" t="s">
        <v>67</v>
      </c>
    </row>
    <row r="187" spans="2:4">
      <c r="B187" s="13" t="s">
        <v>39</v>
      </c>
      <c r="C187" s="15" t="s">
        <v>39</v>
      </c>
    </row>
    <row r="189" spans="2:4" ht="13">
      <c r="B189" s="24" t="s">
        <v>69</v>
      </c>
      <c r="C189" s="26" t="s">
        <v>39</v>
      </c>
    </row>
    <row r="192" spans="2:4" ht="13">
      <c r="B192" s="4" t="s">
        <v>334</v>
      </c>
    </row>
    <row r="194" spans="2:80" ht="13">
      <c r="B194" s="24" t="s">
        <v>57</v>
      </c>
      <c r="C194" s="26" t="s">
        <v>71</v>
      </c>
      <c r="D194" s="24" t="s">
        <v>72</v>
      </c>
      <c r="E194" s="24" t="s">
        <v>73</v>
      </c>
      <c r="F194" s="12"/>
    </row>
    <row r="195" spans="2:80">
      <c r="B195" s="14" t="s">
        <v>39</v>
      </c>
      <c r="C195" s="15" t="s">
        <v>39</v>
      </c>
      <c r="D195" s="14" t="s">
        <v>39</v>
      </c>
      <c r="E195" s="14" t="s">
        <v>39</v>
      </c>
    </row>
    <row r="198" spans="2:80" ht="13">
      <c r="B198" s="4" t="s">
        <v>74</v>
      </c>
      <c r="C198" s="9" t="s">
        <v>39</v>
      </c>
      <c r="D198" s="4"/>
      <c r="E198" s="4"/>
      <c r="F198" s="12"/>
      <c r="G198" s="12"/>
      <c r="H198" s="12"/>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row>
    <row r="200" spans="2:80" ht="13">
      <c r="B200" s="4" t="s">
        <v>335</v>
      </c>
    </row>
    <row r="202" spans="2:80" ht="13">
      <c r="B202" s="24" t="s">
        <v>75</v>
      </c>
      <c r="C202" s="26" t="s">
        <v>64</v>
      </c>
      <c r="D202" s="4"/>
    </row>
    <row r="203" spans="2:80">
      <c r="B203" s="14" t="s">
        <v>39</v>
      </c>
      <c r="C203" s="15" t="s">
        <v>39</v>
      </c>
    </row>
    <row r="206" spans="2:80" ht="13">
      <c r="B206" s="24" t="s">
        <v>76</v>
      </c>
      <c r="C206" s="26" t="s">
        <v>77</v>
      </c>
      <c r="D206" s="4"/>
    </row>
    <row r="207" spans="2:80">
      <c r="B207" s="14" t="s">
        <v>39</v>
      </c>
      <c r="C207" s="15" t="s">
        <v>39</v>
      </c>
    </row>
    <row r="210" spans="2:80" ht="13">
      <c r="B210" s="4" t="s">
        <v>78</v>
      </c>
    </row>
    <row r="213" spans="2:80" ht="13">
      <c r="B213" s="4" t="s">
        <v>336</v>
      </c>
    </row>
    <row r="215" spans="2:80" ht="13">
      <c r="B215" s="24" t="s">
        <v>57</v>
      </c>
      <c r="C215" s="26" t="s">
        <v>79</v>
      </c>
      <c r="D215" s="24" t="s">
        <v>71</v>
      </c>
      <c r="E215" s="24" t="s">
        <v>72</v>
      </c>
      <c r="F215" s="29" t="s">
        <v>73</v>
      </c>
      <c r="G215" s="12"/>
    </row>
    <row r="216" spans="2:80">
      <c r="B216" s="14" t="s">
        <v>39</v>
      </c>
      <c r="C216" s="15" t="s">
        <v>39</v>
      </c>
      <c r="D216" s="14" t="s">
        <v>39</v>
      </c>
      <c r="E216" s="14" t="s">
        <v>39</v>
      </c>
      <c r="F216" s="21" t="s">
        <v>39</v>
      </c>
    </row>
    <row r="219" spans="2:80" ht="13">
      <c r="B219" s="4" t="s">
        <v>74</v>
      </c>
      <c r="C219" s="9" t="s">
        <v>39</v>
      </c>
      <c r="D219" s="4"/>
      <c r="E219" s="4"/>
      <c r="F219" s="12"/>
      <c r="G219" s="12"/>
      <c r="H219" s="12"/>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row>
    <row r="221" spans="2:80" ht="13">
      <c r="B221" s="4" t="s">
        <v>335</v>
      </c>
    </row>
    <row r="223" spans="2:80" ht="13">
      <c r="B223" s="24" t="s">
        <v>75</v>
      </c>
      <c r="C223" s="26" t="s">
        <v>64</v>
      </c>
      <c r="D223" s="4"/>
    </row>
    <row r="224" spans="2:80">
      <c r="B224" s="14" t="s">
        <v>39</v>
      </c>
      <c r="C224" s="15" t="s">
        <v>39</v>
      </c>
    </row>
    <row r="227" spans="2:7" ht="13">
      <c r="B227" s="24" t="s">
        <v>76</v>
      </c>
      <c r="C227" s="26" t="s">
        <v>77</v>
      </c>
      <c r="D227" s="4"/>
    </row>
    <row r="228" spans="2:7">
      <c r="B228" s="14" t="s">
        <v>39</v>
      </c>
      <c r="C228" s="15" t="s">
        <v>39</v>
      </c>
    </row>
    <row r="231" spans="2:7" ht="13">
      <c r="B231" s="4" t="s">
        <v>78</v>
      </c>
    </row>
    <row r="234" spans="2:7" ht="13">
      <c r="B234" s="4" t="s">
        <v>337</v>
      </c>
    </row>
    <row r="235" spans="2:7" ht="13">
      <c r="B235" s="24" t="s">
        <v>57</v>
      </c>
      <c r="C235" s="26" t="s">
        <v>80</v>
      </c>
      <c r="D235" s="24" t="s">
        <v>81</v>
      </c>
      <c r="E235" s="24" t="s">
        <v>82</v>
      </c>
      <c r="F235" s="29" t="s">
        <v>83</v>
      </c>
      <c r="G235" s="12"/>
    </row>
    <row r="236" spans="2:7">
      <c r="B236" s="14" t="s">
        <v>39</v>
      </c>
      <c r="C236" s="15" t="s">
        <v>39</v>
      </c>
      <c r="D236" s="14" t="s">
        <v>39</v>
      </c>
      <c r="E236" s="14" t="s">
        <v>39</v>
      </c>
      <c r="F236" s="21" t="s">
        <v>39</v>
      </c>
    </row>
    <row r="237" spans="2:7">
      <c r="B237" s="2" t="s">
        <v>127</v>
      </c>
    </row>
  </sheetData>
  <mergeCells count="3">
    <mergeCell ref="B1:E1"/>
    <mergeCell ref="C3:C7"/>
    <mergeCell ref="D3:D7"/>
  </mergeCells>
  <hyperlinks>
    <hyperlink ref="A1" location="Index!A1" display="Index" xr:uid="{5C365CB0-5C45-40B8-B14F-60882753D307}"/>
  </hyperlink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8A13A-0843-4376-A188-EAF34AA50903}">
  <dimension ref="A1:CB221"/>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ustomWidth="1"/>
    <col min="9" max="16384" width="9.1796875" style="2"/>
  </cols>
  <sheetData>
    <row r="1" spans="1:9" ht="13">
      <c r="A1" s="3" t="s">
        <v>0</v>
      </c>
      <c r="B1" s="252" t="s">
        <v>1909</v>
      </c>
      <c r="C1" s="252"/>
      <c r="D1" s="252"/>
      <c r="E1" s="252"/>
    </row>
    <row r="3" spans="1:9" ht="14.5">
      <c r="B3" s="36" t="s">
        <v>1910</v>
      </c>
      <c r="C3" s="261"/>
      <c r="D3" s="254"/>
      <c r="E3" s="1"/>
    </row>
    <row r="4" spans="1:9" ht="14.5">
      <c r="B4" s="37" t="s">
        <v>1911</v>
      </c>
      <c r="C4" s="261"/>
      <c r="D4" s="254"/>
      <c r="E4" s="1"/>
    </row>
    <row r="5" spans="1:9" ht="14.5">
      <c r="B5" s="42" t="s">
        <v>135</v>
      </c>
      <c r="C5" s="261"/>
      <c r="D5" s="254"/>
      <c r="E5" s="1"/>
    </row>
    <row r="6" spans="1:9" ht="14.5">
      <c r="B6" s="42" t="s">
        <v>927</v>
      </c>
      <c r="C6" s="261"/>
      <c r="D6" s="254"/>
      <c r="E6" s="1"/>
    </row>
    <row r="7" spans="1:9" ht="14.5">
      <c r="B7" s="37" t="s">
        <v>1912</v>
      </c>
      <c r="C7" s="261"/>
      <c r="D7" s="254"/>
      <c r="E7" s="1"/>
    </row>
    <row r="8" spans="1:9" ht="29">
      <c r="B8" s="37" t="s">
        <v>137</v>
      </c>
      <c r="C8" s="38" t="s">
        <v>138</v>
      </c>
      <c r="D8" s="38" t="s">
        <v>139</v>
      </c>
    </row>
    <row r="10" spans="1:9">
      <c r="B10" s="2" t="s">
        <v>2606</v>
      </c>
    </row>
    <row r="12" spans="1:9" ht="13">
      <c r="B12" s="5" t="s">
        <v>1</v>
      </c>
      <c r="C12" s="8" t="s">
        <v>2</v>
      </c>
      <c r="D12" s="5" t="s">
        <v>3</v>
      </c>
      <c r="E12" s="5" t="s">
        <v>4</v>
      </c>
      <c r="F12" s="11" t="s">
        <v>5</v>
      </c>
      <c r="G12" s="11" t="s">
        <v>6</v>
      </c>
      <c r="H12" s="11" t="s">
        <v>7</v>
      </c>
      <c r="I12" s="4" t="s">
        <v>8</v>
      </c>
    </row>
    <row r="13" spans="1:9" ht="13">
      <c r="B13" s="4" t="s">
        <v>9</v>
      </c>
    </row>
    <row r="14" spans="1:9" ht="13">
      <c r="B14" s="4" t="s">
        <v>10</v>
      </c>
    </row>
    <row r="15" spans="1:9">
      <c r="B15" s="2" t="s">
        <v>2972</v>
      </c>
      <c r="C15" s="7" t="s">
        <v>29</v>
      </c>
      <c r="D15" s="2" t="s">
        <v>85</v>
      </c>
      <c r="E15" s="2" t="s">
        <v>86</v>
      </c>
      <c r="F15" s="10">
        <v>1760300</v>
      </c>
      <c r="G15" s="10">
        <v>25594.76</v>
      </c>
      <c r="H15" s="10">
        <v>9.26</v>
      </c>
    </row>
    <row r="16" spans="1:9">
      <c r="B16" s="2" t="s">
        <v>3120</v>
      </c>
      <c r="C16" s="7" t="s">
        <v>29</v>
      </c>
      <c r="D16" s="2" t="s">
        <v>85</v>
      </c>
      <c r="E16" s="2" t="s">
        <v>965</v>
      </c>
      <c r="F16" s="10">
        <v>2171900</v>
      </c>
      <c r="G16" s="10">
        <v>15398.77</v>
      </c>
      <c r="H16" s="10">
        <v>5.57</v>
      </c>
    </row>
    <row r="17" spans="2:8">
      <c r="B17" s="2" t="s">
        <v>3221</v>
      </c>
      <c r="C17" s="7" t="s">
        <v>29</v>
      </c>
      <c r="D17" s="2" t="s">
        <v>963</v>
      </c>
      <c r="E17" s="2" t="s">
        <v>964</v>
      </c>
      <c r="F17" s="10">
        <v>845000</v>
      </c>
      <c r="G17" s="10">
        <v>15310.56</v>
      </c>
      <c r="H17" s="10">
        <v>5.54</v>
      </c>
    </row>
    <row r="18" spans="2:8">
      <c r="B18" s="2" t="s">
        <v>2970</v>
      </c>
      <c r="C18" s="7" t="s">
        <v>29</v>
      </c>
      <c r="D18" s="2" t="s">
        <v>87</v>
      </c>
      <c r="E18" s="2" t="s">
        <v>88</v>
      </c>
      <c r="F18" s="10">
        <v>1050000</v>
      </c>
      <c r="G18" s="10">
        <v>13408.5</v>
      </c>
      <c r="H18" s="10">
        <v>4.8499999999999996</v>
      </c>
    </row>
    <row r="19" spans="2:8">
      <c r="B19" s="2" t="s">
        <v>3441</v>
      </c>
      <c r="C19" s="7" t="s">
        <v>29</v>
      </c>
      <c r="D19" s="2" t="s">
        <v>101</v>
      </c>
      <c r="E19" s="2" t="s">
        <v>1169</v>
      </c>
      <c r="F19" s="10">
        <v>850000</v>
      </c>
      <c r="G19" s="10">
        <v>8984.5</v>
      </c>
      <c r="H19" s="10">
        <v>3.25</v>
      </c>
    </row>
    <row r="20" spans="2:8">
      <c r="B20" s="2" t="s">
        <v>973</v>
      </c>
      <c r="C20" s="7" t="s">
        <v>29</v>
      </c>
      <c r="D20" s="2" t="s">
        <v>85</v>
      </c>
      <c r="E20" s="2" t="s">
        <v>974</v>
      </c>
      <c r="F20" s="10">
        <v>821000</v>
      </c>
      <c r="G20" s="10">
        <v>8702.6</v>
      </c>
      <c r="H20" s="10">
        <v>3.15</v>
      </c>
    </row>
    <row r="21" spans="2:8">
      <c r="B21" s="2" t="s">
        <v>3126</v>
      </c>
      <c r="C21" s="7" t="s">
        <v>29</v>
      </c>
      <c r="D21" s="2" t="s">
        <v>108</v>
      </c>
      <c r="E21" s="2" t="s">
        <v>970</v>
      </c>
      <c r="F21" s="10">
        <v>758248</v>
      </c>
      <c r="G21" s="10">
        <v>8597.02</v>
      </c>
      <c r="H21" s="10">
        <v>3.11</v>
      </c>
    </row>
    <row r="22" spans="2:8">
      <c r="B22" s="2" t="s">
        <v>2959</v>
      </c>
      <c r="C22" s="7" t="s">
        <v>29</v>
      </c>
      <c r="D22" s="2" t="s">
        <v>85</v>
      </c>
      <c r="E22" s="2" t="s">
        <v>99</v>
      </c>
      <c r="F22" s="10">
        <v>2000000</v>
      </c>
      <c r="G22" s="10">
        <v>8388</v>
      </c>
      <c r="H22" s="10">
        <v>3.03</v>
      </c>
    </row>
    <row r="23" spans="2:8">
      <c r="B23" s="2" t="s">
        <v>3325</v>
      </c>
      <c r="C23" s="7" t="s">
        <v>29</v>
      </c>
      <c r="D23" s="2" t="s">
        <v>98</v>
      </c>
      <c r="E23" s="2" t="s">
        <v>978</v>
      </c>
      <c r="F23" s="10">
        <v>4850000</v>
      </c>
      <c r="G23" s="10">
        <v>8277.98</v>
      </c>
      <c r="H23" s="10">
        <v>2.99</v>
      </c>
    </row>
    <row r="24" spans="2:8">
      <c r="B24" s="2" t="s">
        <v>3318</v>
      </c>
      <c r="C24" s="7" t="s">
        <v>29</v>
      </c>
      <c r="D24" s="2" t="s">
        <v>85</v>
      </c>
      <c r="E24" s="2" t="s">
        <v>967</v>
      </c>
      <c r="F24" s="10">
        <v>620000</v>
      </c>
      <c r="G24" s="10">
        <v>8060</v>
      </c>
      <c r="H24" s="10">
        <v>2.92</v>
      </c>
    </row>
    <row r="25" spans="2:8">
      <c r="B25" s="2" t="s">
        <v>2942</v>
      </c>
      <c r="C25" s="7" t="s">
        <v>29</v>
      </c>
      <c r="D25" s="2" t="s">
        <v>108</v>
      </c>
      <c r="E25" s="2" t="s">
        <v>114</v>
      </c>
      <c r="F25" s="10">
        <v>301873</v>
      </c>
      <c r="G25" s="10">
        <v>7242.84</v>
      </c>
      <c r="H25" s="10">
        <v>2.62</v>
      </c>
    </row>
    <row r="26" spans="2:8">
      <c r="B26" s="2" t="s">
        <v>2955</v>
      </c>
      <c r="C26" s="7" t="s">
        <v>29</v>
      </c>
      <c r="D26" s="2" t="s">
        <v>109</v>
      </c>
      <c r="E26" s="2" t="s">
        <v>110</v>
      </c>
      <c r="F26" s="10">
        <v>350000</v>
      </c>
      <c r="G26" s="10">
        <v>6946.8</v>
      </c>
      <c r="H26" s="10">
        <v>2.5099999999999998</v>
      </c>
    </row>
    <row r="27" spans="2:8">
      <c r="B27" s="2" t="s">
        <v>3270</v>
      </c>
      <c r="C27" s="7" t="s">
        <v>29</v>
      </c>
      <c r="D27" s="2" t="s">
        <v>115</v>
      </c>
      <c r="E27" s="2" t="s">
        <v>968</v>
      </c>
      <c r="F27" s="10">
        <v>200000</v>
      </c>
      <c r="G27" s="10">
        <v>6564</v>
      </c>
      <c r="H27" s="10">
        <v>2.37</v>
      </c>
    </row>
    <row r="28" spans="2:8">
      <c r="B28" s="2" t="s">
        <v>2928</v>
      </c>
      <c r="C28" s="7" t="s">
        <v>29</v>
      </c>
      <c r="D28" s="2" t="s">
        <v>112</v>
      </c>
      <c r="E28" s="2" t="s">
        <v>181</v>
      </c>
      <c r="F28" s="10">
        <v>460000</v>
      </c>
      <c r="G28" s="10">
        <v>6520.04</v>
      </c>
      <c r="H28" s="10">
        <v>2.36</v>
      </c>
    </row>
    <row r="29" spans="2:8">
      <c r="B29" s="2" t="s">
        <v>3232</v>
      </c>
      <c r="C29" s="7" t="s">
        <v>29</v>
      </c>
      <c r="D29" s="2" t="s">
        <v>105</v>
      </c>
      <c r="E29" s="2" t="s">
        <v>1168</v>
      </c>
      <c r="F29" s="10">
        <v>600000</v>
      </c>
      <c r="G29" s="10">
        <v>6252.6</v>
      </c>
      <c r="H29" s="10">
        <v>2.2599999999999998</v>
      </c>
    </row>
    <row r="30" spans="2:8">
      <c r="B30" s="2" t="s">
        <v>3421</v>
      </c>
      <c r="C30" s="7" t="s">
        <v>29</v>
      </c>
      <c r="D30" s="2" t="s">
        <v>108</v>
      </c>
      <c r="E30" s="2" t="s">
        <v>1195</v>
      </c>
      <c r="F30" s="10">
        <v>380000</v>
      </c>
      <c r="G30" s="10">
        <v>6186.4</v>
      </c>
      <c r="H30" s="10">
        <v>2.2400000000000002</v>
      </c>
    </row>
    <row r="31" spans="2:8">
      <c r="B31" s="2" t="s">
        <v>1829</v>
      </c>
      <c r="C31" s="7" t="s">
        <v>29</v>
      </c>
      <c r="D31" s="2" t="s">
        <v>109</v>
      </c>
      <c r="E31" s="2" t="s">
        <v>1830</v>
      </c>
      <c r="F31" s="10">
        <v>250000</v>
      </c>
      <c r="G31" s="10">
        <v>6048</v>
      </c>
      <c r="H31" s="10">
        <v>2.19</v>
      </c>
    </row>
    <row r="32" spans="2:8">
      <c r="B32" s="2" t="s">
        <v>3224</v>
      </c>
      <c r="C32" s="7" t="s">
        <v>29</v>
      </c>
      <c r="D32" s="2" t="s">
        <v>987</v>
      </c>
      <c r="E32" s="2" t="s">
        <v>988</v>
      </c>
      <c r="F32" s="10">
        <v>113000</v>
      </c>
      <c r="G32" s="10">
        <v>5914.42</v>
      </c>
      <c r="H32" s="10">
        <v>2.14</v>
      </c>
    </row>
    <row r="33" spans="2:8">
      <c r="B33" s="2" t="s">
        <v>3195</v>
      </c>
      <c r="C33" s="7" t="s">
        <v>29</v>
      </c>
      <c r="D33" s="2" t="s">
        <v>1098</v>
      </c>
      <c r="E33" s="2" t="s">
        <v>1107</v>
      </c>
      <c r="F33" s="10">
        <v>430000</v>
      </c>
      <c r="G33" s="10">
        <v>5623.11</v>
      </c>
      <c r="H33" s="10">
        <v>2.0299999999999998</v>
      </c>
    </row>
    <row r="34" spans="2:8">
      <c r="B34" s="2" t="s">
        <v>2973</v>
      </c>
      <c r="C34" s="7" t="s">
        <v>29</v>
      </c>
      <c r="D34" s="2" t="s">
        <v>84</v>
      </c>
      <c r="E34" s="2" t="s">
        <v>140</v>
      </c>
      <c r="F34" s="10">
        <v>25000</v>
      </c>
      <c r="G34" s="10">
        <v>5027</v>
      </c>
      <c r="H34" s="10">
        <v>1.82</v>
      </c>
    </row>
    <row r="35" spans="2:8">
      <c r="B35" s="2" t="s">
        <v>3455</v>
      </c>
      <c r="C35" s="7" t="s">
        <v>29</v>
      </c>
      <c r="D35" s="2" t="s">
        <v>1000</v>
      </c>
      <c r="E35" s="2" t="s">
        <v>1001</v>
      </c>
      <c r="F35" s="10">
        <v>173430</v>
      </c>
      <c r="G35" s="10">
        <v>4958.54</v>
      </c>
      <c r="H35" s="10">
        <v>1.79</v>
      </c>
    </row>
    <row r="36" spans="2:8">
      <c r="B36" s="2" t="s">
        <v>2969</v>
      </c>
      <c r="C36" s="7" t="s">
        <v>29</v>
      </c>
      <c r="D36" s="2" t="s">
        <v>90</v>
      </c>
      <c r="E36" s="2" t="s">
        <v>91</v>
      </c>
      <c r="F36" s="10">
        <v>1500000</v>
      </c>
      <c r="G36" s="10">
        <v>4921.5</v>
      </c>
      <c r="H36" s="10">
        <v>1.78</v>
      </c>
    </row>
    <row r="37" spans="2:8">
      <c r="B37" s="2" t="s">
        <v>3452</v>
      </c>
      <c r="C37" s="7" t="s">
        <v>29</v>
      </c>
      <c r="D37" s="2" t="s">
        <v>982</v>
      </c>
      <c r="E37" s="2" t="s">
        <v>983</v>
      </c>
      <c r="F37" s="10">
        <v>244814</v>
      </c>
      <c r="G37" s="10">
        <v>4816.47</v>
      </c>
      <c r="H37" s="10">
        <v>1.74</v>
      </c>
    </row>
    <row r="38" spans="2:8">
      <c r="B38" s="2" t="s">
        <v>3223</v>
      </c>
      <c r="C38" s="7" t="s">
        <v>29</v>
      </c>
      <c r="D38" s="2" t="s">
        <v>104</v>
      </c>
      <c r="E38" s="2" t="s">
        <v>972</v>
      </c>
      <c r="F38" s="10">
        <v>1000000</v>
      </c>
      <c r="G38" s="10">
        <v>4426.5</v>
      </c>
      <c r="H38" s="10">
        <v>1.6</v>
      </c>
    </row>
    <row r="39" spans="2:8">
      <c r="B39" s="2" t="s">
        <v>3507</v>
      </c>
      <c r="C39" s="7" t="s">
        <v>29</v>
      </c>
      <c r="D39" s="2" t="s">
        <v>123</v>
      </c>
      <c r="E39" s="2" t="s">
        <v>979</v>
      </c>
      <c r="F39" s="10">
        <v>3424408</v>
      </c>
      <c r="G39" s="10">
        <v>4315.4399999999996</v>
      </c>
      <c r="H39" s="10">
        <v>1.56</v>
      </c>
    </row>
    <row r="40" spans="2:8">
      <c r="B40" s="2" t="s">
        <v>3117</v>
      </c>
      <c r="C40" s="7" t="s">
        <v>29</v>
      </c>
      <c r="D40" s="2" t="s">
        <v>112</v>
      </c>
      <c r="E40" s="2" t="s">
        <v>1114</v>
      </c>
      <c r="F40" s="10">
        <v>1305000</v>
      </c>
      <c r="G40" s="10">
        <v>4272.57</v>
      </c>
      <c r="H40" s="10">
        <v>1.55</v>
      </c>
    </row>
    <row r="41" spans="2:8">
      <c r="B41" s="2" t="s">
        <v>3276</v>
      </c>
      <c r="C41" s="7" t="s">
        <v>29</v>
      </c>
      <c r="D41" s="2" t="s">
        <v>109</v>
      </c>
      <c r="E41" s="2" t="s">
        <v>1184</v>
      </c>
      <c r="F41" s="10">
        <v>291925</v>
      </c>
      <c r="G41" s="10">
        <v>4113.8100000000004</v>
      </c>
      <c r="H41" s="10">
        <v>1.49</v>
      </c>
    </row>
    <row r="42" spans="2:8">
      <c r="B42" s="2" t="s">
        <v>3222</v>
      </c>
      <c r="C42" s="7" t="s">
        <v>29</v>
      </c>
      <c r="D42" s="2" t="s">
        <v>975</v>
      </c>
      <c r="E42" s="2" t="s">
        <v>976</v>
      </c>
      <c r="F42" s="10">
        <v>100000</v>
      </c>
      <c r="G42" s="10">
        <v>4044.9</v>
      </c>
      <c r="H42" s="10">
        <v>1.46</v>
      </c>
    </row>
    <row r="43" spans="2:8">
      <c r="B43" s="2" t="s">
        <v>3389</v>
      </c>
      <c r="C43" s="7" t="s">
        <v>29</v>
      </c>
      <c r="D43" s="2" t="s">
        <v>89</v>
      </c>
      <c r="E43" s="2" t="s">
        <v>981</v>
      </c>
      <c r="F43" s="10">
        <v>129820</v>
      </c>
      <c r="G43" s="10">
        <v>3979.11</v>
      </c>
      <c r="H43" s="10">
        <v>1.44</v>
      </c>
    </row>
    <row r="44" spans="2:8">
      <c r="B44" s="2" t="s">
        <v>3330</v>
      </c>
      <c r="C44" s="7" t="s">
        <v>29</v>
      </c>
      <c r="D44" s="2" t="s">
        <v>89</v>
      </c>
      <c r="E44" s="2" t="s">
        <v>1116</v>
      </c>
      <c r="F44" s="10">
        <v>150000</v>
      </c>
      <c r="G44" s="10">
        <v>3933.15</v>
      </c>
      <c r="H44" s="10">
        <v>1.42</v>
      </c>
    </row>
    <row r="45" spans="2:8">
      <c r="B45" s="2" t="s">
        <v>2948</v>
      </c>
      <c r="C45" s="7" t="s">
        <v>29</v>
      </c>
      <c r="D45" s="2" t="s">
        <v>89</v>
      </c>
      <c r="E45" s="2" t="s">
        <v>165</v>
      </c>
      <c r="F45" s="10">
        <v>2000000</v>
      </c>
      <c r="G45" s="10">
        <v>3841.2</v>
      </c>
      <c r="H45" s="10">
        <v>1.39</v>
      </c>
    </row>
    <row r="46" spans="2:8">
      <c r="B46" s="2" t="s">
        <v>3342</v>
      </c>
      <c r="C46" s="7" t="s">
        <v>29</v>
      </c>
      <c r="D46" s="2" t="s">
        <v>115</v>
      </c>
      <c r="E46" s="2" t="s">
        <v>1484</v>
      </c>
      <c r="F46" s="10">
        <v>169648</v>
      </c>
      <c r="G46" s="10">
        <v>3740.74</v>
      </c>
      <c r="H46" s="10">
        <v>1.35</v>
      </c>
    </row>
    <row r="47" spans="2:8">
      <c r="B47" s="2" t="s">
        <v>3193</v>
      </c>
      <c r="C47" s="7" t="s">
        <v>29</v>
      </c>
      <c r="D47" s="2" t="s">
        <v>123</v>
      </c>
      <c r="E47" s="2" t="s">
        <v>1117</v>
      </c>
      <c r="F47" s="10">
        <v>900000</v>
      </c>
      <c r="G47" s="10">
        <v>3610.35</v>
      </c>
      <c r="H47" s="10">
        <v>1.31</v>
      </c>
    </row>
    <row r="48" spans="2:8">
      <c r="B48" s="2" t="s">
        <v>3119</v>
      </c>
      <c r="C48" s="7" t="s">
        <v>29</v>
      </c>
      <c r="D48" s="2" t="s">
        <v>112</v>
      </c>
      <c r="E48" s="2" t="s">
        <v>1182</v>
      </c>
      <c r="F48" s="10">
        <v>1333333</v>
      </c>
      <c r="G48" s="10">
        <v>3514</v>
      </c>
      <c r="H48" s="10">
        <v>1.27</v>
      </c>
    </row>
    <row r="49" spans="2:8">
      <c r="B49" s="2" t="s">
        <v>3113</v>
      </c>
      <c r="C49" s="7" t="s">
        <v>29</v>
      </c>
      <c r="D49" s="2" t="s">
        <v>963</v>
      </c>
      <c r="E49" s="2" t="s">
        <v>1102</v>
      </c>
      <c r="F49" s="10">
        <v>900000</v>
      </c>
      <c r="G49" s="10">
        <v>3499.2</v>
      </c>
      <c r="H49" s="10">
        <v>1.27</v>
      </c>
    </row>
    <row r="50" spans="2:8">
      <c r="B50" s="2" t="s">
        <v>3508</v>
      </c>
      <c r="C50" s="7" t="s">
        <v>29</v>
      </c>
      <c r="D50" s="2" t="s">
        <v>1148</v>
      </c>
      <c r="E50" s="2" t="s">
        <v>1913</v>
      </c>
      <c r="F50" s="10">
        <v>602938</v>
      </c>
      <c r="G50" s="10">
        <v>3443.98</v>
      </c>
      <c r="H50" s="10">
        <v>1.25</v>
      </c>
    </row>
    <row r="51" spans="2:8">
      <c r="B51" s="2" t="s">
        <v>3329</v>
      </c>
      <c r="C51" s="7" t="s">
        <v>29</v>
      </c>
      <c r="D51" s="2" t="s">
        <v>96</v>
      </c>
      <c r="E51" s="2" t="s">
        <v>969</v>
      </c>
      <c r="F51" s="10">
        <v>62718</v>
      </c>
      <c r="G51" s="10">
        <v>3292.7</v>
      </c>
      <c r="H51" s="10">
        <v>1.19</v>
      </c>
    </row>
    <row r="52" spans="2:8">
      <c r="B52" s="2" t="s">
        <v>2961</v>
      </c>
      <c r="C52" s="7" t="s">
        <v>29</v>
      </c>
      <c r="D52" s="2" t="s">
        <v>157</v>
      </c>
      <c r="E52" s="2" t="s">
        <v>158</v>
      </c>
      <c r="F52" s="10">
        <v>160000</v>
      </c>
      <c r="G52" s="10">
        <v>3000</v>
      </c>
      <c r="H52" s="10">
        <v>1.0900000000000001</v>
      </c>
    </row>
    <row r="53" spans="2:8">
      <c r="B53" s="2" t="s">
        <v>3324</v>
      </c>
      <c r="C53" s="7" t="s">
        <v>29</v>
      </c>
      <c r="D53" s="2" t="s">
        <v>101</v>
      </c>
      <c r="E53" s="2" t="s">
        <v>1147</v>
      </c>
      <c r="F53" s="10">
        <v>150000</v>
      </c>
      <c r="G53" s="10">
        <v>2786.1</v>
      </c>
      <c r="H53" s="10">
        <v>1.01</v>
      </c>
    </row>
    <row r="54" spans="2:8">
      <c r="B54" s="2" t="s">
        <v>3453</v>
      </c>
      <c r="C54" s="7" t="s">
        <v>29</v>
      </c>
      <c r="D54" s="2" t="s">
        <v>95</v>
      </c>
      <c r="E54" s="2" t="s">
        <v>1186</v>
      </c>
      <c r="F54" s="10">
        <v>100000</v>
      </c>
      <c r="G54" s="10">
        <v>2653.6</v>
      </c>
      <c r="H54" s="10">
        <v>0.96</v>
      </c>
    </row>
    <row r="55" spans="2:8">
      <c r="B55" s="2" t="s">
        <v>3426</v>
      </c>
      <c r="C55" s="7" t="s">
        <v>29</v>
      </c>
      <c r="D55" s="2" t="s">
        <v>1347</v>
      </c>
      <c r="E55" s="2" t="s">
        <v>1631</v>
      </c>
      <c r="F55" s="10">
        <v>200000</v>
      </c>
      <c r="G55" s="10">
        <v>2349.6</v>
      </c>
      <c r="H55" s="10">
        <v>0.85</v>
      </c>
    </row>
    <row r="56" spans="2:8">
      <c r="B56" s="2" t="s">
        <v>3341</v>
      </c>
      <c r="C56" s="7" t="s">
        <v>29</v>
      </c>
      <c r="D56" s="2" t="s">
        <v>104</v>
      </c>
      <c r="E56" s="2" t="s">
        <v>1860</v>
      </c>
      <c r="F56" s="10">
        <v>57512</v>
      </c>
      <c r="G56" s="10">
        <v>2317.73</v>
      </c>
      <c r="H56" s="10">
        <v>0.84</v>
      </c>
    </row>
    <row r="57" spans="2:8">
      <c r="B57" s="2" t="s">
        <v>3428</v>
      </c>
      <c r="C57" s="7" t="s">
        <v>29</v>
      </c>
      <c r="D57" s="2" t="s">
        <v>90</v>
      </c>
      <c r="E57" s="2" t="s">
        <v>1499</v>
      </c>
      <c r="F57" s="10">
        <v>1000000</v>
      </c>
      <c r="G57" s="10">
        <v>1671.1</v>
      </c>
      <c r="H57" s="10">
        <v>0.6</v>
      </c>
    </row>
    <row r="58" spans="2:8">
      <c r="B58" s="2" t="s">
        <v>3412</v>
      </c>
      <c r="C58" s="7" t="s">
        <v>29</v>
      </c>
      <c r="D58" s="2" t="s">
        <v>998</v>
      </c>
      <c r="E58" s="2" t="s">
        <v>1870</v>
      </c>
      <c r="F58" s="10">
        <v>4500</v>
      </c>
      <c r="G58" s="10">
        <v>1598.85</v>
      </c>
      <c r="H58" s="10">
        <v>0.57999999999999996</v>
      </c>
    </row>
    <row r="59" spans="2:8">
      <c r="B59" s="2" t="s">
        <v>3339</v>
      </c>
      <c r="C59" s="7" t="s">
        <v>29</v>
      </c>
      <c r="D59" s="2" t="s">
        <v>104</v>
      </c>
      <c r="E59" s="2" t="s">
        <v>990</v>
      </c>
      <c r="F59" s="10">
        <v>20000</v>
      </c>
      <c r="G59" s="10">
        <v>1527.7</v>
      </c>
      <c r="H59" s="10">
        <v>0.55000000000000004</v>
      </c>
    </row>
    <row r="60" spans="2:8" ht="13">
      <c r="B60" s="4" t="s">
        <v>4111</v>
      </c>
    </row>
    <row r="61" spans="2:8">
      <c r="B61" s="2" t="s">
        <v>11</v>
      </c>
      <c r="C61" s="7" t="s">
        <v>11</v>
      </c>
      <c r="D61" s="2" t="s">
        <v>11</v>
      </c>
      <c r="E61" s="2" t="s">
        <v>11</v>
      </c>
      <c r="F61" s="10" t="s">
        <v>11</v>
      </c>
      <c r="G61" s="10" t="s">
        <v>11</v>
      </c>
      <c r="H61" s="10" t="s">
        <v>11</v>
      </c>
    </row>
    <row r="62" spans="2:8" ht="13">
      <c r="B62" s="4" t="s">
        <v>12</v>
      </c>
      <c r="C62" s="9"/>
      <c r="D62" s="4"/>
      <c r="E62" s="4"/>
      <c r="F62" s="12"/>
      <c r="G62" s="12">
        <f>SUM(G12:G61)</f>
        <v>269676.74</v>
      </c>
      <c r="H62" s="12">
        <f>SUM(H12:H61)</f>
        <v>97.54999999999994</v>
      </c>
    </row>
    <row r="63" spans="2:8" ht="13">
      <c r="B63" s="5" t="s">
        <v>1</v>
      </c>
      <c r="C63" s="8" t="s">
        <v>2</v>
      </c>
      <c r="D63" s="5" t="s">
        <v>14</v>
      </c>
      <c r="E63" s="5" t="s">
        <v>4</v>
      </c>
      <c r="F63" s="11" t="s">
        <v>5</v>
      </c>
      <c r="G63" s="11" t="s">
        <v>6</v>
      </c>
      <c r="H63" s="11" t="s">
        <v>7</v>
      </c>
    </row>
    <row r="64" spans="2:8" ht="13">
      <c r="B64" s="4" t="s">
        <v>15</v>
      </c>
    </row>
    <row r="65" spans="2:8" ht="13">
      <c r="B65" s="4" t="s">
        <v>10</v>
      </c>
    </row>
    <row r="66" spans="2:8" ht="13">
      <c r="B66" s="4" t="s">
        <v>16</v>
      </c>
    </row>
    <row r="67" spans="2:8">
      <c r="B67" s="2" t="s">
        <v>11</v>
      </c>
      <c r="C67" s="7" t="s">
        <v>11</v>
      </c>
      <c r="D67" s="2" t="s">
        <v>11</v>
      </c>
      <c r="E67" s="2" t="s">
        <v>11</v>
      </c>
      <c r="F67" s="10" t="s">
        <v>11</v>
      </c>
      <c r="G67" s="10" t="s">
        <v>11</v>
      </c>
      <c r="H67" s="10" t="s">
        <v>11</v>
      </c>
    </row>
    <row r="68" spans="2:8" ht="13">
      <c r="B68" s="4" t="s">
        <v>20</v>
      </c>
      <c r="C68" s="9"/>
      <c r="D68" s="4"/>
      <c r="E68" s="4"/>
      <c r="F68" s="12"/>
      <c r="G68" s="12">
        <f>SUM(G63:G67)</f>
        <v>0</v>
      </c>
      <c r="H68" s="12">
        <f>SUM(H63:H67)</f>
        <v>0</v>
      </c>
    </row>
    <row r="69" spans="2:8" ht="13">
      <c r="B69" s="4" t="s">
        <v>21</v>
      </c>
    </row>
    <row r="70" spans="2:8">
      <c r="B70" s="2" t="s">
        <v>11</v>
      </c>
      <c r="C70" s="7" t="s">
        <v>11</v>
      </c>
      <c r="D70" s="2" t="s">
        <v>11</v>
      </c>
      <c r="E70" s="2" t="s">
        <v>11</v>
      </c>
      <c r="F70" s="10" t="s">
        <v>11</v>
      </c>
      <c r="G70" s="10" t="s">
        <v>11</v>
      </c>
      <c r="H70" s="10" t="s">
        <v>11</v>
      </c>
    </row>
    <row r="71" spans="2:8" ht="13">
      <c r="B71" s="4" t="s">
        <v>23</v>
      </c>
      <c r="C71" s="9"/>
      <c r="D71" s="4"/>
      <c r="E71" s="4"/>
      <c r="F71" s="12"/>
      <c r="G71" s="12">
        <f>SUM(G69:G70)</f>
        <v>0</v>
      </c>
      <c r="H71" s="12">
        <f>SUM(H69:H70)</f>
        <v>0</v>
      </c>
    </row>
    <row r="72" spans="2:8" ht="13">
      <c r="B72" s="4" t="s">
        <v>24</v>
      </c>
    </row>
    <row r="73" spans="2:8">
      <c r="B73" s="2" t="s">
        <v>11</v>
      </c>
      <c r="C73" s="7" t="s">
        <v>11</v>
      </c>
      <c r="D73" s="2" t="s">
        <v>11</v>
      </c>
      <c r="E73" s="2" t="s">
        <v>11</v>
      </c>
      <c r="F73" s="10" t="s">
        <v>11</v>
      </c>
      <c r="G73" s="10" t="s">
        <v>11</v>
      </c>
      <c r="H73" s="10" t="s">
        <v>11</v>
      </c>
    </row>
    <row r="74" spans="2:8" ht="13">
      <c r="B74" s="4" t="s">
        <v>25</v>
      </c>
      <c r="C74" s="9"/>
      <c r="D74" s="4"/>
      <c r="E74" s="4"/>
      <c r="F74" s="12"/>
      <c r="G74" s="12">
        <f>SUM(G72:G73)</f>
        <v>0</v>
      </c>
      <c r="H74" s="12">
        <f>SUM(H72:H73)</f>
        <v>0</v>
      </c>
    </row>
    <row r="75" spans="2:8" ht="13">
      <c r="B75" s="4" t="s">
        <v>403</v>
      </c>
    </row>
    <row r="76" spans="2:8">
      <c r="B76" s="2" t="s">
        <v>11</v>
      </c>
      <c r="C76" s="7" t="s">
        <v>11</v>
      </c>
      <c r="D76" s="2" t="s">
        <v>11</v>
      </c>
      <c r="E76" s="2" t="s">
        <v>11</v>
      </c>
      <c r="F76" s="10" t="s">
        <v>11</v>
      </c>
      <c r="G76" s="10" t="s">
        <v>11</v>
      </c>
      <c r="H76" s="10" t="s">
        <v>11</v>
      </c>
    </row>
    <row r="77" spans="2:8" ht="13">
      <c r="B77" s="4" t="s">
        <v>126</v>
      </c>
      <c r="C77" s="9"/>
      <c r="D77" s="4"/>
      <c r="E77" s="4"/>
      <c r="F77" s="12"/>
      <c r="G77" s="12">
        <f>SUM(G75:G76)</f>
        <v>0</v>
      </c>
      <c r="H77" s="12">
        <f>SUM(H75:H76)</f>
        <v>0</v>
      </c>
    </row>
    <row r="78" spans="2:8" ht="13">
      <c r="B78" s="4" t="s">
        <v>26</v>
      </c>
    </row>
    <row r="79" spans="2:8">
      <c r="B79" s="2" t="s">
        <v>11</v>
      </c>
      <c r="C79" s="7" t="s">
        <v>11</v>
      </c>
      <c r="D79" s="2" t="s">
        <v>11</v>
      </c>
      <c r="E79" s="2" t="s">
        <v>11</v>
      </c>
      <c r="F79" s="10" t="s">
        <v>11</v>
      </c>
      <c r="G79" s="10" t="s">
        <v>11</v>
      </c>
      <c r="H79" s="10" t="s">
        <v>11</v>
      </c>
    </row>
    <row r="80" spans="2:8" ht="13">
      <c r="B80" s="4" t="s">
        <v>125</v>
      </c>
      <c r="C80" s="9"/>
      <c r="D80" s="4"/>
      <c r="E80" s="4"/>
      <c r="F80" s="12"/>
      <c r="G80" s="12">
        <f>SUM(G78:G79)</f>
        <v>0</v>
      </c>
      <c r="H80" s="12">
        <f>SUM(H78:H79)</f>
        <v>0</v>
      </c>
    </row>
    <row r="81" spans="2:8" ht="13">
      <c r="B81" s="4" t="s">
        <v>27</v>
      </c>
    </row>
    <row r="82" spans="2:8">
      <c r="B82" s="2" t="s">
        <v>11</v>
      </c>
      <c r="C82" s="7" t="s">
        <v>11</v>
      </c>
      <c r="D82" s="2" t="s">
        <v>11</v>
      </c>
      <c r="E82" s="2" t="s">
        <v>11</v>
      </c>
      <c r="F82" s="10" t="s">
        <v>11</v>
      </c>
      <c r="G82" s="10" t="s">
        <v>11</v>
      </c>
      <c r="H82" s="10" t="s">
        <v>11</v>
      </c>
    </row>
    <row r="83" spans="2:8" ht="13">
      <c r="B83" s="4" t="s">
        <v>28</v>
      </c>
      <c r="C83" s="9"/>
      <c r="D83" s="4"/>
      <c r="E83" s="4"/>
      <c r="F83" s="12"/>
      <c r="G83" s="12">
        <f>SUM(G81:G82)</f>
        <v>0</v>
      </c>
      <c r="H83" s="12">
        <f>SUM(H81:H82)</f>
        <v>0</v>
      </c>
    </row>
    <row r="84" spans="2:8" ht="13">
      <c r="B84" s="4" t="s">
        <v>128</v>
      </c>
    </row>
    <row r="85" spans="2:8">
      <c r="B85" s="2" t="s">
        <v>11</v>
      </c>
      <c r="C85" s="7" t="s">
        <v>11</v>
      </c>
      <c r="D85" s="2" t="s">
        <v>11</v>
      </c>
      <c r="E85" s="2" t="s">
        <v>11</v>
      </c>
      <c r="F85" s="10" t="s">
        <v>11</v>
      </c>
      <c r="G85" s="10" t="s">
        <v>11</v>
      </c>
      <c r="H85" s="10" t="s">
        <v>11</v>
      </c>
    </row>
    <row r="86" spans="2:8" ht="13">
      <c r="B86" s="4" t="s">
        <v>30</v>
      </c>
      <c r="C86" s="9"/>
      <c r="D86" s="4"/>
      <c r="E86" s="4"/>
      <c r="F86" s="12"/>
      <c r="G86" s="12">
        <f>SUM(G84:G85)</f>
        <v>0</v>
      </c>
      <c r="H86" s="12">
        <f>SUM(H84:H85)</f>
        <v>0</v>
      </c>
    </row>
    <row r="87" spans="2:8" ht="13">
      <c r="B87" s="4" t="s">
        <v>129</v>
      </c>
    </row>
    <row r="88" spans="2:8">
      <c r="B88" s="2" t="s">
        <v>11</v>
      </c>
      <c r="C88" s="7" t="s">
        <v>11</v>
      </c>
      <c r="D88" s="2" t="s">
        <v>11</v>
      </c>
      <c r="E88" s="2" t="s">
        <v>11</v>
      </c>
      <c r="F88" s="10" t="s">
        <v>11</v>
      </c>
      <c r="G88" s="10" t="s">
        <v>11</v>
      </c>
      <c r="H88" s="10" t="s">
        <v>11</v>
      </c>
    </row>
    <row r="89" spans="2:8" ht="13">
      <c r="B89" s="4" t="s">
        <v>31</v>
      </c>
      <c r="C89" s="9"/>
      <c r="D89" s="4"/>
      <c r="E89" s="4"/>
      <c r="F89" s="12"/>
      <c r="G89" s="12">
        <f>SUM(G87:G88)</f>
        <v>0</v>
      </c>
      <c r="H89" s="12">
        <f>SUM(H87:H88)</f>
        <v>0</v>
      </c>
    </row>
    <row r="90" spans="2:8" ht="13">
      <c r="B90" s="4" t="s">
        <v>130</v>
      </c>
    </row>
    <row r="91" spans="2:8">
      <c r="B91" s="2" t="s">
        <v>11</v>
      </c>
      <c r="C91" s="7" t="s">
        <v>11</v>
      </c>
      <c r="D91" s="2" t="s">
        <v>11</v>
      </c>
      <c r="E91" s="2" t="s">
        <v>11</v>
      </c>
      <c r="F91" s="10" t="s">
        <v>11</v>
      </c>
      <c r="G91" s="10" t="s">
        <v>11</v>
      </c>
      <c r="H91" s="10" t="s">
        <v>11</v>
      </c>
    </row>
    <row r="92" spans="2:8" ht="13">
      <c r="B92" s="4" t="s">
        <v>124</v>
      </c>
      <c r="C92" s="9"/>
      <c r="D92" s="4"/>
      <c r="E92" s="4"/>
      <c r="F92" s="12"/>
      <c r="G92" s="12">
        <f>SUM(G90:G91)</f>
        <v>0</v>
      </c>
      <c r="H92" s="12">
        <f>SUM(H90:H91)</f>
        <v>0</v>
      </c>
    </row>
    <row r="93" spans="2:8" ht="13">
      <c r="B93" s="4" t="s">
        <v>131</v>
      </c>
    </row>
    <row r="94" spans="2:8">
      <c r="B94" s="2" t="s">
        <v>11</v>
      </c>
      <c r="C94" s="7" t="s">
        <v>11</v>
      </c>
      <c r="D94" s="2" t="s">
        <v>11</v>
      </c>
      <c r="E94" s="2" t="s">
        <v>11</v>
      </c>
      <c r="F94" s="10" t="s">
        <v>11</v>
      </c>
      <c r="G94" s="10" t="s">
        <v>11</v>
      </c>
      <c r="H94" s="10" t="s">
        <v>11</v>
      </c>
    </row>
    <row r="95" spans="2:8" ht="13">
      <c r="B95" s="4" t="s">
        <v>13</v>
      </c>
      <c r="C95" s="9"/>
      <c r="D95" s="4"/>
      <c r="E95" s="4"/>
      <c r="F95" s="12"/>
      <c r="G95" s="12">
        <f>SUM(G93:G94)</f>
        <v>0</v>
      </c>
      <c r="H95" s="12">
        <f>SUM(H93:H94)</f>
        <v>0</v>
      </c>
    </row>
    <row r="96" spans="2:8" ht="13">
      <c r="B96" s="4" t="s">
        <v>132</v>
      </c>
      <c r="C96" s="9"/>
      <c r="D96" s="4"/>
      <c r="E96" s="4"/>
      <c r="F96" s="12"/>
      <c r="G96" s="12">
        <v>1805.6</v>
      </c>
      <c r="H96" s="12">
        <v>0.65</v>
      </c>
    </row>
    <row r="97" spans="2:8" ht="13">
      <c r="B97" s="4" t="s">
        <v>32</v>
      </c>
      <c r="C97" s="9"/>
      <c r="D97" s="4"/>
      <c r="E97" s="4"/>
      <c r="F97" s="12"/>
      <c r="G97" s="12">
        <v>271482.33999999997</v>
      </c>
      <c r="H97" s="12">
        <v>98.2</v>
      </c>
    </row>
    <row r="98" spans="2:8" ht="13">
      <c r="B98" s="4" t="s">
        <v>33</v>
      </c>
      <c r="C98" s="9"/>
      <c r="D98" s="4"/>
      <c r="E98" s="4"/>
      <c r="F98" s="12"/>
      <c r="G98" s="12">
        <v>5007.1307463199828</v>
      </c>
      <c r="H98" s="12">
        <v>1.7999999999999972</v>
      </c>
    </row>
    <row r="99" spans="2:8" ht="13">
      <c r="B99" s="4" t="s">
        <v>34</v>
      </c>
      <c r="C99" s="9"/>
      <c r="D99" s="4"/>
      <c r="E99" s="4"/>
      <c r="F99" s="12"/>
      <c r="G99" s="12">
        <v>276489.47074631997</v>
      </c>
      <c r="H99" s="12">
        <v>100</v>
      </c>
    </row>
    <row r="100" spans="2:8">
      <c r="B100" s="2" t="s">
        <v>35</v>
      </c>
    </row>
    <row r="101" spans="2:8" ht="13">
      <c r="B101" s="4" t="s">
        <v>36</v>
      </c>
    </row>
    <row r="102" spans="2:8" ht="13">
      <c r="B102" s="4" t="s">
        <v>37</v>
      </c>
      <c r="C102" s="7" t="s">
        <v>316</v>
      </c>
    </row>
    <row r="103" spans="2:8" ht="13">
      <c r="B103" s="4" t="s">
        <v>40</v>
      </c>
      <c r="C103" s="7" t="s">
        <v>39</v>
      </c>
    </row>
    <row r="104" spans="2:8" ht="13">
      <c r="B104" s="4" t="s">
        <v>949</v>
      </c>
      <c r="C104" s="7" t="s">
        <v>39</v>
      </c>
    </row>
    <row r="105" spans="2:8" ht="13">
      <c r="B105" s="4" t="s">
        <v>41</v>
      </c>
      <c r="C105" s="7" t="s">
        <v>42</v>
      </c>
    </row>
    <row r="106" spans="2:8" ht="13">
      <c r="B106" s="4" t="s">
        <v>1914</v>
      </c>
      <c r="C106" s="9"/>
    </row>
    <row r="107" spans="2:8" ht="13">
      <c r="B107" s="4" t="s">
        <v>1915</v>
      </c>
      <c r="C107" s="9"/>
    </row>
    <row r="108" spans="2:8" ht="13">
      <c r="B108" s="4" t="s">
        <v>1916</v>
      </c>
      <c r="C108" s="9"/>
    </row>
    <row r="109" spans="2:8" ht="13">
      <c r="B109" s="4" t="s">
        <v>1917</v>
      </c>
      <c r="C109" s="9"/>
    </row>
    <row r="110" spans="2:8" ht="13">
      <c r="B110" s="4" t="s">
        <v>1918</v>
      </c>
      <c r="C110" s="9"/>
    </row>
    <row r="111" spans="2:8" ht="13">
      <c r="B111" s="4" t="s">
        <v>1919</v>
      </c>
      <c r="C111" s="9"/>
    </row>
    <row r="112" spans="2:8" ht="13">
      <c r="B112" s="4" t="s">
        <v>1920</v>
      </c>
      <c r="C112" s="9"/>
    </row>
    <row r="113" spans="2:3" ht="13">
      <c r="B113" s="4" t="s">
        <v>1921</v>
      </c>
      <c r="C113" s="9"/>
    </row>
    <row r="114" spans="2:3" ht="13">
      <c r="B114" s="4" t="s">
        <v>4099</v>
      </c>
      <c r="C114" s="9"/>
    </row>
    <row r="115" spans="2:3">
      <c r="B115" s="2" t="s">
        <v>43</v>
      </c>
    </row>
    <row r="116" spans="2:3">
      <c r="B116" s="2" t="s">
        <v>1079</v>
      </c>
    </row>
    <row r="119" spans="2:3" ht="14.5">
      <c r="B119" s="39" t="s">
        <v>1080</v>
      </c>
      <c r="C119" s="40"/>
    </row>
    <row r="120" spans="2:3" ht="14.5">
      <c r="B120" s="39" t="s">
        <v>1081</v>
      </c>
      <c r="C120" s="41" t="s">
        <v>1082</v>
      </c>
    </row>
    <row r="121" spans="2:3" ht="14.5">
      <c r="B121" s="16" t="s">
        <v>1083</v>
      </c>
      <c r="C121" s="17">
        <v>2000</v>
      </c>
    </row>
    <row r="122" spans="2:3" ht="14.5">
      <c r="B122" s="16" t="s">
        <v>1085</v>
      </c>
      <c r="C122" s="17">
        <v>0</v>
      </c>
    </row>
    <row r="123" spans="2:3" ht="14.5">
      <c r="B123" s="16" t="s">
        <v>1086</v>
      </c>
      <c r="C123" s="17">
        <v>0</v>
      </c>
    </row>
    <row r="124" spans="2:3" ht="14.5">
      <c r="B124" s="16" t="s">
        <v>1087</v>
      </c>
      <c r="C124" s="17">
        <v>0</v>
      </c>
    </row>
    <row r="125" spans="2:3" ht="14.5">
      <c r="B125" s="16" t="s">
        <v>1088</v>
      </c>
      <c r="C125" s="17">
        <v>0</v>
      </c>
    </row>
    <row r="126" spans="2:3" ht="14.5">
      <c r="B126" s="16" t="s">
        <v>1089</v>
      </c>
      <c r="C126" s="17">
        <v>0</v>
      </c>
    </row>
    <row r="127" spans="2:3" ht="14.5">
      <c r="B127" s="39" t="s">
        <v>1090</v>
      </c>
      <c r="C127" s="40">
        <v>2000</v>
      </c>
    </row>
    <row r="129" spans="2:7" ht="14.5">
      <c r="B129" s="16" t="s">
        <v>52</v>
      </c>
      <c r="C129" s="17"/>
      <c r="D129" s="16"/>
    </row>
    <row r="130" spans="2:7" ht="29">
      <c r="B130" s="20" t="s">
        <v>53</v>
      </c>
      <c r="C130" s="18" t="s">
        <v>54</v>
      </c>
      <c r="D130" s="20" t="s">
        <v>55</v>
      </c>
    </row>
    <row r="131" spans="2:7" ht="14.5">
      <c r="B131" s="16" t="s">
        <v>39</v>
      </c>
      <c r="C131" s="17" t="s">
        <v>39</v>
      </c>
      <c r="D131" s="16" t="s">
        <v>39</v>
      </c>
    </row>
    <row r="133" spans="2:7" ht="13">
      <c r="B133" s="24" t="s">
        <v>56</v>
      </c>
      <c r="C133" s="25">
        <v>46265</v>
      </c>
      <c r="D133" s="14"/>
      <c r="E133" s="13"/>
      <c r="F133" s="30"/>
    </row>
    <row r="134" spans="2:7" ht="13">
      <c r="B134" s="24" t="s">
        <v>57</v>
      </c>
      <c r="C134" s="26" t="s">
        <v>58</v>
      </c>
      <c r="D134" s="24" t="s">
        <v>59</v>
      </c>
      <c r="E134" s="27" t="s">
        <v>60</v>
      </c>
      <c r="F134" s="29" t="s">
        <v>61</v>
      </c>
      <c r="G134" s="12"/>
    </row>
    <row r="135" spans="2:7">
      <c r="B135" s="22" t="s">
        <v>39</v>
      </c>
      <c r="C135" s="23" t="s">
        <v>39</v>
      </c>
      <c r="D135" s="22" t="s">
        <v>39</v>
      </c>
      <c r="E135" s="19" t="s">
        <v>39</v>
      </c>
      <c r="F135" s="28" t="s">
        <v>39</v>
      </c>
    </row>
    <row r="138" spans="2:7" ht="13">
      <c r="B138" s="4" t="s">
        <v>62</v>
      </c>
    </row>
    <row r="139" spans="2:7" ht="13">
      <c r="B139" s="4"/>
    </row>
    <row r="140" spans="2:7" ht="13">
      <c r="B140" s="4" t="s">
        <v>333</v>
      </c>
    </row>
    <row r="141" spans="2:7" ht="13">
      <c r="B141" s="24" t="s">
        <v>63</v>
      </c>
      <c r="C141" s="26" t="s">
        <v>64</v>
      </c>
      <c r="D141" s="4"/>
    </row>
    <row r="142" spans="2:7">
      <c r="B142" s="14" t="s">
        <v>39</v>
      </c>
      <c r="C142" s="15" t="s">
        <v>39</v>
      </c>
    </row>
    <row r="144" spans="2:7" ht="13">
      <c r="B144" s="24" t="s">
        <v>65</v>
      </c>
      <c r="C144" s="26" t="s">
        <v>64</v>
      </c>
    </row>
    <row r="145" spans="2:7">
      <c r="B145" s="14" t="s">
        <v>39</v>
      </c>
      <c r="C145" s="15" t="s">
        <v>39</v>
      </c>
    </row>
    <row r="147" spans="2:7" ht="13">
      <c r="B147" s="24" t="s">
        <v>66</v>
      </c>
      <c r="C147" s="26" t="s">
        <v>67</v>
      </c>
    </row>
    <row r="148" spans="2:7">
      <c r="B148" s="14" t="s">
        <v>39</v>
      </c>
      <c r="C148" s="15" t="s">
        <v>39</v>
      </c>
    </row>
    <row r="150" spans="2:7" ht="13">
      <c r="B150" s="27" t="s">
        <v>68</v>
      </c>
      <c r="C150" s="26" t="s">
        <v>67</v>
      </c>
    </row>
    <row r="151" spans="2:7">
      <c r="B151" s="13" t="s">
        <v>39</v>
      </c>
      <c r="C151" s="15" t="s">
        <v>39</v>
      </c>
    </row>
    <row r="153" spans="2:7" ht="13">
      <c r="B153" s="24" t="s">
        <v>69</v>
      </c>
      <c r="C153" s="26" t="s">
        <v>39</v>
      </c>
    </row>
    <row r="155" spans="2:7" ht="13">
      <c r="B155" s="24" t="s">
        <v>70</v>
      </c>
      <c r="C155" s="25">
        <v>46265</v>
      </c>
      <c r="D155" s="14"/>
      <c r="E155" s="13"/>
      <c r="F155" s="30"/>
    </row>
    <row r="156" spans="2:7" ht="13">
      <c r="B156" s="24" t="s">
        <v>57</v>
      </c>
      <c r="C156" s="26" t="s">
        <v>58</v>
      </c>
      <c r="D156" s="24" t="s">
        <v>59</v>
      </c>
      <c r="E156" s="27" t="s">
        <v>60</v>
      </c>
      <c r="F156" s="29" t="s">
        <v>61</v>
      </c>
      <c r="G156" s="12"/>
    </row>
    <row r="157" spans="2:7">
      <c r="B157" s="22" t="s">
        <v>39</v>
      </c>
      <c r="C157" s="23" t="s">
        <v>39</v>
      </c>
      <c r="D157" s="22" t="s">
        <v>39</v>
      </c>
      <c r="E157" s="19" t="s">
        <v>39</v>
      </c>
      <c r="F157" s="28" t="s">
        <v>39</v>
      </c>
    </row>
    <row r="158" spans="2:7" ht="13">
      <c r="B158" s="4" t="s">
        <v>62</v>
      </c>
    </row>
    <row r="159" spans="2:7" ht="13">
      <c r="B159" s="4"/>
    </row>
    <row r="160" spans="2:7" ht="13">
      <c r="B160" s="4" t="s">
        <v>333</v>
      </c>
    </row>
    <row r="161" spans="2:4" ht="13">
      <c r="B161" s="24" t="s">
        <v>63</v>
      </c>
      <c r="C161" s="26" t="s">
        <v>64</v>
      </c>
      <c r="D161" s="4"/>
    </row>
    <row r="162" spans="2:4">
      <c r="B162" s="14" t="s">
        <v>39</v>
      </c>
      <c r="C162" s="15" t="s">
        <v>39</v>
      </c>
    </row>
    <row r="164" spans="2:4" ht="13">
      <c r="B164" s="24" t="s">
        <v>65</v>
      </c>
      <c r="C164" s="26" t="s">
        <v>64</v>
      </c>
    </row>
    <row r="165" spans="2:4">
      <c r="B165" s="14" t="s">
        <v>39</v>
      </c>
      <c r="C165" s="15" t="s">
        <v>39</v>
      </c>
    </row>
    <row r="167" spans="2:4" ht="13">
      <c r="B167" s="24" t="s">
        <v>66</v>
      </c>
      <c r="C167" s="26" t="s">
        <v>67</v>
      </c>
    </row>
    <row r="168" spans="2:4">
      <c r="B168" s="14" t="s">
        <v>39</v>
      </c>
      <c r="C168" s="15" t="s">
        <v>39</v>
      </c>
    </row>
    <row r="170" spans="2:4" ht="13">
      <c r="B170" s="27" t="s">
        <v>68</v>
      </c>
      <c r="C170" s="26" t="s">
        <v>67</v>
      </c>
    </row>
    <row r="171" spans="2:4">
      <c r="B171" s="13" t="s">
        <v>39</v>
      </c>
      <c r="C171" s="15" t="s">
        <v>39</v>
      </c>
    </row>
    <row r="173" spans="2:4" ht="13">
      <c r="B173" s="24" t="s">
        <v>69</v>
      </c>
      <c r="C173" s="26" t="s">
        <v>39</v>
      </c>
    </row>
    <row r="176" spans="2:4" ht="13">
      <c r="B176" s="4" t="s">
        <v>334</v>
      </c>
    </row>
    <row r="178" spans="2:80" ht="13">
      <c r="B178" s="24" t="s">
        <v>57</v>
      </c>
      <c r="C178" s="26" t="s">
        <v>71</v>
      </c>
      <c r="D178" s="24" t="s">
        <v>72</v>
      </c>
      <c r="E178" s="24" t="s">
        <v>73</v>
      </c>
      <c r="F178" s="12"/>
    </row>
    <row r="179" spans="2:80">
      <c r="B179" s="14" t="s">
        <v>39</v>
      </c>
      <c r="C179" s="15" t="s">
        <v>39</v>
      </c>
      <c r="D179" s="14" t="s">
        <v>39</v>
      </c>
      <c r="E179" s="14" t="s">
        <v>39</v>
      </c>
    </row>
    <row r="182" spans="2:80" ht="13">
      <c r="B182" s="4" t="s">
        <v>74</v>
      </c>
      <c r="C182" s="9" t="s">
        <v>39</v>
      </c>
      <c r="D182" s="4"/>
      <c r="E182" s="4"/>
      <c r="F182" s="12"/>
      <c r="G182" s="12"/>
      <c r="H182" s="12"/>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row>
    <row r="184" spans="2:80" ht="13">
      <c r="B184" s="4" t="s">
        <v>335</v>
      </c>
    </row>
    <row r="186" spans="2:80" ht="13">
      <c r="B186" s="24" t="s">
        <v>75</v>
      </c>
      <c r="C186" s="26" t="s">
        <v>64</v>
      </c>
      <c r="D186" s="4"/>
    </row>
    <row r="187" spans="2:80">
      <c r="B187" s="14" t="s">
        <v>39</v>
      </c>
      <c r="C187" s="15" t="s">
        <v>39</v>
      </c>
    </row>
    <row r="190" spans="2:80" ht="13">
      <c r="B190" s="24" t="s">
        <v>76</v>
      </c>
      <c r="C190" s="26" t="s">
        <v>77</v>
      </c>
      <c r="D190" s="4"/>
    </row>
    <row r="191" spans="2:80">
      <c r="B191" s="14" t="s">
        <v>39</v>
      </c>
      <c r="C191" s="15" t="s">
        <v>39</v>
      </c>
    </row>
    <row r="194" spans="2:80" ht="13">
      <c r="B194" s="4" t="s">
        <v>78</v>
      </c>
    </row>
    <row r="197" spans="2:80" ht="13">
      <c r="B197" s="4" t="s">
        <v>336</v>
      </c>
    </row>
    <row r="199" spans="2:80" ht="13">
      <c r="B199" s="24" t="s">
        <v>57</v>
      </c>
      <c r="C199" s="26" t="s">
        <v>79</v>
      </c>
      <c r="D199" s="24" t="s">
        <v>71</v>
      </c>
      <c r="E199" s="24" t="s">
        <v>72</v>
      </c>
      <c r="F199" s="29" t="s">
        <v>73</v>
      </c>
      <c r="G199" s="12"/>
    </row>
    <row r="200" spans="2:80">
      <c r="B200" s="14" t="s">
        <v>39</v>
      </c>
      <c r="C200" s="15" t="s">
        <v>39</v>
      </c>
      <c r="D200" s="14" t="s">
        <v>39</v>
      </c>
      <c r="E200" s="14" t="s">
        <v>39</v>
      </c>
      <c r="F200" s="21" t="s">
        <v>39</v>
      </c>
    </row>
    <row r="203" spans="2:80" ht="13">
      <c r="B203" s="4" t="s">
        <v>74</v>
      </c>
      <c r="C203" s="9" t="s">
        <v>39</v>
      </c>
      <c r="D203" s="4"/>
      <c r="E203" s="4"/>
      <c r="F203" s="12"/>
      <c r="G203" s="12"/>
      <c r="H203" s="12"/>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row>
    <row r="205" spans="2:80" ht="13">
      <c r="B205" s="4" t="s">
        <v>335</v>
      </c>
    </row>
    <row r="207" spans="2:80" ht="13">
      <c r="B207" s="24" t="s">
        <v>75</v>
      </c>
      <c r="C207" s="26" t="s">
        <v>64</v>
      </c>
      <c r="D207" s="4"/>
    </row>
    <row r="208" spans="2:80">
      <c r="B208" s="14" t="s">
        <v>39</v>
      </c>
      <c r="C208" s="15" t="s">
        <v>39</v>
      </c>
    </row>
    <row r="211" spans="2:7" ht="13">
      <c r="B211" s="24" t="s">
        <v>76</v>
      </c>
      <c r="C211" s="26" t="s">
        <v>77</v>
      </c>
      <c r="D211" s="4"/>
    </row>
    <row r="212" spans="2:7">
      <c r="B212" s="14" t="s">
        <v>39</v>
      </c>
      <c r="C212" s="15" t="s">
        <v>39</v>
      </c>
    </row>
    <row r="215" spans="2:7" ht="13">
      <c r="B215" s="4" t="s">
        <v>78</v>
      </c>
    </row>
    <row r="218" spans="2:7" ht="13">
      <c r="B218" s="4" t="s">
        <v>337</v>
      </c>
    </row>
    <row r="219" spans="2:7" ht="13">
      <c r="B219" s="24" t="s">
        <v>57</v>
      </c>
      <c r="C219" s="26" t="s">
        <v>80</v>
      </c>
      <c r="D219" s="24" t="s">
        <v>81</v>
      </c>
      <c r="E219" s="24" t="s">
        <v>82</v>
      </c>
      <c r="F219" s="29" t="s">
        <v>83</v>
      </c>
      <c r="G219" s="12"/>
    </row>
    <row r="220" spans="2:7">
      <c r="B220" s="14" t="s">
        <v>39</v>
      </c>
      <c r="C220" s="15" t="s">
        <v>39</v>
      </c>
      <c r="D220" s="14" t="s">
        <v>39</v>
      </c>
      <c r="E220" s="14" t="s">
        <v>39</v>
      </c>
      <c r="F220" s="21" t="s">
        <v>39</v>
      </c>
    </row>
    <row r="221" spans="2:7">
      <c r="B221" s="2" t="s">
        <v>127</v>
      </c>
    </row>
  </sheetData>
  <mergeCells count="3">
    <mergeCell ref="B1:E1"/>
    <mergeCell ref="C3:C7"/>
    <mergeCell ref="D3:D7"/>
  </mergeCells>
  <hyperlinks>
    <hyperlink ref="A1" location="Index!A1" display="Index" xr:uid="{D6B7EDFE-8809-4B1B-96C1-545B0411FD6A}"/>
  </hyperlink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2C07E-46AB-4FFF-B5A5-203843FFEDA3}">
  <dimension ref="A1:CB225"/>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ustomWidth="1"/>
    <col min="9" max="16384" width="9.1796875" style="2"/>
  </cols>
  <sheetData>
    <row r="1" spans="1:9" ht="13">
      <c r="A1" s="3" t="s">
        <v>0</v>
      </c>
      <c r="B1" s="252" t="s">
        <v>1889</v>
      </c>
      <c r="C1" s="252"/>
      <c r="D1" s="252"/>
      <c r="E1" s="252"/>
    </row>
    <row r="3" spans="1:9" ht="14.5">
      <c r="B3" s="36" t="s">
        <v>1890</v>
      </c>
      <c r="C3" s="253"/>
      <c r="D3" s="254"/>
      <c r="E3" s="1"/>
    </row>
    <row r="4" spans="1:9" ht="14.5">
      <c r="B4" s="37" t="s">
        <v>1891</v>
      </c>
      <c r="C4" s="253"/>
      <c r="D4" s="254"/>
      <c r="E4" s="1"/>
    </row>
    <row r="5" spans="1:9" ht="14.5">
      <c r="B5" s="42" t="s">
        <v>135</v>
      </c>
      <c r="C5" s="253"/>
      <c r="D5" s="254"/>
      <c r="E5" s="1"/>
    </row>
    <row r="6" spans="1:9" ht="14.5">
      <c r="B6" s="37" t="s">
        <v>927</v>
      </c>
      <c r="C6" s="253"/>
      <c r="D6" s="254"/>
      <c r="E6" s="1"/>
    </row>
    <row r="7" spans="1:9" ht="29">
      <c r="B7" s="37" t="s">
        <v>1892</v>
      </c>
      <c r="C7" s="253"/>
      <c r="D7" s="254"/>
      <c r="E7" s="1"/>
    </row>
    <row r="8" spans="1:9" ht="29">
      <c r="B8" s="37" t="s">
        <v>137</v>
      </c>
      <c r="C8" s="38" t="s">
        <v>138</v>
      </c>
      <c r="D8" s="38" t="s">
        <v>139</v>
      </c>
      <c r="E8" s="1"/>
    </row>
    <row r="10" spans="1:9">
      <c r="B10" s="2" t="s">
        <v>2606</v>
      </c>
    </row>
    <row r="12" spans="1:9" ht="13">
      <c r="B12" s="5" t="s">
        <v>1</v>
      </c>
      <c r="C12" s="8" t="s">
        <v>2</v>
      </c>
      <c r="D12" s="5" t="s">
        <v>3</v>
      </c>
      <c r="E12" s="5" t="s">
        <v>4</v>
      </c>
      <c r="F12" s="11" t="s">
        <v>5</v>
      </c>
      <c r="G12" s="11" t="s">
        <v>6</v>
      </c>
      <c r="H12" s="11" t="s">
        <v>7</v>
      </c>
      <c r="I12" s="4" t="s">
        <v>8</v>
      </c>
    </row>
    <row r="13" spans="1:9" ht="13">
      <c r="B13" s="4" t="s">
        <v>9</v>
      </c>
    </row>
    <row r="14" spans="1:9" ht="13">
      <c r="B14" s="4" t="s">
        <v>10</v>
      </c>
    </row>
    <row r="15" spans="1:9">
      <c r="B15" s="2" t="s">
        <v>3120</v>
      </c>
      <c r="C15" s="7" t="s">
        <v>29</v>
      </c>
      <c r="D15" s="2" t="s">
        <v>85</v>
      </c>
      <c r="E15" s="2" t="s">
        <v>965</v>
      </c>
      <c r="F15" s="10">
        <v>8600000</v>
      </c>
      <c r="G15" s="10">
        <v>60974</v>
      </c>
      <c r="H15" s="10">
        <v>7.94</v>
      </c>
    </row>
    <row r="16" spans="1:9">
      <c r="B16" s="2" t="s">
        <v>973</v>
      </c>
      <c r="C16" s="7" t="s">
        <v>29</v>
      </c>
      <c r="D16" s="2" t="s">
        <v>85</v>
      </c>
      <c r="E16" s="2" t="s">
        <v>974</v>
      </c>
      <c r="F16" s="10">
        <v>4200000</v>
      </c>
      <c r="G16" s="10">
        <v>44520</v>
      </c>
      <c r="H16" s="10">
        <v>5.8</v>
      </c>
    </row>
    <row r="17" spans="2:8">
      <c r="B17" s="2" t="s">
        <v>3138</v>
      </c>
      <c r="C17" s="7" t="s">
        <v>29</v>
      </c>
      <c r="D17" s="2" t="s">
        <v>85</v>
      </c>
      <c r="E17" s="2" t="s">
        <v>980</v>
      </c>
      <c r="F17" s="10">
        <v>48250000</v>
      </c>
      <c r="G17" s="10">
        <v>41480.53</v>
      </c>
      <c r="H17" s="10">
        <v>5.4</v>
      </c>
    </row>
    <row r="18" spans="2:8">
      <c r="B18" s="2" t="s">
        <v>3239</v>
      </c>
      <c r="C18" s="7" t="s">
        <v>29</v>
      </c>
      <c r="D18" s="2" t="s">
        <v>106</v>
      </c>
      <c r="E18" s="2" t="s">
        <v>107</v>
      </c>
      <c r="F18" s="10">
        <v>1700000</v>
      </c>
      <c r="G18" s="10">
        <v>34249.9</v>
      </c>
      <c r="H18" s="10">
        <v>4.46</v>
      </c>
    </row>
    <row r="19" spans="2:8">
      <c r="B19" s="2" t="s">
        <v>2972</v>
      </c>
      <c r="C19" s="7" t="s">
        <v>29</v>
      </c>
      <c r="D19" s="2" t="s">
        <v>85</v>
      </c>
      <c r="E19" s="2" t="s">
        <v>86</v>
      </c>
      <c r="F19" s="10">
        <v>2299020</v>
      </c>
      <c r="G19" s="10">
        <v>33427.75</v>
      </c>
      <c r="H19" s="10">
        <v>4.3499999999999996</v>
      </c>
    </row>
    <row r="20" spans="2:8">
      <c r="B20" s="2" t="s">
        <v>3221</v>
      </c>
      <c r="C20" s="7" t="s">
        <v>29</v>
      </c>
      <c r="D20" s="2" t="s">
        <v>963</v>
      </c>
      <c r="E20" s="2" t="s">
        <v>964</v>
      </c>
      <c r="F20" s="10">
        <v>1677203</v>
      </c>
      <c r="G20" s="10">
        <v>30389.24</v>
      </c>
      <c r="H20" s="10">
        <v>3.96</v>
      </c>
    </row>
    <row r="21" spans="2:8">
      <c r="B21" s="2" t="s">
        <v>3383</v>
      </c>
      <c r="C21" s="7" t="s">
        <v>29</v>
      </c>
      <c r="D21" s="2" t="s">
        <v>101</v>
      </c>
      <c r="E21" s="2" t="s">
        <v>1207</v>
      </c>
      <c r="F21" s="10">
        <v>4600000</v>
      </c>
      <c r="G21" s="10">
        <v>29658.5</v>
      </c>
      <c r="H21" s="10">
        <v>3.86</v>
      </c>
    </row>
    <row r="22" spans="2:8">
      <c r="B22" s="2" t="s">
        <v>2970</v>
      </c>
      <c r="C22" s="7" t="s">
        <v>29</v>
      </c>
      <c r="D22" s="2" t="s">
        <v>87</v>
      </c>
      <c r="E22" s="2" t="s">
        <v>88</v>
      </c>
      <c r="F22" s="10">
        <v>2300000</v>
      </c>
      <c r="G22" s="10">
        <v>29371</v>
      </c>
      <c r="H22" s="10">
        <v>3.82</v>
      </c>
    </row>
    <row r="23" spans="2:8">
      <c r="B23" s="2" t="s">
        <v>2932</v>
      </c>
      <c r="C23" s="7" t="s">
        <v>29</v>
      </c>
      <c r="D23" s="2" t="s">
        <v>144</v>
      </c>
      <c r="E23" s="2" t="s">
        <v>175</v>
      </c>
      <c r="F23" s="10">
        <v>7000000</v>
      </c>
      <c r="G23" s="10">
        <v>28031.5</v>
      </c>
      <c r="H23" s="10">
        <v>3.65</v>
      </c>
    </row>
    <row r="24" spans="2:8">
      <c r="B24" s="2" t="s">
        <v>3294</v>
      </c>
      <c r="C24" s="7" t="s">
        <v>29</v>
      </c>
      <c r="D24" s="2" t="s">
        <v>1192</v>
      </c>
      <c r="E24" s="2" t="s">
        <v>1740</v>
      </c>
      <c r="F24" s="10">
        <v>1059175</v>
      </c>
      <c r="G24" s="10">
        <v>25102.45</v>
      </c>
      <c r="H24" s="10">
        <v>3.27</v>
      </c>
    </row>
    <row r="25" spans="2:8">
      <c r="B25" s="2" t="s">
        <v>3226</v>
      </c>
      <c r="C25" s="7" t="s">
        <v>29</v>
      </c>
      <c r="D25" s="2" t="s">
        <v>98</v>
      </c>
      <c r="E25" s="2" t="s">
        <v>1214</v>
      </c>
      <c r="F25" s="10">
        <v>1034389</v>
      </c>
      <c r="G25" s="10">
        <v>21772.85</v>
      </c>
      <c r="H25" s="10">
        <v>2.84</v>
      </c>
    </row>
    <row r="26" spans="2:8">
      <c r="B26" s="2" t="s">
        <v>172</v>
      </c>
      <c r="C26" s="7" t="s">
        <v>29</v>
      </c>
      <c r="D26" s="2" t="s">
        <v>173</v>
      </c>
      <c r="E26" s="2" t="s">
        <v>174</v>
      </c>
      <c r="F26" s="10">
        <v>1745663</v>
      </c>
      <c r="G26" s="10">
        <v>19804.55</v>
      </c>
      <c r="H26" s="10">
        <v>2.58</v>
      </c>
    </row>
    <row r="27" spans="2:8">
      <c r="B27" s="2" t="s">
        <v>997</v>
      </c>
      <c r="C27" s="7" t="s">
        <v>29</v>
      </c>
      <c r="D27" s="2" t="s">
        <v>998</v>
      </c>
      <c r="E27" s="2" t="s">
        <v>999</v>
      </c>
      <c r="F27" s="10">
        <v>1200000</v>
      </c>
      <c r="G27" s="10">
        <v>19035.599999999999</v>
      </c>
      <c r="H27" s="10">
        <v>2.48</v>
      </c>
    </row>
    <row r="28" spans="2:8">
      <c r="B28" s="2" t="s">
        <v>3139</v>
      </c>
      <c r="C28" s="7" t="s">
        <v>29</v>
      </c>
      <c r="D28" s="2" t="s">
        <v>109</v>
      </c>
      <c r="E28" s="2" t="s">
        <v>1893</v>
      </c>
      <c r="F28" s="10">
        <v>978826</v>
      </c>
      <c r="G28" s="10">
        <v>18438.150000000001</v>
      </c>
      <c r="H28" s="10">
        <v>2.4</v>
      </c>
    </row>
    <row r="29" spans="2:8">
      <c r="B29" s="2" t="s">
        <v>3376</v>
      </c>
      <c r="C29" s="7" t="s">
        <v>29</v>
      </c>
      <c r="D29" s="2" t="s">
        <v>101</v>
      </c>
      <c r="E29" s="2" t="s">
        <v>1441</v>
      </c>
      <c r="F29" s="10">
        <v>4600000</v>
      </c>
      <c r="G29" s="10">
        <v>17158</v>
      </c>
      <c r="H29" s="10">
        <v>2.23</v>
      </c>
    </row>
    <row r="30" spans="2:8">
      <c r="B30" s="2" t="s">
        <v>3362</v>
      </c>
      <c r="C30" s="7" t="s">
        <v>29</v>
      </c>
      <c r="D30" s="2" t="s">
        <v>963</v>
      </c>
      <c r="E30" s="2" t="s">
        <v>984</v>
      </c>
      <c r="F30" s="10">
        <v>950000</v>
      </c>
      <c r="G30" s="10">
        <v>16372.3</v>
      </c>
      <c r="H30" s="10">
        <v>2.13</v>
      </c>
    </row>
    <row r="31" spans="2:8">
      <c r="B31" s="2" t="s">
        <v>3222</v>
      </c>
      <c r="C31" s="7" t="s">
        <v>29</v>
      </c>
      <c r="D31" s="2" t="s">
        <v>975</v>
      </c>
      <c r="E31" s="2" t="s">
        <v>976</v>
      </c>
      <c r="F31" s="10">
        <v>363164</v>
      </c>
      <c r="G31" s="10">
        <v>14689.62</v>
      </c>
      <c r="H31" s="10">
        <v>1.91</v>
      </c>
    </row>
    <row r="32" spans="2:8">
      <c r="B32" s="2" t="s">
        <v>3413</v>
      </c>
      <c r="C32" s="7" t="s">
        <v>29</v>
      </c>
      <c r="D32" s="2" t="s">
        <v>123</v>
      </c>
      <c r="E32" s="2" t="s">
        <v>1871</v>
      </c>
      <c r="F32" s="10">
        <v>1120000</v>
      </c>
      <c r="G32" s="10">
        <v>14296.8</v>
      </c>
      <c r="H32" s="10">
        <v>1.86</v>
      </c>
    </row>
    <row r="33" spans="2:8">
      <c r="B33" s="2" t="s">
        <v>2934</v>
      </c>
      <c r="C33" s="7" t="s">
        <v>29</v>
      </c>
      <c r="D33" s="2" t="s">
        <v>123</v>
      </c>
      <c r="E33" s="2" t="s">
        <v>177</v>
      </c>
      <c r="F33" s="10">
        <v>1600000</v>
      </c>
      <c r="G33" s="10">
        <v>14072.8</v>
      </c>
      <c r="H33" s="10">
        <v>1.83</v>
      </c>
    </row>
    <row r="34" spans="2:8">
      <c r="B34" s="2" t="s">
        <v>3404</v>
      </c>
      <c r="C34" s="7" t="s">
        <v>29</v>
      </c>
      <c r="D34" s="2" t="s">
        <v>144</v>
      </c>
      <c r="E34" s="2" t="s">
        <v>1512</v>
      </c>
      <c r="F34" s="10">
        <v>1058204</v>
      </c>
      <c r="G34" s="10">
        <v>13846.6</v>
      </c>
      <c r="H34" s="10">
        <v>1.8</v>
      </c>
    </row>
    <row r="35" spans="2:8">
      <c r="B35" s="2" t="s">
        <v>3136</v>
      </c>
      <c r="C35" s="7" t="s">
        <v>29</v>
      </c>
      <c r="D35" s="2" t="s">
        <v>84</v>
      </c>
      <c r="E35" s="2" t="s">
        <v>1894</v>
      </c>
      <c r="F35" s="10">
        <v>1080011</v>
      </c>
      <c r="G35" s="10">
        <v>13681.58</v>
      </c>
      <c r="H35" s="10">
        <v>1.78</v>
      </c>
    </row>
    <row r="36" spans="2:8">
      <c r="B36" s="2" t="s">
        <v>2928</v>
      </c>
      <c r="C36" s="7" t="s">
        <v>29</v>
      </c>
      <c r="D36" s="2" t="s">
        <v>112</v>
      </c>
      <c r="E36" s="2" t="s">
        <v>181</v>
      </c>
      <c r="F36" s="10">
        <v>916066</v>
      </c>
      <c r="G36" s="10">
        <v>12984.32</v>
      </c>
      <c r="H36" s="10">
        <v>1.69</v>
      </c>
    </row>
    <row r="37" spans="2:8">
      <c r="B37" s="2" t="s">
        <v>3238</v>
      </c>
      <c r="C37" s="7" t="s">
        <v>29</v>
      </c>
      <c r="D37" s="2" t="s">
        <v>98</v>
      </c>
      <c r="E37" s="2" t="s">
        <v>1185</v>
      </c>
      <c r="F37" s="10">
        <v>413354</v>
      </c>
      <c r="G37" s="10">
        <v>11491.24</v>
      </c>
      <c r="H37" s="10">
        <v>1.5</v>
      </c>
    </row>
    <row r="38" spans="2:8">
      <c r="B38" s="2" t="s">
        <v>3149</v>
      </c>
      <c r="C38" s="7" t="s">
        <v>29</v>
      </c>
      <c r="D38" s="2" t="s">
        <v>84</v>
      </c>
      <c r="E38" s="2" t="s">
        <v>1895</v>
      </c>
      <c r="F38" s="10">
        <v>94264</v>
      </c>
      <c r="G38" s="10">
        <v>10938.87</v>
      </c>
      <c r="H38" s="10">
        <v>1.42</v>
      </c>
    </row>
    <row r="39" spans="2:8">
      <c r="B39" s="2" t="s">
        <v>3387</v>
      </c>
      <c r="C39" s="7" t="s">
        <v>29</v>
      </c>
      <c r="D39" s="2" t="s">
        <v>101</v>
      </c>
      <c r="E39" s="2" t="s">
        <v>1153</v>
      </c>
      <c r="F39" s="10">
        <v>1932481</v>
      </c>
      <c r="G39" s="10">
        <v>10404.48</v>
      </c>
      <c r="H39" s="10">
        <v>1.35</v>
      </c>
    </row>
    <row r="40" spans="2:8">
      <c r="B40" s="2" t="s">
        <v>3186</v>
      </c>
      <c r="C40" s="7" t="s">
        <v>29</v>
      </c>
      <c r="D40" s="2" t="s">
        <v>109</v>
      </c>
      <c r="E40" s="2" t="s">
        <v>1532</v>
      </c>
      <c r="F40" s="10">
        <v>40000</v>
      </c>
      <c r="G40" s="10">
        <v>10340</v>
      </c>
      <c r="H40" s="10">
        <v>1.35</v>
      </c>
    </row>
    <row r="41" spans="2:8">
      <c r="B41" s="2" t="s">
        <v>2961</v>
      </c>
      <c r="C41" s="7" t="s">
        <v>29</v>
      </c>
      <c r="D41" s="2" t="s">
        <v>157</v>
      </c>
      <c r="E41" s="2" t="s">
        <v>158</v>
      </c>
      <c r="F41" s="10">
        <v>550215</v>
      </c>
      <c r="G41" s="10">
        <v>10316.530000000001</v>
      </c>
      <c r="H41" s="10">
        <v>1.34</v>
      </c>
    </row>
    <row r="42" spans="2:8">
      <c r="B42" s="2" t="s">
        <v>3142</v>
      </c>
      <c r="C42" s="7" t="s">
        <v>29</v>
      </c>
      <c r="D42" s="2" t="s">
        <v>84</v>
      </c>
      <c r="E42" s="2" t="s">
        <v>1896</v>
      </c>
      <c r="F42" s="10">
        <v>263657</v>
      </c>
      <c r="G42" s="10">
        <v>9986.7999999999993</v>
      </c>
      <c r="H42" s="10">
        <v>1.3</v>
      </c>
    </row>
    <row r="43" spans="2:8">
      <c r="B43" s="2" t="s">
        <v>3140</v>
      </c>
      <c r="C43" s="7" t="s">
        <v>29</v>
      </c>
      <c r="D43" s="2" t="s">
        <v>1604</v>
      </c>
      <c r="E43" s="2" t="s">
        <v>1897</v>
      </c>
      <c r="F43" s="10">
        <v>2378531</v>
      </c>
      <c r="G43" s="10">
        <v>9080.0400000000009</v>
      </c>
      <c r="H43" s="10">
        <v>1.18</v>
      </c>
    </row>
    <row r="44" spans="2:8">
      <c r="B44" s="2" t="s">
        <v>3229</v>
      </c>
      <c r="C44" s="7" t="s">
        <v>29</v>
      </c>
      <c r="D44" s="2" t="s">
        <v>105</v>
      </c>
      <c r="E44" s="2" t="s">
        <v>1167</v>
      </c>
      <c r="F44" s="10">
        <v>998350</v>
      </c>
      <c r="G44" s="10">
        <v>9054.0400000000009</v>
      </c>
      <c r="H44" s="10">
        <v>1.18</v>
      </c>
    </row>
    <row r="45" spans="2:8">
      <c r="B45" s="2" t="s">
        <v>2942</v>
      </c>
      <c r="C45" s="7" t="s">
        <v>29</v>
      </c>
      <c r="D45" s="2" t="s">
        <v>108</v>
      </c>
      <c r="E45" s="2" t="s">
        <v>114</v>
      </c>
      <c r="F45" s="10">
        <v>314205</v>
      </c>
      <c r="G45" s="10">
        <v>7538.72</v>
      </c>
      <c r="H45" s="10">
        <v>0.98</v>
      </c>
    </row>
    <row r="46" spans="2:8">
      <c r="B46" s="2" t="s">
        <v>3418</v>
      </c>
      <c r="C46" s="7" t="s">
        <v>29</v>
      </c>
      <c r="D46" s="2" t="s">
        <v>1148</v>
      </c>
      <c r="E46" s="2" t="s">
        <v>1497</v>
      </c>
      <c r="F46" s="10">
        <v>5203000</v>
      </c>
      <c r="G46" s="10">
        <v>7220.2</v>
      </c>
      <c r="H46" s="10">
        <v>0.94</v>
      </c>
    </row>
    <row r="47" spans="2:8">
      <c r="B47" s="2" t="s">
        <v>3146</v>
      </c>
      <c r="C47" s="7" t="s">
        <v>29</v>
      </c>
      <c r="D47" s="2" t="s">
        <v>157</v>
      </c>
      <c r="E47" s="2" t="s">
        <v>1898</v>
      </c>
      <c r="F47" s="10">
        <v>430000</v>
      </c>
      <c r="G47" s="10">
        <v>7183.58</v>
      </c>
      <c r="H47" s="10">
        <v>0.94</v>
      </c>
    </row>
    <row r="48" spans="2:8">
      <c r="B48" s="2" t="s">
        <v>3280</v>
      </c>
      <c r="C48" s="7" t="s">
        <v>29</v>
      </c>
      <c r="D48" s="2" t="s">
        <v>115</v>
      </c>
      <c r="E48" s="2" t="s">
        <v>1119</v>
      </c>
      <c r="F48" s="10">
        <v>2100000</v>
      </c>
      <c r="G48" s="10">
        <v>6485.85</v>
      </c>
      <c r="H48" s="10">
        <v>0.84</v>
      </c>
    </row>
    <row r="49" spans="2:8">
      <c r="B49" s="2" t="s">
        <v>3191</v>
      </c>
      <c r="C49" s="7" t="s">
        <v>29</v>
      </c>
      <c r="D49" s="2" t="s">
        <v>123</v>
      </c>
      <c r="E49" s="2" t="s">
        <v>996</v>
      </c>
      <c r="F49" s="10">
        <v>56000</v>
      </c>
      <c r="G49" s="10">
        <v>6412</v>
      </c>
      <c r="H49" s="10">
        <v>0.83</v>
      </c>
    </row>
    <row r="50" spans="2:8">
      <c r="B50" s="2" t="s">
        <v>1829</v>
      </c>
      <c r="C50" s="7" t="s">
        <v>29</v>
      </c>
      <c r="D50" s="2" t="s">
        <v>109</v>
      </c>
      <c r="E50" s="2" t="s">
        <v>1830</v>
      </c>
      <c r="F50" s="10">
        <v>260000</v>
      </c>
      <c r="G50" s="10">
        <v>6289.92</v>
      </c>
      <c r="H50" s="10">
        <v>0.82</v>
      </c>
    </row>
    <row r="51" spans="2:8">
      <c r="B51" s="2" t="s">
        <v>3358</v>
      </c>
      <c r="C51" s="7" t="s">
        <v>29</v>
      </c>
      <c r="D51" s="2" t="s">
        <v>108</v>
      </c>
      <c r="E51" s="2" t="s">
        <v>1531</v>
      </c>
      <c r="F51" s="10">
        <v>50000</v>
      </c>
      <c r="G51" s="10">
        <v>6270</v>
      </c>
      <c r="H51" s="10">
        <v>0.82</v>
      </c>
    </row>
    <row r="52" spans="2:8">
      <c r="B52" s="2" t="s">
        <v>2959</v>
      </c>
      <c r="C52" s="7" t="s">
        <v>29</v>
      </c>
      <c r="D52" s="2" t="s">
        <v>85</v>
      </c>
      <c r="E52" s="2" t="s">
        <v>99</v>
      </c>
      <c r="F52" s="10">
        <v>1450000</v>
      </c>
      <c r="G52" s="10">
        <v>6081.3</v>
      </c>
      <c r="H52" s="10">
        <v>0.79</v>
      </c>
    </row>
    <row r="53" spans="2:8">
      <c r="B53" s="2" t="s">
        <v>3118</v>
      </c>
      <c r="C53" s="7" t="s">
        <v>29</v>
      </c>
      <c r="D53" s="2" t="s">
        <v>982</v>
      </c>
      <c r="E53" s="2" t="s">
        <v>1123</v>
      </c>
      <c r="F53" s="10">
        <v>2303000</v>
      </c>
      <c r="G53" s="10">
        <v>5884.17</v>
      </c>
      <c r="H53" s="10">
        <v>0.77</v>
      </c>
    </row>
    <row r="54" spans="2:8">
      <c r="B54" s="2" t="s">
        <v>3171</v>
      </c>
      <c r="C54" s="7" t="s">
        <v>29</v>
      </c>
      <c r="D54" s="2" t="s">
        <v>95</v>
      </c>
      <c r="E54" s="2" t="s">
        <v>1504</v>
      </c>
      <c r="F54" s="10">
        <v>181800</v>
      </c>
      <c r="G54" s="10">
        <v>5753.06</v>
      </c>
      <c r="H54" s="10">
        <v>0.75</v>
      </c>
    </row>
    <row r="55" spans="2:8">
      <c r="B55" s="2" t="s">
        <v>3201</v>
      </c>
      <c r="C55" s="7" t="s">
        <v>29</v>
      </c>
      <c r="D55" s="2" t="s">
        <v>112</v>
      </c>
      <c r="E55" s="2" t="s">
        <v>1673</v>
      </c>
      <c r="F55" s="10">
        <v>7000000</v>
      </c>
      <c r="G55" s="10">
        <v>5370.4</v>
      </c>
      <c r="H55" s="10">
        <v>0.7</v>
      </c>
    </row>
    <row r="56" spans="2:8">
      <c r="B56" s="2" t="s">
        <v>3126</v>
      </c>
      <c r="C56" s="7" t="s">
        <v>29</v>
      </c>
      <c r="D56" s="2" t="s">
        <v>108</v>
      </c>
      <c r="E56" s="2" t="s">
        <v>970</v>
      </c>
      <c r="F56" s="10">
        <v>459518</v>
      </c>
      <c r="G56" s="10">
        <v>5210.0200000000004</v>
      </c>
      <c r="H56" s="10">
        <v>0.68</v>
      </c>
    </row>
    <row r="57" spans="2:8">
      <c r="B57" s="2" t="s">
        <v>3285</v>
      </c>
      <c r="C57" s="7" t="s">
        <v>29</v>
      </c>
      <c r="D57" s="2" t="s">
        <v>109</v>
      </c>
      <c r="E57" s="2" t="s">
        <v>1220</v>
      </c>
      <c r="F57" s="10">
        <v>62937</v>
      </c>
      <c r="G57" s="10">
        <v>3354.23</v>
      </c>
      <c r="H57" s="10">
        <v>0.44</v>
      </c>
    </row>
    <row r="58" spans="2:8">
      <c r="B58" s="2" t="s">
        <v>3397</v>
      </c>
      <c r="C58" s="7" t="s">
        <v>29</v>
      </c>
      <c r="D58" s="2" t="s">
        <v>97</v>
      </c>
      <c r="E58" s="2" t="s">
        <v>1166</v>
      </c>
      <c r="F58" s="10">
        <v>888831</v>
      </c>
      <c r="G58" s="10">
        <v>3066.47</v>
      </c>
      <c r="H58" s="10">
        <v>0.4</v>
      </c>
    </row>
    <row r="59" spans="2:8">
      <c r="B59" s="2" t="s">
        <v>3167</v>
      </c>
      <c r="C59" s="7" t="s">
        <v>29</v>
      </c>
      <c r="D59" s="2" t="s">
        <v>1604</v>
      </c>
      <c r="E59" s="2" t="s">
        <v>1899</v>
      </c>
      <c r="F59" s="10">
        <v>2378531</v>
      </c>
      <c r="G59" s="10">
        <v>3006.46</v>
      </c>
      <c r="H59" s="10">
        <v>0.39</v>
      </c>
    </row>
    <row r="60" spans="2:8">
      <c r="B60" s="2" t="s">
        <v>3273</v>
      </c>
      <c r="C60" s="7" t="s">
        <v>29</v>
      </c>
      <c r="D60" s="2" t="s">
        <v>109</v>
      </c>
      <c r="E60" s="2" t="s">
        <v>1118</v>
      </c>
      <c r="F60" s="10">
        <v>27375</v>
      </c>
      <c r="G60" s="10">
        <v>2591.59</v>
      </c>
      <c r="H60" s="10">
        <v>0.34</v>
      </c>
    </row>
    <row r="61" spans="2:8">
      <c r="B61" s="2" t="s">
        <v>3179</v>
      </c>
      <c r="C61" s="7" t="s">
        <v>29</v>
      </c>
      <c r="D61" s="2" t="s">
        <v>1347</v>
      </c>
      <c r="E61" s="2" t="s">
        <v>1900</v>
      </c>
      <c r="F61" s="10">
        <v>2378531</v>
      </c>
      <c r="G61" s="10">
        <v>2314.31</v>
      </c>
      <c r="H61" s="10">
        <v>0.3</v>
      </c>
    </row>
    <row r="62" spans="2:8">
      <c r="B62" s="2" t="s">
        <v>3124</v>
      </c>
      <c r="C62" s="7" t="s">
        <v>29</v>
      </c>
      <c r="D62" s="2" t="s">
        <v>90</v>
      </c>
      <c r="E62" s="2" t="s">
        <v>1351</v>
      </c>
      <c r="F62" s="10">
        <v>22258</v>
      </c>
      <c r="G62" s="10">
        <v>665.85</v>
      </c>
      <c r="H62" s="10">
        <v>0.09</v>
      </c>
    </row>
    <row r="63" spans="2:8">
      <c r="B63" s="2" t="s">
        <v>3386</v>
      </c>
      <c r="C63" s="7" t="s">
        <v>29</v>
      </c>
      <c r="D63" s="2" t="s">
        <v>1148</v>
      </c>
      <c r="E63" s="2" t="s">
        <v>1489</v>
      </c>
      <c r="F63" s="10">
        <v>230300</v>
      </c>
      <c r="G63" s="10">
        <v>368.69</v>
      </c>
      <c r="H63" s="10">
        <v>0.05</v>
      </c>
    </row>
    <row r="64" spans="2:8" ht="13">
      <c r="B64" s="4" t="s">
        <v>4111</v>
      </c>
    </row>
    <row r="65" spans="2:8">
      <c r="B65" s="2" t="s">
        <v>11</v>
      </c>
      <c r="C65" s="7" t="s">
        <v>11</v>
      </c>
      <c r="D65" s="2" t="s">
        <v>11</v>
      </c>
      <c r="E65" s="2" t="s">
        <v>11</v>
      </c>
      <c r="F65" s="10" t="s">
        <v>11</v>
      </c>
      <c r="G65" s="10" t="s">
        <v>11</v>
      </c>
      <c r="H65" s="10" t="s">
        <v>11</v>
      </c>
    </row>
    <row r="66" spans="2:8" ht="13">
      <c r="B66" s="4" t="s">
        <v>12</v>
      </c>
      <c r="C66" s="9"/>
      <c r="D66" s="4"/>
      <c r="E66" s="4"/>
      <c r="F66" s="12"/>
      <c r="G66" s="12">
        <f>SUM(G12:G65)</f>
        <v>726036.85999999987</v>
      </c>
      <c r="H66" s="12">
        <f>SUM(H12:H65)</f>
        <v>94.53</v>
      </c>
    </row>
    <row r="67" spans="2:8" ht="13">
      <c r="B67" s="5" t="s">
        <v>1</v>
      </c>
      <c r="C67" s="8" t="s">
        <v>2</v>
      </c>
      <c r="D67" s="5" t="s">
        <v>14</v>
      </c>
      <c r="E67" s="5" t="s">
        <v>4</v>
      </c>
      <c r="F67" s="11" t="s">
        <v>5</v>
      </c>
      <c r="G67" s="11" t="s">
        <v>6</v>
      </c>
      <c r="H67" s="11" t="s">
        <v>7</v>
      </c>
    </row>
    <row r="68" spans="2:8" ht="13">
      <c r="B68" s="4" t="s">
        <v>15</v>
      </c>
    </row>
    <row r="69" spans="2:8" ht="13">
      <c r="B69" s="4" t="s">
        <v>10</v>
      </c>
    </row>
    <row r="70" spans="2:8" ht="13">
      <c r="B70" s="4" t="s">
        <v>16</v>
      </c>
    </row>
    <row r="71" spans="2:8">
      <c r="B71" s="2" t="s">
        <v>11</v>
      </c>
      <c r="C71" s="7" t="s">
        <v>11</v>
      </c>
      <c r="D71" s="2" t="s">
        <v>11</v>
      </c>
      <c r="E71" s="2" t="s">
        <v>11</v>
      </c>
      <c r="F71" s="10" t="s">
        <v>11</v>
      </c>
      <c r="G71" s="10" t="s">
        <v>11</v>
      </c>
      <c r="H71" s="10" t="s">
        <v>11</v>
      </c>
    </row>
    <row r="72" spans="2:8" ht="13">
      <c r="B72" s="4" t="s">
        <v>20</v>
      </c>
      <c r="C72" s="9"/>
      <c r="D72" s="4"/>
      <c r="E72" s="4"/>
      <c r="F72" s="12"/>
      <c r="G72" s="12">
        <f>SUM(G67:G71)</f>
        <v>0</v>
      </c>
      <c r="H72" s="12">
        <f>SUM(H67:H71)</f>
        <v>0</v>
      </c>
    </row>
    <row r="73" spans="2:8" ht="13">
      <c r="B73" s="4" t="s">
        <v>21</v>
      </c>
    </row>
    <row r="74" spans="2:8">
      <c r="B74" s="2" t="s">
        <v>11</v>
      </c>
      <c r="C74" s="7" t="s">
        <v>11</v>
      </c>
      <c r="D74" s="2" t="s">
        <v>11</v>
      </c>
      <c r="E74" s="2" t="s">
        <v>11</v>
      </c>
      <c r="F74" s="10" t="s">
        <v>11</v>
      </c>
      <c r="G74" s="10" t="s">
        <v>11</v>
      </c>
      <c r="H74" s="10" t="s">
        <v>11</v>
      </c>
    </row>
    <row r="75" spans="2:8" ht="13">
      <c r="B75" s="4" t="s">
        <v>23</v>
      </c>
      <c r="C75" s="9"/>
      <c r="D75" s="4"/>
      <c r="E75" s="4"/>
      <c r="F75" s="12"/>
      <c r="G75" s="12">
        <f>SUM(G73:G74)</f>
        <v>0</v>
      </c>
      <c r="H75" s="12">
        <f>SUM(H73:H74)</f>
        <v>0</v>
      </c>
    </row>
    <row r="76" spans="2:8" ht="13">
      <c r="B76" s="4" t="s">
        <v>24</v>
      </c>
    </row>
    <row r="77" spans="2:8">
      <c r="B77" s="2" t="s">
        <v>11</v>
      </c>
      <c r="C77" s="7" t="s">
        <v>11</v>
      </c>
      <c r="D77" s="2" t="s">
        <v>11</v>
      </c>
      <c r="E77" s="2" t="s">
        <v>11</v>
      </c>
      <c r="F77" s="10" t="s">
        <v>11</v>
      </c>
      <c r="G77" s="10" t="s">
        <v>11</v>
      </c>
      <c r="H77" s="10" t="s">
        <v>11</v>
      </c>
    </row>
    <row r="78" spans="2:8" ht="13">
      <c r="B78" s="4" t="s">
        <v>25</v>
      </c>
      <c r="C78" s="9"/>
      <c r="D78" s="4"/>
      <c r="E78" s="4"/>
      <c r="F78" s="12"/>
      <c r="G78" s="12">
        <f>SUM(G76:G77)</f>
        <v>0</v>
      </c>
      <c r="H78" s="12">
        <f>SUM(H76:H77)</f>
        <v>0</v>
      </c>
    </row>
    <row r="79" spans="2:8" ht="13">
      <c r="B79" s="4" t="s">
        <v>403</v>
      </c>
    </row>
    <row r="80" spans="2:8">
      <c r="B80" s="2" t="s">
        <v>11</v>
      </c>
      <c r="C80" s="7" t="s">
        <v>11</v>
      </c>
      <c r="D80" s="2" t="s">
        <v>11</v>
      </c>
      <c r="E80" s="2" t="s">
        <v>11</v>
      </c>
      <c r="F80" s="10" t="s">
        <v>11</v>
      </c>
      <c r="G80" s="10" t="s">
        <v>11</v>
      </c>
      <c r="H80" s="10" t="s">
        <v>11</v>
      </c>
    </row>
    <row r="81" spans="2:8" ht="13">
      <c r="B81" s="4" t="s">
        <v>126</v>
      </c>
      <c r="C81" s="9"/>
      <c r="D81" s="4"/>
      <c r="E81" s="4"/>
      <c r="F81" s="12"/>
      <c r="G81" s="12">
        <f>SUM(G79:G80)</f>
        <v>0</v>
      </c>
      <c r="H81" s="12">
        <f>SUM(H79:H80)</f>
        <v>0</v>
      </c>
    </row>
    <row r="82" spans="2:8" ht="13">
      <c r="B82" s="4" t="s">
        <v>26</v>
      </c>
    </row>
    <row r="83" spans="2:8">
      <c r="B83" s="2" t="s">
        <v>11</v>
      </c>
      <c r="C83" s="7" t="s">
        <v>11</v>
      </c>
      <c r="D83" s="2" t="s">
        <v>11</v>
      </c>
      <c r="E83" s="2" t="s">
        <v>11</v>
      </c>
      <c r="F83" s="10" t="s">
        <v>11</v>
      </c>
      <c r="G83" s="10" t="s">
        <v>11</v>
      </c>
      <c r="H83" s="10" t="s">
        <v>11</v>
      </c>
    </row>
    <row r="84" spans="2:8" ht="13">
      <c r="B84" s="4" t="s">
        <v>125</v>
      </c>
      <c r="C84" s="9"/>
      <c r="D84" s="4"/>
      <c r="E84" s="4"/>
      <c r="F84" s="12"/>
      <c r="G84" s="12">
        <f>SUM(G82:G83)</f>
        <v>0</v>
      </c>
      <c r="H84" s="12">
        <f>SUM(H82:H83)</f>
        <v>0</v>
      </c>
    </row>
    <row r="85" spans="2:8" ht="13">
      <c r="B85" s="4" t="s">
        <v>27</v>
      </c>
    </row>
    <row r="86" spans="2:8">
      <c r="B86" s="2" t="s">
        <v>11</v>
      </c>
      <c r="C86" s="7" t="s">
        <v>11</v>
      </c>
      <c r="D86" s="2" t="s">
        <v>11</v>
      </c>
      <c r="E86" s="2" t="s">
        <v>11</v>
      </c>
      <c r="F86" s="10" t="s">
        <v>11</v>
      </c>
      <c r="G86" s="10" t="s">
        <v>11</v>
      </c>
      <c r="H86" s="10" t="s">
        <v>11</v>
      </c>
    </row>
    <row r="87" spans="2:8" ht="13">
      <c r="B87" s="4" t="s">
        <v>28</v>
      </c>
      <c r="C87" s="9"/>
      <c r="D87" s="4"/>
      <c r="E87" s="4"/>
      <c r="F87" s="12"/>
      <c r="G87" s="12">
        <f>SUM(G85:G86)</f>
        <v>0</v>
      </c>
      <c r="H87" s="12">
        <f>SUM(H85:H86)</f>
        <v>0</v>
      </c>
    </row>
    <row r="88" spans="2:8" ht="13">
      <c r="B88" s="4" t="s">
        <v>128</v>
      </c>
    </row>
    <row r="89" spans="2:8">
      <c r="B89" s="2" t="s">
        <v>11</v>
      </c>
      <c r="C89" s="7" t="s">
        <v>11</v>
      </c>
      <c r="D89" s="2" t="s">
        <v>11</v>
      </c>
      <c r="E89" s="2" t="s">
        <v>11</v>
      </c>
      <c r="F89" s="10" t="s">
        <v>11</v>
      </c>
      <c r="G89" s="10" t="s">
        <v>11</v>
      </c>
      <c r="H89" s="10" t="s">
        <v>11</v>
      </c>
    </row>
    <row r="90" spans="2:8" ht="13">
      <c r="B90" s="4" t="s">
        <v>30</v>
      </c>
      <c r="C90" s="9"/>
      <c r="D90" s="4"/>
      <c r="E90" s="4"/>
      <c r="F90" s="12"/>
      <c r="G90" s="12">
        <f>SUM(G88:G89)</f>
        <v>0</v>
      </c>
      <c r="H90" s="12">
        <f>SUM(H88:H89)</f>
        <v>0</v>
      </c>
    </row>
    <row r="91" spans="2:8" ht="13">
      <c r="B91" s="4" t="s">
        <v>129</v>
      </c>
    </row>
    <row r="92" spans="2:8">
      <c r="B92" s="2" t="s">
        <v>11</v>
      </c>
      <c r="C92" s="7" t="s">
        <v>11</v>
      </c>
      <c r="D92" s="2" t="s">
        <v>11</v>
      </c>
      <c r="E92" s="2" t="s">
        <v>11</v>
      </c>
      <c r="F92" s="10" t="s">
        <v>11</v>
      </c>
      <c r="G92" s="10" t="s">
        <v>11</v>
      </c>
      <c r="H92" s="10" t="s">
        <v>11</v>
      </c>
    </row>
    <row r="93" spans="2:8" ht="13">
      <c r="B93" s="4" t="s">
        <v>31</v>
      </c>
      <c r="C93" s="9"/>
      <c r="D93" s="4"/>
      <c r="E93" s="4"/>
      <c r="F93" s="12"/>
      <c r="G93" s="12">
        <f>SUM(G91:G92)</f>
        <v>0</v>
      </c>
      <c r="H93" s="12">
        <f>SUM(H91:H92)</f>
        <v>0</v>
      </c>
    </row>
    <row r="94" spans="2:8" ht="13">
      <c r="B94" s="4" t="s">
        <v>130</v>
      </c>
    </row>
    <row r="95" spans="2:8">
      <c r="B95" s="2" t="s">
        <v>11</v>
      </c>
      <c r="C95" s="7" t="s">
        <v>11</v>
      </c>
      <c r="D95" s="2" t="s">
        <v>11</v>
      </c>
      <c r="E95" s="2" t="s">
        <v>11</v>
      </c>
      <c r="F95" s="10" t="s">
        <v>11</v>
      </c>
      <c r="G95" s="10" t="s">
        <v>11</v>
      </c>
      <c r="H95" s="10" t="s">
        <v>11</v>
      </c>
    </row>
    <row r="96" spans="2:8" ht="13">
      <c r="B96" s="4" t="s">
        <v>124</v>
      </c>
      <c r="C96" s="9"/>
      <c r="D96" s="4"/>
      <c r="E96" s="4"/>
      <c r="F96" s="12"/>
      <c r="G96" s="12">
        <f>SUM(G94:G95)</f>
        <v>0</v>
      </c>
      <c r="H96" s="12">
        <f>SUM(H94:H95)</f>
        <v>0</v>
      </c>
    </row>
    <row r="97" spans="2:8" ht="13">
      <c r="B97" s="4" t="s">
        <v>131</v>
      </c>
    </row>
    <row r="98" spans="2:8">
      <c r="B98" s="2" t="s">
        <v>11</v>
      </c>
      <c r="C98" s="7" t="s">
        <v>11</v>
      </c>
      <c r="D98" s="2" t="s">
        <v>11</v>
      </c>
      <c r="E98" s="2" t="s">
        <v>11</v>
      </c>
      <c r="F98" s="10" t="s">
        <v>11</v>
      </c>
      <c r="G98" s="10" t="s">
        <v>11</v>
      </c>
      <c r="H98" s="10" t="s">
        <v>11</v>
      </c>
    </row>
    <row r="99" spans="2:8" ht="13">
      <c r="B99" s="4" t="s">
        <v>13</v>
      </c>
      <c r="C99" s="9"/>
      <c r="D99" s="4"/>
      <c r="E99" s="4"/>
      <c r="F99" s="12"/>
      <c r="G99" s="12">
        <f>SUM(G97:G98)</f>
        <v>0</v>
      </c>
      <c r="H99" s="12">
        <f>SUM(H97:H98)</f>
        <v>0</v>
      </c>
    </row>
    <row r="100" spans="2:8" ht="13">
      <c r="B100" s="4" t="s">
        <v>132</v>
      </c>
      <c r="C100" s="9"/>
      <c r="D100" s="4"/>
      <c r="E100" s="4"/>
      <c r="F100" s="12"/>
      <c r="G100" s="12">
        <v>33895.370000000003</v>
      </c>
      <c r="H100" s="12">
        <v>4.41</v>
      </c>
    </row>
    <row r="101" spans="2:8" ht="13">
      <c r="B101" s="4" t="s">
        <v>32</v>
      </c>
      <c r="C101" s="9"/>
      <c r="D101" s="4"/>
      <c r="E101" s="4"/>
      <c r="F101" s="12"/>
      <c r="G101" s="12">
        <v>759932.23</v>
      </c>
      <c r="H101" s="12">
        <v>98.94</v>
      </c>
    </row>
    <row r="102" spans="2:8" ht="13">
      <c r="B102" s="4" t="s">
        <v>33</v>
      </c>
      <c r="C102" s="9"/>
      <c r="D102" s="4"/>
      <c r="E102" s="4"/>
      <c r="F102" s="12"/>
      <c r="G102" s="12">
        <v>7999.8698954899955</v>
      </c>
      <c r="H102" s="12">
        <v>1.0600000000000023</v>
      </c>
    </row>
    <row r="103" spans="2:8" ht="13">
      <c r="B103" s="4" t="s">
        <v>34</v>
      </c>
      <c r="C103" s="9"/>
      <c r="D103" s="4"/>
      <c r="E103" s="4"/>
      <c r="F103" s="12"/>
      <c r="G103" s="12">
        <v>767932.09989548998</v>
      </c>
      <c r="H103" s="12">
        <v>100</v>
      </c>
    </row>
    <row r="104" spans="2:8">
      <c r="B104" s="2" t="s">
        <v>35</v>
      </c>
    </row>
    <row r="105" spans="2:8" ht="13">
      <c r="B105" s="4" t="s">
        <v>36</v>
      </c>
    </row>
    <row r="106" spans="2:8" ht="13">
      <c r="B106" s="4" t="s">
        <v>37</v>
      </c>
      <c r="C106" s="7" t="s">
        <v>316</v>
      </c>
    </row>
    <row r="107" spans="2:8" ht="13">
      <c r="B107" s="4" t="s">
        <v>40</v>
      </c>
      <c r="C107" s="7" t="s">
        <v>39</v>
      </c>
    </row>
    <row r="108" spans="2:8" ht="13">
      <c r="B108" s="4" t="s">
        <v>949</v>
      </c>
      <c r="C108" s="7" t="s">
        <v>39</v>
      </c>
    </row>
    <row r="109" spans="2:8" ht="13">
      <c r="B109" s="4" t="s">
        <v>41</v>
      </c>
      <c r="C109" s="7" t="s">
        <v>42</v>
      </c>
    </row>
    <row r="110" spans="2:8" ht="13">
      <c r="B110" s="4" t="s">
        <v>1901</v>
      </c>
      <c r="C110" s="9"/>
    </row>
    <row r="111" spans="2:8" ht="13">
      <c r="B111" s="4" t="s">
        <v>1902</v>
      </c>
      <c r="C111" s="9"/>
    </row>
    <row r="112" spans="2:8" ht="13">
      <c r="B112" s="4" t="s">
        <v>1903</v>
      </c>
      <c r="C112" s="9"/>
    </row>
    <row r="113" spans="2:3" ht="13">
      <c r="B113" s="4" t="s">
        <v>1904</v>
      </c>
      <c r="C113" s="9"/>
    </row>
    <row r="114" spans="2:3" ht="13">
      <c r="B114" s="4" t="s">
        <v>1905</v>
      </c>
      <c r="C114" s="9"/>
    </row>
    <row r="115" spans="2:3" ht="13">
      <c r="B115" s="4" t="s">
        <v>1906</v>
      </c>
      <c r="C115" s="9"/>
    </row>
    <row r="116" spans="2:3" ht="13">
      <c r="B116" s="4" t="s">
        <v>1907</v>
      </c>
      <c r="C116" s="9"/>
    </row>
    <row r="117" spans="2:3" ht="13">
      <c r="B117" s="4" t="s">
        <v>1908</v>
      </c>
      <c r="C117" s="9"/>
    </row>
    <row r="118" spans="2:3" ht="13">
      <c r="B118" s="4" t="s">
        <v>1623</v>
      </c>
      <c r="C118" s="9"/>
    </row>
    <row r="119" spans="2:3">
      <c r="B119" s="2" t="s">
        <v>43</v>
      </c>
    </row>
    <row r="120" spans="2:3">
      <c r="B120" s="2" t="s">
        <v>1079</v>
      </c>
    </row>
    <row r="123" spans="2:3" ht="14.5">
      <c r="B123" s="39" t="s">
        <v>1080</v>
      </c>
      <c r="C123" s="40"/>
    </row>
    <row r="124" spans="2:3" ht="14.5">
      <c r="B124" s="39" t="s">
        <v>1081</v>
      </c>
      <c r="C124" s="41" t="s">
        <v>1082</v>
      </c>
    </row>
    <row r="125" spans="2:3" ht="14.5">
      <c r="B125" s="16" t="s">
        <v>1083</v>
      </c>
      <c r="C125" s="17" t="s">
        <v>1084</v>
      </c>
    </row>
    <row r="126" spans="2:3" ht="14.5">
      <c r="B126" s="16" t="s">
        <v>1085</v>
      </c>
      <c r="C126" s="17" t="s">
        <v>1084</v>
      </c>
    </row>
    <row r="127" spans="2:3" ht="14.5">
      <c r="B127" s="16" t="s">
        <v>1086</v>
      </c>
      <c r="C127" s="17" t="s">
        <v>1084</v>
      </c>
    </row>
    <row r="128" spans="2:3" ht="14.5">
      <c r="B128" s="16" t="s">
        <v>1087</v>
      </c>
      <c r="C128" s="17" t="s">
        <v>1084</v>
      </c>
    </row>
    <row r="129" spans="2:7" ht="14.5">
      <c r="B129" s="16" t="s">
        <v>1088</v>
      </c>
      <c r="C129" s="17" t="s">
        <v>1084</v>
      </c>
    </row>
    <row r="130" spans="2:7" ht="14.5">
      <c r="B130" s="16" t="s">
        <v>1089</v>
      </c>
      <c r="C130" s="17" t="s">
        <v>1084</v>
      </c>
    </row>
    <row r="131" spans="2:7" ht="14.5">
      <c r="B131" s="39" t="s">
        <v>1090</v>
      </c>
      <c r="C131" s="40" t="s">
        <v>1084</v>
      </c>
    </row>
    <row r="133" spans="2:7" ht="14.5">
      <c r="B133" s="16" t="s">
        <v>52</v>
      </c>
      <c r="C133" s="17"/>
      <c r="D133" s="16"/>
    </row>
    <row r="134" spans="2:7" ht="29">
      <c r="B134" s="20" t="s">
        <v>53</v>
      </c>
      <c r="C134" s="18" t="s">
        <v>54</v>
      </c>
      <c r="D134" s="20" t="s">
        <v>55</v>
      </c>
    </row>
    <row r="135" spans="2:7" ht="14.5">
      <c r="B135" s="16" t="s">
        <v>39</v>
      </c>
      <c r="C135" s="17" t="s">
        <v>39</v>
      </c>
      <c r="D135" s="16" t="s">
        <v>39</v>
      </c>
    </row>
    <row r="137" spans="2:7" ht="13">
      <c r="B137" s="24" t="s">
        <v>56</v>
      </c>
      <c r="C137" s="25">
        <v>46265</v>
      </c>
      <c r="D137" s="14"/>
      <c r="E137" s="13"/>
      <c r="F137" s="30"/>
    </row>
    <row r="138" spans="2:7" ht="13">
      <c r="B138" s="24" t="s">
        <v>57</v>
      </c>
      <c r="C138" s="26" t="s">
        <v>58</v>
      </c>
      <c r="D138" s="24" t="s">
        <v>59</v>
      </c>
      <c r="E138" s="27" t="s">
        <v>60</v>
      </c>
      <c r="F138" s="29" t="s">
        <v>61</v>
      </c>
      <c r="G138" s="12"/>
    </row>
    <row r="139" spans="2:7">
      <c r="B139" s="22" t="s">
        <v>39</v>
      </c>
      <c r="C139" s="23" t="s">
        <v>39</v>
      </c>
      <c r="D139" s="22" t="s">
        <v>39</v>
      </c>
      <c r="E139" s="19" t="s">
        <v>39</v>
      </c>
      <c r="F139" s="28" t="s">
        <v>39</v>
      </c>
    </row>
    <row r="142" spans="2:7" ht="13">
      <c r="B142" s="4" t="s">
        <v>62</v>
      </c>
    </row>
    <row r="143" spans="2:7" ht="13">
      <c r="B143" s="4"/>
    </row>
    <row r="144" spans="2:7" ht="13">
      <c r="B144" s="4" t="s">
        <v>333</v>
      </c>
    </row>
    <row r="145" spans="2:7" ht="13">
      <c r="B145" s="24" t="s">
        <v>63</v>
      </c>
      <c r="C145" s="26" t="s">
        <v>64</v>
      </c>
      <c r="D145" s="4"/>
    </row>
    <row r="146" spans="2:7">
      <c r="B146" s="14" t="s">
        <v>39</v>
      </c>
      <c r="C146" s="15" t="s">
        <v>39</v>
      </c>
    </row>
    <row r="148" spans="2:7" ht="13">
      <c r="B148" s="24" t="s">
        <v>65</v>
      </c>
      <c r="C148" s="26" t="s">
        <v>64</v>
      </c>
    </row>
    <row r="149" spans="2:7">
      <c r="B149" s="14" t="s">
        <v>39</v>
      </c>
      <c r="C149" s="15" t="s">
        <v>39</v>
      </c>
    </row>
    <row r="151" spans="2:7" ht="13">
      <c r="B151" s="24" t="s">
        <v>66</v>
      </c>
      <c r="C151" s="26" t="s">
        <v>67</v>
      </c>
    </row>
    <row r="152" spans="2:7">
      <c r="B152" s="14" t="s">
        <v>39</v>
      </c>
      <c r="C152" s="15" t="s">
        <v>39</v>
      </c>
    </row>
    <row r="154" spans="2:7" ht="13">
      <c r="B154" s="27" t="s">
        <v>68</v>
      </c>
      <c r="C154" s="26" t="s">
        <v>67</v>
      </c>
    </row>
    <row r="155" spans="2:7">
      <c r="B155" s="13" t="s">
        <v>39</v>
      </c>
      <c r="C155" s="15" t="s">
        <v>39</v>
      </c>
    </row>
    <row r="157" spans="2:7" ht="13">
      <c r="B157" s="24" t="s">
        <v>69</v>
      </c>
      <c r="C157" s="26" t="s">
        <v>39</v>
      </c>
    </row>
    <row r="159" spans="2:7" ht="13">
      <c r="B159" s="24" t="s">
        <v>70</v>
      </c>
      <c r="C159" s="25">
        <v>46265</v>
      </c>
      <c r="D159" s="14"/>
      <c r="E159" s="13"/>
      <c r="F159" s="30"/>
    </row>
    <row r="160" spans="2:7" ht="13">
      <c r="B160" s="24" t="s">
        <v>57</v>
      </c>
      <c r="C160" s="26" t="s">
        <v>58</v>
      </c>
      <c r="D160" s="24" t="s">
        <v>59</v>
      </c>
      <c r="E160" s="27" t="s">
        <v>60</v>
      </c>
      <c r="F160" s="29" t="s">
        <v>61</v>
      </c>
      <c r="G160" s="12"/>
    </row>
    <row r="161" spans="2:6">
      <c r="B161" s="22" t="s">
        <v>39</v>
      </c>
      <c r="C161" s="23" t="s">
        <v>39</v>
      </c>
      <c r="D161" s="22" t="s">
        <v>39</v>
      </c>
      <c r="E161" s="19" t="s">
        <v>39</v>
      </c>
      <c r="F161" s="28" t="s">
        <v>39</v>
      </c>
    </row>
    <row r="162" spans="2:6" ht="13">
      <c r="B162" s="4" t="s">
        <v>62</v>
      </c>
    </row>
    <row r="163" spans="2:6" ht="13">
      <c r="B163" s="4"/>
    </row>
    <row r="164" spans="2:6" ht="13">
      <c r="B164" s="4" t="s">
        <v>333</v>
      </c>
    </row>
    <row r="165" spans="2:6" ht="13">
      <c r="B165" s="24" t="s">
        <v>63</v>
      </c>
      <c r="C165" s="26" t="s">
        <v>64</v>
      </c>
      <c r="D165" s="4"/>
    </row>
    <row r="166" spans="2:6">
      <c r="B166" s="14" t="s">
        <v>39</v>
      </c>
      <c r="C166" s="15" t="s">
        <v>39</v>
      </c>
    </row>
    <row r="168" spans="2:6" ht="13">
      <c r="B168" s="24" t="s">
        <v>65</v>
      </c>
      <c r="C168" s="26" t="s">
        <v>64</v>
      </c>
    </row>
    <row r="169" spans="2:6">
      <c r="B169" s="14" t="s">
        <v>39</v>
      </c>
      <c r="C169" s="15" t="s">
        <v>39</v>
      </c>
    </row>
    <row r="171" spans="2:6" ht="13">
      <c r="B171" s="24" t="s">
        <v>66</v>
      </c>
      <c r="C171" s="26" t="s">
        <v>67</v>
      </c>
    </row>
    <row r="172" spans="2:6">
      <c r="B172" s="14" t="s">
        <v>39</v>
      </c>
      <c r="C172" s="15" t="s">
        <v>39</v>
      </c>
    </row>
    <row r="174" spans="2:6" ht="13">
      <c r="B174" s="27" t="s">
        <v>68</v>
      </c>
      <c r="C174" s="26" t="s">
        <v>67</v>
      </c>
    </row>
    <row r="175" spans="2:6">
      <c r="B175" s="13" t="s">
        <v>39</v>
      </c>
      <c r="C175" s="15" t="s">
        <v>39</v>
      </c>
    </row>
    <row r="177" spans="2:80" ht="13">
      <c r="B177" s="24" t="s">
        <v>69</v>
      </c>
      <c r="C177" s="26" t="s">
        <v>39</v>
      </c>
    </row>
    <row r="180" spans="2:80" ht="13">
      <c r="B180" s="4" t="s">
        <v>334</v>
      </c>
    </row>
    <row r="182" spans="2:80" ht="13">
      <c r="B182" s="24" t="s">
        <v>57</v>
      </c>
      <c r="C182" s="26" t="s">
        <v>71</v>
      </c>
      <c r="D182" s="24" t="s">
        <v>72</v>
      </c>
      <c r="E182" s="24" t="s">
        <v>73</v>
      </c>
      <c r="F182" s="12"/>
    </row>
    <row r="183" spans="2:80">
      <c r="B183" s="14" t="s">
        <v>39</v>
      </c>
      <c r="C183" s="15" t="s">
        <v>39</v>
      </c>
      <c r="D183" s="14" t="s">
        <v>39</v>
      </c>
      <c r="E183" s="14" t="s">
        <v>39</v>
      </c>
    </row>
    <row r="186" spans="2:80" ht="13">
      <c r="B186" s="4" t="s">
        <v>74</v>
      </c>
      <c r="C186" s="9" t="s">
        <v>39</v>
      </c>
      <c r="D186" s="4"/>
      <c r="E186" s="4"/>
      <c r="F186" s="12"/>
      <c r="G186" s="12"/>
      <c r="H186" s="12"/>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row>
    <row r="188" spans="2:80" ht="13">
      <c r="B188" s="4" t="s">
        <v>335</v>
      </c>
    </row>
    <row r="190" spans="2:80" ht="13">
      <c r="B190" s="24" t="s">
        <v>75</v>
      </c>
      <c r="C190" s="26" t="s">
        <v>64</v>
      </c>
      <c r="D190" s="4"/>
    </row>
    <row r="191" spans="2:80">
      <c r="B191" s="14" t="s">
        <v>39</v>
      </c>
      <c r="C191" s="15" t="s">
        <v>39</v>
      </c>
    </row>
    <row r="194" spans="2:80" ht="13">
      <c r="B194" s="24" t="s">
        <v>76</v>
      </c>
      <c r="C194" s="26" t="s">
        <v>77</v>
      </c>
      <c r="D194" s="4"/>
    </row>
    <row r="195" spans="2:80">
      <c r="B195" s="14" t="s">
        <v>39</v>
      </c>
      <c r="C195" s="15" t="s">
        <v>39</v>
      </c>
    </row>
    <row r="198" spans="2:80" ht="13">
      <c r="B198" s="4" t="s">
        <v>78</v>
      </c>
    </row>
    <row r="201" spans="2:80" ht="13">
      <c r="B201" s="4" t="s">
        <v>336</v>
      </c>
    </row>
    <row r="203" spans="2:80" ht="13">
      <c r="B203" s="24" t="s">
        <v>57</v>
      </c>
      <c r="C203" s="26" t="s">
        <v>79</v>
      </c>
      <c r="D203" s="24" t="s">
        <v>71</v>
      </c>
      <c r="E203" s="24" t="s">
        <v>72</v>
      </c>
      <c r="F203" s="29" t="s">
        <v>73</v>
      </c>
      <c r="G203" s="12"/>
    </row>
    <row r="204" spans="2:80">
      <c r="B204" s="14" t="s">
        <v>39</v>
      </c>
      <c r="C204" s="15" t="s">
        <v>39</v>
      </c>
      <c r="D204" s="14" t="s">
        <v>39</v>
      </c>
      <c r="E204" s="14" t="s">
        <v>39</v>
      </c>
      <c r="F204" s="21" t="s">
        <v>39</v>
      </c>
    </row>
    <row r="207" spans="2:80" ht="13">
      <c r="B207" s="4" t="s">
        <v>74</v>
      </c>
      <c r="C207" s="9" t="s">
        <v>39</v>
      </c>
      <c r="D207" s="4"/>
      <c r="E207" s="4"/>
      <c r="F207" s="12"/>
      <c r="G207" s="12"/>
      <c r="H207" s="12"/>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row>
    <row r="209" spans="2:7" ht="13">
      <c r="B209" s="4" t="s">
        <v>335</v>
      </c>
    </row>
    <row r="211" spans="2:7" ht="13">
      <c r="B211" s="24" t="s">
        <v>75</v>
      </c>
      <c r="C211" s="26" t="s">
        <v>64</v>
      </c>
      <c r="D211" s="4"/>
    </row>
    <row r="212" spans="2:7">
      <c r="B212" s="14" t="s">
        <v>39</v>
      </c>
      <c r="C212" s="15" t="s">
        <v>39</v>
      </c>
    </row>
    <row r="215" spans="2:7" ht="13">
      <c r="B215" s="24" t="s">
        <v>76</v>
      </c>
      <c r="C215" s="26" t="s">
        <v>77</v>
      </c>
      <c r="D215" s="4"/>
    </row>
    <row r="216" spans="2:7">
      <c r="B216" s="14" t="s">
        <v>39</v>
      </c>
      <c r="C216" s="15" t="s">
        <v>39</v>
      </c>
    </row>
    <row r="219" spans="2:7" ht="13">
      <c r="B219" s="4" t="s">
        <v>78</v>
      </c>
    </row>
    <row r="222" spans="2:7" ht="13">
      <c r="B222" s="4" t="s">
        <v>337</v>
      </c>
    </row>
    <row r="223" spans="2:7" ht="13">
      <c r="B223" s="24" t="s">
        <v>57</v>
      </c>
      <c r="C223" s="26" t="s">
        <v>80</v>
      </c>
      <c r="D223" s="24" t="s">
        <v>81</v>
      </c>
      <c r="E223" s="24" t="s">
        <v>82</v>
      </c>
      <c r="F223" s="29" t="s">
        <v>83</v>
      </c>
      <c r="G223" s="12"/>
    </row>
    <row r="224" spans="2:7">
      <c r="B224" s="14" t="s">
        <v>39</v>
      </c>
      <c r="C224" s="15" t="s">
        <v>39</v>
      </c>
      <c r="D224" s="14" t="s">
        <v>39</v>
      </c>
      <c r="E224" s="14" t="s">
        <v>39</v>
      </c>
      <c r="F224" s="21" t="s">
        <v>39</v>
      </c>
    </row>
    <row r="225" spans="2:2">
      <c r="B225" s="2" t="s">
        <v>127</v>
      </c>
    </row>
  </sheetData>
  <mergeCells count="3">
    <mergeCell ref="B1:E1"/>
    <mergeCell ref="C3:C7"/>
    <mergeCell ref="D3:D7"/>
  </mergeCells>
  <hyperlinks>
    <hyperlink ref="A1" location="Index!A1" display="Index" xr:uid="{927AF7BC-3436-483A-8407-132DB0A3AEE1}"/>
  </hyperlink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5050A-D96F-4E6B-A0CC-13D31B23E194}">
  <dimension ref="A1:CB229"/>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ustomWidth="1"/>
    <col min="9" max="16384" width="9.1796875" style="2"/>
  </cols>
  <sheetData>
    <row r="1" spans="1:9" ht="13">
      <c r="A1" s="3" t="s">
        <v>0</v>
      </c>
      <c r="B1" s="252" t="s">
        <v>1850</v>
      </c>
      <c r="C1" s="252"/>
      <c r="D1" s="252"/>
      <c r="E1" s="252"/>
    </row>
    <row r="3" spans="1:9" ht="14.5">
      <c r="B3" s="36" t="s">
        <v>1851</v>
      </c>
      <c r="C3" s="253"/>
      <c r="D3" s="254"/>
      <c r="E3" s="1"/>
    </row>
    <row r="4" spans="1:9" ht="14.5">
      <c r="B4" s="37" t="s">
        <v>1852</v>
      </c>
      <c r="C4" s="253"/>
      <c r="D4" s="254"/>
      <c r="E4" s="1"/>
    </row>
    <row r="5" spans="1:9" ht="14.5">
      <c r="B5" s="37" t="s">
        <v>135</v>
      </c>
      <c r="C5" s="253"/>
      <c r="D5" s="254"/>
      <c r="E5" s="1"/>
    </row>
    <row r="6" spans="1:9" ht="14.5">
      <c r="B6" s="42" t="s">
        <v>961</v>
      </c>
      <c r="C6" s="253"/>
      <c r="D6" s="254"/>
      <c r="E6" s="1"/>
    </row>
    <row r="7" spans="1:9" ht="29">
      <c r="B7" s="37" t="s">
        <v>1853</v>
      </c>
      <c r="C7" s="253"/>
      <c r="D7" s="254"/>
      <c r="E7" s="1"/>
    </row>
    <row r="8" spans="1:9" ht="29">
      <c r="B8" s="37" t="s">
        <v>137</v>
      </c>
      <c r="C8" s="38" t="s">
        <v>138</v>
      </c>
      <c r="D8" s="38" t="s">
        <v>139</v>
      </c>
      <c r="E8" s="1"/>
    </row>
    <row r="10" spans="1:9">
      <c r="B10" s="2" t="s">
        <v>2606</v>
      </c>
    </row>
    <row r="12" spans="1:9" ht="13">
      <c r="B12" s="5" t="s">
        <v>1</v>
      </c>
      <c r="C12" s="8" t="s">
        <v>2</v>
      </c>
      <c r="D12" s="5" t="s">
        <v>3</v>
      </c>
      <c r="E12" s="5" t="s">
        <v>4</v>
      </c>
      <c r="F12" s="11" t="s">
        <v>5</v>
      </c>
      <c r="G12" s="11" t="s">
        <v>6</v>
      </c>
      <c r="H12" s="11" t="s">
        <v>7</v>
      </c>
      <c r="I12" s="4" t="s">
        <v>8</v>
      </c>
    </row>
    <row r="13" spans="1:9" ht="13">
      <c r="B13" s="4" t="s">
        <v>9</v>
      </c>
    </row>
    <row r="14" spans="1:9" ht="13">
      <c r="B14" s="4" t="s">
        <v>10</v>
      </c>
    </row>
    <row r="15" spans="1:9">
      <c r="B15" s="2" t="s">
        <v>3222</v>
      </c>
      <c r="C15" s="7" t="s">
        <v>29</v>
      </c>
      <c r="D15" s="2" t="s">
        <v>975</v>
      </c>
      <c r="E15" s="2" t="s">
        <v>976</v>
      </c>
      <c r="F15" s="10">
        <v>349889</v>
      </c>
      <c r="G15" s="10">
        <v>14152.66</v>
      </c>
      <c r="H15" s="10">
        <v>7</v>
      </c>
    </row>
    <row r="16" spans="1:9">
      <c r="B16" s="2" t="s">
        <v>3117</v>
      </c>
      <c r="C16" s="7" t="s">
        <v>29</v>
      </c>
      <c r="D16" s="2" t="s">
        <v>112</v>
      </c>
      <c r="E16" s="2" t="s">
        <v>1114</v>
      </c>
      <c r="F16" s="10">
        <v>2325000</v>
      </c>
      <c r="G16" s="10">
        <v>7612.05</v>
      </c>
      <c r="H16" s="10">
        <v>3.76</v>
      </c>
    </row>
    <row r="17" spans="2:8">
      <c r="B17" s="2" t="s">
        <v>2928</v>
      </c>
      <c r="C17" s="7" t="s">
        <v>29</v>
      </c>
      <c r="D17" s="2" t="s">
        <v>112</v>
      </c>
      <c r="E17" s="2" t="s">
        <v>181</v>
      </c>
      <c r="F17" s="10">
        <v>522143</v>
      </c>
      <c r="G17" s="10">
        <v>7400.85</v>
      </c>
      <c r="H17" s="10">
        <v>3.66</v>
      </c>
    </row>
    <row r="18" spans="2:8">
      <c r="B18" s="2" t="s">
        <v>2960</v>
      </c>
      <c r="C18" s="7" t="s">
        <v>29</v>
      </c>
      <c r="D18" s="2" t="s">
        <v>93</v>
      </c>
      <c r="E18" s="2" t="s">
        <v>94</v>
      </c>
      <c r="F18" s="10">
        <v>460000</v>
      </c>
      <c r="G18" s="10">
        <v>7328.26</v>
      </c>
      <c r="H18" s="10">
        <v>3.62</v>
      </c>
    </row>
    <row r="19" spans="2:8">
      <c r="B19" s="2" t="s">
        <v>3224</v>
      </c>
      <c r="C19" s="7" t="s">
        <v>29</v>
      </c>
      <c r="D19" s="2" t="s">
        <v>987</v>
      </c>
      <c r="E19" s="2" t="s">
        <v>988</v>
      </c>
      <c r="F19" s="10">
        <v>140000</v>
      </c>
      <c r="G19" s="10">
        <v>7327.6</v>
      </c>
      <c r="H19" s="10">
        <v>3.62</v>
      </c>
    </row>
    <row r="20" spans="2:8">
      <c r="B20" s="2" t="s">
        <v>2934</v>
      </c>
      <c r="C20" s="7" t="s">
        <v>29</v>
      </c>
      <c r="D20" s="2" t="s">
        <v>123</v>
      </c>
      <c r="E20" s="2" t="s">
        <v>177</v>
      </c>
      <c r="F20" s="10">
        <v>696000</v>
      </c>
      <c r="G20" s="10">
        <v>6121.67</v>
      </c>
      <c r="H20" s="10">
        <v>3.03</v>
      </c>
    </row>
    <row r="21" spans="2:8">
      <c r="B21" s="2" t="s">
        <v>3223</v>
      </c>
      <c r="C21" s="7" t="s">
        <v>29</v>
      </c>
      <c r="D21" s="2" t="s">
        <v>104</v>
      </c>
      <c r="E21" s="2" t="s">
        <v>972</v>
      </c>
      <c r="F21" s="10">
        <v>1275000</v>
      </c>
      <c r="G21" s="10">
        <v>5643.79</v>
      </c>
      <c r="H21" s="10">
        <v>2.79</v>
      </c>
    </row>
    <row r="22" spans="2:8">
      <c r="B22" s="2" t="s">
        <v>3191</v>
      </c>
      <c r="C22" s="7" t="s">
        <v>29</v>
      </c>
      <c r="D22" s="2" t="s">
        <v>123</v>
      </c>
      <c r="E22" s="2" t="s">
        <v>996</v>
      </c>
      <c r="F22" s="10">
        <v>47300</v>
      </c>
      <c r="G22" s="10">
        <v>5415.85</v>
      </c>
      <c r="H22" s="10">
        <v>2.68</v>
      </c>
    </row>
    <row r="23" spans="2:8">
      <c r="B23" s="2" t="s">
        <v>3455</v>
      </c>
      <c r="C23" s="7" t="s">
        <v>29</v>
      </c>
      <c r="D23" s="2" t="s">
        <v>1000</v>
      </c>
      <c r="E23" s="2" t="s">
        <v>1001</v>
      </c>
      <c r="F23" s="10">
        <v>173430</v>
      </c>
      <c r="G23" s="10">
        <v>4958.54</v>
      </c>
      <c r="H23" s="10">
        <v>2.4500000000000002</v>
      </c>
    </row>
    <row r="24" spans="2:8">
      <c r="B24" s="2" t="s">
        <v>2938</v>
      </c>
      <c r="C24" s="7" t="s">
        <v>29</v>
      </c>
      <c r="D24" s="2" t="s">
        <v>112</v>
      </c>
      <c r="E24" s="2" t="s">
        <v>169</v>
      </c>
      <c r="F24" s="10">
        <v>2500000</v>
      </c>
      <c r="G24" s="10">
        <v>4950</v>
      </c>
      <c r="H24" s="10">
        <v>2.4500000000000002</v>
      </c>
    </row>
    <row r="25" spans="2:8">
      <c r="B25" s="2" t="s">
        <v>3339</v>
      </c>
      <c r="C25" s="7" t="s">
        <v>29</v>
      </c>
      <c r="D25" s="2" t="s">
        <v>104</v>
      </c>
      <c r="E25" s="2" t="s">
        <v>990</v>
      </c>
      <c r="F25" s="10">
        <v>61500</v>
      </c>
      <c r="G25" s="10">
        <v>4697.68</v>
      </c>
      <c r="H25" s="10">
        <v>2.3199999999999998</v>
      </c>
    </row>
    <row r="26" spans="2:8">
      <c r="B26" s="2" t="s">
        <v>3255</v>
      </c>
      <c r="C26" s="7" t="s">
        <v>29</v>
      </c>
      <c r="D26" s="2" t="s">
        <v>98</v>
      </c>
      <c r="E26" s="2" t="s">
        <v>1468</v>
      </c>
      <c r="F26" s="10">
        <v>178200</v>
      </c>
      <c r="G26" s="10">
        <v>4516.66</v>
      </c>
      <c r="H26" s="10">
        <v>2.23</v>
      </c>
    </row>
    <row r="27" spans="2:8">
      <c r="B27" s="2" t="s">
        <v>3197</v>
      </c>
      <c r="C27" s="7" t="s">
        <v>29</v>
      </c>
      <c r="D27" s="2" t="s">
        <v>92</v>
      </c>
      <c r="E27" s="2" t="s">
        <v>1854</v>
      </c>
      <c r="F27" s="10">
        <v>207156</v>
      </c>
      <c r="G27" s="10">
        <v>4421.12</v>
      </c>
      <c r="H27" s="10">
        <v>2.19</v>
      </c>
    </row>
    <row r="28" spans="2:8">
      <c r="B28" s="2" t="s">
        <v>3198</v>
      </c>
      <c r="C28" s="7" t="s">
        <v>29</v>
      </c>
      <c r="D28" s="2" t="s">
        <v>998</v>
      </c>
      <c r="E28" s="2" t="s">
        <v>1580</v>
      </c>
      <c r="F28" s="10">
        <v>700000</v>
      </c>
      <c r="G28" s="10">
        <v>4132.1000000000004</v>
      </c>
      <c r="H28" s="10">
        <v>2.04</v>
      </c>
    </row>
    <row r="29" spans="2:8">
      <c r="B29" s="2" t="s">
        <v>3214</v>
      </c>
      <c r="C29" s="7" t="s">
        <v>29</v>
      </c>
      <c r="D29" s="2" t="s">
        <v>123</v>
      </c>
      <c r="E29" s="2" t="s">
        <v>1573</v>
      </c>
      <c r="F29" s="10">
        <v>1287548</v>
      </c>
      <c r="G29" s="10">
        <v>4105.99</v>
      </c>
      <c r="H29" s="10">
        <v>2.0299999999999998</v>
      </c>
    </row>
    <row r="30" spans="2:8">
      <c r="B30" s="2" t="s">
        <v>3193</v>
      </c>
      <c r="C30" s="7" t="s">
        <v>29</v>
      </c>
      <c r="D30" s="2" t="s">
        <v>123</v>
      </c>
      <c r="E30" s="2" t="s">
        <v>1117</v>
      </c>
      <c r="F30" s="10">
        <v>1000000</v>
      </c>
      <c r="G30" s="10">
        <v>4011.5</v>
      </c>
      <c r="H30" s="10">
        <v>1.98</v>
      </c>
    </row>
    <row r="31" spans="2:8">
      <c r="B31" s="2" t="s">
        <v>3388</v>
      </c>
      <c r="C31" s="7" t="s">
        <v>29</v>
      </c>
      <c r="D31" s="2" t="s">
        <v>98</v>
      </c>
      <c r="E31" s="2" t="s">
        <v>1493</v>
      </c>
      <c r="F31" s="10">
        <v>92500</v>
      </c>
      <c r="G31" s="10">
        <v>3713.69</v>
      </c>
      <c r="H31" s="10">
        <v>1.84</v>
      </c>
    </row>
    <row r="32" spans="2:8">
      <c r="B32" s="2" t="s">
        <v>3361</v>
      </c>
      <c r="C32" s="7" t="s">
        <v>29</v>
      </c>
      <c r="D32" s="2" t="s">
        <v>92</v>
      </c>
      <c r="E32" s="2" t="s">
        <v>1855</v>
      </c>
      <c r="F32" s="10">
        <v>87041</v>
      </c>
      <c r="G32" s="10">
        <v>3705.77</v>
      </c>
      <c r="H32" s="10">
        <v>1.83</v>
      </c>
    </row>
    <row r="33" spans="2:8">
      <c r="B33" s="2" t="s">
        <v>1856</v>
      </c>
      <c r="C33" s="7" t="s">
        <v>29</v>
      </c>
      <c r="D33" s="2" t="s">
        <v>116</v>
      </c>
      <c r="E33" s="2" t="s">
        <v>1857</v>
      </c>
      <c r="F33" s="10">
        <v>80970</v>
      </c>
      <c r="G33" s="10">
        <v>3661.06</v>
      </c>
      <c r="H33" s="10">
        <v>1.81</v>
      </c>
    </row>
    <row r="34" spans="2:8">
      <c r="B34" s="2" t="s">
        <v>2941</v>
      </c>
      <c r="C34" s="7" t="s">
        <v>29</v>
      </c>
      <c r="D34" s="2" t="s">
        <v>92</v>
      </c>
      <c r="E34" s="2" t="s">
        <v>111</v>
      </c>
      <c r="F34" s="10">
        <v>176700</v>
      </c>
      <c r="G34" s="10">
        <v>3574.64</v>
      </c>
      <c r="H34" s="10">
        <v>1.77</v>
      </c>
    </row>
    <row r="35" spans="2:8">
      <c r="B35" s="2" t="s">
        <v>3113</v>
      </c>
      <c r="C35" s="7" t="s">
        <v>29</v>
      </c>
      <c r="D35" s="2" t="s">
        <v>963</v>
      </c>
      <c r="E35" s="2" t="s">
        <v>1102</v>
      </c>
      <c r="F35" s="10">
        <v>903458</v>
      </c>
      <c r="G35" s="10">
        <v>3512.64</v>
      </c>
      <c r="H35" s="10">
        <v>1.74</v>
      </c>
    </row>
    <row r="36" spans="2:8">
      <c r="B36" s="2" t="s">
        <v>3233</v>
      </c>
      <c r="C36" s="7" t="s">
        <v>29</v>
      </c>
      <c r="D36" s="2" t="s">
        <v>106</v>
      </c>
      <c r="E36" s="2" t="s">
        <v>1188</v>
      </c>
      <c r="F36" s="10">
        <v>182000</v>
      </c>
      <c r="G36" s="10">
        <v>3458</v>
      </c>
      <c r="H36" s="10">
        <v>1.71</v>
      </c>
    </row>
    <row r="37" spans="2:8">
      <c r="B37" s="2" t="s">
        <v>3119</v>
      </c>
      <c r="C37" s="7" t="s">
        <v>29</v>
      </c>
      <c r="D37" s="2" t="s">
        <v>112</v>
      </c>
      <c r="E37" s="2" t="s">
        <v>1182</v>
      </c>
      <c r="F37" s="10">
        <v>1293333</v>
      </c>
      <c r="G37" s="10">
        <v>3408.58</v>
      </c>
      <c r="H37" s="10">
        <v>1.69</v>
      </c>
    </row>
    <row r="38" spans="2:8">
      <c r="B38" s="2" t="s">
        <v>1858</v>
      </c>
      <c r="C38" s="7" t="s">
        <v>29</v>
      </c>
      <c r="D38" s="2" t="s">
        <v>93</v>
      </c>
      <c r="E38" s="2" t="s">
        <v>1859</v>
      </c>
      <c r="F38" s="10">
        <v>994672</v>
      </c>
      <c r="G38" s="10">
        <v>3381.88</v>
      </c>
      <c r="H38" s="10">
        <v>1.67</v>
      </c>
    </row>
    <row r="39" spans="2:8">
      <c r="B39" s="2" t="s">
        <v>3504</v>
      </c>
      <c r="C39" s="7" t="s">
        <v>29</v>
      </c>
      <c r="D39" s="2" t="s">
        <v>975</v>
      </c>
      <c r="E39" s="2" t="s">
        <v>1744</v>
      </c>
      <c r="F39" s="10">
        <v>377647</v>
      </c>
      <c r="G39" s="10">
        <v>3308.94</v>
      </c>
      <c r="H39" s="10">
        <v>1.64</v>
      </c>
    </row>
    <row r="40" spans="2:8">
      <c r="B40" s="2" t="s">
        <v>3341</v>
      </c>
      <c r="C40" s="7" t="s">
        <v>29</v>
      </c>
      <c r="D40" s="2" t="s">
        <v>104</v>
      </c>
      <c r="E40" s="2" t="s">
        <v>1860</v>
      </c>
      <c r="F40" s="10">
        <v>78880</v>
      </c>
      <c r="G40" s="10">
        <v>3178.86</v>
      </c>
      <c r="H40" s="10">
        <v>1.57</v>
      </c>
    </row>
    <row r="41" spans="2:8">
      <c r="B41" s="2" t="s">
        <v>3245</v>
      </c>
      <c r="C41" s="7" t="s">
        <v>29</v>
      </c>
      <c r="D41" s="2" t="s">
        <v>106</v>
      </c>
      <c r="E41" s="2" t="s">
        <v>1481</v>
      </c>
      <c r="F41" s="10">
        <v>167000</v>
      </c>
      <c r="G41" s="10">
        <v>3119.56</v>
      </c>
      <c r="H41" s="10">
        <v>1.54</v>
      </c>
    </row>
    <row r="42" spans="2:8">
      <c r="B42" s="2" t="s">
        <v>3509</v>
      </c>
      <c r="C42" s="7" t="s">
        <v>29</v>
      </c>
      <c r="D42" s="2" t="s">
        <v>975</v>
      </c>
      <c r="E42" s="2" t="s">
        <v>1861</v>
      </c>
      <c r="F42" s="10">
        <v>250000</v>
      </c>
      <c r="G42" s="10">
        <v>3064</v>
      </c>
      <c r="H42" s="10">
        <v>1.52</v>
      </c>
    </row>
    <row r="43" spans="2:8">
      <c r="B43" s="2" t="s">
        <v>3219</v>
      </c>
      <c r="C43" s="7" t="s">
        <v>29</v>
      </c>
      <c r="D43" s="2" t="s">
        <v>92</v>
      </c>
      <c r="E43" s="2" t="s">
        <v>1571</v>
      </c>
      <c r="F43" s="10">
        <v>115496</v>
      </c>
      <c r="G43" s="10">
        <v>3060.3</v>
      </c>
      <c r="H43" s="10">
        <v>1.51</v>
      </c>
    </row>
    <row r="44" spans="2:8">
      <c r="B44" s="2" t="s">
        <v>3315</v>
      </c>
      <c r="C44" s="7" t="s">
        <v>29</v>
      </c>
      <c r="D44" s="2" t="s">
        <v>106</v>
      </c>
      <c r="E44" s="2" t="s">
        <v>1144</v>
      </c>
      <c r="F44" s="10">
        <v>440000</v>
      </c>
      <c r="G44" s="10">
        <v>3040.62</v>
      </c>
      <c r="H44" s="10">
        <v>1.5</v>
      </c>
    </row>
    <row r="45" spans="2:8">
      <c r="B45" s="2" t="s">
        <v>3247</v>
      </c>
      <c r="C45" s="7" t="s">
        <v>29</v>
      </c>
      <c r="D45" s="2" t="s">
        <v>975</v>
      </c>
      <c r="E45" s="2" t="s">
        <v>1862</v>
      </c>
      <c r="F45" s="10">
        <v>208159</v>
      </c>
      <c r="G45" s="10">
        <v>2916.1</v>
      </c>
      <c r="H45" s="10">
        <v>1.44</v>
      </c>
    </row>
    <row r="46" spans="2:8">
      <c r="B46" s="2" t="s">
        <v>3244</v>
      </c>
      <c r="C46" s="7" t="s">
        <v>29</v>
      </c>
      <c r="D46" s="2" t="s">
        <v>112</v>
      </c>
      <c r="E46" s="2" t="s">
        <v>1863</v>
      </c>
      <c r="F46" s="10">
        <v>226583</v>
      </c>
      <c r="G46" s="10">
        <v>2753.21</v>
      </c>
      <c r="H46" s="10">
        <v>1.36</v>
      </c>
    </row>
    <row r="47" spans="2:8">
      <c r="B47" s="2" t="s">
        <v>3366</v>
      </c>
      <c r="C47" s="7" t="s">
        <v>29</v>
      </c>
      <c r="D47" s="2" t="s">
        <v>173</v>
      </c>
      <c r="E47" s="2" t="s">
        <v>1719</v>
      </c>
      <c r="F47" s="10">
        <v>8170</v>
      </c>
      <c r="G47" s="10">
        <v>2722.24</v>
      </c>
      <c r="H47" s="10">
        <v>1.35</v>
      </c>
    </row>
    <row r="48" spans="2:8">
      <c r="B48" s="2" t="s">
        <v>3206</v>
      </c>
      <c r="C48" s="7" t="s">
        <v>29</v>
      </c>
      <c r="D48" s="2" t="s">
        <v>112</v>
      </c>
      <c r="E48" s="2" t="s">
        <v>1143</v>
      </c>
      <c r="F48" s="10">
        <v>775000</v>
      </c>
      <c r="G48" s="10">
        <v>2689.25</v>
      </c>
      <c r="H48" s="10">
        <v>1.33</v>
      </c>
    </row>
    <row r="49" spans="2:8">
      <c r="B49" s="2" t="s">
        <v>3510</v>
      </c>
      <c r="C49" s="7" t="s">
        <v>29</v>
      </c>
      <c r="D49" s="2" t="s">
        <v>987</v>
      </c>
      <c r="E49" s="2" t="s">
        <v>1864</v>
      </c>
      <c r="F49" s="10">
        <v>673750</v>
      </c>
      <c r="G49" s="10">
        <v>2637.39</v>
      </c>
      <c r="H49" s="10">
        <v>1.3</v>
      </c>
    </row>
    <row r="50" spans="2:8">
      <c r="B50" s="2" t="s">
        <v>3106</v>
      </c>
      <c r="C50" s="7" t="s">
        <v>29</v>
      </c>
      <c r="D50" s="2" t="s">
        <v>104</v>
      </c>
      <c r="E50" s="2" t="s">
        <v>1652</v>
      </c>
      <c r="F50" s="10">
        <v>78880</v>
      </c>
      <c r="G50" s="10">
        <v>2547.5100000000002</v>
      </c>
      <c r="H50" s="10">
        <v>1.26</v>
      </c>
    </row>
    <row r="51" spans="2:8">
      <c r="B51" s="2" t="s">
        <v>3298</v>
      </c>
      <c r="C51" s="7" t="s">
        <v>29</v>
      </c>
      <c r="D51" s="2" t="s">
        <v>92</v>
      </c>
      <c r="E51" s="2" t="s">
        <v>1865</v>
      </c>
      <c r="F51" s="10">
        <v>80323</v>
      </c>
      <c r="G51" s="10">
        <v>2529.85</v>
      </c>
      <c r="H51" s="10">
        <v>1.25</v>
      </c>
    </row>
    <row r="52" spans="2:8">
      <c r="B52" s="2" t="s">
        <v>3511</v>
      </c>
      <c r="C52" s="7" t="s">
        <v>29</v>
      </c>
      <c r="D52" s="2" t="s">
        <v>92</v>
      </c>
      <c r="E52" s="2" t="s">
        <v>1866</v>
      </c>
      <c r="F52" s="10">
        <v>80000</v>
      </c>
      <c r="G52" s="10">
        <v>2386.64</v>
      </c>
      <c r="H52" s="10">
        <v>1.18</v>
      </c>
    </row>
    <row r="53" spans="2:8">
      <c r="B53" s="2" t="s">
        <v>3512</v>
      </c>
      <c r="C53" s="7" t="s">
        <v>29</v>
      </c>
      <c r="D53" s="2" t="s">
        <v>97</v>
      </c>
      <c r="E53" s="2" t="s">
        <v>1004</v>
      </c>
      <c r="F53" s="10">
        <v>542456</v>
      </c>
      <c r="G53" s="10">
        <v>2330.39</v>
      </c>
      <c r="H53" s="10">
        <v>1.1499999999999999</v>
      </c>
    </row>
    <row r="54" spans="2:8">
      <c r="B54" s="2" t="s">
        <v>3207</v>
      </c>
      <c r="C54" s="7" t="s">
        <v>29</v>
      </c>
      <c r="D54" s="2" t="s">
        <v>998</v>
      </c>
      <c r="E54" s="2" t="s">
        <v>1867</v>
      </c>
      <c r="F54" s="10">
        <v>255560</v>
      </c>
      <c r="G54" s="10">
        <v>2237.3000000000002</v>
      </c>
      <c r="H54" s="10">
        <v>1.1100000000000001</v>
      </c>
    </row>
    <row r="55" spans="2:8">
      <c r="B55" s="2" t="s">
        <v>1868</v>
      </c>
      <c r="C55" s="7" t="s">
        <v>29</v>
      </c>
      <c r="D55" s="2" t="s">
        <v>975</v>
      </c>
      <c r="E55" s="2" t="s">
        <v>1869</v>
      </c>
      <c r="F55" s="10">
        <v>747556</v>
      </c>
      <c r="G55" s="10">
        <v>2135.39</v>
      </c>
      <c r="H55" s="10">
        <v>1.06</v>
      </c>
    </row>
    <row r="56" spans="2:8">
      <c r="B56" s="2" t="s">
        <v>3412</v>
      </c>
      <c r="C56" s="7" t="s">
        <v>29</v>
      </c>
      <c r="D56" s="2" t="s">
        <v>998</v>
      </c>
      <c r="E56" s="2" t="s">
        <v>1870</v>
      </c>
      <c r="F56" s="10">
        <v>5810</v>
      </c>
      <c r="G56" s="10">
        <v>2064.29</v>
      </c>
      <c r="H56" s="10">
        <v>1.02</v>
      </c>
    </row>
    <row r="57" spans="2:8">
      <c r="B57" s="2" t="s">
        <v>3413</v>
      </c>
      <c r="C57" s="7" t="s">
        <v>29</v>
      </c>
      <c r="D57" s="2" t="s">
        <v>123</v>
      </c>
      <c r="E57" s="2" t="s">
        <v>1871</v>
      </c>
      <c r="F57" s="10">
        <v>158000</v>
      </c>
      <c r="G57" s="10">
        <v>2016.87</v>
      </c>
      <c r="H57" s="10">
        <v>1</v>
      </c>
    </row>
    <row r="58" spans="2:8">
      <c r="B58" s="2" t="s">
        <v>3513</v>
      </c>
      <c r="C58" s="7" t="s">
        <v>29</v>
      </c>
      <c r="D58" s="2" t="s">
        <v>975</v>
      </c>
      <c r="E58" s="2" t="s">
        <v>1003</v>
      </c>
      <c r="F58" s="10">
        <v>1040462</v>
      </c>
      <c r="G58" s="10">
        <v>1957.63</v>
      </c>
      <c r="H58" s="10">
        <v>0.97</v>
      </c>
    </row>
    <row r="59" spans="2:8">
      <c r="B59" s="2" t="s">
        <v>1606</v>
      </c>
      <c r="C59" s="7" t="s">
        <v>29</v>
      </c>
      <c r="D59" s="2" t="s">
        <v>98</v>
      </c>
      <c r="E59" s="2" t="s">
        <v>1607</v>
      </c>
      <c r="F59" s="10">
        <v>816702</v>
      </c>
      <c r="G59" s="10">
        <v>1737.21</v>
      </c>
      <c r="H59" s="10">
        <v>0.86</v>
      </c>
    </row>
    <row r="60" spans="2:8">
      <c r="B60" s="2" t="s">
        <v>1872</v>
      </c>
      <c r="C60" s="7" t="s">
        <v>29</v>
      </c>
      <c r="D60" s="2" t="s">
        <v>987</v>
      </c>
      <c r="E60" s="2" t="s">
        <v>1873</v>
      </c>
      <c r="F60" s="10">
        <v>310658</v>
      </c>
      <c r="G60" s="10">
        <v>1701.01</v>
      </c>
      <c r="H60" s="10">
        <v>0.84</v>
      </c>
    </row>
    <row r="61" spans="2:8">
      <c r="B61" s="2" t="s">
        <v>1610</v>
      </c>
      <c r="C61" s="7" t="s">
        <v>29</v>
      </c>
      <c r="D61" s="2" t="s">
        <v>92</v>
      </c>
      <c r="E61" s="2" t="s">
        <v>1611</v>
      </c>
      <c r="F61" s="10">
        <v>468988</v>
      </c>
      <c r="G61" s="10">
        <v>1485.05</v>
      </c>
      <c r="H61" s="10">
        <v>0.73</v>
      </c>
    </row>
    <row r="62" spans="2:8">
      <c r="B62" s="2" t="s">
        <v>3365</v>
      </c>
      <c r="C62" s="7" t="s">
        <v>29</v>
      </c>
      <c r="D62" s="2" t="s">
        <v>84</v>
      </c>
      <c r="E62" s="2" t="s">
        <v>1718</v>
      </c>
      <c r="F62" s="10">
        <v>22900</v>
      </c>
      <c r="G62" s="10">
        <v>1462.28</v>
      </c>
      <c r="H62" s="10">
        <v>0.72</v>
      </c>
    </row>
    <row r="63" spans="2:8">
      <c r="B63" s="2" t="s">
        <v>1874</v>
      </c>
      <c r="C63" s="7" t="s">
        <v>29</v>
      </c>
      <c r="D63" s="2" t="s">
        <v>84</v>
      </c>
      <c r="E63" s="2" t="s">
        <v>1875</v>
      </c>
      <c r="F63" s="10">
        <v>427235</v>
      </c>
      <c r="G63" s="10">
        <v>1376.76</v>
      </c>
      <c r="H63" s="10">
        <v>0.68</v>
      </c>
    </row>
    <row r="64" spans="2:8">
      <c r="B64" s="2" t="s">
        <v>1876</v>
      </c>
      <c r="C64" s="7" t="s">
        <v>29</v>
      </c>
      <c r="D64" s="2" t="s">
        <v>975</v>
      </c>
      <c r="E64" s="2" t="s">
        <v>1877</v>
      </c>
      <c r="F64" s="10">
        <v>172687</v>
      </c>
      <c r="G64" s="10">
        <v>1365.35</v>
      </c>
      <c r="H64" s="10">
        <v>0.68</v>
      </c>
    </row>
    <row r="65" spans="2:8">
      <c r="B65" s="2" t="s">
        <v>3514</v>
      </c>
      <c r="C65" s="7" t="s">
        <v>29</v>
      </c>
      <c r="D65" s="2" t="s">
        <v>975</v>
      </c>
      <c r="E65" s="2" t="s">
        <v>1878</v>
      </c>
      <c r="F65" s="10">
        <v>1123700</v>
      </c>
      <c r="G65" s="10">
        <v>1361.81</v>
      </c>
      <c r="H65" s="10">
        <v>0.67</v>
      </c>
    </row>
    <row r="66" spans="2:8">
      <c r="B66" s="2" t="s">
        <v>3515</v>
      </c>
      <c r="C66" s="7" t="s">
        <v>29</v>
      </c>
      <c r="D66" s="2" t="s">
        <v>98</v>
      </c>
      <c r="E66" s="2" t="s">
        <v>1879</v>
      </c>
      <c r="F66" s="10">
        <v>80000</v>
      </c>
      <c r="G66" s="10">
        <v>1243.1199999999999</v>
      </c>
      <c r="H66" s="10">
        <v>0.61</v>
      </c>
    </row>
    <row r="67" spans="2:8">
      <c r="B67" s="2" t="s">
        <v>3516</v>
      </c>
      <c r="C67" s="7" t="s">
        <v>29</v>
      </c>
      <c r="D67" s="2" t="s">
        <v>95</v>
      </c>
      <c r="E67" s="2" t="s">
        <v>1005</v>
      </c>
      <c r="F67" s="10">
        <v>560000</v>
      </c>
      <c r="G67" s="10">
        <v>1049.1600000000001</v>
      </c>
      <c r="H67" s="10">
        <v>0.52</v>
      </c>
    </row>
    <row r="68" spans="2:8" ht="13">
      <c r="B68" s="4" t="s">
        <v>4111</v>
      </c>
    </row>
    <row r="69" spans="2:8">
      <c r="B69" s="2" t="s">
        <v>1358</v>
      </c>
      <c r="C69" s="7" t="s">
        <v>29</v>
      </c>
      <c r="D69" s="2" t="s">
        <v>106</v>
      </c>
      <c r="E69" s="2" t="s">
        <v>1359</v>
      </c>
      <c r="F69" s="10">
        <v>575247</v>
      </c>
      <c r="G69" s="10">
        <v>1965.68</v>
      </c>
      <c r="H69" s="10">
        <v>0.97</v>
      </c>
    </row>
    <row r="70" spans="2:8" ht="13">
      <c r="B70" s="4" t="s">
        <v>12</v>
      </c>
      <c r="C70" s="9"/>
      <c r="D70" s="4"/>
      <c r="E70" s="4"/>
      <c r="F70" s="12"/>
      <c r="G70" s="12">
        <f>SUM(G12:G69)</f>
        <v>192656.35000000003</v>
      </c>
      <c r="H70" s="12">
        <f>SUM(H12:H69)</f>
        <v>95.250000000000028</v>
      </c>
    </row>
    <row r="71" spans="2:8" ht="13">
      <c r="B71" s="5" t="s">
        <v>1</v>
      </c>
      <c r="C71" s="8" t="s">
        <v>2</v>
      </c>
      <c r="D71" s="5" t="s">
        <v>14</v>
      </c>
      <c r="E71" s="5" t="s">
        <v>4</v>
      </c>
      <c r="F71" s="11" t="s">
        <v>5</v>
      </c>
      <c r="G71" s="11" t="s">
        <v>6</v>
      </c>
      <c r="H71" s="11" t="s">
        <v>7</v>
      </c>
    </row>
    <row r="72" spans="2:8" ht="13">
      <c r="B72" s="4" t="s">
        <v>15</v>
      </c>
    </row>
    <row r="73" spans="2:8" ht="13">
      <c r="B73" s="4" t="s">
        <v>10</v>
      </c>
    </row>
    <row r="74" spans="2:8" ht="13">
      <c r="B74" s="4" t="s">
        <v>16</v>
      </c>
    </row>
    <row r="75" spans="2:8">
      <c r="B75" s="2" t="s">
        <v>11</v>
      </c>
      <c r="C75" s="7" t="s">
        <v>11</v>
      </c>
      <c r="D75" s="2" t="s">
        <v>11</v>
      </c>
      <c r="E75" s="2" t="s">
        <v>11</v>
      </c>
      <c r="F75" s="10" t="s">
        <v>11</v>
      </c>
      <c r="G75" s="10" t="s">
        <v>11</v>
      </c>
      <c r="H75" s="10" t="s">
        <v>11</v>
      </c>
    </row>
    <row r="76" spans="2:8" ht="13">
      <c r="B76" s="4" t="s">
        <v>20</v>
      </c>
      <c r="C76" s="9"/>
      <c r="D76" s="4"/>
      <c r="E76" s="4"/>
      <c r="F76" s="12"/>
      <c r="G76" s="12">
        <f>SUM(G71:G75)</f>
        <v>0</v>
      </c>
      <c r="H76" s="12">
        <f>SUM(H71:H75)</f>
        <v>0</v>
      </c>
    </row>
    <row r="77" spans="2:8" ht="13">
      <c r="B77" s="4" t="s">
        <v>21</v>
      </c>
    </row>
    <row r="78" spans="2:8">
      <c r="B78" s="2" t="s">
        <v>11</v>
      </c>
      <c r="C78" s="7" t="s">
        <v>11</v>
      </c>
      <c r="D78" s="2" t="s">
        <v>11</v>
      </c>
      <c r="E78" s="2" t="s">
        <v>11</v>
      </c>
      <c r="F78" s="10" t="s">
        <v>11</v>
      </c>
      <c r="G78" s="10" t="s">
        <v>11</v>
      </c>
      <c r="H78" s="10" t="s">
        <v>11</v>
      </c>
    </row>
    <row r="79" spans="2:8" ht="13">
      <c r="B79" s="4" t="s">
        <v>23</v>
      </c>
      <c r="C79" s="9"/>
      <c r="D79" s="4"/>
      <c r="E79" s="4"/>
      <c r="F79" s="12"/>
      <c r="G79" s="12">
        <f>SUM(G77:G78)</f>
        <v>0</v>
      </c>
      <c r="H79" s="12">
        <f>SUM(H77:H78)</f>
        <v>0</v>
      </c>
    </row>
    <row r="80" spans="2:8" ht="13">
      <c r="B80" s="4" t="s">
        <v>24</v>
      </c>
    </row>
    <row r="81" spans="2:8">
      <c r="B81" s="2" t="s">
        <v>11</v>
      </c>
      <c r="C81" s="7" t="s">
        <v>11</v>
      </c>
      <c r="D81" s="2" t="s">
        <v>11</v>
      </c>
      <c r="E81" s="2" t="s">
        <v>11</v>
      </c>
      <c r="F81" s="10" t="s">
        <v>11</v>
      </c>
      <c r="G81" s="10" t="s">
        <v>11</v>
      </c>
      <c r="H81" s="10" t="s">
        <v>11</v>
      </c>
    </row>
    <row r="82" spans="2:8" ht="13">
      <c r="B82" s="4" t="s">
        <v>25</v>
      </c>
      <c r="C82" s="9"/>
      <c r="D82" s="4"/>
      <c r="E82" s="4"/>
      <c r="F82" s="12"/>
      <c r="G82" s="12">
        <f>SUM(G80:G81)</f>
        <v>0</v>
      </c>
      <c r="H82" s="12">
        <f>SUM(H80:H81)</f>
        <v>0</v>
      </c>
    </row>
    <row r="83" spans="2:8" ht="13">
      <c r="B83" s="4" t="s">
        <v>403</v>
      </c>
    </row>
    <row r="84" spans="2:8">
      <c r="B84" s="2" t="s">
        <v>11</v>
      </c>
      <c r="C84" s="7" t="s">
        <v>11</v>
      </c>
      <c r="D84" s="2" t="s">
        <v>11</v>
      </c>
      <c r="E84" s="2" t="s">
        <v>11</v>
      </c>
      <c r="F84" s="10" t="s">
        <v>11</v>
      </c>
      <c r="G84" s="10" t="s">
        <v>11</v>
      </c>
      <c r="H84" s="10" t="s">
        <v>11</v>
      </c>
    </row>
    <row r="85" spans="2:8" ht="13">
      <c r="B85" s="4" t="s">
        <v>126</v>
      </c>
      <c r="C85" s="9"/>
      <c r="D85" s="4"/>
      <c r="E85" s="4"/>
      <c r="F85" s="12"/>
      <c r="G85" s="12">
        <f>SUM(G83:G84)</f>
        <v>0</v>
      </c>
      <c r="H85" s="12">
        <f>SUM(H83:H84)</f>
        <v>0</v>
      </c>
    </row>
    <row r="86" spans="2:8" ht="13">
      <c r="B86" s="4" t="s">
        <v>26</v>
      </c>
    </row>
    <row r="87" spans="2:8">
      <c r="B87" s="2" t="s">
        <v>11</v>
      </c>
      <c r="C87" s="7" t="s">
        <v>11</v>
      </c>
      <c r="D87" s="2" t="s">
        <v>11</v>
      </c>
      <c r="E87" s="2" t="s">
        <v>11</v>
      </c>
      <c r="F87" s="10" t="s">
        <v>11</v>
      </c>
      <c r="G87" s="10" t="s">
        <v>11</v>
      </c>
      <c r="H87" s="10" t="s">
        <v>11</v>
      </c>
    </row>
    <row r="88" spans="2:8" ht="13">
      <c r="B88" s="4" t="s">
        <v>125</v>
      </c>
      <c r="C88" s="9"/>
      <c r="D88" s="4"/>
      <c r="E88" s="4"/>
      <c r="F88" s="12"/>
      <c r="G88" s="12">
        <f>SUM(G86:G87)</f>
        <v>0</v>
      </c>
      <c r="H88" s="12">
        <f>SUM(H86:H87)</f>
        <v>0</v>
      </c>
    </row>
    <row r="89" spans="2:8" ht="13">
      <c r="B89" s="4" t="s">
        <v>27</v>
      </c>
    </row>
    <row r="90" spans="2:8">
      <c r="B90" s="2" t="s">
        <v>11</v>
      </c>
      <c r="C90" s="7" t="s">
        <v>11</v>
      </c>
      <c r="D90" s="2" t="s">
        <v>11</v>
      </c>
      <c r="E90" s="2" t="s">
        <v>11</v>
      </c>
      <c r="F90" s="10" t="s">
        <v>11</v>
      </c>
      <c r="G90" s="10" t="s">
        <v>11</v>
      </c>
      <c r="H90" s="10" t="s">
        <v>11</v>
      </c>
    </row>
    <row r="91" spans="2:8" ht="13">
      <c r="B91" s="4" t="s">
        <v>28</v>
      </c>
      <c r="C91" s="9"/>
      <c r="D91" s="4"/>
      <c r="E91" s="4"/>
      <c r="F91" s="12"/>
      <c r="G91" s="12">
        <f>SUM(G89:G90)</f>
        <v>0</v>
      </c>
      <c r="H91" s="12">
        <f>SUM(H89:H90)</f>
        <v>0</v>
      </c>
    </row>
    <row r="92" spans="2:8" ht="13">
      <c r="B92" s="4" t="s">
        <v>128</v>
      </c>
    </row>
    <row r="93" spans="2:8">
      <c r="B93" s="2" t="s">
        <v>11</v>
      </c>
      <c r="C93" s="7" t="s">
        <v>11</v>
      </c>
      <c r="D93" s="2" t="s">
        <v>11</v>
      </c>
      <c r="E93" s="2" t="s">
        <v>11</v>
      </c>
      <c r="F93" s="10" t="s">
        <v>11</v>
      </c>
      <c r="G93" s="10" t="s">
        <v>11</v>
      </c>
      <c r="H93" s="10" t="s">
        <v>11</v>
      </c>
    </row>
    <row r="94" spans="2:8" ht="13">
      <c r="B94" s="4" t="s">
        <v>30</v>
      </c>
      <c r="C94" s="9"/>
      <c r="D94" s="4"/>
      <c r="E94" s="4"/>
      <c r="F94" s="12"/>
      <c r="G94" s="12">
        <f>SUM(G92:G93)</f>
        <v>0</v>
      </c>
      <c r="H94" s="12">
        <f>SUM(H92:H93)</f>
        <v>0</v>
      </c>
    </row>
    <row r="95" spans="2:8" ht="13">
      <c r="B95" s="4" t="s">
        <v>129</v>
      </c>
    </row>
    <row r="96" spans="2:8">
      <c r="B96" s="2" t="s">
        <v>11</v>
      </c>
      <c r="C96" s="7" t="s">
        <v>11</v>
      </c>
      <c r="D96" s="2" t="s">
        <v>11</v>
      </c>
      <c r="E96" s="2" t="s">
        <v>11</v>
      </c>
      <c r="F96" s="10" t="s">
        <v>11</v>
      </c>
      <c r="G96" s="10" t="s">
        <v>11</v>
      </c>
      <c r="H96" s="10" t="s">
        <v>11</v>
      </c>
    </row>
    <row r="97" spans="2:8" ht="13">
      <c r="B97" s="4" t="s">
        <v>31</v>
      </c>
      <c r="C97" s="9"/>
      <c r="D97" s="4"/>
      <c r="E97" s="4"/>
      <c r="F97" s="12"/>
      <c r="G97" s="12">
        <f>SUM(G95:G96)</f>
        <v>0</v>
      </c>
      <c r="H97" s="12">
        <f>SUM(H95:H96)</f>
        <v>0</v>
      </c>
    </row>
    <row r="98" spans="2:8" ht="13">
      <c r="B98" s="4" t="s">
        <v>130</v>
      </c>
    </row>
    <row r="99" spans="2:8">
      <c r="B99" s="2" t="s">
        <v>11</v>
      </c>
      <c r="C99" s="7" t="s">
        <v>11</v>
      </c>
      <c r="D99" s="2" t="s">
        <v>11</v>
      </c>
      <c r="E99" s="2" t="s">
        <v>11</v>
      </c>
      <c r="F99" s="10" t="s">
        <v>11</v>
      </c>
      <c r="G99" s="10" t="s">
        <v>11</v>
      </c>
      <c r="H99" s="10" t="s">
        <v>11</v>
      </c>
    </row>
    <row r="100" spans="2:8" ht="13">
      <c r="B100" s="4" t="s">
        <v>124</v>
      </c>
      <c r="C100" s="9"/>
      <c r="D100" s="4"/>
      <c r="E100" s="4"/>
      <c r="F100" s="12"/>
      <c r="G100" s="12">
        <f>SUM(G98:G99)</f>
        <v>0</v>
      </c>
      <c r="H100" s="12">
        <f>SUM(H98:H99)</f>
        <v>0</v>
      </c>
    </row>
    <row r="101" spans="2:8" ht="13">
      <c r="B101" s="4" t="s">
        <v>131</v>
      </c>
    </row>
    <row r="102" spans="2:8">
      <c r="B102" s="2" t="s">
        <v>11</v>
      </c>
      <c r="C102" s="7" t="s">
        <v>11</v>
      </c>
      <c r="D102" s="2" t="s">
        <v>11</v>
      </c>
      <c r="E102" s="2" t="s">
        <v>11</v>
      </c>
      <c r="F102" s="10" t="s">
        <v>11</v>
      </c>
      <c r="G102" s="10" t="s">
        <v>11</v>
      </c>
      <c r="H102" s="10" t="s">
        <v>11</v>
      </c>
    </row>
    <row r="103" spans="2:8" ht="13">
      <c r="B103" s="4" t="s">
        <v>13</v>
      </c>
      <c r="C103" s="9"/>
      <c r="D103" s="4"/>
      <c r="E103" s="4"/>
      <c r="F103" s="12"/>
      <c r="G103" s="12">
        <f>SUM(G101:G102)</f>
        <v>0</v>
      </c>
      <c r="H103" s="12">
        <f>SUM(H101:H102)</f>
        <v>0</v>
      </c>
    </row>
    <row r="104" spans="2:8" ht="13">
      <c r="B104" s="4" t="s">
        <v>132</v>
      </c>
      <c r="C104" s="9"/>
      <c r="D104" s="4"/>
      <c r="E104" s="4"/>
      <c r="F104" s="12"/>
      <c r="G104" s="12">
        <v>4599.53</v>
      </c>
      <c r="H104" s="12">
        <v>2.27</v>
      </c>
    </row>
    <row r="105" spans="2:8" ht="13">
      <c r="B105" s="4" t="s">
        <v>32</v>
      </c>
      <c r="C105" s="9"/>
      <c r="D105" s="4"/>
      <c r="E105" s="4"/>
      <c r="F105" s="12"/>
      <c r="G105" s="12">
        <f>G104+G103+G100+G97+G94+G91+G88+G85+G82+G79+G76+G70</f>
        <v>197255.88000000003</v>
      </c>
      <c r="H105" s="12">
        <f>H104+H103+H100+H97+H94+H91+H88+H85+H82+H79+H76+H70</f>
        <v>97.520000000000024</v>
      </c>
    </row>
    <row r="106" spans="2:8" ht="13">
      <c r="B106" s="4" t="s">
        <v>33</v>
      </c>
      <c r="C106" s="9"/>
      <c r="D106" s="4"/>
      <c r="E106" s="4"/>
      <c r="F106" s="12"/>
      <c r="G106" s="12">
        <f>G107-G105</f>
        <v>4931.8838887799648</v>
      </c>
      <c r="H106" s="12">
        <f>H107-H105</f>
        <v>2.4799999999999756</v>
      </c>
    </row>
    <row r="107" spans="2:8" ht="13">
      <c r="B107" s="4" t="s">
        <v>34</v>
      </c>
      <c r="C107" s="9"/>
      <c r="D107" s="4"/>
      <c r="E107" s="4"/>
      <c r="F107" s="12"/>
      <c r="G107" s="12">
        <v>202187.76388878</v>
      </c>
      <c r="H107" s="12">
        <v>100</v>
      </c>
    </row>
    <row r="108" spans="2:8">
      <c r="B108" s="2" t="s">
        <v>35</v>
      </c>
    </row>
    <row r="109" spans="2:8" ht="13">
      <c r="B109" s="4" t="s">
        <v>36</v>
      </c>
    </row>
    <row r="110" spans="2:8" ht="13">
      <c r="B110" s="4" t="s">
        <v>37</v>
      </c>
      <c r="C110" s="7" t="s">
        <v>316</v>
      </c>
    </row>
    <row r="111" spans="2:8" ht="13">
      <c r="B111" s="4" t="s">
        <v>40</v>
      </c>
      <c r="C111" s="7" t="s">
        <v>39</v>
      </c>
    </row>
    <row r="112" spans="2:8" ht="13">
      <c r="B112" s="4" t="s">
        <v>949</v>
      </c>
      <c r="C112" s="7" t="s">
        <v>39</v>
      </c>
    </row>
    <row r="113" spans="2:3" ht="13">
      <c r="B113" s="4" t="s">
        <v>41</v>
      </c>
      <c r="C113" s="7" t="s">
        <v>42</v>
      </c>
    </row>
    <row r="114" spans="2:3" ht="13">
      <c r="B114" s="4" t="s">
        <v>1880</v>
      </c>
      <c r="C114" s="9"/>
    </row>
    <row r="115" spans="2:3" ht="13">
      <c r="B115" s="4" t="s">
        <v>1881</v>
      </c>
      <c r="C115" s="9"/>
    </row>
    <row r="116" spans="2:3" ht="13">
      <c r="B116" s="4" t="s">
        <v>1882</v>
      </c>
      <c r="C116" s="9"/>
    </row>
    <row r="117" spans="2:3" ht="13">
      <c r="B117" s="4" t="s">
        <v>1883</v>
      </c>
      <c r="C117" s="9"/>
    </row>
    <row r="118" spans="2:3" ht="13">
      <c r="B118" s="4" t="s">
        <v>1884</v>
      </c>
      <c r="C118" s="9"/>
    </row>
    <row r="119" spans="2:3" ht="13">
      <c r="B119" s="4" t="s">
        <v>1885</v>
      </c>
      <c r="C119" s="9"/>
    </row>
    <row r="120" spans="2:3" ht="13">
      <c r="B120" s="4" t="s">
        <v>1886</v>
      </c>
      <c r="C120" s="9"/>
    </row>
    <row r="121" spans="2:3" ht="13">
      <c r="B121" s="4" t="s">
        <v>1887</v>
      </c>
      <c r="C121" s="9"/>
    </row>
    <row r="122" spans="2:3" ht="13">
      <c r="B122" s="4" t="s">
        <v>1565</v>
      </c>
      <c r="C122" s="9"/>
    </row>
    <row r="123" spans="2:3">
      <c r="B123" s="2" t="s">
        <v>43</v>
      </c>
    </row>
    <row r="124" spans="2:3">
      <c r="B124" s="2" t="s">
        <v>1079</v>
      </c>
    </row>
    <row r="127" spans="2:3" ht="14.5">
      <c r="B127" s="39" t="s">
        <v>1080</v>
      </c>
      <c r="C127" s="40"/>
    </row>
    <row r="128" spans="2:3" ht="14.5">
      <c r="B128" s="39" t="s">
        <v>1081</v>
      </c>
      <c r="C128" s="41" t="s">
        <v>1082</v>
      </c>
    </row>
    <row r="129" spans="2:7" ht="14.5">
      <c r="B129" s="16" t="s">
        <v>1083</v>
      </c>
      <c r="C129" s="17" t="s">
        <v>1084</v>
      </c>
    </row>
    <row r="130" spans="2:7" ht="14.5">
      <c r="B130" s="16" t="s">
        <v>1085</v>
      </c>
      <c r="C130" s="17" t="s">
        <v>1084</v>
      </c>
    </row>
    <row r="131" spans="2:7" ht="14.5">
      <c r="B131" s="16" t="s">
        <v>1086</v>
      </c>
      <c r="C131" s="17" t="s">
        <v>1084</v>
      </c>
    </row>
    <row r="132" spans="2:7" ht="14.5">
      <c r="B132" s="16" t="s">
        <v>1087</v>
      </c>
      <c r="C132" s="17" t="s">
        <v>1084</v>
      </c>
    </row>
    <row r="133" spans="2:7" ht="14.5">
      <c r="B133" s="16" t="s">
        <v>1088</v>
      </c>
      <c r="C133" s="17" t="s">
        <v>1084</v>
      </c>
    </row>
    <row r="134" spans="2:7" ht="14.5">
      <c r="B134" s="16" t="s">
        <v>1089</v>
      </c>
      <c r="C134" s="17" t="s">
        <v>1084</v>
      </c>
    </row>
    <row r="135" spans="2:7" ht="14.5">
      <c r="B135" s="39" t="s">
        <v>1090</v>
      </c>
      <c r="C135" s="40" t="s">
        <v>1084</v>
      </c>
    </row>
    <row r="137" spans="2:7" ht="14.5">
      <c r="B137" s="16" t="s">
        <v>52</v>
      </c>
      <c r="C137" s="17"/>
      <c r="D137" s="16"/>
    </row>
    <row r="138" spans="2:7" ht="29">
      <c r="B138" s="20" t="s">
        <v>53</v>
      </c>
      <c r="C138" s="18" t="s">
        <v>54</v>
      </c>
      <c r="D138" s="20" t="s">
        <v>55</v>
      </c>
    </row>
    <row r="139" spans="2:7" ht="14.5">
      <c r="B139" s="16" t="s">
        <v>39</v>
      </c>
      <c r="C139" s="17" t="s">
        <v>39</v>
      </c>
      <c r="D139" s="16" t="s">
        <v>39</v>
      </c>
    </row>
    <row r="141" spans="2:7" ht="13">
      <c r="B141" s="24" t="s">
        <v>56</v>
      </c>
      <c r="C141" s="25">
        <v>46265</v>
      </c>
      <c r="D141" s="14"/>
      <c r="E141" s="13"/>
      <c r="F141" s="30"/>
    </row>
    <row r="142" spans="2:7" ht="13">
      <c r="B142" s="24" t="s">
        <v>57</v>
      </c>
      <c r="C142" s="26" t="s">
        <v>58</v>
      </c>
      <c r="D142" s="24" t="s">
        <v>59</v>
      </c>
      <c r="E142" s="27" t="s">
        <v>60</v>
      </c>
      <c r="F142" s="29" t="s">
        <v>61</v>
      </c>
      <c r="G142" s="12"/>
    </row>
    <row r="143" spans="2:7">
      <c r="B143" s="22" t="s">
        <v>39</v>
      </c>
      <c r="C143" s="23" t="s">
        <v>39</v>
      </c>
      <c r="D143" s="22" t="s">
        <v>39</v>
      </c>
      <c r="E143" s="19" t="s">
        <v>39</v>
      </c>
      <c r="F143" s="28" t="s">
        <v>39</v>
      </c>
    </row>
    <row r="146" spans="2:4" ht="13">
      <c r="B146" s="4" t="s">
        <v>62</v>
      </c>
    </row>
    <row r="147" spans="2:4" ht="13">
      <c r="B147" s="4"/>
    </row>
    <row r="148" spans="2:4" ht="13">
      <c r="B148" s="4" t="s">
        <v>333</v>
      </c>
    </row>
    <row r="149" spans="2:4" ht="13">
      <c r="B149" s="24" t="s">
        <v>63</v>
      </c>
      <c r="C149" s="26" t="s">
        <v>64</v>
      </c>
      <c r="D149" s="4"/>
    </row>
    <row r="150" spans="2:4">
      <c r="B150" s="14" t="s">
        <v>39</v>
      </c>
      <c r="C150" s="15" t="s">
        <v>39</v>
      </c>
    </row>
    <row r="152" spans="2:4" ht="13">
      <c r="B152" s="24" t="s">
        <v>65</v>
      </c>
      <c r="C152" s="26" t="s">
        <v>64</v>
      </c>
    </row>
    <row r="153" spans="2:4">
      <c r="B153" s="14" t="s">
        <v>39</v>
      </c>
      <c r="C153" s="15" t="s">
        <v>39</v>
      </c>
    </row>
    <row r="155" spans="2:4" ht="13">
      <c r="B155" s="24" t="s">
        <v>66</v>
      </c>
      <c r="C155" s="26" t="s">
        <v>67</v>
      </c>
    </row>
    <row r="156" spans="2:4">
      <c r="B156" s="14" t="s">
        <v>39</v>
      </c>
      <c r="C156" s="15" t="s">
        <v>39</v>
      </c>
    </row>
    <row r="158" spans="2:4" ht="13">
      <c r="B158" s="27" t="s">
        <v>68</v>
      </c>
      <c r="C158" s="26" t="s">
        <v>67</v>
      </c>
    </row>
    <row r="159" spans="2:4">
      <c r="B159" s="13" t="s">
        <v>39</v>
      </c>
      <c r="C159" s="15" t="s">
        <v>39</v>
      </c>
    </row>
    <row r="161" spans="2:7" ht="13">
      <c r="B161" s="24" t="s">
        <v>69</v>
      </c>
      <c r="C161" s="26" t="s">
        <v>39</v>
      </c>
    </row>
    <row r="163" spans="2:7" ht="13">
      <c r="B163" s="24" t="s">
        <v>70</v>
      </c>
      <c r="C163" s="25">
        <v>46265</v>
      </c>
      <c r="D163" s="14"/>
      <c r="E163" s="13"/>
      <c r="F163" s="30"/>
    </row>
    <row r="164" spans="2:7" ht="13">
      <c r="B164" s="24" t="s">
        <v>57</v>
      </c>
      <c r="C164" s="26" t="s">
        <v>58</v>
      </c>
      <c r="D164" s="24" t="s">
        <v>59</v>
      </c>
      <c r="E164" s="27" t="s">
        <v>60</v>
      </c>
      <c r="F164" s="29" t="s">
        <v>61</v>
      </c>
      <c r="G164" s="12"/>
    </row>
    <row r="165" spans="2:7">
      <c r="B165" s="22" t="s">
        <v>39</v>
      </c>
      <c r="C165" s="23" t="s">
        <v>39</v>
      </c>
      <c r="D165" s="22" t="s">
        <v>39</v>
      </c>
      <c r="E165" s="19" t="s">
        <v>39</v>
      </c>
      <c r="F165" s="28" t="s">
        <v>39</v>
      </c>
    </row>
    <row r="166" spans="2:7" ht="13">
      <c r="B166" s="4" t="s">
        <v>62</v>
      </c>
    </row>
    <row r="167" spans="2:7" ht="13">
      <c r="B167" s="4"/>
    </row>
    <row r="168" spans="2:7" ht="13">
      <c r="B168" s="4" t="s">
        <v>333</v>
      </c>
    </row>
    <row r="169" spans="2:7" ht="13">
      <c r="B169" s="24" t="s">
        <v>63</v>
      </c>
      <c r="C169" s="26" t="s">
        <v>64</v>
      </c>
      <c r="D169" s="4"/>
    </row>
    <row r="170" spans="2:7">
      <c r="B170" s="14" t="s">
        <v>39</v>
      </c>
      <c r="C170" s="15" t="s">
        <v>39</v>
      </c>
    </row>
    <row r="172" spans="2:7" ht="13">
      <c r="B172" s="24" t="s">
        <v>65</v>
      </c>
      <c r="C172" s="26" t="s">
        <v>64</v>
      </c>
    </row>
    <row r="173" spans="2:7">
      <c r="B173" s="14" t="s">
        <v>39</v>
      </c>
      <c r="C173" s="15" t="s">
        <v>39</v>
      </c>
    </row>
    <row r="175" spans="2:7" ht="13">
      <c r="B175" s="24" t="s">
        <v>66</v>
      </c>
      <c r="C175" s="26" t="s">
        <v>67</v>
      </c>
    </row>
    <row r="176" spans="2:7">
      <c r="B176" s="14" t="s">
        <v>39</v>
      </c>
      <c r="C176" s="15" t="s">
        <v>39</v>
      </c>
    </row>
    <row r="178" spans="2:80" ht="13">
      <c r="B178" s="27" t="s">
        <v>68</v>
      </c>
      <c r="C178" s="26" t="s">
        <v>67</v>
      </c>
    </row>
    <row r="179" spans="2:80">
      <c r="B179" s="13" t="s">
        <v>39</v>
      </c>
      <c r="C179" s="15" t="s">
        <v>39</v>
      </c>
    </row>
    <row r="181" spans="2:80" ht="13">
      <c r="B181" s="24" t="s">
        <v>69</v>
      </c>
      <c r="C181" s="26" t="s">
        <v>39</v>
      </c>
    </row>
    <row r="184" spans="2:80" ht="13">
      <c r="B184" s="4" t="s">
        <v>334</v>
      </c>
    </row>
    <row r="186" spans="2:80" ht="13">
      <c r="B186" s="24" t="s">
        <v>57</v>
      </c>
      <c r="C186" s="26" t="s">
        <v>71</v>
      </c>
      <c r="D186" s="24" t="s">
        <v>72</v>
      </c>
      <c r="E186" s="24" t="s">
        <v>73</v>
      </c>
      <c r="F186" s="12"/>
    </row>
    <row r="187" spans="2:80">
      <c r="B187" s="14" t="s">
        <v>39</v>
      </c>
      <c r="C187" s="15" t="s">
        <v>39</v>
      </c>
      <c r="D187" s="14" t="s">
        <v>39</v>
      </c>
      <c r="E187" s="14" t="s">
        <v>39</v>
      </c>
    </row>
    <row r="190" spans="2:80" ht="13">
      <c r="B190" s="4" t="s">
        <v>74</v>
      </c>
      <c r="C190" s="9" t="s">
        <v>39</v>
      </c>
      <c r="D190" s="4"/>
      <c r="E190" s="4"/>
      <c r="F190" s="12"/>
      <c r="G190" s="12"/>
      <c r="H190" s="12"/>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row>
    <row r="192" spans="2:80" ht="13">
      <c r="B192" s="4" t="s">
        <v>335</v>
      </c>
    </row>
    <row r="194" spans="2:7" ht="13">
      <c r="B194" s="24" t="s">
        <v>75</v>
      </c>
      <c r="C194" s="26" t="s">
        <v>64</v>
      </c>
      <c r="D194" s="4"/>
    </row>
    <row r="195" spans="2:7">
      <c r="B195" s="14" t="s">
        <v>39</v>
      </c>
      <c r="C195" s="15" t="s">
        <v>39</v>
      </c>
    </row>
    <row r="198" spans="2:7" ht="13">
      <c r="B198" s="24" t="s">
        <v>76</v>
      </c>
      <c r="C198" s="26" t="s">
        <v>77</v>
      </c>
      <c r="D198" s="4"/>
    </row>
    <row r="199" spans="2:7">
      <c r="B199" s="14" t="s">
        <v>39</v>
      </c>
      <c r="C199" s="15" t="s">
        <v>39</v>
      </c>
    </row>
    <row r="202" spans="2:7" ht="13">
      <c r="B202" s="4" t="s">
        <v>78</v>
      </c>
    </row>
    <row r="205" spans="2:7" ht="13">
      <c r="B205" s="4" t="s">
        <v>336</v>
      </c>
    </row>
    <row r="207" spans="2:7" ht="13">
      <c r="B207" s="24" t="s">
        <v>57</v>
      </c>
      <c r="C207" s="26" t="s">
        <v>79</v>
      </c>
      <c r="D207" s="24" t="s">
        <v>71</v>
      </c>
      <c r="E207" s="24" t="s">
        <v>72</v>
      </c>
      <c r="F207" s="29" t="s">
        <v>73</v>
      </c>
      <c r="G207" s="12"/>
    </row>
    <row r="208" spans="2:7">
      <c r="B208" s="14" t="s">
        <v>39</v>
      </c>
      <c r="C208" s="15" t="s">
        <v>39</v>
      </c>
      <c r="D208" s="14" t="s">
        <v>39</v>
      </c>
      <c r="E208" s="14" t="s">
        <v>39</v>
      </c>
      <c r="F208" s="21" t="s">
        <v>39</v>
      </c>
    </row>
    <row r="211" spans="2:80" ht="13">
      <c r="B211" s="4" t="s">
        <v>74</v>
      </c>
      <c r="C211" s="9" t="s">
        <v>39</v>
      </c>
      <c r="D211" s="4"/>
      <c r="E211" s="4"/>
      <c r="F211" s="12"/>
      <c r="G211" s="12"/>
      <c r="H211" s="12"/>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row>
    <row r="213" spans="2:80" ht="13">
      <c r="B213" s="4" t="s">
        <v>335</v>
      </c>
    </row>
    <row r="215" spans="2:80" ht="13">
      <c r="B215" s="24" t="s">
        <v>75</v>
      </c>
      <c r="C215" s="26" t="s">
        <v>64</v>
      </c>
      <c r="D215" s="4"/>
    </row>
    <row r="216" spans="2:80">
      <c r="B216" s="14" t="s">
        <v>39</v>
      </c>
      <c r="C216" s="15" t="s">
        <v>39</v>
      </c>
    </row>
    <row r="219" spans="2:80" ht="13">
      <c r="B219" s="24" t="s">
        <v>76</v>
      </c>
      <c r="C219" s="26" t="s">
        <v>77</v>
      </c>
      <c r="D219" s="4"/>
    </row>
    <row r="220" spans="2:80">
      <c r="B220" s="14" t="s">
        <v>39</v>
      </c>
      <c r="C220" s="15" t="s">
        <v>39</v>
      </c>
    </row>
    <row r="223" spans="2:80" ht="13">
      <c r="B223" s="4" t="s">
        <v>78</v>
      </c>
    </row>
    <row r="226" spans="2:7" ht="13">
      <c r="B226" s="4" t="s">
        <v>337</v>
      </c>
    </row>
    <row r="227" spans="2:7" ht="13">
      <c r="B227" s="24" t="s">
        <v>57</v>
      </c>
      <c r="C227" s="26" t="s">
        <v>80</v>
      </c>
      <c r="D227" s="24" t="s">
        <v>81</v>
      </c>
      <c r="E227" s="24" t="s">
        <v>82</v>
      </c>
      <c r="F227" s="29" t="s">
        <v>83</v>
      </c>
      <c r="G227" s="12"/>
    </row>
    <row r="228" spans="2:7">
      <c r="B228" s="14" t="s">
        <v>39</v>
      </c>
      <c r="C228" s="15" t="s">
        <v>39</v>
      </c>
      <c r="D228" s="14" t="s">
        <v>39</v>
      </c>
      <c r="E228" s="14" t="s">
        <v>39</v>
      </c>
      <c r="F228" s="21" t="s">
        <v>39</v>
      </c>
    </row>
    <row r="229" spans="2:7">
      <c r="B229" s="2" t="s">
        <v>127</v>
      </c>
    </row>
  </sheetData>
  <mergeCells count="3">
    <mergeCell ref="B1:E1"/>
    <mergeCell ref="C3:C7"/>
    <mergeCell ref="D3:D7"/>
  </mergeCells>
  <hyperlinks>
    <hyperlink ref="A1" location="Index!A1" display="Index" xr:uid="{78662AE7-96C3-4154-A766-F1CF4DBB8D40}"/>
  </hyperlink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8A1CE-B599-4C01-B0A7-55AA33B0A510}">
  <dimension ref="A1:CB217"/>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ustomWidth="1"/>
    <col min="9" max="16384" width="9.1796875" style="2"/>
  </cols>
  <sheetData>
    <row r="1" spans="1:9" ht="13">
      <c r="A1" s="3" t="s">
        <v>0</v>
      </c>
      <c r="B1" s="252" t="s">
        <v>1824</v>
      </c>
      <c r="C1" s="252"/>
      <c r="D1" s="252"/>
      <c r="E1" s="252"/>
    </row>
    <row r="3" spans="1:9" ht="14.5">
      <c r="B3" s="36" t="s">
        <v>1825</v>
      </c>
      <c r="C3" s="253"/>
      <c r="D3" s="254"/>
      <c r="E3" s="1"/>
    </row>
    <row r="4" spans="1:9" ht="14.5">
      <c r="B4" s="37" t="s">
        <v>1826</v>
      </c>
      <c r="C4" s="253"/>
      <c r="D4" s="254"/>
      <c r="E4" s="1"/>
    </row>
    <row r="5" spans="1:9" ht="14.5">
      <c r="B5" s="37" t="s">
        <v>135</v>
      </c>
      <c r="C5" s="253"/>
      <c r="D5" s="254"/>
      <c r="E5" s="1"/>
    </row>
    <row r="6" spans="1:9" ht="14.5">
      <c r="B6" s="42" t="s">
        <v>961</v>
      </c>
      <c r="C6" s="253"/>
      <c r="D6" s="254"/>
      <c r="E6" s="1"/>
    </row>
    <row r="7" spans="1:9" ht="29">
      <c r="B7" s="42" t="s">
        <v>1827</v>
      </c>
      <c r="C7" s="253"/>
      <c r="D7" s="254"/>
      <c r="E7" s="1"/>
    </row>
    <row r="8" spans="1:9" ht="29">
      <c r="B8" s="37" t="s">
        <v>137</v>
      </c>
      <c r="C8" s="38" t="s">
        <v>138</v>
      </c>
      <c r="D8" s="38" t="s">
        <v>139</v>
      </c>
      <c r="E8" s="1"/>
    </row>
    <row r="10" spans="1:9">
      <c r="B10" s="2" t="s">
        <v>2606</v>
      </c>
    </row>
    <row r="12" spans="1:9" ht="13">
      <c r="B12" s="5" t="s">
        <v>1</v>
      </c>
      <c r="C12" s="8" t="s">
        <v>2</v>
      </c>
      <c r="D12" s="5" t="s">
        <v>3</v>
      </c>
      <c r="E12" s="5" t="s">
        <v>4</v>
      </c>
      <c r="F12" s="11" t="s">
        <v>5</v>
      </c>
      <c r="G12" s="11" t="s">
        <v>6</v>
      </c>
      <c r="H12" s="11" t="s">
        <v>7</v>
      </c>
      <c r="I12" s="4" t="s">
        <v>8</v>
      </c>
    </row>
    <row r="13" spans="1:9" ht="13">
      <c r="B13" s="4" t="s">
        <v>9</v>
      </c>
    </row>
    <row r="14" spans="1:9" ht="13">
      <c r="B14" s="4" t="s">
        <v>10</v>
      </c>
    </row>
    <row r="15" spans="1:9">
      <c r="B15" s="2" t="s">
        <v>2955</v>
      </c>
      <c r="C15" s="7" t="s">
        <v>29</v>
      </c>
      <c r="D15" s="2" t="s">
        <v>109</v>
      </c>
      <c r="E15" s="2" t="s">
        <v>110</v>
      </c>
      <c r="F15" s="10">
        <v>665178</v>
      </c>
      <c r="G15" s="10">
        <v>13202.45</v>
      </c>
      <c r="H15" s="10">
        <v>8.43</v>
      </c>
    </row>
    <row r="16" spans="1:9">
      <c r="B16" s="2" t="s">
        <v>3471</v>
      </c>
      <c r="C16" s="7" t="s">
        <v>29</v>
      </c>
      <c r="D16" s="2" t="s">
        <v>105</v>
      </c>
      <c r="E16" s="2" t="s">
        <v>971</v>
      </c>
      <c r="F16" s="10">
        <v>1344012</v>
      </c>
      <c r="G16" s="10">
        <v>9855.64</v>
      </c>
      <c r="H16" s="10">
        <v>6.3</v>
      </c>
    </row>
    <row r="17" spans="2:8">
      <c r="B17" s="2" t="s">
        <v>3273</v>
      </c>
      <c r="C17" s="7" t="s">
        <v>29</v>
      </c>
      <c r="D17" s="2" t="s">
        <v>109</v>
      </c>
      <c r="E17" s="2" t="s">
        <v>1118</v>
      </c>
      <c r="F17" s="10">
        <v>93472</v>
      </c>
      <c r="G17" s="10">
        <v>8848.99</v>
      </c>
      <c r="H17" s="10">
        <v>5.65</v>
      </c>
    </row>
    <row r="18" spans="2:8">
      <c r="B18" s="2" t="s">
        <v>3186</v>
      </c>
      <c r="C18" s="7" t="s">
        <v>29</v>
      </c>
      <c r="D18" s="2" t="s">
        <v>109</v>
      </c>
      <c r="E18" s="2" t="s">
        <v>1532</v>
      </c>
      <c r="F18" s="10">
        <v>32924</v>
      </c>
      <c r="G18" s="10">
        <v>8510.85</v>
      </c>
      <c r="H18" s="10">
        <v>5.44</v>
      </c>
    </row>
    <row r="19" spans="2:8">
      <c r="B19" s="2" t="s">
        <v>2943</v>
      </c>
      <c r="C19" s="7" t="s">
        <v>29</v>
      </c>
      <c r="D19" s="2" t="s">
        <v>105</v>
      </c>
      <c r="E19" s="2" t="s">
        <v>167</v>
      </c>
      <c r="F19" s="10">
        <v>495081</v>
      </c>
      <c r="G19" s="10">
        <v>7003.91</v>
      </c>
      <c r="H19" s="10">
        <v>4.47</v>
      </c>
    </row>
    <row r="20" spans="2:8">
      <c r="B20" s="2" t="s">
        <v>2945</v>
      </c>
      <c r="C20" s="7" t="s">
        <v>29</v>
      </c>
      <c r="D20" s="2" t="s">
        <v>105</v>
      </c>
      <c r="E20" s="2" t="s">
        <v>171</v>
      </c>
      <c r="F20" s="10">
        <v>76013</v>
      </c>
      <c r="G20" s="10">
        <v>6764.02</v>
      </c>
      <c r="H20" s="10">
        <v>4.32</v>
      </c>
    </row>
    <row r="21" spans="2:8">
      <c r="B21" s="2" t="s">
        <v>3276</v>
      </c>
      <c r="C21" s="7" t="s">
        <v>29</v>
      </c>
      <c r="D21" s="2" t="s">
        <v>109</v>
      </c>
      <c r="E21" s="2" t="s">
        <v>1184</v>
      </c>
      <c r="F21" s="10">
        <v>473861</v>
      </c>
      <c r="G21" s="10">
        <v>6677.65</v>
      </c>
      <c r="H21" s="10">
        <v>4.2699999999999996</v>
      </c>
    </row>
    <row r="22" spans="2:8">
      <c r="B22" s="2" t="s">
        <v>3278</v>
      </c>
      <c r="C22" s="7" t="s">
        <v>29</v>
      </c>
      <c r="D22" s="2" t="s">
        <v>109</v>
      </c>
      <c r="E22" s="2" t="s">
        <v>995</v>
      </c>
      <c r="F22" s="10">
        <v>570312</v>
      </c>
      <c r="G22" s="10">
        <v>6583.68</v>
      </c>
      <c r="H22" s="10">
        <v>4.21</v>
      </c>
    </row>
    <row r="23" spans="2:8">
      <c r="B23" s="2" t="s">
        <v>3232</v>
      </c>
      <c r="C23" s="7" t="s">
        <v>29</v>
      </c>
      <c r="D23" s="2" t="s">
        <v>105</v>
      </c>
      <c r="E23" s="2" t="s">
        <v>1168</v>
      </c>
      <c r="F23" s="10">
        <v>571483</v>
      </c>
      <c r="G23" s="10">
        <v>5955.42</v>
      </c>
      <c r="H23" s="10">
        <v>3.8</v>
      </c>
    </row>
    <row r="24" spans="2:8">
      <c r="B24" s="2" t="s">
        <v>3229</v>
      </c>
      <c r="C24" s="7" t="s">
        <v>29</v>
      </c>
      <c r="D24" s="2" t="s">
        <v>105</v>
      </c>
      <c r="E24" s="2" t="s">
        <v>1167</v>
      </c>
      <c r="F24" s="10">
        <v>569351</v>
      </c>
      <c r="G24" s="10">
        <v>5163.4399999999996</v>
      </c>
      <c r="H24" s="10">
        <v>3.3</v>
      </c>
    </row>
    <row r="25" spans="2:8">
      <c r="B25" s="2" t="s">
        <v>3277</v>
      </c>
      <c r="C25" s="7" t="s">
        <v>29</v>
      </c>
      <c r="D25" s="2" t="s">
        <v>109</v>
      </c>
      <c r="E25" s="2" t="s">
        <v>1178</v>
      </c>
      <c r="F25" s="10">
        <v>233454</v>
      </c>
      <c r="G25" s="10">
        <v>5108.91</v>
      </c>
      <c r="H25" s="10">
        <v>3.26</v>
      </c>
    </row>
    <row r="26" spans="2:8">
      <c r="B26" s="2" t="s">
        <v>3351</v>
      </c>
      <c r="C26" s="7" t="s">
        <v>29</v>
      </c>
      <c r="D26" s="2" t="s">
        <v>105</v>
      </c>
      <c r="E26" s="2" t="s">
        <v>1713</v>
      </c>
      <c r="F26" s="10">
        <v>1179871</v>
      </c>
      <c r="G26" s="10">
        <v>4728.33</v>
      </c>
      <c r="H26" s="10">
        <v>3.02</v>
      </c>
    </row>
    <row r="27" spans="2:8">
      <c r="B27" s="2" t="s">
        <v>3517</v>
      </c>
      <c r="C27" s="7" t="s">
        <v>29</v>
      </c>
      <c r="D27" s="2" t="s">
        <v>1192</v>
      </c>
      <c r="E27" s="2" t="s">
        <v>1579</v>
      </c>
      <c r="F27" s="10">
        <v>118817</v>
      </c>
      <c r="G27" s="10">
        <v>4718.1000000000004</v>
      </c>
      <c r="H27" s="10">
        <v>3.01</v>
      </c>
    </row>
    <row r="28" spans="2:8">
      <c r="B28" s="2" t="s">
        <v>3352</v>
      </c>
      <c r="C28" s="7" t="s">
        <v>29</v>
      </c>
      <c r="D28" s="2" t="s">
        <v>109</v>
      </c>
      <c r="E28" s="2" t="s">
        <v>1828</v>
      </c>
      <c r="F28" s="10">
        <v>97680</v>
      </c>
      <c r="G28" s="10">
        <v>4575.72</v>
      </c>
      <c r="H28" s="10">
        <v>2.92</v>
      </c>
    </row>
    <row r="29" spans="2:8">
      <c r="B29" s="2" t="s">
        <v>1829</v>
      </c>
      <c r="C29" s="7" t="s">
        <v>29</v>
      </c>
      <c r="D29" s="2" t="s">
        <v>109</v>
      </c>
      <c r="E29" s="2" t="s">
        <v>1830</v>
      </c>
      <c r="F29" s="10">
        <v>188404</v>
      </c>
      <c r="G29" s="10">
        <v>4557.87</v>
      </c>
      <c r="H29" s="10">
        <v>2.91</v>
      </c>
    </row>
    <row r="30" spans="2:8">
      <c r="B30" s="2" t="s">
        <v>2933</v>
      </c>
      <c r="C30" s="7" t="s">
        <v>29</v>
      </c>
      <c r="D30" s="2" t="s">
        <v>109</v>
      </c>
      <c r="E30" s="2" t="s">
        <v>117</v>
      </c>
      <c r="F30" s="10">
        <v>139758</v>
      </c>
      <c r="G30" s="10">
        <v>4262.76</v>
      </c>
      <c r="H30" s="10">
        <v>2.72</v>
      </c>
    </row>
    <row r="31" spans="2:8">
      <c r="B31" s="2" t="s">
        <v>3518</v>
      </c>
      <c r="C31" s="7" t="s">
        <v>29</v>
      </c>
      <c r="D31" s="2" t="s">
        <v>109</v>
      </c>
      <c r="E31" s="2" t="s">
        <v>1790</v>
      </c>
      <c r="F31" s="10">
        <v>67994</v>
      </c>
      <c r="G31" s="10">
        <v>3921.89</v>
      </c>
      <c r="H31" s="10">
        <v>2.5099999999999998</v>
      </c>
    </row>
    <row r="32" spans="2:8">
      <c r="B32" s="2" t="s">
        <v>1806</v>
      </c>
      <c r="C32" s="7" t="s">
        <v>29</v>
      </c>
      <c r="D32" s="2" t="s">
        <v>109</v>
      </c>
      <c r="E32" s="2" t="s">
        <v>1807</v>
      </c>
      <c r="F32" s="10">
        <v>258078</v>
      </c>
      <c r="G32" s="10">
        <v>3767.16</v>
      </c>
      <c r="H32" s="10">
        <v>2.41</v>
      </c>
    </row>
    <row r="33" spans="2:8">
      <c r="B33" s="2" t="s">
        <v>3285</v>
      </c>
      <c r="C33" s="7" t="s">
        <v>29</v>
      </c>
      <c r="D33" s="2" t="s">
        <v>109</v>
      </c>
      <c r="E33" s="2" t="s">
        <v>1220</v>
      </c>
      <c r="F33" s="10">
        <v>69058</v>
      </c>
      <c r="G33" s="10">
        <v>3680.45</v>
      </c>
      <c r="H33" s="10">
        <v>2.35</v>
      </c>
    </row>
    <row r="34" spans="2:8">
      <c r="B34" s="2" t="s">
        <v>3411</v>
      </c>
      <c r="C34" s="7" t="s">
        <v>29</v>
      </c>
      <c r="D34" s="2" t="s">
        <v>109</v>
      </c>
      <c r="E34" s="2" t="s">
        <v>1831</v>
      </c>
      <c r="F34" s="10">
        <v>374406</v>
      </c>
      <c r="G34" s="10">
        <v>3343.63</v>
      </c>
      <c r="H34" s="10">
        <v>2.14</v>
      </c>
    </row>
    <row r="35" spans="2:8">
      <c r="B35" s="2" t="s">
        <v>3519</v>
      </c>
      <c r="C35" s="7" t="s">
        <v>29</v>
      </c>
      <c r="D35" s="2" t="s">
        <v>109</v>
      </c>
      <c r="E35" s="2" t="s">
        <v>1832</v>
      </c>
      <c r="F35" s="10">
        <v>975769</v>
      </c>
      <c r="G35" s="10">
        <v>3290.29</v>
      </c>
      <c r="H35" s="10">
        <v>2.1</v>
      </c>
    </row>
    <row r="36" spans="2:8">
      <c r="B36" s="2" t="s">
        <v>3350</v>
      </c>
      <c r="C36" s="7" t="s">
        <v>29</v>
      </c>
      <c r="D36" s="2" t="s">
        <v>105</v>
      </c>
      <c r="E36" s="2" t="s">
        <v>1833</v>
      </c>
      <c r="F36" s="10">
        <v>177820</v>
      </c>
      <c r="G36" s="10">
        <v>2631.2</v>
      </c>
      <c r="H36" s="10">
        <v>1.68</v>
      </c>
    </row>
    <row r="37" spans="2:8">
      <c r="B37" s="2" t="s">
        <v>3349</v>
      </c>
      <c r="C37" s="7" t="s">
        <v>29</v>
      </c>
      <c r="D37" s="2" t="s">
        <v>105</v>
      </c>
      <c r="E37" s="2" t="s">
        <v>1343</v>
      </c>
      <c r="F37" s="10">
        <v>134222</v>
      </c>
      <c r="G37" s="10">
        <v>2596.66</v>
      </c>
      <c r="H37" s="10">
        <v>1.66</v>
      </c>
    </row>
    <row r="38" spans="2:8">
      <c r="B38" s="2" t="s">
        <v>3241</v>
      </c>
      <c r="C38" s="7" t="s">
        <v>29</v>
      </c>
      <c r="D38" s="2" t="s">
        <v>105</v>
      </c>
      <c r="E38" s="2" t="s">
        <v>1809</v>
      </c>
      <c r="F38" s="10">
        <v>329708</v>
      </c>
      <c r="G38" s="10">
        <v>2492.59</v>
      </c>
      <c r="H38" s="10">
        <v>1.59</v>
      </c>
    </row>
    <row r="39" spans="2:8">
      <c r="B39" s="2" t="s">
        <v>3200</v>
      </c>
      <c r="C39" s="7" t="s">
        <v>29</v>
      </c>
      <c r="D39" s="2" t="s">
        <v>1192</v>
      </c>
      <c r="E39" s="2" t="s">
        <v>1834</v>
      </c>
      <c r="F39" s="10">
        <v>479951</v>
      </c>
      <c r="G39" s="10">
        <v>2483.5100000000002</v>
      </c>
      <c r="H39" s="10">
        <v>1.59</v>
      </c>
    </row>
    <row r="40" spans="2:8">
      <c r="B40" s="2" t="s">
        <v>3348</v>
      </c>
      <c r="C40" s="7" t="s">
        <v>29</v>
      </c>
      <c r="D40" s="2" t="s">
        <v>109</v>
      </c>
      <c r="E40" s="2" t="s">
        <v>1835</v>
      </c>
      <c r="F40" s="10">
        <v>68052</v>
      </c>
      <c r="G40" s="10">
        <v>2451.16</v>
      </c>
      <c r="H40" s="10">
        <v>1.57</v>
      </c>
    </row>
    <row r="41" spans="2:8">
      <c r="B41" s="2" t="s">
        <v>3347</v>
      </c>
      <c r="C41" s="7" t="s">
        <v>29</v>
      </c>
      <c r="D41" s="2" t="s">
        <v>109</v>
      </c>
      <c r="E41" s="2" t="s">
        <v>1804</v>
      </c>
      <c r="F41" s="10">
        <v>73399</v>
      </c>
      <c r="G41" s="10">
        <v>2319.85</v>
      </c>
      <c r="H41" s="10">
        <v>1.48</v>
      </c>
    </row>
    <row r="42" spans="2:8">
      <c r="B42" s="2" t="s">
        <v>3109</v>
      </c>
      <c r="C42" s="7" t="s">
        <v>29</v>
      </c>
      <c r="D42" s="2" t="s">
        <v>105</v>
      </c>
      <c r="E42" s="2" t="s">
        <v>1741</v>
      </c>
      <c r="F42" s="10">
        <v>253500</v>
      </c>
      <c r="G42" s="10">
        <v>1933.7</v>
      </c>
      <c r="H42" s="10">
        <v>1.24</v>
      </c>
    </row>
    <row r="43" spans="2:8">
      <c r="B43" s="2" t="s">
        <v>3457</v>
      </c>
      <c r="C43" s="7" t="s">
        <v>29</v>
      </c>
      <c r="D43" s="2" t="s">
        <v>105</v>
      </c>
      <c r="E43" s="2" t="s">
        <v>1356</v>
      </c>
      <c r="F43" s="10">
        <v>297347</v>
      </c>
      <c r="G43" s="10">
        <v>1731.6</v>
      </c>
      <c r="H43" s="10">
        <v>1.1100000000000001</v>
      </c>
    </row>
    <row r="44" spans="2:8">
      <c r="B44" s="2" t="s">
        <v>3520</v>
      </c>
      <c r="C44" s="7" t="s">
        <v>29</v>
      </c>
      <c r="D44" s="2" t="s">
        <v>1134</v>
      </c>
      <c r="E44" s="2" t="s">
        <v>1496</v>
      </c>
      <c r="F44" s="10">
        <v>23237</v>
      </c>
      <c r="G44" s="10">
        <v>1703.04</v>
      </c>
      <c r="H44" s="10">
        <v>1.0900000000000001</v>
      </c>
    </row>
    <row r="45" spans="2:8">
      <c r="B45" s="2" t="s">
        <v>3345</v>
      </c>
      <c r="C45" s="7" t="s">
        <v>29</v>
      </c>
      <c r="D45" s="2" t="s">
        <v>109</v>
      </c>
      <c r="E45" s="2" t="s">
        <v>1124</v>
      </c>
      <c r="F45" s="10">
        <v>376338</v>
      </c>
      <c r="G45" s="10">
        <v>1550.51</v>
      </c>
      <c r="H45" s="10">
        <v>0.99</v>
      </c>
    </row>
    <row r="46" spans="2:8">
      <c r="B46" s="2" t="s">
        <v>3294</v>
      </c>
      <c r="C46" s="7" t="s">
        <v>29</v>
      </c>
      <c r="D46" s="2" t="s">
        <v>1192</v>
      </c>
      <c r="E46" s="2" t="s">
        <v>1740</v>
      </c>
      <c r="F46" s="10">
        <v>63066</v>
      </c>
      <c r="G46" s="10">
        <v>1494.66</v>
      </c>
      <c r="H46" s="10">
        <v>0.95</v>
      </c>
    </row>
    <row r="47" spans="2:8">
      <c r="B47" s="2" t="s">
        <v>3346</v>
      </c>
      <c r="C47" s="7" t="s">
        <v>29</v>
      </c>
      <c r="D47" s="2" t="s">
        <v>109</v>
      </c>
      <c r="E47" s="2" t="s">
        <v>1712</v>
      </c>
      <c r="F47" s="10">
        <v>71536</v>
      </c>
      <c r="G47" s="10">
        <v>1412.76</v>
      </c>
      <c r="H47" s="10">
        <v>0.9</v>
      </c>
    </row>
    <row r="48" spans="2:8">
      <c r="B48" s="2" t="s">
        <v>3521</v>
      </c>
      <c r="C48" s="7" t="s">
        <v>29</v>
      </c>
      <c r="D48" s="2" t="s">
        <v>105</v>
      </c>
      <c r="E48" s="2" t="s">
        <v>1836</v>
      </c>
      <c r="F48" s="10">
        <v>125804</v>
      </c>
      <c r="G48" s="10">
        <v>1366.61</v>
      </c>
      <c r="H48" s="10">
        <v>0.87</v>
      </c>
    </row>
    <row r="49" spans="2:8">
      <c r="B49" s="2" t="s">
        <v>3473</v>
      </c>
      <c r="C49" s="7" t="s">
        <v>29</v>
      </c>
      <c r="D49" s="2" t="s">
        <v>105</v>
      </c>
      <c r="E49" s="2" t="s">
        <v>1837</v>
      </c>
      <c r="F49" s="10">
        <v>215225</v>
      </c>
      <c r="G49" s="10">
        <v>1104.53</v>
      </c>
      <c r="H49" s="10">
        <v>0.71</v>
      </c>
    </row>
    <row r="50" spans="2:8">
      <c r="B50" s="2" t="s">
        <v>3522</v>
      </c>
      <c r="C50" s="7" t="s">
        <v>29</v>
      </c>
      <c r="D50" s="2" t="s">
        <v>109</v>
      </c>
      <c r="E50" s="2" t="s">
        <v>1684</v>
      </c>
      <c r="F50" s="10">
        <v>101220</v>
      </c>
      <c r="G50" s="10">
        <v>1000.05</v>
      </c>
      <c r="H50" s="10">
        <v>0.64</v>
      </c>
    </row>
    <row r="51" spans="2:8">
      <c r="B51" s="2" t="s">
        <v>3523</v>
      </c>
      <c r="C51" s="7" t="s">
        <v>29</v>
      </c>
      <c r="D51" s="2" t="s">
        <v>109</v>
      </c>
      <c r="E51" s="2" t="s">
        <v>1838</v>
      </c>
      <c r="F51" s="10">
        <v>19836</v>
      </c>
      <c r="G51" s="10">
        <v>821.25</v>
      </c>
      <c r="H51" s="10">
        <v>0.52</v>
      </c>
    </row>
    <row r="52" spans="2:8">
      <c r="B52" s="2" t="s">
        <v>3444</v>
      </c>
      <c r="C52" s="7" t="s">
        <v>29</v>
      </c>
      <c r="D52" s="2" t="s">
        <v>1108</v>
      </c>
      <c r="E52" s="2" t="s">
        <v>1109</v>
      </c>
      <c r="F52" s="10">
        <v>145063</v>
      </c>
      <c r="G52" s="10">
        <v>788.2</v>
      </c>
      <c r="H52" s="10">
        <v>0.5</v>
      </c>
    </row>
    <row r="53" spans="2:8">
      <c r="B53" s="2" t="s">
        <v>3524</v>
      </c>
      <c r="C53" s="7" t="s">
        <v>29</v>
      </c>
      <c r="D53" s="2" t="s">
        <v>109</v>
      </c>
      <c r="E53" s="2" t="s">
        <v>1839</v>
      </c>
      <c r="F53" s="10">
        <v>631193</v>
      </c>
      <c r="G53" s="10">
        <v>774.41</v>
      </c>
      <c r="H53" s="10">
        <v>0.49</v>
      </c>
    </row>
    <row r="54" spans="2:8">
      <c r="B54" s="2" t="s">
        <v>1840</v>
      </c>
      <c r="C54" s="7" t="s">
        <v>29</v>
      </c>
      <c r="D54" s="2" t="s">
        <v>109</v>
      </c>
      <c r="E54" s="2" t="s">
        <v>1841</v>
      </c>
      <c r="F54" s="10">
        <v>45049</v>
      </c>
      <c r="G54" s="10">
        <v>397.29</v>
      </c>
      <c r="H54" s="10">
        <v>0.25</v>
      </c>
    </row>
    <row r="55" spans="2:8">
      <c r="B55" s="2" t="s">
        <v>3326</v>
      </c>
      <c r="C55" s="7" t="s">
        <v>29</v>
      </c>
      <c r="D55" s="2" t="s">
        <v>109</v>
      </c>
      <c r="E55" s="2" t="s">
        <v>1174</v>
      </c>
      <c r="F55" s="10">
        <v>3740</v>
      </c>
      <c r="G55" s="10">
        <v>189.47</v>
      </c>
      <c r="H55" s="10">
        <v>0.12</v>
      </c>
    </row>
    <row r="56" spans="2:8" ht="13">
      <c r="B56" s="4" t="s">
        <v>4111</v>
      </c>
    </row>
    <row r="57" spans="2:8">
      <c r="B57" s="2" t="s">
        <v>11</v>
      </c>
      <c r="C57" s="7" t="s">
        <v>11</v>
      </c>
      <c r="D57" s="2" t="s">
        <v>11</v>
      </c>
      <c r="E57" s="2" t="s">
        <v>11</v>
      </c>
      <c r="F57" s="10" t="s">
        <v>11</v>
      </c>
      <c r="G57" s="10" t="s">
        <v>11</v>
      </c>
      <c r="H57" s="10" t="s">
        <v>11</v>
      </c>
    </row>
    <row r="58" spans="2:8" ht="13">
      <c r="B58" s="4" t="s">
        <v>12</v>
      </c>
      <c r="C58" s="9"/>
      <c r="D58" s="4"/>
      <c r="E58" s="4"/>
      <c r="F58" s="12"/>
      <c r="G58" s="12">
        <f>SUM(G12:G57)</f>
        <v>155764.21000000008</v>
      </c>
      <c r="H58" s="12">
        <f>SUM(H12:H57)</f>
        <v>99.489999999999981</v>
      </c>
    </row>
    <row r="59" spans="2:8" ht="13">
      <c r="B59" s="5" t="s">
        <v>1</v>
      </c>
      <c r="C59" s="8" t="s">
        <v>2</v>
      </c>
      <c r="D59" s="5" t="s">
        <v>14</v>
      </c>
      <c r="E59" s="5" t="s">
        <v>4</v>
      </c>
      <c r="F59" s="11" t="s">
        <v>5</v>
      </c>
      <c r="G59" s="11" t="s">
        <v>6</v>
      </c>
      <c r="H59" s="11" t="s">
        <v>7</v>
      </c>
    </row>
    <row r="60" spans="2:8" ht="13">
      <c r="B60" s="4" t="s">
        <v>15</v>
      </c>
    </row>
    <row r="61" spans="2:8" ht="13">
      <c r="B61" s="4" t="s">
        <v>10</v>
      </c>
    </row>
    <row r="62" spans="2:8" ht="13">
      <c r="B62" s="4" t="s">
        <v>16</v>
      </c>
    </row>
    <row r="63" spans="2:8">
      <c r="B63" s="2" t="s">
        <v>11</v>
      </c>
      <c r="C63" s="7" t="s">
        <v>11</v>
      </c>
      <c r="D63" s="2" t="s">
        <v>11</v>
      </c>
      <c r="E63" s="2" t="s">
        <v>11</v>
      </c>
      <c r="F63" s="10" t="s">
        <v>11</v>
      </c>
      <c r="G63" s="10" t="s">
        <v>11</v>
      </c>
      <c r="H63" s="10" t="s">
        <v>11</v>
      </c>
    </row>
    <row r="64" spans="2:8" ht="13">
      <c r="B64" s="4" t="s">
        <v>20</v>
      </c>
      <c r="C64" s="9"/>
      <c r="D64" s="4"/>
      <c r="E64" s="4"/>
      <c r="F64" s="12"/>
      <c r="G64" s="12">
        <f>SUM(G59:G63)</f>
        <v>0</v>
      </c>
      <c r="H64" s="12">
        <f>SUM(H59:H63)</f>
        <v>0</v>
      </c>
    </row>
    <row r="65" spans="2:8" ht="13">
      <c r="B65" s="4" t="s">
        <v>21</v>
      </c>
    </row>
    <row r="66" spans="2:8">
      <c r="B66" s="2" t="s">
        <v>11</v>
      </c>
      <c r="C66" s="7" t="s">
        <v>11</v>
      </c>
      <c r="D66" s="2" t="s">
        <v>11</v>
      </c>
      <c r="E66" s="2" t="s">
        <v>11</v>
      </c>
      <c r="F66" s="10" t="s">
        <v>11</v>
      </c>
      <c r="G66" s="10" t="s">
        <v>11</v>
      </c>
      <c r="H66" s="10" t="s">
        <v>11</v>
      </c>
    </row>
    <row r="67" spans="2:8" ht="13">
      <c r="B67" s="4" t="s">
        <v>23</v>
      </c>
      <c r="C67" s="9"/>
      <c r="D67" s="4"/>
      <c r="E67" s="4"/>
      <c r="F67" s="12"/>
      <c r="G67" s="12">
        <f>SUM(G65:G66)</f>
        <v>0</v>
      </c>
      <c r="H67" s="12">
        <f>SUM(H65:H66)</f>
        <v>0</v>
      </c>
    </row>
    <row r="68" spans="2:8" ht="13">
      <c r="B68" s="4" t="s">
        <v>24</v>
      </c>
    </row>
    <row r="69" spans="2:8">
      <c r="B69" s="2" t="s">
        <v>11</v>
      </c>
      <c r="C69" s="7" t="s">
        <v>11</v>
      </c>
      <c r="D69" s="2" t="s">
        <v>11</v>
      </c>
      <c r="E69" s="2" t="s">
        <v>11</v>
      </c>
      <c r="F69" s="10" t="s">
        <v>11</v>
      </c>
      <c r="G69" s="10" t="s">
        <v>11</v>
      </c>
      <c r="H69" s="10" t="s">
        <v>11</v>
      </c>
    </row>
    <row r="70" spans="2:8" ht="13">
      <c r="B70" s="4" t="s">
        <v>25</v>
      </c>
      <c r="C70" s="9"/>
      <c r="D70" s="4"/>
      <c r="E70" s="4"/>
      <c r="F70" s="12"/>
      <c r="G70" s="12">
        <f>SUM(G68:G69)</f>
        <v>0</v>
      </c>
      <c r="H70" s="12">
        <f>SUM(H68:H69)</f>
        <v>0</v>
      </c>
    </row>
    <row r="71" spans="2:8" ht="13">
      <c r="B71" s="4" t="s">
        <v>403</v>
      </c>
    </row>
    <row r="72" spans="2:8">
      <c r="B72" s="2" t="s">
        <v>11</v>
      </c>
      <c r="C72" s="7" t="s">
        <v>11</v>
      </c>
      <c r="D72" s="2" t="s">
        <v>11</v>
      </c>
      <c r="E72" s="2" t="s">
        <v>11</v>
      </c>
      <c r="F72" s="10" t="s">
        <v>11</v>
      </c>
      <c r="G72" s="10" t="s">
        <v>11</v>
      </c>
      <c r="H72" s="10" t="s">
        <v>11</v>
      </c>
    </row>
    <row r="73" spans="2:8" ht="13">
      <c r="B73" s="4" t="s">
        <v>126</v>
      </c>
      <c r="C73" s="9"/>
      <c r="D73" s="4"/>
      <c r="E73" s="4"/>
      <c r="F73" s="12"/>
      <c r="G73" s="12">
        <f>SUM(G71:G72)</f>
        <v>0</v>
      </c>
      <c r="H73" s="12">
        <f>SUM(H71:H72)</f>
        <v>0</v>
      </c>
    </row>
    <row r="74" spans="2:8" ht="13">
      <c r="B74" s="4" t="s">
        <v>26</v>
      </c>
    </row>
    <row r="75" spans="2:8">
      <c r="B75" s="2" t="s">
        <v>11</v>
      </c>
      <c r="C75" s="7" t="s">
        <v>11</v>
      </c>
      <c r="D75" s="2" t="s">
        <v>11</v>
      </c>
      <c r="E75" s="2" t="s">
        <v>11</v>
      </c>
      <c r="F75" s="10" t="s">
        <v>11</v>
      </c>
      <c r="G75" s="10" t="s">
        <v>11</v>
      </c>
      <c r="H75" s="10" t="s">
        <v>11</v>
      </c>
    </row>
    <row r="76" spans="2:8" ht="13">
      <c r="B76" s="4" t="s">
        <v>125</v>
      </c>
      <c r="C76" s="9"/>
      <c r="D76" s="4"/>
      <c r="E76" s="4"/>
      <c r="F76" s="12"/>
      <c r="G76" s="12">
        <f>SUM(G74:G75)</f>
        <v>0</v>
      </c>
      <c r="H76" s="12">
        <f>SUM(H74:H75)</f>
        <v>0</v>
      </c>
    </row>
    <row r="77" spans="2:8" ht="13">
      <c r="B77" s="4" t="s">
        <v>27</v>
      </c>
    </row>
    <row r="78" spans="2:8">
      <c r="B78" s="2" t="s">
        <v>11</v>
      </c>
      <c r="C78" s="7" t="s">
        <v>11</v>
      </c>
      <c r="D78" s="2" t="s">
        <v>11</v>
      </c>
      <c r="E78" s="2" t="s">
        <v>11</v>
      </c>
      <c r="F78" s="10" t="s">
        <v>11</v>
      </c>
      <c r="G78" s="10" t="s">
        <v>11</v>
      </c>
      <c r="H78" s="10" t="s">
        <v>11</v>
      </c>
    </row>
    <row r="79" spans="2:8" ht="13">
      <c r="B79" s="4" t="s">
        <v>28</v>
      </c>
      <c r="C79" s="9"/>
      <c r="D79" s="4"/>
      <c r="E79" s="4"/>
      <c r="F79" s="12"/>
      <c r="G79" s="12">
        <f>SUM(G77:G78)</f>
        <v>0</v>
      </c>
      <c r="H79" s="12">
        <f>SUM(H77:H78)</f>
        <v>0</v>
      </c>
    </row>
    <row r="80" spans="2:8" ht="13">
      <c r="B80" s="4" t="s">
        <v>128</v>
      </c>
    </row>
    <row r="81" spans="2:8">
      <c r="B81" s="2" t="s">
        <v>11</v>
      </c>
      <c r="C81" s="7" t="s">
        <v>11</v>
      </c>
      <c r="D81" s="2" t="s">
        <v>11</v>
      </c>
      <c r="E81" s="2" t="s">
        <v>11</v>
      </c>
      <c r="F81" s="10" t="s">
        <v>11</v>
      </c>
      <c r="G81" s="10" t="s">
        <v>11</v>
      </c>
      <c r="H81" s="10" t="s">
        <v>11</v>
      </c>
    </row>
    <row r="82" spans="2:8" ht="13">
      <c r="B82" s="4" t="s">
        <v>30</v>
      </c>
      <c r="C82" s="9"/>
      <c r="D82" s="4"/>
      <c r="E82" s="4"/>
      <c r="F82" s="12"/>
      <c r="G82" s="12">
        <f>SUM(G80:G81)</f>
        <v>0</v>
      </c>
      <c r="H82" s="12">
        <f>SUM(H80:H81)</f>
        <v>0</v>
      </c>
    </row>
    <row r="83" spans="2:8" ht="13">
      <c r="B83" s="4" t="s">
        <v>129</v>
      </c>
    </row>
    <row r="84" spans="2:8">
      <c r="B84" s="2" t="s">
        <v>11</v>
      </c>
      <c r="C84" s="7" t="s">
        <v>11</v>
      </c>
      <c r="D84" s="2" t="s">
        <v>11</v>
      </c>
      <c r="E84" s="2" t="s">
        <v>11</v>
      </c>
      <c r="F84" s="10" t="s">
        <v>11</v>
      </c>
      <c r="G84" s="10" t="s">
        <v>11</v>
      </c>
      <c r="H84" s="10" t="s">
        <v>11</v>
      </c>
    </row>
    <row r="85" spans="2:8" ht="13">
      <c r="B85" s="4" t="s">
        <v>31</v>
      </c>
      <c r="C85" s="9"/>
      <c r="D85" s="4"/>
      <c r="E85" s="4"/>
      <c r="F85" s="12"/>
      <c r="G85" s="12">
        <f>SUM(G83:G84)</f>
        <v>0</v>
      </c>
      <c r="H85" s="12">
        <f>SUM(H83:H84)</f>
        <v>0</v>
      </c>
    </row>
    <row r="86" spans="2:8" ht="13">
      <c r="B86" s="4" t="s">
        <v>130</v>
      </c>
    </row>
    <row r="87" spans="2:8">
      <c r="B87" s="2" t="s">
        <v>11</v>
      </c>
      <c r="C87" s="7" t="s">
        <v>11</v>
      </c>
      <c r="D87" s="2" t="s">
        <v>11</v>
      </c>
      <c r="E87" s="2" t="s">
        <v>11</v>
      </c>
      <c r="F87" s="10" t="s">
        <v>11</v>
      </c>
      <c r="G87" s="10" t="s">
        <v>11</v>
      </c>
      <c r="H87" s="10" t="s">
        <v>11</v>
      </c>
    </row>
    <row r="88" spans="2:8" ht="13">
      <c r="B88" s="4" t="s">
        <v>124</v>
      </c>
      <c r="C88" s="9"/>
      <c r="D88" s="4"/>
      <c r="E88" s="4"/>
      <c r="F88" s="12"/>
      <c r="G88" s="12">
        <f>SUM(G86:G87)</f>
        <v>0</v>
      </c>
      <c r="H88" s="12">
        <f>SUM(H86:H87)</f>
        <v>0</v>
      </c>
    </row>
    <row r="89" spans="2:8" ht="13">
      <c r="B89" s="4" t="s">
        <v>131</v>
      </c>
    </row>
    <row r="90" spans="2:8">
      <c r="B90" s="2" t="s">
        <v>11</v>
      </c>
      <c r="C90" s="7" t="s">
        <v>11</v>
      </c>
      <c r="D90" s="2" t="s">
        <v>11</v>
      </c>
      <c r="E90" s="2" t="s">
        <v>11</v>
      </c>
      <c r="F90" s="10" t="s">
        <v>11</v>
      </c>
      <c r="G90" s="10" t="s">
        <v>11</v>
      </c>
      <c r="H90" s="10" t="s">
        <v>11</v>
      </c>
    </row>
    <row r="91" spans="2:8" ht="13">
      <c r="B91" s="4" t="s">
        <v>13</v>
      </c>
      <c r="C91" s="9"/>
      <c r="D91" s="4"/>
      <c r="E91" s="4"/>
      <c r="F91" s="12"/>
      <c r="G91" s="12">
        <f>SUM(G89:G90)</f>
        <v>0</v>
      </c>
      <c r="H91" s="12">
        <f>SUM(H89:H90)</f>
        <v>0</v>
      </c>
    </row>
    <row r="92" spans="2:8" ht="13">
      <c r="B92" s="4" t="s">
        <v>132</v>
      </c>
      <c r="C92" s="9"/>
      <c r="D92" s="4"/>
      <c r="E92" s="4"/>
      <c r="F92" s="12"/>
      <c r="G92" s="12">
        <v>303.38</v>
      </c>
      <c r="H92" s="12">
        <v>0.19</v>
      </c>
    </row>
    <row r="93" spans="2:8" ht="13">
      <c r="B93" s="4" t="s">
        <v>32</v>
      </c>
      <c r="C93" s="9"/>
      <c r="D93" s="4"/>
      <c r="E93" s="4"/>
      <c r="F93" s="12"/>
      <c r="G93" s="12">
        <v>156067.59</v>
      </c>
      <c r="H93" s="12">
        <v>99.68</v>
      </c>
    </row>
    <row r="94" spans="2:8" ht="13">
      <c r="B94" s="4" t="s">
        <v>33</v>
      </c>
      <c r="C94" s="9"/>
      <c r="D94" s="4"/>
      <c r="E94" s="4"/>
      <c r="F94" s="12"/>
      <c r="G94" s="12">
        <v>460.45563509999658</v>
      </c>
      <c r="H94" s="12">
        <v>0.31999999999999318</v>
      </c>
    </row>
    <row r="95" spans="2:8" ht="13">
      <c r="B95" s="4" t="s">
        <v>34</v>
      </c>
      <c r="C95" s="9"/>
      <c r="D95" s="4"/>
      <c r="E95" s="4"/>
      <c r="F95" s="12"/>
      <c r="G95" s="12">
        <v>156528.04563509999</v>
      </c>
      <c r="H95" s="12">
        <v>100</v>
      </c>
    </row>
    <row r="96" spans="2:8">
      <c r="B96" s="2" t="s">
        <v>35</v>
      </c>
    </row>
    <row r="97" spans="2:3" ht="13">
      <c r="B97" s="4" t="s">
        <v>36</v>
      </c>
    </row>
    <row r="98" spans="2:3" ht="13">
      <c r="B98" s="4" t="s">
        <v>37</v>
      </c>
      <c r="C98" s="7" t="s">
        <v>316</v>
      </c>
    </row>
    <row r="99" spans="2:3" ht="13">
      <c r="B99" s="4" t="s">
        <v>40</v>
      </c>
      <c r="C99" s="7" t="s">
        <v>39</v>
      </c>
    </row>
    <row r="100" spans="2:3" ht="13">
      <c r="B100" s="4" t="s">
        <v>949</v>
      </c>
      <c r="C100" s="7" t="s">
        <v>39</v>
      </c>
    </row>
    <row r="101" spans="2:3" ht="13">
      <c r="B101" s="4" t="s">
        <v>41</v>
      </c>
      <c r="C101" s="7" t="s">
        <v>42</v>
      </c>
    </row>
    <row r="102" spans="2:3" ht="13">
      <c r="B102" s="4" t="s">
        <v>1842</v>
      </c>
      <c r="C102" s="9"/>
    </row>
    <row r="103" spans="2:3" ht="13">
      <c r="B103" s="4" t="s">
        <v>1843</v>
      </c>
      <c r="C103" s="9"/>
    </row>
    <row r="104" spans="2:3" ht="13">
      <c r="B104" s="4" t="s">
        <v>1844</v>
      </c>
      <c r="C104" s="9"/>
    </row>
    <row r="105" spans="2:3" ht="13">
      <c r="B105" s="4" t="s">
        <v>1845</v>
      </c>
      <c r="C105" s="9"/>
    </row>
    <row r="106" spans="2:3" ht="13">
      <c r="B106" s="4" t="s">
        <v>1846</v>
      </c>
      <c r="C106" s="9"/>
    </row>
    <row r="107" spans="2:3" ht="13">
      <c r="B107" s="4" t="s">
        <v>1847</v>
      </c>
      <c r="C107" s="9"/>
    </row>
    <row r="108" spans="2:3" ht="13">
      <c r="B108" s="4" t="s">
        <v>1848</v>
      </c>
      <c r="C108" s="9"/>
    </row>
    <row r="109" spans="2:3" ht="13">
      <c r="B109" s="4" t="s">
        <v>1849</v>
      </c>
      <c r="C109" s="9"/>
    </row>
    <row r="110" spans="2:3" ht="13">
      <c r="B110" s="4" t="s">
        <v>4100</v>
      </c>
      <c r="C110" s="9"/>
    </row>
    <row r="111" spans="2:3">
      <c r="B111" s="2" t="s">
        <v>43</v>
      </c>
    </row>
    <row r="112" spans="2:3">
      <c r="B112" s="2" t="s">
        <v>1079</v>
      </c>
    </row>
    <row r="115" spans="2:4" ht="14.5">
      <c r="B115" s="39" t="s">
        <v>1080</v>
      </c>
      <c r="C115" s="40"/>
    </row>
    <row r="116" spans="2:4" ht="14.5">
      <c r="B116" s="39" t="s">
        <v>1081</v>
      </c>
      <c r="C116" s="41" t="s">
        <v>1082</v>
      </c>
    </row>
    <row r="117" spans="2:4" ht="14.5">
      <c r="B117" s="16" t="s">
        <v>1083</v>
      </c>
      <c r="C117" s="17" t="s">
        <v>1084</v>
      </c>
    </row>
    <row r="118" spans="2:4" ht="14.5">
      <c r="B118" s="16" t="s">
        <v>1085</v>
      </c>
      <c r="C118" s="17" t="s">
        <v>1084</v>
      </c>
    </row>
    <row r="119" spans="2:4" ht="14.5">
      <c r="B119" s="16" t="s">
        <v>1086</v>
      </c>
      <c r="C119" s="17" t="s">
        <v>1084</v>
      </c>
    </row>
    <row r="120" spans="2:4" ht="14.5">
      <c r="B120" s="16" t="s">
        <v>1087</v>
      </c>
      <c r="C120" s="17" t="s">
        <v>1084</v>
      </c>
    </row>
    <row r="121" spans="2:4" ht="14.5">
      <c r="B121" s="16" t="s">
        <v>1088</v>
      </c>
      <c r="C121" s="17" t="s">
        <v>1084</v>
      </c>
    </row>
    <row r="122" spans="2:4" ht="14.5">
      <c r="B122" s="16" t="s">
        <v>1089</v>
      </c>
      <c r="C122" s="17" t="s">
        <v>1084</v>
      </c>
    </row>
    <row r="123" spans="2:4" ht="14.5">
      <c r="B123" s="39" t="s">
        <v>1090</v>
      </c>
      <c r="C123" s="40" t="s">
        <v>1084</v>
      </c>
    </row>
    <row r="125" spans="2:4" ht="14.5">
      <c r="B125" s="16" t="s">
        <v>52</v>
      </c>
      <c r="C125" s="17"/>
      <c r="D125" s="16"/>
    </row>
    <row r="126" spans="2:4" ht="29">
      <c r="B126" s="20" t="s">
        <v>53</v>
      </c>
      <c r="C126" s="18" t="s">
        <v>54</v>
      </c>
      <c r="D126" s="20" t="s">
        <v>55</v>
      </c>
    </row>
    <row r="127" spans="2:4" ht="14.5">
      <c r="B127" s="16" t="s">
        <v>39</v>
      </c>
      <c r="C127" s="17" t="s">
        <v>39</v>
      </c>
      <c r="D127" s="16" t="s">
        <v>39</v>
      </c>
    </row>
    <row r="129" spans="2:7" ht="13">
      <c r="B129" s="24" t="s">
        <v>56</v>
      </c>
      <c r="C129" s="25">
        <v>46265</v>
      </c>
      <c r="D129" s="14"/>
      <c r="E129" s="13"/>
      <c r="F129" s="30"/>
    </row>
    <row r="130" spans="2:7" ht="13">
      <c r="B130" s="24" t="s">
        <v>57</v>
      </c>
      <c r="C130" s="26" t="s">
        <v>58</v>
      </c>
      <c r="D130" s="24" t="s">
        <v>59</v>
      </c>
      <c r="E130" s="27" t="s">
        <v>60</v>
      </c>
      <c r="F130" s="29" t="s">
        <v>61</v>
      </c>
      <c r="G130" s="12"/>
    </row>
    <row r="131" spans="2:7">
      <c r="B131" s="22" t="s">
        <v>39</v>
      </c>
      <c r="C131" s="23" t="s">
        <v>39</v>
      </c>
      <c r="D131" s="22" t="s">
        <v>39</v>
      </c>
      <c r="E131" s="19" t="s">
        <v>39</v>
      </c>
      <c r="F131" s="28" t="s">
        <v>39</v>
      </c>
    </row>
    <row r="134" spans="2:7" ht="13">
      <c r="B134" s="4" t="s">
        <v>62</v>
      </c>
    </row>
    <row r="135" spans="2:7" ht="13">
      <c r="B135" s="4"/>
    </row>
    <row r="136" spans="2:7" ht="13">
      <c r="B136" s="4" t="s">
        <v>333</v>
      </c>
    </row>
    <row r="137" spans="2:7" ht="13">
      <c r="B137" s="24" t="s">
        <v>63</v>
      </c>
      <c r="C137" s="26" t="s">
        <v>64</v>
      </c>
      <c r="D137" s="4"/>
    </row>
    <row r="138" spans="2:7">
      <c r="B138" s="14" t="s">
        <v>39</v>
      </c>
      <c r="C138" s="15" t="s">
        <v>39</v>
      </c>
    </row>
    <row r="140" spans="2:7" ht="13">
      <c r="B140" s="24" t="s">
        <v>65</v>
      </c>
      <c r="C140" s="26" t="s">
        <v>64</v>
      </c>
    </row>
    <row r="141" spans="2:7">
      <c r="B141" s="14" t="s">
        <v>39</v>
      </c>
      <c r="C141" s="15" t="s">
        <v>39</v>
      </c>
    </row>
    <row r="143" spans="2:7" ht="13">
      <c r="B143" s="24" t="s">
        <v>66</v>
      </c>
      <c r="C143" s="26" t="s">
        <v>67</v>
      </c>
    </row>
    <row r="144" spans="2:7">
      <c r="B144" s="14" t="s">
        <v>39</v>
      </c>
      <c r="C144" s="15" t="s">
        <v>39</v>
      </c>
    </row>
    <row r="146" spans="2:7" ht="13">
      <c r="B146" s="27" t="s">
        <v>68</v>
      </c>
      <c r="C146" s="26" t="s">
        <v>67</v>
      </c>
    </row>
    <row r="147" spans="2:7">
      <c r="B147" s="13" t="s">
        <v>39</v>
      </c>
      <c r="C147" s="15" t="s">
        <v>39</v>
      </c>
    </row>
    <row r="149" spans="2:7" ht="13">
      <c r="B149" s="24" t="s">
        <v>69</v>
      </c>
      <c r="C149" s="26" t="s">
        <v>39</v>
      </c>
    </row>
    <row r="151" spans="2:7" ht="13">
      <c r="B151" s="24" t="s">
        <v>70</v>
      </c>
      <c r="C151" s="25">
        <v>46265</v>
      </c>
      <c r="D151" s="14"/>
      <c r="E151" s="13"/>
      <c r="F151" s="30"/>
    </row>
    <row r="152" spans="2:7" ht="13">
      <c r="B152" s="24" t="s">
        <v>57</v>
      </c>
      <c r="C152" s="26" t="s">
        <v>58</v>
      </c>
      <c r="D152" s="24" t="s">
        <v>59</v>
      </c>
      <c r="E152" s="27" t="s">
        <v>60</v>
      </c>
      <c r="F152" s="29" t="s">
        <v>61</v>
      </c>
      <c r="G152" s="12"/>
    </row>
    <row r="153" spans="2:7">
      <c r="B153" s="22" t="s">
        <v>39</v>
      </c>
      <c r="C153" s="23" t="s">
        <v>39</v>
      </c>
      <c r="D153" s="22" t="s">
        <v>39</v>
      </c>
      <c r="E153" s="19" t="s">
        <v>39</v>
      </c>
      <c r="F153" s="28" t="s">
        <v>39</v>
      </c>
    </row>
    <row r="154" spans="2:7" ht="13">
      <c r="B154" s="4" t="s">
        <v>62</v>
      </c>
    </row>
    <row r="155" spans="2:7" ht="13">
      <c r="B155" s="4"/>
    </row>
    <row r="156" spans="2:7" ht="13">
      <c r="B156" s="4" t="s">
        <v>333</v>
      </c>
    </row>
    <row r="157" spans="2:7" ht="13">
      <c r="B157" s="24" t="s">
        <v>63</v>
      </c>
      <c r="C157" s="26" t="s">
        <v>64</v>
      </c>
      <c r="D157" s="4"/>
    </row>
    <row r="158" spans="2:7">
      <c r="B158" s="14" t="s">
        <v>39</v>
      </c>
      <c r="C158" s="15" t="s">
        <v>39</v>
      </c>
    </row>
    <row r="160" spans="2:7" ht="13">
      <c r="B160" s="24" t="s">
        <v>65</v>
      </c>
      <c r="C160" s="26" t="s">
        <v>64</v>
      </c>
    </row>
    <row r="161" spans="2:6">
      <c r="B161" s="14" t="s">
        <v>39</v>
      </c>
      <c r="C161" s="15" t="s">
        <v>39</v>
      </c>
    </row>
    <row r="163" spans="2:6" ht="13">
      <c r="B163" s="24" t="s">
        <v>66</v>
      </c>
      <c r="C163" s="26" t="s">
        <v>67</v>
      </c>
    </row>
    <row r="164" spans="2:6">
      <c r="B164" s="14" t="s">
        <v>39</v>
      </c>
      <c r="C164" s="15" t="s">
        <v>39</v>
      </c>
    </row>
    <row r="166" spans="2:6" ht="13">
      <c r="B166" s="27" t="s">
        <v>68</v>
      </c>
      <c r="C166" s="26" t="s">
        <v>67</v>
      </c>
    </row>
    <row r="167" spans="2:6">
      <c r="B167" s="13" t="s">
        <v>39</v>
      </c>
      <c r="C167" s="15" t="s">
        <v>39</v>
      </c>
    </row>
    <row r="169" spans="2:6" ht="13">
      <c r="B169" s="24" t="s">
        <v>69</v>
      </c>
      <c r="C169" s="26" t="s">
        <v>39</v>
      </c>
    </row>
    <row r="172" spans="2:6" ht="13">
      <c r="B172" s="4" t="s">
        <v>334</v>
      </c>
    </row>
    <row r="174" spans="2:6" ht="13">
      <c r="B174" s="24" t="s">
        <v>57</v>
      </c>
      <c r="C174" s="26" t="s">
        <v>71</v>
      </c>
      <c r="D174" s="24" t="s">
        <v>72</v>
      </c>
      <c r="E174" s="24" t="s">
        <v>73</v>
      </c>
      <c r="F174" s="12"/>
    </row>
    <row r="175" spans="2:6">
      <c r="B175" s="14" t="s">
        <v>39</v>
      </c>
      <c r="C175" s="15" t="s">
        <v>39</v>
      </c>
      <c r="D175" s="14" t="s">
        <v>39</v>
      </c>
      <c r="E175" s="14" t="s">
        <v>39</v>
      </c>
    </row>
    <row r="178" spans="2:80" ht="13">
      <c r="B178" s="4" t="s">
        <v>74</v>
      </c>
      <c r="C178" s="9" t="s">
        <v>39</v>
      </c>
      <c r="D178" s="4"/>
      <c r="E178" s="4"/>
      <c r="F178" s="12"/>
      <c r="G178" s="12"/>
      <c r="H178" s="12"/>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row>
    <row r="180" spans="2:80" ht="13">
      <c r="B180" s="4" t="s">
        <v>335</v>
      </c>
    </row>
    <row r="182" spans="2:80" ht="13">
      <c r="B182" s="24" t="s">
        <v>75</v>
      </c>
      <c r="C182" s="26" t="s">
        <v>64</v>
      </c>
      <c r="D182" s="4"/>
    </row>
    <row r="183" spans="2:80">
      <c r="B183" s="14" t="s">
        <v>39</v>
      </c>
      <c r="C183" s="15" t="s">
        <v>39</v>
      </c>
    </row>
    <row r="186" spans="2:80" ht="13">
      <c r="B186" s="24" t="s">
        <v>76</v>
      </c>
      <c r="C186" s="26" t="s">
        <v>77</v>
      </c>
      <c r="D186" s="4"/>
    </row>
    <row r="187" spans="2:80">
      <c r="B187" s="14" t="s">
        <v>39</v>
      </c>
      <c r="C187" s="15" t="s">
        <v>39</v>
      </c>
    </row>
    <row r="190" spans="2:80" ht="13">
      <c r="B190" s="4" t="s">
        <v>78</v>
      </c>
    </row>
    <row r="193" spans="2:80" ht="13">
      <c r="B193" s="4" t="s">
        <v>336</v>
      </c>
    </row>
    <row r="195" spans="2:80" ht="13">
      <c r="B195" s="24" t="s">
        <v>57</v>
      </c>
      <c r="C195" s="26" t="s">
        <v>79</v>
      </c>
      <c r="D195" s="24" t="s">
        <v>71</v>
      </c>
      <c r="E195" s="24" t="s">
        <v>72</v>
      </c>
      <c r="F195" s="29" t="s">
        <v>73</v>
      </c>
      <c r="G195" s="12"/>
    </row>
    <row r="196" spans="2:80">
      <c r="B196" s="14" t="s">
        <v>39</v>
      </c>
      <c r="C196" s="15" t="s">
        <v>39</v>
      </c>
      <c r="D196" s="14" t="s">
        <v>39</v>
      </c>
      <c r="E196" s="14" t="s">
        <v>39</v>
      </c>
      <c r="F196" s="21" t="s">
        <v>39</v>
      </c>
    </row>
    <row r="199" spans="2:80" ht="13">
      <c r="B199" s="4" t="s">
        <v>74</v>
      </c>
      <c r="C199" s="9" t="s">
        <v>39</v>
      </c>
      <c r="D199" s="4"/>
      <c r="E199" s="4"/>
      <c r="F199" s="12"/>
      <c r="G199" s="12"/>
      <c r="H199" s="12"/>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row>
    <row r="201" spans="2:80" ht="13">
      <c r="B201" s="4" t="s">
        <v>335</v>
      </c>
    </row>
    <row r="203" spans="2:80" ht="13">
      <c r="B203" s="24" t="s">
        <v>75</v>
      </c>
      <c r="C203" s="26" t="s">
        <v>64</v>
      </c>
      <c r="D203" s="4"/>
    </row>
    <row r="204" spans="2:80">
      <c r="B204" s="14" t="s">
        <v>39</v>
      </c>
      <c r="C204" s="15" t="s">
        <v>39</v>
      </c>
    </row>
    <row r="207" spans="2:80" ht="13">
      <c r="B207" s="24" t="s">
        <v>76</v>
      </c>
      <c r="C207" s="26" t="s">
        <v>77</v>
      </c>
      <c r="D207" s="4"/>
    </row>
    <row r="208" spans="2:80">
      <c r="B208" s="14" t="s">
        <v>39</v>
      </c>
      <c r="C208" s="15" t="s">
        <v>39</v>
      </c>
    </row>
    <row r="211" spans="2:7" ht="13">
      <c r="B211" s="4" t="s">
        <v>78</v>
      </c>
    </row>
    <row r="214" spans="2:7" ht="13">
      <c r="B214" s="4" t="s">
        <v>337</v>
      </c>
    </row>
    <row r="215" spans="2:7" ht="13">
      <c r="B215" s="24" t="s">
        <v>57</v>
      </c>
      <c r="C215" s="26" t="s">
        <v>80</v>
      </c>
      <c r="D215" s="24" t="s">
        <v>81</v>
      </c>
      <c r="E215" s="24" t="s">
        <v>82</v>
      </c>
      <c r="F215" s="29" t="s">
        <v>83</v>
      </c>
      <c r="G215" s="12"/>
    </row>
    <row r="216" spans="2:7">
      <c r="B216" s="14" t="s">
        <v>39</v>
      </c>
      <c r="C216" s="15" t="s">
        <v>39</v>
      </c>
      <c r="D216" s="14" t="s">
        <v>39</v>
      </c>
      <c r="E216" s="14" t="s">
        <v>39</v>
      </c>
      <c r="F216" s="21" t="s">
        <v>39</v>
      </c>
    </row>
    <row r="217" spans="2:7">
      <c r="B217" s="2" t="s">
        <v>127</v>
      </c>
    </row>
  </sheetData>
  <mergeCells count="3">
    <mergeCell ref="B1:E1"/>
    <mergeCell ref="C3:C7"/>
    <mergeCell ref="D3:D7"/>
  </mergeCells>
  <hyperlinks>
    <hyperlink ref="A1" location="Index!A1" display="Index" xr:uid="{A0B6CDAF-CE69-44B6-AA49-5F4D5D875410}"/>
  </hyperlink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5730A-E3B1-45CD-A340-7882B3862CD0}">
  <dimension ref="A1:CB236"/>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ustomWidth="1"/>
    <col min="9" max="9" width="1.7265625" style="2" bestFit="1" customWidth="1"/>
    <col min="10" max="16384" width="9.1796875" style="2"/>
  </cols>
  <sheetData>
    <row r="1" spans="1:9" ht="13">
      <c r="A1" s="3" t="s">
        <v>0</v>
      </c>
      <c r="B1" s="252" t="s">
        <v>1800</v>
      </c>
      <c r="C1" s="252"/>
      <c r="D1" s="252"/>
      <c r="E1" s="252"/>
    </row>
    <row r="3" spans="1:9" ht="14.5">
      <c r="B3" s="36" t="s">
        <v>1801</v>
      </c>
      <c r="C3" s="253"/>
      <c r="D3" s="254"/>
    </row>
    <row r="4" spans="1:9" ht="14.5">
      <c r="B4" s="37" t="s">
        <v>1802</v>
      </c>
      <c r="C4" s="253"/>
      <c r="D4" s="254"/>
    </row>
    <row r="5" spans="1:9" ht="14.5">
      <c r="B5" s="37" t="s">
        <v>135</v>
      </c>
      <c r="C5" s="253"/>
      <c r="D5" s="254"/>
    </row>
    <row r="6" spans="1:9" ht="14.5">
      <c r="B6" s="37" t="s">
        <v>961</v>
      </c>
      <c r="C6" s="253"/>
      <c r="D6" s="254"/>
    </row>
    <row r="7" spans="1:9" ht="29">
      <c r="B7" s="37" t="s">
        <v>1803</v>
      </c>
      <c r="C7" s="253"/>
      <c r="D7" s="254"/>
    </row>
    <row r="8" spans="1:9" ht="29">
      <c r="B8" s="37" t="s">
        <v>137</v>
      </c>
      <c r="C8" s="38" t="s">
        <v>138</v>
      </c>
      <c r="D8" s="38" t="s">
        <v>139</v>
      </c>
    </row>
    <row r="10" spans="1:9">
      <c r="B10" s="2" t="s">
        <v>2606</v>
      </c>
    </row>
    <row r="12" spans="1:9" ht="13">
      <c r="B12" s="5" t="s">
        <v>1</v>
      </c>
      <c r="C12" s="8" t="s">
        <v>2</v>
      </c>
      <c r="D12" s="5" t="s">
        <v>3</v>
      </c>
      <c r="E12" s="5" t="s">
        <v>4</v>
      </c>
      <c r="F12" s="11" t="s">
        <v>5</v>
      </c>
      <c r="G12" s="11" t="s">
        <v>6</v>
      </c>
      <c r="H12" s="11" t="s">
        <v>7</v>
      </c>
      <c r="I12" s="4" t="s">
        <v>8</v>
      </c>
    </row>
    <row r="13" spans="1:9" ht="13">
      <c r="B13" s="4" t="s">
        <v>9</v>
      </c>
    </row>
    <row r="14" spans="1:9" ht="13">
      <c r="B14" s="4" t="s">
        <v>10</v>
      </c>
    </row>
    <row r="15" spans="1:9">
      <c r="B15" s="2" t="s">
        <v>2972</v>
      </c>
      <c r="C15" s="7" t="s">
        <v>29</v>
      </c>
      <c r="D15" s="2" t="s">
        <v>85</v>
      </c>
      <c r="E15" s="2" t="s">
        <v>86</v>
      </c>
      <c r="F15" s="10">
        <v>478000</v>
      </c>
      <c r="G15" s="10">
        <v>6950.12</v>
      </c>
      <c r="H15" s="10">
        <v>5.16</v>
      </c>
    </row>
    <row r="16" spans="1:9">
      <c r="B16" s="2" t="s">
        <v>3120</v>
      </c>
      <c r="C16" s="7" t="s">
        <v>29</v>
      </c>
      <c r="D16" s="2" t="s">
        <v>85</v>
      </c>
      <c r="E16" s="2" t="s">
        <v>965</v>
      </c>
      <c r="F16" s="10">
        <v>726000</v>
      </c>
      <c r="G16" s="10">
        <v>5147.34</v>
      </c>
      <c r="H16" s="10">
        <v>3.82</v>
      </c>
    </row>
    <row r="17" spans="2:8">
      <c r="B17" s="2" t="s">
        <v>2970</v>
      </c>
      <c r="C17" s="7" t="s">
        <v>29</v>
      </c>
      <c r="D17" s="2" t="s">
        <v>87</v>
      </c>
      <c r="E17" s="2" t="s">
        <v>88</v>
      </c>
      <c r="F17" s="10">
        <v>367000</v>
      </c>
      <c r="G17" s="10">
        <v>4686.59</v>
      </c>
      <c r="H17" s="10">
        <v>3.48</v>
      </c>
    </row>
    <row r="18" spans="2:8">
      <c r="B18" s="2" t="s">
        <v>3318</v>
      </c>
      <c r="C18" s="7" t="s">
        <v>29</v>
      </c>
      <c r="D18" s="2" t="s">
        <v>85</v>
      </c>
      <c r="E18" s="2" t="s">
        <v>967</v>
      </c>
      <c r="F18" s="10">
        <v>346000</v>
      </c>
      <c r="G18" s="10">
        <v>4498</v>
      </c>
      <c r="H18" s="10">
        <v>3.34</v>
      </c>
    </row>
    <row r="19" spans="2:8">
      <c r="B19" s="2" t="s">
        <v>2960</v>
      </c>
      <c r="C19" s="7" t="s">
        <v>29</v>
      </c>
      <c r="D19" s="2" t="s">
        <v>93</v>
      </c>
      <c r="E19" s="2" t="s">
        <v>94</v>
      </c>
      <c r="F19" s="10">
        <v>258888</v>
      </c>
      <c r="G19" s="10">
        <v>4124.34</v>
      </c>
      <c r="H19" s="10">
        <v>3.06</v>
      </c>
    </row>
    <row r="20" spans="2:8">
      <c r="B20" s="2" t="s">
        <v>3221</v>
      </c>
      <c r="C20" s="7" t="s">
        <v>29</v>
      </c>
      <c r="D20" s="2" t="s">
        <v>963</v>
      </c>
      <c r="E20" s="2" t="s">
        <v>964</v>
      </c>
      <c r="F20" s="10">
        <v>224548</v>
      </c>
      <c r="G20" s="10">
        <v>4068.59</v>
      </c>
      <c r="H20" s="10">
        <v>3.02</v>
      </c>
    </row>
    <row r="21" spans="2:8">
      <c r="B21" s="2" t="s">
        <v>2969</v>
      </c>
      <c r="C21" s="7" t="s">
        <v>29</v>
      </c>
      <c r="D21" s="2" t="s">
        <v>90</v>
      </c>
      <c r="E21" s="2" t="s">
        <v>91</v>
      </c>
      <c r="F21" s="10">
        <v>1150000</v>
      </c>
      <c r="G21" s="10">
        <v>3773.15</v>
      </c>
      <c r="H21" s="10">
        <v>2.8</v>
      </c>
    </row>
    <row r="22" spans="2:8">
      <c r="B22" s="2" t="s">
        <v>3421</v>
      </c>
      <c r="C22" s="7" t="s">
        <v>29</v>
      </c>
      <c r="D22" s="2" t="s">
        <v>108</v>
      </c>
      <c r="E22" s="2" t="s">
        <v>1195</v>
      </c>
      <c r="F22" s="10">
        <v>222000</v>
      </c>
      <c r="G22" s="10">
        <v>3614.16</v>
      </c>
      <c r="H22" s="10">
        <v>2.69</v>
      </c>
    </row>
    <row r="23" spans="2:8">
      <c r="B23" s="2" t="s">
        <v>3270</v>
      </c>
      <c r="C23" s="7" t="s">
        <v>29</v>
      </c>
      <c r="D23" s="2" t="s">
        <v>115</v>
      </c>
      <c r="E23" s="2" t="s">
        <v>968</v>
      </c>
      <c r="F23" s="10">
        <v>105000</v>
      </c>
      <c r="G23" s="10">
        <v>3446.1</v>
      </c>
      <c r="H23" s="10">
        <v>2.56</v>
      </c>
    </row>
    <row r="24" spans="2:8">
      <c r="B24" s="2" t="s">
        <v>2961</v>
      </c>
      <c r="C24" s="7" t="s">
        <v>29</v>
      </c>
      <c r="D24" s="2" t="s">
        <v>157</v>
      </c>
      <c r="E24" s="2" t="s">
        <v>158</v>
      </c>
      <c r="F24" s="10">
        <v>179630</v>
      </c>
      <c r="G24" s="10">
        <v>3368.06</v>
      </c>
      <c r="H24" s="10">
        <v>2.5</v>
      </c>
    </row>
    <row r="25" spans="2:8">
      <c r="B25" s="2" t="s">
        <v>3349</v>
      </c>
      <c r="C25" s="7" t="s">
        <v>29</v>
      </c>
      <c r="D25" s="2" t="s">
        <v>105</v>
      </c>
      <c r="E25" s="2" t="s">
        <v>1343</v>
      </c>
      <c r="F25" s="10">
        <v>171217</v>
      </c>
      <c r="G25" s="10">
        <v>3312.36</v>
      </c>
      <c r="H25" s="10">
        <v>2.46</v>
      </c>
    </row>
    <row r="26" spans="2:8">
      <c r="B26" s="2" t="s">
        <v>2966</v>
      </c>
      <c r="C26" s="7" t="s">
        <v>29</v>
      </c>
      <c r="D26" s="2" t="s">
        <v>95</v>
      </c>
      <c r="E26" s="2" t="s">
        <v>148</v>
      </c>
      <c r="F26" s="10">
        <v>20755</v>
      </c>
      <c r="G26" s="10">
        <v>3082.12</v>
      </c>
      <c r="H26" s="10">
        <v>2.29</v>
      </c>
    </row>
    <row r="27" spans="2:8">
      <c r="B27" s="2" t="s">
        <v>1349</v>
      </c>
      <c r="C27" s="7" t="s">
        <v>29</v>
      </c>
      <c r="D27" s="2" t="s">
        <v>90</v>
      </c>
      <c r="E27" s="2" t="s">
        <v>1350</v>
      </c>
      <c r="F27" s="10">
        <v>2762115</v>
      </c>
      <c r="G27" s="10">
        <v>3056</v>
      </c>
      <c r="H27" s="10">
        <v>2.27</v>
      </c>
    </row>
    <row r="28" spans="2:8">
      <c r="B28" s="2" t="s">
        <v>2935</v>
      </c>
      <c r="C28" s="7" t="s">
        <v>29</v>
      </c>
      <c r="D28" s="2" t="s">
        <v>115</v>
      </c>
      <c r="E28" s="2" t="s">
        <v>176</v>
      </c>
      <c r="F28" s="10">
        <v>21500</v>
      </c>
      <c r="G28" s="10">
        <v>2912.61</v>
      </c>
      <c r="H28" s="10">
        <v>2.16</v>
      </c>
    </row>
    <row r="29" spans="2:8">
      <c r="B29" s="2" t="s">
        <v>2971</v>
      </c>
      <c r="C29" s="7" t="s">
        <v>29</v>
      </c>
      <c r="D29" s="2" t="s">
        <v>115</v>
      </c>
      <c r="E29" s="2" t="s">
        <v>143</v>
      </c>
      <c r="F29" s="10">
        <v>165592</v>
      </c>
      <c r="G29" s="10">
        <v>2844.37</v>
      </c>
      <c r="H29" s="10">
        <v>2.11</v>
      </c>
    </row>
    <row r="30" spans="2:8">
      <c r="B30" s="2" t="s">
        <v>2926</v>
      </c>
      <c r="C30" s="7" t="s">
        <v>29</v>
      </c>
      <c r="D30" s="2" t="s">
        <v>85</v>
      </c>
      <c r="E30" s="2" t="s">
        <v>684</v>
      </c>
      <c r="F30" s="10">
        <v>660000</v>
      </c>
      <c r="G30" s="10">
        <v>2510.31</v>
      </c>
      <c r="H30" s="10">
        <v>1.87</v>
      </c>
    </row>
    <row r="31" spans="2:8">
      <c r="B31" s="2" t="s">
        <v>3417</v>
      </c>
      <c r="C31" s="7" t="s">
        <v>29</v>
      </c>
      <c r="D31" s="2" t="s">
        <v>1148</v>
      </c>
      <c r="E31" s="2" t="s">
        <v>1633</v>
      </c>
      <c r="F31" s="10">
        <v>139421</v>
      </c>
      <c r="G31" s="10">
        <v>2433.04</v>
      </c>
      <c r="H31" s="10">
        <v>1.81</v>
      </c>
    </row>
    <row r="32" spans="2:8">
      <c r="B32" s="2" t="s">
        <v>3325</v>
      </c>
      <c r="C32" s="7" t="s">
        <v>29</v>
      </c>
      <c r="D32" s="2" t="s">
        <v>98</v>
      </c>
      <c r="E32" s="2" t="s">
        <v>978</v>
      </c>
      <c r="F32" s="10">
        <v>1412500</v>
      </c>
      <c r="G32" s="10">
        <v>2410.86</v>
      </c>
      <c r="H32" s="10">
        <v>1.79</v>
      </c>
    </row>
    <row r="33" spans="2:8">
      <c r="B33" s="2" t="s">
        <v>3255</v>
      </c>
      <c r="C33" s="7" t="s">
        <v>29</v>
      </c>
      <c r="D33" s="2" t="s">
        <v>98</v>
      </c>
      <c r="E33" s="2" t="s">
        <v>1468</v>
      </c>
      <c r="F33" s="10">
        <v>92442</v>
      </c>
      <c r="G33" s="10">
        <v>2343.0300000000002</v>
      </c>
      <c r="H33" s="10">
        <v>1.74</v>
      </c>
    </row>
    <row r="34" spans="2:8">
      <c r="B34" s="2" t="s">
        <v>2950</v>
      </c>
      <c r="C34" s="7" t="s">
        <v>29</v>
      </c>
      <c r="D34" s="2" t="s">
        <v>85</v>
      </c>
      <c r="E34" s="2" t="s">
        <v>161</v>
      </c>
      <c r="F34" s="10">
        <v>652076</v>
      </c>
      <c r="G34" s="10">
        <v>2266.62</v>
      </c>
      <c r="H34" s="10">
        <v>1.68</v>
      </c>
    </row>
    <row r="35" spans="2:8">
      <c r="B35" s="2" t="s">
        <v>3457</v>
      </c>
      <c r="C35" s="7" t="s">
        <v>29</v>
      </c>
      <c r="D35" s="2" t="s">
        <v>105</v>
      </c>
      <c r="E35" s="2" t="s">
        <v>1356</v>
      </c>
      <c r="F35" s="10">
        <v>384420</v>
      </c>
      <c r="G35" s="10">
        <v>2238.67</v>
      </c>
      <c r="H35" s="10">
        <v>1.66</v>
      </c>
    </row>
    <row r="36" spans="2:8">
      <c r="B36" s="2" t="s">
        <v>1576</v>
      </c>
      <c r="C36" s="7" t="s">
        <v>29</v>
      </c>
      <c r="D36" s="2" t="s">
        <v>104</v>
      </c>
      <c r="E36" s="2" t="s">
        <v>1577</v>
      </c>
      <c r="F36" s="10">
        <v>691242</v>
      </c>
      <c r="G36" s="10">
        <v>2224.0700000000002</v>
      </c>
      <c r="H36" s="10">
        <v>1.65</v>
      </c>
    </row>
    <row r="37" spans="2:8">
      <c r="B37" s="2" t="s">
        <v>3370</v>
      </c>
      <c r="C37" s="7" t="s">
        <v>29</v>
      </c>
      <c r="D37" s="2" t="s">
        <v>90</v>
      </c>
      <c r="E37" s="2" t="s">
        <v>1464</v>
      </c>
      <c r="F37" s="10">
        <v>764677</v>
      </c>
      <c r="G37" s="10">
        <v>2155.62</v>
      </c>
      <c r="H37" s="10">
        <v>1.6</v>
      </c>
    </row>
    <row r="38" spans="2:8">
      <c r="B38" s="2" t="s">
        <v>3442</v>
      </c>
      <c r="C38" s="7" t="s">
        <v>29</v>
      </c>
      <c r="D38" s="2" t="s">
        <v>101</v>
      </c>
      <c r="E38" s="2" t="s">
        <v>1170</v>
      </c>
      <c r="F38" s="10">
        <v>100000</v>
      </c>
      <c r="G38" s="10">
        <v>2021</v>
      </c>
      <c r="H38" s="10">
        <v>1.5</v>
      </c>
    </row>
    <row r="39" spans="2:8">
      <c r="B39" s="2" t="s">
        <v>3126</v>
      </c>
      <c r="C39" s="7" t="s">
        <v>29</v>
      </c>
      <c r="D39" s="2" t="s">
        <v>108</v>
      </c>
      <c r="E39" s="2" t="s">
        <v>970</v>
      </c>
      <c r="F39" s="10">
        <v>175711</v>
      </c>
      <c r="G39" s="10">
        <v>1992.21</v>
      </c>
      <c r="H39" s="10">
        <v>1.48</v>
      </c>
    </row>
    <row r="40" spans="2:8">
      <c r="B40" s="2" t="s">
        <v>3458</v>
      </c>
      <c r="C40" s="7" t="s">
        <v>29</v>
      </c>
      <c r="D40" s="2" t="s">
        <v>1604</v>
      </c>
      <c r="E40" s="2" t="s">
        <v>1630</v>
      </c>
      <c r="F40" s="10">
        <v>733363</v>
      </c>
      <c r="G40" s="10">
        <v>1941.95</v>
      </c>
      <c r="H40" s="10">
        <v>1.44</v>
      </c>
    </row>
    <row r="41" spans="2:8">
      <c r="B41" s="2" t="s">
        <v>985</v>
      </c>
      <c r="C41" s="7" t="s">
        <v>29</v>
      </c>
      <c r="D41" s="2" t="s">
        <v>85</v>
      </c>
      <c r="E41" s="2" t="s">
        <v>986</v>
      </c>
      <c r="F41" s="10">
        <v>800000</v>
      </c>
      <c r="G41" s="10">
        <v>1908.8</v>
      </c>
      <c r="H41" s="10">
        <v>1.42</v>
      </c>
    </row>
    <row r="42" spans="2:8">
      <c r="B42" s="2" t="s">
        <v>3347</v>
      </c>
      <c r="C42" s="7" t="s">
        <v>29</v>
      </c>
      <c r="D42" s="2" t="s">
        <v>109</v>
      </c>
      <c r="E42" s="2" t="s">
        <v>1804</v>
      </c>
      <c r="F42" s="10">
        <v>60000</v>
      </c>
      <c r="G42" s="10">
        <v>1896.36</v>
      </c>
      <c r="H42" s="10">
        <v>1.41</v>
      </c>
    </row>
    <row r="43" spans="2:8">
      <c r="B43" s="2" t="s">
        <v>2959</v>
      </c>
      <c r="C43" s="7" t="s">
        <v>29</v>
      </c>
      <c r="D43" s="2" t="s">
        <v>85</v>
      </c>
      <c r="E43" s="2" t="s">
        <v>99</v>
      </c>
      <c r="F43" s="10">
        <v>450000</v>
      </c>
      <c r="G43" s="10">
        <v>1887.3</v>
      </c>
      <c r="H43" s="10">
        <v>1.4</v>
      </c>
    </row>
    <row r="44" spans="2:8">
      <c r="B44" s="2" t="s">
        <v>3162</v>
      </c>
      <c r="C44" s="7" t="s">
        <v>29</v>
      </c>
      <c r="D44" s="2" t="s">
        <v>84</v>
      </c>
      <c r="E44" s="2" t="s">
        <v>1805</v>
      </c>
      <c r="F44" s="10">
        <v>583444</v>
      </c>
      <c r="G44" s="10">
        <v>1849.81</v>
      </c>
      <c r="H44" s="10">
        <v>1.37</v>
      </c>
    </row>
    <row r="45" spans="2:8">
      <c r="B45" s="2" t="s">
        <v>2928</v>
      </c>
      <c r="C45" s="7" t="s">
        <v>29</v>
      </c>
      <c r="D45" s="2" t="s">
        <v>112</v>
      </c>
      <c r="E45" s="2" t="s">
        <v>181</v>
      </c>
      <c r="F45" s="10">
        <v>124731</v>
      </c>
      <c r="G45" s="10">
        <v>1767.94</v>
      </c>
      <c r="H45" s="10">
        <v>1.31</v>
      </c>
    </row>
    <row r="46" spans="2:8">
      <c r="B46" s="2" t="s">
        <v>3471</v>
      </c>
      <c r="C46" s="7" t="s">
        <v>29</v>
      </c>
      <c r="D46" s="2" t="s">
        <v>105</v>
      </c>
      <c r="E46" s="2" t="s">
        <v>971</v>
      </c>
      <c r="F46" s="10">
        <v>236598</v>
      </c>
      <c r="G46" s="10">
        <v>1734.97</v>
      </c>
      <c r="H46" s="10">
        <v>1.29</v>
      </c>
    </row>
    <row r="47" spans="2:8">
      <c r="B47" s="2" t="s">
        <v>3188</v>
      </c>
      <c r="C47" s="7" t="s">
        <v>29</v>
      </c>
      <c r="D47" s="2" t="s">
        <v>98</v>
      </c>
      <c r="E47" s="2" t="s">
        <v>1697</v>
      </c>
      <c r="F47" s="10">
        <v>209429</v>
      </c>
      <c r="G47" s="10">
        <v>1682.24</v>
      </c>
      <c r="H47" s="10">
        <v>1.25</v>
      </c>
    </row>
    <row r="48" spans="2:8">
      <c r="B48" s="2" t="s">
        <v>1806</v>
      </c>
      <c r="C48" s="7" t="s">
        <v>29</v>
      </c>
      <c r="D48" s="2" t="s">
        <v>109</v>
      </c>
      <c r="E48" s="2" t="s">
        <v>1807</v>
      </c>
      <c r="F48" s="10">
        <v>114131</v>
      </c>
      <c r="G48" s="10">
        <v>1665.97</v>
      </c>
      <c r="H48" s="10">
        <v>1.24</v>
      </c>
    </row>
    <row r="49" spans="2:8">
      <c r="B49" s="2" t="s">
        <v>3109</v>
      </c>
      <c r="C49" s="7" t="s">
        <v>29</v>
      </c>
      <c r="D49" s="2" t="s">
        <v>105</v>
      </c>
      <c r="E49" s="2" t="s">
        <v>1741</v>
      </c>
      <c r="F49" s="10">
        <v>217500</v>
      </c>
      <c r="G49" s="10">
        <v>1659.09</v>
      </c>
      <c r="H49" s="10">
        <v>1.23</v>
      </c>
    </row>
    <row r="50" spans="2:8">
      <c r="B50" s="2" t="s">
        <v>3425</v>
      </c>
      <c r="C50" s="7" t="s">
        <v>29</v>
      </c>
      <c r="D50" s="2" t="s">
        <v>1347</v>
      </c>
      <c r="E50" s="2" t="s">
        <v>1641</v>
      </c>
      <c r="F50" s="10">
        <v>103477</v>
      </c>
      <c r="G50" s="10">
        <v>1653.46</v>
      </c>
      <c r="H50" s="10">
        <v>1.23</v>
      </c>
    </row>
    <row r="51" spans="2:8">
      <c r="B51" s="2" t="s">
        <v>3246</v>
      </c>
      <c r="C51" s="7" t="s">
        <v>29</v>
      </c>
      <c r="D51" s="2" t="s">
        <v>98</v>
      </c>
      <c r="E51" s="2" t="s">
        <v>1808</v>
      </c>
      <c r="F51" s="10">
        <v>14055</v>
      </c>
      <c r="G51" s="10">
        <v>1573.95</v>
      </c>
      <c r="H51" s="10">
        <v>1.17</v>
      </c>
    </row>
    <row r="52" spans="2:8">
      <c r="B52" s="2" t="s">
        <v>3228</v>
      </c>
      <c r="C52" s="7" t="s">
        <v>29</v>
      </c>
      <c r="D52" s="2" t="s">
        <v>98</v>
      </c>
      <c r="E52" s="2" t="s">
        <v>1465</v>
      </c>
      <c r="F52" s="10">
        <v>190000</v>
      </c>
      <c r="G52" s="10">
        <v>1544.8</v>
      </c>
      <c r="H52" s="10">
        <v>1.1499999999999999</v>
      </c>
    </row>
    <row r="53" spans="2:8">
      <c r="B53" s="2" t="s">
        <v>3241</v>
      </c>
      <c r="C53" s="7" t="s">
        <v>29</v>
      </c>
      <c r="D53" s="2" t="s">
        <v>105</v>
      </c>
      <c r="E53" s="2" t="s">
        <v>1809</v>
      </c>
      <c r="F53" s="10">
        <v>195700</v>
      </c>
      <c r="G53" s="10">
        <v>1479.49</v>
      </c>
      <c r="H53" s="10">
        <v>1.1000000000000001</v>
      </c>
    </row>
    <row r="54" spans="2:8">
      <c r="B54" s="2" t="s">
        <v>3461</v>
      </c>
      <c r="C54" s="7" t="s">
        <v>29</v>
      </c>
      <c r="D54" s="2" t="s">
        <v>105</v>
      </c>
      <c r="E54" s="2" t="s">
        <v>1810</v>
      </c>
      <c r="F54" s="10">
        <v>96940</v>
      </c>
      <c r="G54" s="10">
        <v>1471.94</v>
      </c>
      <c r="H54" s="10">
        <v>1.0900000000000001</v>
      </c>
    </row>
    <row r="55" spans="2:8">
      <c r="B55" s="2" t="s">
        <v>3449</v>
      </c>
      <c r="C55" s="7" t="s">
        <v>29</v>
      </c>
      <c r="D55" s="2" t="s">
        <v>89</v>
      </c>
      <c r="E55" s="2" t="s">
        <v>1443</v>
      </c>
      <c r="F55" s="10">
        <v>139338</v>
      </c>
      <c r="G55" s="10">
        <v>1465.56</v>
      </c>
      <c r="H55" s="10">
        <v>1.0900000000000001</v>
      </c>
    </row>
    <row r="56" spans="2:8">
      <c r="B56" s="2" t="s">
        <v>3326</v>
      </c>
      <c r="C56" s="7" t="s">
        <v>29</v>
      </c>
      <c r="D56" s="2" t="s">
        <v>109</v>
      </c>
      <c r="E56" s="2" t="s">
        <v>1174</v>
      </c>
      <c r="F56" s="10">
        <v>28009</v>
      </c>
      <c r="G56" s="10">
        <v>1418.94</v>
      </c>
      <c r="H56" s="10">
        <v>1.05</v>
      </c>
    </row>
    <row r="57" spans="2:8">
      <c r="B57" s="2" t="s">
        <v>3525</v>
      </c>
      <c r="C57" s="7" t="s">
        <v>29</v>
      </c>
      <c r="D57" s="2" t="s">
        <v>109</v>
      </c>
      <c r="E57" s="2" t="s">
        <v>1811</v>
      </c>
      <c r="F57" s="10">
        <v>144093</v>
      </c>
      <c r="G57" s="10">
        <v>1399</v>
      </c>
      <c r="H57" s="10">
        <v>1.04</v>
      </c>
    </row>
    <row r="58" spans="2:8">
      <c r="B58" s="2" t="s">
        <v>3279</v>
      </c>
      <c r="C58" s="7" t="s">
        <v>29</v>
      </c>
      <c r="D58" s="2" t="s">
        <v>109</v>
      </c>
      <c r="E58" s="2" t="s">
        <v>1150</v>
      </c>
      <c r="F58" s="10">
        <v>80000</v>
      </c>
      <c r="G58" s="10">
        <v>1373.6</v>
      </c>
      <c r="H58" s="10">
        <v>1.02</v>
      </c>
    </row>
    <row r="59" spans="2:8">
      <c r="B59" s="2" t="s">
        <v>3526</v>
      </c>
      <c r="C59" s="7" t="s">
        <v>29</v>
      </c>
      <c r="D59" s="2" t="s">
        <v>1604</v>
      </c>
      <c r="E59" s="2" t="s">
        <v>1639</v>
      </c>
      <c r="F59" s="10">
        <v>68952</v>
      </c>
      <c r="G59" s="10">
        <v>1363.11</v>
      </c>
      <c r="H59" s="10">
        <v>1.01</v>
      </c>
    </row>
    <row r="60" spans="2:8">
      <c r="B60" s="2" t="s">
        <v>3144</v>
      </c>
      <c r="C60" s="7" t="s">
        <v>29</v>
      </c>
      <c r="D60" s="2" t="s">
        <v>92</v>
      </c>
      <c r="E60" s="2" t="s">
        <v>1714</v>
      </c>
      <c r="F60" s="10">
        <v>115433</v>
      </c>
      <c r="G60" s="10">
        <v>1277.3800000000001</v>
      </c>
      <c r="H60" s="10">
        <v>0.95</v>
      </c>
    </row>
    <row r="61" spans="2:8">
      <c r="B61" s="2" t="s">
        <v>3311</v>
      </c>
      <c r="C61" s="7" t="s">
        <v>29</v>
      </c>
      <c r="D61" s="2" t="s">
        <v>92</v>
      </c>
      <c r="E61" s="2" t="s">
        <v>1115</v>
      </c>
      <c r="F61" s="10">
        <v>25000</v>
      </c>
      <c r="G61" s="10">
        <v>1276.25</v>
      </c>
      <c r="H61" s="10">
        <v>0.95</v>
      </c>
    </row>
    <row r="62" spans="2:8">
      <c r="B62" s="2" t="s">
        <v>3287</v>
      </c>
      <c r="C62" s="7" t="s">
        <v>29</v>
      </c>
      <c r="D62" s="2" t="s">
        <v>95</v>
      </c>
      <c r="E62" s="2" t="s">
        <v>1218</v>
      </c>
      <c r="F62" s="10">
        <v>100000</v>
      </c>
      <c r="G62" s="10">
        <v>1194.4000000000001</v>
      </c>
      <c r="H62" s="10">
        <v>0.89</v>
      </c>
    </row>
    <row r="63" spans="2:8">
      <c r="B63" s="2" t="s">
        <v>3351</v>
      </c>
      <c r="C63" s="7" t="s">
        <v>29</v>
      </c>
      <c r="D63" s="2" t="s">
        <v>105</v>
      </c>
      <c r="E63" s="2" t="s">
        <v>1713</v>
      </c>
      <c r="F63" s="10">
        <v>277220</v>
      </c>
      <c r="G63" s="10">
        <v>1110.96</v>
      </c>
      <c r="H63" s="10">
        <v>0.83</v>
      </c>
    </row>
    <row r="64" spans="2:8">
      <c r="B64" s="2" t="s">
        <v>973</v>
      </c>
      <c r="C64" s="7" t="s">
        <v>29</v>
      </c>
      <c r="D64" s="2" t="s">
        <v>85</v>
      </c>
      <c r="E64" s="2" t="s">
        <v>974</v>
      </c>
      <c r="F64" s="10">
        <v>100000</v>
      </c>
      <c r="G64" s="10">
        <v>1060</v>
      </c>
      <c r="H64" s="10">
        <v>0.79</v>
      </c>
    </row>
    <row r="65" spans="2:9">
      <c r="B65" s="2" t="s">
        <v>3455</v>
      </c>
      <c r="C65" s="7" t="s">
        <v>29</v>
      </c>
      <c r="D65" s="2" t="s">
        <v>1000</v>
      </c>
      <c r="E65" s="2" t="s">
        <v>1001</v>
      </c>
      <c r="F65" s="10">
        <v>34686</v>
      </c>
      <c r="G65" s="10">
        <v>991.71</v>
      </c>
      <c r="H65" s="10">
        <v>0.74</v>
      </c>
    </row>
    <row r="66" spans="2:9">
      <c r="B66" s="2" t="s">
        <v>1678</v>
      </c>
      <c r="C66" s="7" t="s">
        <v>29</v>
      </c>
      <c r="D66" s="2" t="s">
        <v>98</v>
      </c>
      <c r="E66" s="2" t="s">
        <v>1679</v>
      </c>
      <c r="F66" s="10">
        <v>21000</v>
      </c>
      <c r="G66" s="10">
        <v>967.93</v>
      </c>
      <c r="H66" s="10">
        <v>0.72</v>
      </c>
    </row>
    <row r="67" spans="2:9">
      <c r="B67" s="2" t="s">
        <v>1812</v>
      </c>
      <c r="C67" s="7" t="s">
        <v>29</v>
      </c>
      <c r="D67" s="2" t="s">
        <v>109</v>
      </c>
      <c r="E67" s="2" t="s">
        <v>1813</v>
      </c>
      <c r="F67" s="10">
        <v>400000</v>
      </c>
      <c r="G67" s="10">
        <v>857.6</v>
      </c>
      <c r="H67" s="10">
        <v>0.64</v>
      </c>
    </row>
    <row r="68" spans="2:9">
      <c r="B68" s="2" t="s">
        <v>3284</v>
      </c>
      <c r="C68" s="7" t="s">
        <v>29</v>
      </c>
      <c r="D68" s="2" t="s">
        <v>95</v>
      </c>
      <c r="E68" s="2" t="s">
        <v>1467</v>
      </c>
      <c r="F68" s="10">
        <v>50000</v>
      </c>
      <c r="G68" s="10">
        <v>622.04999999999995</v>
      </c>
      <c r="H68" s="10">
        <v>0.46</v>
      </c>
    </row>
    <row r="69" spans="2:9">
      <c r="B69" s="2" t="s">
        <v>3328</v>
      </c>
      <c r="C69" s="7" t="s">
        <v>29</v>
      </c>
      <c r="D69" s="2" t="s">
        <v>104</v>
      </c>
      <c r="E69" s="2" t="s">
        <v>1814</v>
      </c>
      <c r="F69" s="10">
        <v>50000</v>
      </c>
      <c r="G69" s="10">
        <v>458</v>
      </c>
      <c r="H69" s="10">
        <v>0.34</v>
      </c>
    </row>
    <row r="70" spans="2:9">
      <c r="B70" s="2" t="s">
        <v>2929</v>
      </c>
      <c r="C70" s="7" t="s">
        <v>29</v>
      </c>
      <c r="D70" s="2" t="s">
        <v>108</v>
      </c>
      <c r="E70" s="2" t="s">
        <v>179</v>
      </c>
      <c r="F70" s="10">
        <v>97160</v>
      </c>
      <c r="G70" s="10">
        <v>447.28</v>
      </c>
      <c r="H70" s="10">
        <v>0.33</v>
      </c>
    </row>
    <row r="71" spans="2:9">
      <c r="B71" s="2" t="s">
        <v>1490</v>
      </c>
      <c r="C71" s="7" t="s">
        <v>29</v>
      </c>
      <c r="D71" s="2" t="s">
        <v>95</v>
      </c>
      <c r="E71" s="2" t="s">
        <v>1491</v>
      </c>
      <c r="F71" s="10">
        <v>25000</v>
      </c>
      <c r="G71" s="10">
        <v>424.45</v>
      </c>
      <c r="H71" s="10">
        <v>0.32</v>
      </c>
    </row>
    <row r="72" spans="2:9">
      <c r="B72" s="2" t="s">
        <v>3423</v>
      </c>
      <c r="C72" s="7" t="s">
        <v>29</v>
      </c>
      <c r="D72" s="2" t="s">
        <v>90</v>
      </c>
      <c r="E72" s="2" t="s">
        <v>1509</v>
      </c>
      <c r="F72" s="10">
        <v>112590</v>
      </c>
      <c r="G72" s="10">
        <v>231.25</v>
      </c>
      <c r="H72" s="10">
        <v>0.17</v>
      </c>
    </row>
    <row r="73" spans="2:9">
      <c r="B73" s="2" t="s">
        <v>3110</v>
      </c>
      <c r="C73" s="7" t="s">
        <v>29</v>
      </c>
      <c r="D73" s="2" t="s">
        <v>1698</v>
      </c>
      <c r="E73" s="2" t="s">
        <v>1699</v>
      </c>
      <c r="F73" s="10">
        <v>50251</v>
      </c>
      <c r="G73" s="10">
        <v>98.24</v>
      </c>
      <c r="H73" s="10">
        <v>7.0000000000000007E-2</v>
      </c>
    </row>
    <row r="74" spans="2:9">
      <c r="B74" s="2" t="s">
        <v>2943</v>
      </c>
      <c r="C74" s="7" t="s">
        <v>29</v>
      </c>
      <c r="D74" s="2" t="s">
        <v>105</v>
      </c>
      <c r="E74" s="2" t="s">
        <v>167</v>
      </c>
      <c r="F74" s="10">
        <v>391</v>
      </c>
      <c r="G74" s="10">
        <v>5.53</v>
      </c>
      <c r="H74" s="10">
        <v>0</v>
      </c>
      <c r="I74" s="2" t="s">
        <v>1212</v>
      </c>
    </row>
    <row r="75" spans="2:9" ht="13">
      <c r="B75" s="4" t="s">
        <v>4111</v>
      </c>
    </row>
    <row r="76" spans="2:9">
      <c r="B76" s="2" t="s">
        <v>11</v>
      </c>
      <c r="C76" s="7" t="s">
        <v>11</v>
      </c>
      <c r="D76" s="2" t="s">
        <v>11</v>
      </c>
      <c r="E76" s="2" t="s">
        <v>11</v>
      </c>
      <c r="F76" s="10" t="s">
        <v>11</v>
      </c>
      <c r="G76" s="10" t="s">
        <v>11</v>
      </c>
      <c r="H76" s="10" t="s">
        <v>11</v>
      </c>
    </row>
    <row r="77" spans="2:9" ht="13">
      <c r="B77" s="4" t="s">
        <v>12</v>
      </c>
      <c r="C77" s="9"/>
      <c r="D77" s="4"/>
      <c r="E77" s="4"/>
      <c r="F77" s="12"/>
      <c r="G77" s="12">
        <f>SUM(G12:G76)</f>
        <v>125240.65000000004</v>
      </c>
      <c r="H77" s="12">
        <f>SUM(H12:H76)</f>
        <v>93.010000000000019</v>
      </c>
    </row>
    <row r="78" spans="2:9" ht="13">
      <c r="B78" s="5" t="s">
        <v>1</v>
      </c>
      <c r="C78" s="8" t="s">
        <v>2</v>
      </c>
      <c r="D78" s="5" t="s">
        <v>14</v>
      </c>
      <c r="E78" s="5" t="s">
        <v>4</v>
      </c>
      <c r="F78" s="11" t="s">
        <v>5</v>
      </c>
      <c r="G78" s="11" t="s">
        <v>6</v>
      </c>
      <c r="H78" s="11" t="s">
        <v>7</v>
      </c>
    </row>
    <row r="79" spans="2:9" ht="13">
      <c r="B79" s="4" t="s">
        <v>15</v>
      </c>
    </row>
    <row r="80" spans="2:9" ht="13">
      <c r="B80" s="4" t="s">
        <v>10</v>
      </c>
    </row>
    <row r="81" spans="2:8" ht="13">
      <c r="B81" s="4" t="s">
        <v>16</v>
      </c>
    </row>
    <row r="82" spans="2:8">
      <c r="B82" s="2" t="s">
        <v>11</v>
      </c>
      <c r="C82" s="7" t="s">
        <v>11</v>
      </c>
      <c r="D82" s="2" t="s">
        <v>11</v>
      </c>
      <c r="E82" s="2" t="s">
        <v>11</v>
      </c>
      <c r="F82" s="10" t="s">
        <v>11</v>
      </c>
      <c r="G82" s="10" t="s">
        <v>11</v>
      </c>
      <c r="H82" s="10" t="s">
        <v>11</v>
      </c>
    </row>
    <row r="83" spans="2:8" ht="13">
      <c r="B83" s="4" t="s">
        <v>20</v>
      </c>
      <c r="C83" s="9"/>
      <c r="D83" s="4"/>
      <c r="E83" s="4"/>
      <c r="F83" s="12"/>
      <c r="G83" s="12">
        <f>SUM(G78:G82)</f>
        <v>0</v>
      </c>
      <c r="H83" s="12">
        <f>SUM(H78:H82)</f>
        <v>0</v>
      </c>
    </row>
    <row r="84" spans="2:8" ht="13">
      <c r="B84" s="4" t="s">
        <v>21</v>
      </c>
    </row>
    <row r="85" spans="2:8">
      <c r="B85" s="2" t="s">
        <v>11</v>
      </c>
      <c r="C85" s="7" t="s">
        <v>11</v>
      </c>
      <c r="D85" s="2" t="s">
        <v>11</v>
      </c>
      <c r="E85" s="2" t="s">
        <v>11</v>
      </c>
      <c r="F85" s="10" t="s">
        <v>11</v>
      </c>
      <c r="G85" s="10" t="s">
        <v>11</v>
      </c>
      <c r="H85" s="10" t="s">
        <v>11</v>
      </c>
    </row>
    <row r="86" spans="2:8" ht="13">
      <c r="B86" s="4" t="s">
        <v>23</v>
      </c>
      <c r="C86" s="9"/>
      <c r="D86" s="4"/>
      <c r="E86" s="4"/>
      <c r="F86" s="12"/>
      <c r="G86" s="12">
        <f>SUM(G84:G85)</f>
        <v>0</v>
      </c>
      <c r="H86" s="12">
        <f>SUM(H84:H85)</f>
        <v>0</v>
      </c>
    </row>
    <row r="87" spans="2:8" ht="13">
      <c r="B87" s="4" t="s">
        <v>24</v>
      </c>
    </row>
    <row r="88" spans="2:8">
      <c r="B88" s="2" t="s">
        <v>11</v>
      </c>
      <c r="C88" s="7" t="s">
        <v>11</v>
      </c>
      <c r="D88" s="2" t="s">
        <v>11</v>
      </c>
      <c r="E88" s="2" t="s">
        <v>11</v>
      </c>
      <c r="F88" s="10" t="s">
        <v>11</v>
      </c>
      <c r="G88" s="10" t="s">
        <v>11</v>
      </c>
      <c r="H88" s="10" t="s">
        <v>11</v>
      </c>
    </row>
    <row r="89" spans="2:8" ht="13">
      <c r="B89" s="4" t="s">
        <v>25</v>
      </c>
      <c r="C89" s="9"/>
      <c r="D89" s="4"/>
      <c r="E89" s="4"/>
      <c r="F89" s="12"/>
      <c r="G89" s="12">
        <f>SUM(G87:G88)</f>
        <v>0</v>
      </c>
      <c r="H89" s="12">
        <f>SUM(H87:H88)</f>
        <v>0</v>
      </c>
    </row>
    <row r="90" spans="2:8" ht="13">
      <c r="B90" s="4" t="s">
        <v>403</v>
      </c>
    </row>
    <row r="91" spans="2:8">
      <c r="B91" s="2" t="s">
        <v>11</v>
      </c>
      <c r="C91" s="7" t="s">
        <v>11</v>
      </c>
      <c r="D91" s="2" t="s">
        <v>11</v>
      </c>
      <c r="E91" s="2" t="s">
        <v>11</v>
      </c>
      <c r="F91" s="10" t="s">
        <v>11</v>
      </c>
      <c r="G91" s="10" t="s">
        <v>11</v>
      </c>
      <c r="H91" s="10" t="s">
        <v>11</v>
      </c>
    </row>
    <row r="92" spans="2:8" ht="13">
      <c r="B92" s="4" t="s">
        <v>126</v>
      </c>
      <c r="C92" s="9"/>
      <c r="D92" s="4"/>
      <c r="E92" s="4"/>
      <c r="F92" s="12"/>
      <c r="G92" s="12">
        <f>SUM(G90:G91)</f>
        <v>0</v>
      </c>
      <c r="H92" s="12">
        <f>SUM(H90:H91)</f>
        <v>0</v>
      </c>
    </row>
    <row r="93" spans="2:8" ht="13">
      <c r="B93" s="4" t="s">
        <v>26</v>
      </c>
    </row>
    <row r="94" spans="2:8">
      <c r="B94" s="2" t="s">
        <v>11</v>
      </c>
      <c r="C94" s="7" t="s">
        <v>11</v>
      </c>
      <c r="D94" s="2" t="s">
        <v>11</v>
      </c>
      <c r="E94" s="2" t="s">
        <v>11</v>
      </c>
      <c r="F94" s="10" t="s">
        <v>11</v>
      </c>
      <c r="G94" s="10" t="s">
        <v>11</v>
      </c>
      <c r="H94" s="10" t="s">
        <v>11</v>
      </c>
    </row>
    <row r="95" spans="2:8" ht="13">
      <c r="B95" s="4" t="s">
        <v>125</v>
      </c>
      <c r="C95" s="9"/>
      <c r="D95" s="4"/>
      <c r="E95" s="4"/>
      <c r="F95" s="12"/>
      <c r="G95" s="12">
        <f>SUM(G93:G94)</f>
        <v>0</v>
      </c>
      <c r="H95" s="12">
        <f>SUM(H93:H94)</f>
        <v>0</v>
      </c>
    </row>
    <row r="96" spans="2:8" ht="13">
      <c r="B96" s="4" t="s">
        <v>27</v>
      </c>
    </row>
    <row r="97" spans="2:8">
      <c r="B97" s="2" t="s">
        <v>11</v>
      </c>
      <c r="C97" s="7" t="s">
        <v>11</v>
      </c>
      <c r="D97" s="2" t="s">
        <v>11</v>
      </c>
      <c r="E97" s="2" t="s">
        <v>11</v>
      </c>
      <c r="F97" s="10" t="s">
        <v>11</v>
      </c>
      <c r="G97" s="10" t="s">
        <v>11</v>
      </c>
      <c r="H97" s="10" t="s">
        <v>11</v>
      </c>
    </row>
    <row r="98" spans="2:8" ht="13">
      <c r="B98" s="4" t="s">
        <v>28</v>
      </c>
      <c r="C98" s="9"/>
      <c r="D98" s="4"/>
      <c r="E98" s="4"/>
      <c r="F98" s="12"/>
      <c r="G98" s="12">
        <f>SUM(G96:G97)</f>
        <v>0</v>
      </c>
      <c r="H98" s="12">
        <f>SUM(H96:H97)</f>
        <v>0</v>
      </c>
    </row>
    <row r="99" spans="2:8" ht="13">
      <c r="B99" s="4" t="s">
        <v>128</v>
      </c>
    </row>
    <row r="100" spans="2:8">
      <c r="B100" s="2" t="s">
        <v>11</v>
      </c>
      <c r="C100" s="7" t="s">
        <v>11</v>
      </c>
      <c r="D100" s="2" t="s">
        <v>11</v>
      </c>
      <c r="E100" s="2" t="s">
        <v>11</v>
      </c>
      <c r="F100" s="10" t="s">
        <v>11</v>
      </c>
      <c r="G100" s="10" t="s">
        <v>11</v>
      </c>
      <c r="H100" s="10" t="s">
        <v>11</v>
      </c>
    </row>
    <row r="101" spans="2:8" ht="13">
      <c r="B101" s="4" t="s">
        <v>30</v>
      </c>
      <c r="C101" s="9"/>
      <c r="D101" s="4"/>
      <c r="E101" s="4"/>
      <c r="F101" s="12"/>
      <c r="G101" s="12">
        <f>SUM(G99:G100)</f>
        <v>0</v>
      </c>
      <c r="H101" s="12">
        <f>SUM(H99:H100)</f>
        <v>0</v>
      </c>
    </row>
    <row r="102" spans="2:8" ht="13">
      <c r="B102" s="4" t="s">
        <v>129</v>
      </c>
    </row>
    <row r="103" spans="2:8">
      <c r="B103" s="2" t="s">
        <v>11</v>
      </c>
      <c r="C103" s="7" t="s">
        <v>11</v>
      </c>
      <c r="D103" s="2" t="s">
        <v>11</v>
      </c>
      <c r="E103" s="2" t="s">
        <v>11</v>
      </c>
      <c r="F103" s="10" t="s">
        <v>11</v>
      </c>
      <c r="G103" s="10" t="s">
        <v>11</v>
      </c>
      <c r="H103" s="10" t="s">
        <v>11</v>
      </c>
    </row>
    <row r="104" spans="2:8" ht="13">
      <c r="B104" s="4" t="s">
        <v>31</v>
      </c>
      <c r="C104" s="9"/>
      <c r="D104" s="4"/>
      <c r="E104" s="4"/>
      <c r="F104" s="12"/>
      <c r="G104" s="12">
        <f>SUM(G102:G103)</f>
        <v>0</v>
      </c>
      <c r="H104" s="12">
        <f>SUM(H102:H103)</f>
        <v>0</v>
      </c>
    </row>
    <row r="105" spans="2:8" ht="13">
      <c r="B105" s="4" t="s">
        <v>130</v>
      </c>
    </row>
    <row r="106" spans="2:8">
      <c r="B106" s="2" t="s">
        <v>11</v>
      </c>
      <c r="C106" s="7" t="s">
        <v>11</v>
      </c>
      <c r="D106" s="2" t="s">
        <v>11</v>
      </c>
      <c r="E106" s="2" t="s">
        <v>11</v>
      </c>
      <c r="F106" s="10" t="s">
        <v>11</v>
      </c>
      <c r="G106" s="10" t="s">
        <v>11</v>
      </c>
      <c r="H106" s="10" t="s">
        <v>11</v>
      </c>
    </row>
    <row r="107" spans="2:8" ht="13">
      <c r="B107" s="4" t="s">
        <v>124</v>
      </c>
      <c r="C107" s="9"/>
      <c r="D107" s="4"/>
      <c r="E107" s="4"/>
      <c r="F107" s="12"/>
      <c r="G107" s="12">
        <f>SUM(G105:G106)</f>
        <v>0</v>
      </c>
      <c r="H107" s="12">
        <f>SUM(H105:H106)</f>
        <v>0</v>
      </c>
    </row>
    <row r="108" spans="2:8" ht="13">
      <c r="B108" s="4" t="s">
        <v>131</v>
      </c>
    </row>
    <row r="109" spans="2:8">
      <c r="B109" s="2" t="s">
        <v>11</v>
      </c>
      <c r="C109" s="7" t="s">
        <v>11</v>
      </c>
      <c r="D109" s="2" t="s">
        <v>11</v>
      </c>
      <c r="E109" s="2" t="s">
        <v>11</v>
      </c>
      <c r="F109" s="10" t="s">
        <v>11</v>
      </c>
      <c r="G109" s="10" t="s">
        <v>11</v>
      </c>
      <c r="H109" s="10" t="s">
        <v>11</v>
      </c>
    </row>
    <row r="110" spans="2:8" ht="13">
      <c r="B110" s="4" t="s">
        <v>13</v>
      </c>
      <c r="C110" s="9"/>
      <c r="D110" s="4"/>
      <c r="E110" s="4"/>
      <c r="F110" s="12"/>
      <c r="G110" s="12">
        <f>SUM(G108:G109)</f>
        <v>0</v>
      </c>
      <c r="H110" s="12">
        <f>SUM(H108:H109)</f>
        <v>0</v>
      </c>
    </row>
    <row r="111" spans="2:8" ht="13">
      <c r="B111" s="4" t="s">
        <v>132</v>
      </c>
      <c r="C111" s="9"/>
      <c r="D111" s="4"/>
      <c r="E111" s="4"/>
      <c r="F111" s="12"/>
      <c r="G111" s="12">
        <v>7573.92</v>
      </c>
      <c r="H111" s="12">
        <v>5.63</v>
      </c>
    </row>
    <row r="112" spans="2:8" ht="13">
      <c r="B112" s="4" t="s">
        <v>32</v>
      </c>
      <c r="C112" s="9"/>
      <c r="D112" s="4"/>
      <c r="E112" s="4"/>
      <c r="F112" s="12"/>
      <c r="G112" s="12">
        <v>132814.57</v>
      </c>
      <c r="H112" s="12">
        <v>98.64</v>
      </c>
    </row>
    <row r="113" spans="2:8" ht="13">
      <c r="B113" s="4" t="s">
        <v>33</v>
      </c>
      <c r="C113" s="9"/>
      <c r="D113" s="4"/>
      <c r="E113" s="4"/>
      <c r="F113" s="12"/>
      <c r="G113" s="12">
        <v>1758.8971631300064</v>
      </c>
      <c r="H113" s="12">
        <v>1.3599999999999994</v>
      </c>
    </row>
    <row r="114" spans="2:8" ht="13">
      <c r="B114" s="4" t="s">
        <v>34</v>
      </c>
      <c r="C114" s="9"/>
      <c r="D114" s="4"/>
      <c r="E114" s="4"/>
      <c r="F114" s="12"/>
      <c r="G114" s="12">
        <v>134573.46716313</v>
      </c>
      <c r="H114" s="12">
        <v>100</v>
      </c>
    </row>
    <row r="115" spans="2:8">
      <c r="B115" s="2" t="s">
        <v>35</v>
      </c>
    </row>
    <row r="116" spans="2:8" ht="13">
      <c r="B116" s="4" t="s">
        <v>36</v>
      </c>
    </row>
    <row r="117" spans="2:8" ht="13">
      <c r="B117" s="4" t="s">
        <v>37</v>
      </c>
      <c r="C117" s="7" t="s">
        <v>316</v>
      </c>
    </row>
    <row r="118" spans="2:8" ht="13">
      <c r="B118" s="4" t="s">
        <v>40</v>
      </c>
      <c r="C118" s="7" t="s">
        <v>39</v>
      </c>
    </row>
    <row r="119" spans="2:8" ht="13">
      <c r="B119" s="4" t="s">
        <v>949</v>
      </c>
      <c r="C119" s="7" t="s">
        <v>39</v>
      </c>
    </row>
    <row r="120" spans="2:8" ht="13">
      <c r="B120" s="4" t="s">
        <v>41</v>
      </c>
      <c r="C120" s="7" t="s">
        <v>42</v>
      </c>
    </row>
    <row r="121" spans="2:8" ht="13">
      <c r="B121" s="4" t="s">
        <v>1815</v>
      </c>
      <c r="C121" s="9"/>
    </row>
    <row r="122" spans="2:8" ht="13">
      <c r="B122" s="4" t="s">
        <v>1816</v>
      </c>
      <c r="C122" s="9"/>
    </row>
    <row r="123" spans="2:8" ht="13">
      <c r="B123" s="4" t="s">
        <v>1817</v>
      </c>
      <c r="C123" s="9"/>
    </row>
    <row r="124" spans="2:8" ht="13">
      <c r="B124" s="4" t="s">
        <v>1818</v>
      </c>
      <c r="C124" s="9"/>
    </row>
    <row r="125" spans="2:8" ht="13">
      <c r="B125" s="4" t="s">
        <v>1819</v>
      </c>
      <c r="C125" s="9"/>
    </row>
    <row r="126" spans="2:8" ht="13">
      <c r="B126" s="4" t="s">
        <v>1820</v>
      </c>
      <c r="C126" s="9"/>
    </row>
    <row r="127" spans="2:8" ht="13">
      <c r="B127" s="4" t="s">
        <v>1821</v>
      </c>
      <c r="C127" s="9"/>
    </row>
    <row r="128" spans="2:8" ht="13">
      <c r="B128" s="4" t="s">
        <v>1822</v>
      </c>
      <c r="C128" s="9"/>
    </row>
    <row r="129" spans="2:4" ht="13">
      <c r="B129" s="4" t="s">
        <v>4094</v>
      </c>
      <c r="C129" s="9"/>
    </row>
    <row r="130" spans="2:4">
      <c r="B130" s="2" t="s">
        <v>43</v>
      </c>
    </row>
    <row r="131" spans="2:4">
      <c r="B131" s="2" t="s">
        <v>1079</v>
      </c>
    </row>
    <row r="134" spans="2:4" ht="14.5">
      <c r="B134" s="39" t="s">
        <v>1080</v>
      </c>
      <c r="C134" s="40"/>
    </row>
    <row r="135" spans="2:4" ht="14.5">
      <c r="B135" s="39" t="s">
        <v>1081</v>
      </c>
      <c r="C135" s="41" t="s">
        <v>1082</v>
      </c>
    </row>
    <row r="136" spans="2:4" ht="14.5">
      <c r="B136" s="16" t="s">
        <v>1083</v>
      </c>
      <c r="C136" s="17" t="s">
        <v>1084</v>
      </c>
    </row>
    <row r="137" spans="2:4" ht="14.5">
      <c r="B137" s="16" t="s">
        <v>1085</v>
      </c>
      <c r="C137" s="17" t="s">
        <v>1084</v>
      </c>
    </row>
    <row r="138" spans="2:4" ht="14.5">
      <c r="B138" s="16" t="s">
        <v>1086</v>
      </c>
      <c r="C138" s="17" t="s">
        <v>1084</v>
      </c>
    </row>
    <row r="139" spans="2:4" ht="14.5">
      <c r="B139" s="16" t="s">
        <v>1087</v>
      </c>
      <c r="C139" s="17" t="s">
        <v>1084</v>
      </c>
    </row>
    <row r="140" spans="2:4" ht="14.5">
      <c r="B140" s="16" t="s">
        <v>1088</v>
      </c>
      <c r="C140" s="17" t="s">
        <v>1084</v>
      </c>
    </row>
    <row r="141" spans="2:4" ht="14.5">
      <c r="B141" s="16" t="s">
        <v>1089</v>
      </c>
      <c r="C141" s="17" t="s">
        <v>1084</v>
      </c>
    </row>
    <row r="142" spans="2:4" ht="14.5">
      <c r="B142" s="39" t="s">
        <v>1090</v>
      </c>
      <c r="C142" s="40" t="s">
        <v>1084</v>
      </c>
    </row>
    <row r="144" spans="2:4" ht="14.5">
      <c r="B144" s="16" t="s">
        <v>52</v>
      </c>
      <c r="C144" s="17"/>
      <c r="D144" s="16"/>
    </row>
    <row r="145" spans="2:7" ht="29">
      <c r="B145" s="20" t="s">
        <v>53</v>
      </c>
      <c r="C145" s="18" t="s">
        <v>54</v>
      </c>
      <c r="D145" s="20" t="s">
        <v>55</v>
      </c>
    </row>
    <row r="146" spans="2:7" ht="14.5">
      <c r="B146" s="16" t="s">
        <v>39</v>
      </c>
      <c r="C146" s="17" t="s">
        <v>39</v>
      </c>
      <c r="D146" s="16" t="s">
        <v>39</v>
      </c>
    </row>
    <row r="148" spans="2:7" ht="13">
      <c r="B148" s="24" t="s">
        <v>56</v>
      </c>
      <c r="C148" s="25">
        <v>46265</v>
      </c>
      <c r="D148" s="14"/>
      <c r="E148" s="13"/>
      <c r="F148" s="30"/>
    </row>
    <row r="149" spans="2:7" ht="13">
      <c r="B149" s="24" t="s">
        <v>57</v>
      </c>
      <c r="C149" s="26" t="s">
        <v>58</v>
      </c>
      <c r="D149" s="24" t="s">
        <v>59</v>
      </c>
      <c r="E149" s="27" t="s">
        <v>60</v>
      </c>
      <c r="F149" s="29" t="s">
        <v>61</v>
      </c>
      <c r="G149" s="12"/>
    </row>
    <row r="150" spans="2:7">
      <c r="B150" s="22" t="s">
        <v>39</v>
      </c>
      <c r="C150" s="23" t="s">
        <v>39</v>
      </c>
      <c r="D150" s="22" t="s">
        <v>39</v>
      </c>
      <c r="E150" s="19" t="s">
        <v>39</v>
      </c>
      <c r="F150" s="28" t="s">
        <v>39</v>
      </c>
    </row>
    <row r="153" spans="2:7" ht="13">
      <c r="B153" s="4" t="s">
        <v>62</v>
      </c>
    </row>
    <row r="154" spans="2:7" ht="13">
      <c r="B154" s="4"/>
    </row>
    <row r="155" spans="2:7" ht="13">
      <c r="B155" s="4" t="s">
        <v>333</v>
      </c>
    </row>
    <row r="156" spans="2:7" ht="13">
      <c r="B156" s="24" t="s">
        <v>63</v>
      </c>
      <c r="C156" s="26" t="s">
        <v>64</v>
      </c>
      <c r="D156" s="4"/>
    </row>
    <row r="157" spans="2:7">
      <c r="B157" s="14" t="s">
        <v>39</v>
      </c>
      <c r="C157" s="15" t="s">
        <v>39</v>
      </c>
    </row>
    <row r="159" spans="2:7" ht="13">
      <c r="B159" s="24" t="s">
        <v>65</v>
      </c>
      <c r="C159" s="26" t="s">
        <v>64</v>
      </c>
    </row>
    <row r="160" spans="2:7">
      <c r="B160" s="14" t="s">
        <v>39</v>
      </c>
      <c r="C160" s="15" t="s">
        <v>39</v>
      </c>
    </row>
    <row r="162" spans="2:7" ht="13">
      <c r="B162" s="24" t="s">
        <v>66</v>
      </c>
      <c r="C162" s="26" t="s">
        <v>67</v>
      </c>
    </row>
    <row r="163" spans="2:7">
      <c r="B163" s="14" t="s">
        <v>39</v>
      </c>
      <c r="C163" s="15" t="s">
        <v>39</v>
      </c>
    </row>
    <row r="165" spans="2:7" ht="13">
      <c r="B165" s="27" t="s">
        <v>68</v>
      </c>
      <c r="C165" s="26" t="s">
        <v>67</v>
      </c>
    </row>
    <row r="166" spans="2:7">
      <c r="B166" s="13" t="s">
        <v>39</v>
      </c>
      <c r="C166" s="15" t="s">
        <v>39</v>
      </c>
    </row>
    <row r="168" spans="2:7" ht="13">
      <c r="B168" s="24" t="s">
        <v>69</v>
      </c>
      <c r="C168" s="26" t="s">
        <v>39</v>
      </c>
    </row>
    <row r="170" spans="2:7" ht="13">
      <c r="B170" s="24" t="s">
        <v>70</v>
      </c>
      <c r="C170" s="25">
        <v>46265</v>
      </c>
      <c r="D170" s="14"/>
      <c r="E170" s="13"/>
      <c r="F170" s="30"/>
    </row>
    <row r="171" spans="2:7" ht="13">
      <c r="B171" s="24" t="s">
        <v>57</v>
      </c>
      <c r="C171" s="26" t="s">
        <v>58</v>
      </c>
      <c r="D171" s="24" t="s">
        <v>59</v>
      </c>
      <c r="E171" s="27" t="s">
        <v>60</v>
      </c>
      <c r="F171" s="29" t="s">
        <v>61</v>
      </c>
      <c r="G171" s="12"/>
    </row>
    <row r="172" spans="2:7">
      <c r="B172" s="22" t="s">
        <v>39</v>
      </c>
      <c r="C172" s="23" t="s">
        <v>39</v>
      </c>
      <c r="D172" s="22" t="s">
        <v>39</v>
      </c>
      <c r="E172" s="19" t="s">
        <v>39</v>
      </c>
      <c r="F172" s="28" t="s">
        <v>39</v>
      </c>
    </row>
    <row r="173" spans="2:7" ht="13">
      <c r="B173" s="4" t="s">
        <v>62</v>
      </c>
    </row>
    <row r="174" spans="2:7" ht="13">
      <c r="B174" s="4"/>
    </row>
    <row r="175" spans="2:7" ht="13">
      <c r="B175" s="4" t="s">
        <v>333</v>
      </c>
    </row>
    <row r="176" spans="2:7" ht="13">
      <c r="B176" s="24" t="s">
        <v>63</v>
      </c>
      <c r="C176" s="26" t="s">
        <v>64</v>
      </c>
      <c r="D176" s="4"/>
    </row>
    <row r="177" spans="2:3">
      <c r="B177" s="14" t="s">
        <v>39</v>
      </c>
      <c r="C177" s="15" t="s">
        <v>39</v>
      </c>
    </row>
    <row r="179" spans="2:3" ht="13">
      <c r="B179" s="24" t="s">
        <v>65</v>
      </c>
      <c r="C179" s="26" t="s">
        <v>64</v>
      </c>
    </row>
    <row r="180" spans="2:3">
      <c r="B180" s="14" t="s">
        <v>39</v>
      </c>
      <c r="C180" s="15" t="s">
        <v>39</v>
      </c>
    </row>
    <row r="182" spans="2:3" ht="13">
      <c r="B182" s="24" t="s">
        <v>66</v>
      </c>
      <c r="C182" s="26" t="s">
        <v>67</v>
      </c>
    </row>
    <row r="183" spans="2:3">
      <c r="B183" s="14" t="s">
        <v>39</v>
      </c>
      <c r="C183" s="15" t="s">
        <v>39</v>
      </c>
    </row>
    <row r="185" spans="2:3" ht="13">
      <c r="B185" s="27" t="s">
        <v>68</v>
      </c>
      <c r="C185" s="26" t="s">
        <v>67</v>
      </c>
    </row>
    <row r="186" spans="2:3">
      <c r="B186" s="13" t="s">
        <v>39</v>
      </c>
      <c r="C186" s="15" t="s">
        <v>39</v>
      </c>
    </row>
    <row r="188" spans="2:3" ht="13">
      <c r="B188" s="24" t="s">
        <v>69</v>
      </c>
      <c r="C188" s="26" t="s">
        <v>39</v>
      </c>
    </row>
    <row r="191" spans="2:3" ht="13">
      <c r="B191" s="4" t="s">
        <v>334</v>
      </c>
    </row>
    <row r="193" spans="2:80" ht="13">
      <c r="B193" s="24" t="s">
        <v>57</v>
      </c>
      <c r="C193" s="26" t="s">
        <v>71</v>
      </c>
      <c r="D193" s="24" t="s">
        <v>72</v>
      </c>
      <c r="E193" s="24" t="s">
        <v>73</v>
      </c>
      <c r="F193" s="12"/>
    </row>
    <row r="194" spans="2:80">
      <c r="B194" s="14" t="s">
        <v>39</v>
      </c>
      <c r="C194" s="15" t="s">
        <v>39</v>
      </c>
      <c r="D194" s="14" t="s">
        <v>39</v>
      </c>
      <c r="E194" s="14" t="s">
        <v>39</v>
      </c>
    </row>
    <row r="197" spans="2:80" ht="13">
      <c r="B197" s="4" t="s">
        <v>74</v>
      </c>
      <c r="C197" s="9" t="s">
        <v>39</v>
      </c>
      <c r="D197" s="4"/>
      <c r="E197" s="4"/>
      <c r="F197" s="12"/>
      <c r="G197" s="12"/>
      <c r="H197" s="12"/>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row>
    <row r="199" spans="2:80" ht="13">
      <c r="B199" s="4" t="s">
        <v>335</v>
      </c>
    </row>
    <row r="201" spans="2:80" ht="13">
      <c r="B201" s="24" t="s">
        <v>75</v>
      </c>
      <c r="C201" s="26" t="s">
        <v>64</v>
      </c>
      <c r="D201" s="4"/>
    </row>
    <row r="202" spans="2:80">
      <c r="B202" s="14" t="s">
        <v>39</v>
      </c>
      <c r="C202" s="15" t="s">
        <v>39</v>
      </c>
    </row>
    <row r="205" spans="2:80" ht="13">
      <c r="B205" s="24" t="s">
        <v>76</v>
      </c>
      <c r="C205" s="26" t="s">
        <v>77</v>
      </c>
      <c r="D205" s="4"/>
    </row>
    <row r="206" spans="2:80">
      <c r="B206" s="14" t="s">
        <v>39</v>
      </c>
      <c r="C206" s="15" t="s">
        <v>39</v>
      </c>
    </row>
    <row r="209" spans="2:80" ht="13">
      <c r="B209" s="4" t="s">
        <v>78</v>
      </c>
    </row>
    <row r="212" spans="2:80" ht="13">
      <c r="B212" s="4" t="s">
        <v>336</v>
      </c>
    </row>
    <row r="214" spans="2:80" ht="13">
      <c r="B214" s="24" t="s">
        <v>57</v>
      </c>
      <c r="C214" s="26" t="s">
        <v>79</v>
      </c>
      <c r="D214" s="24" t="s">
        <v>71</v>
      </c>
      <c r="E214" s="24" t="s">
        <v>72</v>
      </c>
      <c r="F214" s="29" t="s">
        <v>73</v>
      </c>
      <c r="G214" s="12"/>
    </row>
    <row r="215" spans="2:80">
      <c r="B215" s="14" t="s">
        <v>39</v>
      </c>
      <c r="C215" s="15" t="s">
        <v>39</v>
      </c>
      <c r="D215" s="14" t="s">
        <v>39</v>
      </c>
      <c r="E215" s="14" t="s">
        <v>39</v>
      </c>
      <c r="F215" s="21" t="s">
        <v>39</v>
      </c>
    </row>
    <row r="218" spans="2:80" ht="13">
      <c r="B218" s="4" t="s">
        <v>74</v>
      </c>
      <c r="C218" s="9" t="s">
        <v>39</v>
      </c>
      <c r="D218" s="4"/>
      <c r="E218" s="4"/>
      <c r="F218" s="12"/>
      <c r="G218" s="12"/>
      <c r="H218" s="12"/>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row>
    <row r="220" spans="2:80" ht="13">
      <c r="B220" s="4" t="s">
        <v>335</v>
      </c>
    </row>
    <row r="222" spans="2:80" ht="13">
      <c r="B222" s="24" t="s">
        <v>75</v>
      </c>
      <c r="C222" s="26" t="s">
        <v>64</v>
      </c>
      <c r="D222" s="4"/>
    </row>
    <row r="223" spans="2:80">
      <c r="B223" s="14" t="s">
        <v>39</v>
      </c>
      <c r="C223" s="15" t="s">
        <v>39</v>
      </c>
    </row>
    <row r="226" spans="2:7" ht="13">
      <c r="B226" s="24" t="s">
        <v>76</v>
      </c>
      <c r="C226" s="26" t="s">
        <v>77</v>
      </c>
      <c r="D226" s="4"/>
    </row>
    <row r="227" spans="2:7">
      <c r="B227" s="14" t="s">
        <v>39</v>
      </c>
      <c r="C227" s="15" t="s">
        <v>39</v>
      </c>
    </row>
    <row r="230" spans="2:7" ht="13">
      <c r="B230" s="4" t="s">
        <v>78</v>
      </c>
    </row>
    <row r="233" spans="2:7" ht="13">
      <c r="B233" s="4" t="s">
        <v>337</v>
      </c>
    </row>
    <row r="234" spans="2:7" ht="13">
      <c r="B234" s="24" t="s">
        <v>57</v>
      </c>
      <c r="C234" s="26" t="s">
        <v>80</v>
      </c>
      <c r="D234" s="24" t="s">
        <v>81</v>
      </c>
      <c r="E234" s="24" t="s">
        <v>82</v>
      </c>
      <c r="F234" s="29" t="s">
        <v>83</v>
      </c>
      <c r="G234" s="12"/>
    </row>
    <row r="235" spans="2:7">
      <c r="B235" s="14" t="s">
        <v>39</v>
      </c>
      <c r="C235" s="15" t="s">
        <v>39</v>
      </c>
      <c r="D235" s="14" t="s">
        <v>39</v>
      </c>
      <c r="E235" s="14" t="s">
        <v>39</v>
      </c>
      <c r="F235" s="21" t="s">
        <v>39</v>
      </c>
    </row>
    <row r="236" spans="2:7">
      <c r="B236" s="2" t="s">
        <v>127</v>
      </c>
    </row>
  </sheetData>
  <mergeCells count="3">
    <mergeCell ref="B1:E1"/>
    <mergeCell ref="C3:C7"/>
    <mergeCell ref="D3:D7"/>
  </mergeCells>
  <hyperlinks>
    <hyperlink ref="A1" location="Index!A1" display="Index" xr:uid="{1C62FD02-1DEB-4233-8B1F-639D9802A014}"/>
  </hyperlink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038D7-2551-4874-9A40-DC7AC366C940}">
  <dimension ref="A1:CB212"/>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ustomWidth="1"/>
    <col min="9" max="16384" width="9.1796875" style="2"/>
  </cols>
  <sheetData>
    <row r="1" spans="1:9" ht="13">
      <c r="A1" s="3" t="s">
        <v>0</v>
      </c>
      <c r="B1" s="252" t="s">
        <v>1783</v>
      </c>
      <c r="C1" s="252"/>
      <c r="D1" s="252"/>
      <c r="E1" s="252"/>
    </row>
    <row r="3" spans="1:9" ht="14.5">
      <c r="B3" s="36" t="s">
        <v>1784</v>
      </c>
      <c r="C3" s="253"/>
      <c r="D3" s="254"/>
      <c r="E3" s="1"/>
    </row>
    <row r="4" spans="1:9" ht="14.5">
      <c r="B4" s="37" t="s">
        <v>1785</v>
      </c>
      <c r="C4" s="253"/>
      <c r="D4" s="254"/>
      <c r="E4" s="1"/>
    </row>
    <row r="5" spans="1:9" ht="14.5">
      <c r="B5" s="37" t="s">
        <v>135</v>
      </c>
      <c r="C5" s="253"/>
      <c r="D5" s="254"/>
      <c r="E5" s="1"/>
    </row>
    <row r="6" spans="1:9" ht="14.5">
      <c r="B6" s="37" t="s">
        <v>961</v>
      </c>
      <c r="C6" s="253"/>
      <c r="D6" s="254"/>
      <c r="E6" s="1"/>
    </row>
    <row r="7" spans="1:9" ht="29">
      <c r="B7" s="37" t="s">
        <v>1786</v>
      </c>
      <c r="C7" s="253"/>
      <c r="D7" s="254"/>
      <c r="E7" s="1"/>
    </row>
    <row r="8" spans="1:9" ht="29">
      <c r="B8" s="37" t="s">
        <v>137</v>
      </c>
      <c r="C8" s="38" t="s">
        <v>138</v>
      </c>
      <c r="D8" s="38" t="s">
        <v>139</v>
      </c>
      <c r="E8" s="1"/>
    </row>
    <row r="10" spans="1:9">
      <c r="B10" s="2" t="s">
        <v>2606</v>
      </c>
    </row>
    <row r="12" spans="1:9" ht="13">
      <c r="B12" s="5" t="s">
        <v>1</v>
      </c>
      <c r="C12" s="8" t="s">
        <v>2</v>
      </c>
      <c r="D12" s="5" t="s">
        <v>3</v>
      </c>
      <c r="E12" s="5" t="s">
        <v>4</v>
      </c>
      <c r="F12" s="11" t="s">
        <v>5</v>
      </c>
      <c r="G12" s="11" t="s">
        <v>6</v>
      </c>
      <c r="H12" s="11" t="s">
        <v>7</v>
      </c>
      <c r="I12" s="4" t="s">
        <v>8</v>
      </c>
    </row>
    <row r="13" spans="1:9" ht="13">
      <c r="B13" s="4" t="s">
        <v>9</v>
      </c>
    </row>
    <row r="14" spans="1:9" ht="13">
      <c r="B14" s="4" t="s">
        <v>10</v>
      </c>
    </row>
    <row r="15" spans="1:9">
      <c r="B15" s="2" t="s">
        <v>2969</v>
      </c>
      <c r="C15" s="7" t="s">
        <v>29</v>
      </c>
      <c r="D15" s="2" t="s">
        <v>90</v>
      </c>
      <c r="E15" s="2" t="s">
        <v>91</v>
      </c>
      <c r="F15" s="10">
        <v>8280000</v>
      </c>
      <c r="G15" s="10">
        <v>27166.68</v>
      </c>
      <c r="H15" s="10">
        <v>9.36</v>
      </c>
    </row>
    <row r="16" spans="1:9">
      <c r="B16" s="2" t="s">
        <v>2953</v>
      </c>
      <c r="C16" s="7" t="s">
        <v>29</v>
      </c>
      <c r="D16" s="2" t="s">
        <v>95</v>
      </c>
      <c r="E16" s="2" t="s">
        <v>160</v>
      </c>
      <c r="F16" s="10">
        <v>396000</v>
      </c>
      <c r="G16" s="10">
        <v>20205.5</v>
      </c>
      <c r="H16" s="10">
        <v>6.97</v>
      </c>
    </row>
    <row r="17" spans="2:8">
      <c r="B17" s="2" t="s">
        <v>2952</v>
      </c>
      <c r="C17" s="7" t="s">
        <v>29</v>
      </c>
      <c r="D17" s="2" t="s">
        <v>96</v>
      </c>
      <c r="E17" s="2" t="s">
        <v>159</v>
      </c>
      <c r="F17" s="10">
        <v>1143000</v>
      </c>
      <c r="G17" s="10">
        <v>17105</v>
      </c>
      <c r="H17" s="10">
        <v>5.9</v>
      </c>
    </row>
    <row r="18" spans="2:8">
      <c r="B18" s="2" t="s">
        <v>2963</v>
      </c>
      <c r="C18" s="7" t="s">
        <v>29</v>
      </c>
      <c r="D18" s="2" t="s">
        <v>144</v>
      </c>
      <c r="E18" s="2" t="s">
        <v>145</v>
      </c>
      <c r="F18" s="10">
        <v>345300</v>
      </c>
      <c r="G18" s="10">
        <v>15486.71</v>
      </c>
      <c r="H18" s="10">
        <v>5.34</v>
      </c>
    </row>
    <row r="19" spans="2:8">
      <c r="B19" s="2" t="s">
        <v>3124</v>
      </c>
      <c r="C19" s="7" t="s">
        <v>29</v>
      </c>
      <c r="D19" s="2" t="s">
        <v>90</v>
      </c>
      <c r="E19" s="2" t="s">
        <v>1351</v>
      </c>
      <c r="F19" s="10">
        <v>459888</v>
      </c>
      <c r="G19" s="10">
        <v>13757.55</v>
      </c>
      <c r="H19" s="10">
        <v>4.74</v>
      </c>
    </row>
    <row r="20" spans="2:8">
      <c r="B20" s="2" t="s">
        <v>2971</v>
      </c>
      <c r="C20" s="7" t="s">
        <v>29</v>
      </c>
      <c r="D20" s="2" t="s">
        <v>115</v>
      </c>
      <c r="E20" s="2" t="s">
        <v>143</v>
      </c>
      <c r="F20" s="10">
        <v>720000</v>
      </c>
      <c r="G20" s="10">
        <v>12367.44</v>
      </c>
      <c r="H20" s="10">
        <v>4.26</v>
      </c>
    </row>
    <row r="21" spans="2:8">
      <c r="B21" s="2" t="s">
        <v>2957</v>
      </c>
      <c r="C21" s="7" t="s">
        <v>29</v>
      </c>
      <c r="D21" s="2" t="s">
        <v>97</v>
      </c>
      <c r="E21" s="2" t="s">
        <v>153</v>
      </c>
      <c r="F21" s="10">
        <v>1053533</v>
      </c>
      <c r="G21" s="10">
        <v>10930.4</v>
      </c>
      <c r="H21" s="10">
        <v>3.77</v>
      </c>
    </row>
    <row r="22" spans="2:8">
      <c r="B22" s="2" t="s">
        <v>2932</v>
      </c>
      <c r="C22" s="7" t="s">
        <v>29</v>
      </c>
      <c r="D22" s="2" t="s">
        <v>144</v>
      </c>
      <c r="E22" s="2" t="s">
        <v>175</v>
      </c>
      <c r="F22" s="10">
        <v>2619000</v>
      </c>
      <c r="G22" s="10">
        <v>10487.79</v>
      </c>
      <c r="H22" s="10">
        <v>3.62</v>
      </c>
    </row>
    <row r="23" spans="2:8">
      <c r="B23" s="2" t="s">
        <v>3335</v>
      </c>
      <c r="C23" s="7" t="s">
        <v>29</v>
      </c>
      <c r="D23" s="2" t="s">
        <v>144</v>
      </c>
      <c r="E23" s="2" t="s">
        <v>1196</v>
      </c>
      <c r="F23" s="10">
        <v>702000</v>
      </c>
      <c r="G23" s="10">
        <v>10459.799999999999</v>
      </c>
      <c r="H23" s="10">
        <v>3.61</v>
      </c>
    </row>
    <row r="24" spans="2:8">
      <c r="B24" s="2" t="s">
        <v>3272</v>
      </c>
      <c r="C24" s="7" t="s">
        <v>29</v>
      </c>
      <c r="D24" s="2" t="s">
        <v>115</v>
      </c>
      <c r="E24" s="2" t="s">
        <v>1458</v>
      </c>
      <c r="F24" s="10">
        <v>72000</v>
      </c>
      <c r="G24" s="10">
        <v>8733.6</v>
      </c>
      <c r="H24" s="10">
        <v>3.01</v>
      </c>
    </row>
    <row r="25" spans="2:8">
      <c r="B25" s="2" t="s">
        <v>154</v>
      </c>
      <c r="C25" s="7" t="s">
        <v>29</v>
      </c>
      <c r="D25" s="2" t="s">
        <v>96</v>
      </c>
      <c r="E25" s="2" t="s">
        <v>155</v>
      </c>
      <c r="F25" s="10">
        <v>1305000</v>
      </c>
      <c r="G25" s="10">
        <v>8165.39</v>
      </c>
      <c r="H25" s="10">
        <v>2.81</v>
      </c>
    </row>
    <row r="26" spans="2:8">
      <c r="B26" s="2" t="s">
        <v>3454</v>
      </c>
      <c r="C26" s="7" t="s">
        <v>29</v>
      </c>
      <c r="D26" s="2" t="s">
        <v>90</v>
      </c>
      <c r="E26" s="2" t="s">
        <v>1459</v>
      </c>
      <c r="F26" s="10">
        <v>283500</v>
      </c>
      <c r="G26" s="10">
        <v>8164.52</v>
      </c>
      <c r="H26" s="10">
        <v>2.81</v>
      </c>
    </row>
    <row r="27" spans="2:8">
      <c r="B27" s="2" t="s">
        <v>1490</v>
      </c>
      <c r="C27" s="7" t="s">
        <v>29</v>
      </c>
      <c r="D27" s="2" t="s">
        <v>95</v>
      </c>
      <c r="E27" s="2" t="s">
        <v>1491</v>
      </c>
      <c r="F27" s="10">
        <v>471000</v>
      </c>
      <c r="G27" s="10">
        <v>7996.64</v>
      </c>
      <c r="H27" s="10">
        <v>2.76</v>
      </c>
    </row>
    <row r="28" spans="2:8">
      <c r="B28" s="2" t="s">
        <v>2935</v>
      </c>
      <c r="C28" s="7" t="s">
        <v>29</v>
      </c>
      <c r="D28" s="2" t="s">
        <v>115</v>
      </c>
      <c r="E28" s="2" t="s">
        <v>176</v>
      </c>
      <c r="F28" s="10">
        <v>58500</v>
      </c>
      <c r="G28" s="10">
        <v>7925</v>
      </c>
      <c r="H28" s="10">
        <v>2.73</v>
      </c>
    </row>
    <row r="29" spans="2:8">
      <c r="B29" s="2" t="s">
        <v>3118</v>
      </c>
      <c r="C29" s="7" t="s">
        <v>29</v>
      </c>
      <c r="D29" s="2" t="s">
        <v>982</v>
      </c>
      <c r="E29" s="2" t="s">
        <v>1123</v>
      </c>
      <c r="F29" s="10">
        <v>2637000</v>
      </c>
      <c r="G29" s="10">
        <v>6737.54</v>
      </c>
      <c r="H29" s="10">
        <v>2.3199999999999998</v>
      </c>
    </row>
    <row r="30" spans="2:8">
      <c r="B30" s="2" t="s">
        <v>2968</v>
      </c>
      <c r="C30" s="7" t="s">
        <v>29</v>
      </c>
      <c r="D30" s="2" t="s">
        <v>89</v>
      </c>
      <c r="E30" s="2" t="s">
        <v>147</v>
      </c>
      <c r="F30" s="10">
        <v>191250</v>
      </c>
      <c r="G30" s="10">
        <v>6502.5</v>
      </c>
      <c r="H30" s="10">
        <v>2.2400000000000002</v>
      </c>
    </row>
    <row r="31" spans="2:8">
      <c r="B31" s="2" t="s">
        <v>2945</v>
      </c>
      <c r="C31" s="7" t="s">
        <v>29</v>
      </c>
      <c r="D31" s="2" t="s">
        <v>105</v>
      </c>
      <c r="E31" s="2" t="s">
        <v>171</v>
      </c>
      <c r="F31" s="10">
        <v>72000</v>
      </c>
      <c r="G31" s="10">
        <v>6406.92</v>
      </c>
      <c r="H31" s="10">
        <v>2.21</v>
      </c>
    </row>
    <row r="32" spans="2:8">
      <c r="B32" s="2" t="s">
        <v>2965</v>
      </c>
      <c r="C32" s="7" t="s">
        <v>29</v>
      </c>
      <c r="D32" s="2" t="s">
        <v>149</v>
      </c>
      <c r="E32" s="2" t="s">
        <v>150</v>
      </c>
      <c r="F32" s="10">
        <v>278570</v>
      </c>
      <c r="G32" s="10">
        <v>6219.08</v>
      </c>
      <c r="H32" s="10">
        <v>2.14</v>
      </c>
    </row>
    <row r="33" spans="2:8">
      <c r="B33" s="2" t="s">
        <v>2966</v>
      </c>
      <c r="C33" s="7" t="s">
        <v>29</v>
      </c>
      <c r="D33" s="2" t="s">
        <v>95</v>
      </c>
      <c r="E33" s="2" t="s">
        <v>148</v>
      </c>
      <c r="F33" s="10">
        <v>40500</v>
      </c>
      <c r="G33" s="10">
        <v>6014.25</v>
      </c>
      <c r="H33" s="10">
        <v>2.0699999999999998</v>
      </c>
    </row>
    <row r="34" spans="2:8">
      <c r="B34" s="2" t="s">
        <v>3400</v>
      </c>
      <c r="C34" s="7" t="s">
        <v>29</v>
      </c>
      <c r="D34" s="2" t="s">
        <v>98</v>
      </c>
      <c r="E34" s="2" t="s">
        <v>1511</v>
      </c>
      <c r="F34" s="10">
        <v>202500</v>
      </c>
      <c r="G34" s="10">
        <v>5814.18</v>
      </c>
      <c r="H34" s="10">
        <v>2</v>
      </c>
    </row>
    <row r="35" spans="2:8">
      <c r="B35" s="2" t="s">
        <v>3135</v>
      </c>
      <c r="C35" s="7" t="s">
        <v>29</v>
      </c>
      <c r="D35" s="2" t="s">
        <v>95</v>
      </c>
      <c r="E35" s="2" t="s">
        <v>1787</v>
      </c>
      <c r="F35" s="10">
        <v>1036288</v>
      </c>
      <c r="G35" s="10">
        <v>5560.2</v>
      </c>
      <c r="H35" s="10">
        <v>1.92</v>
      </c>
    </row>
    <row r="36" spans="2:8">
      <c r="B36" s="2" t="s">
        <v>2951</v>
      </c>
      <c r="C36" s="7" t="s">
        <v>29</v>
      </c>
      <c r="D36" s="2" t="s">
        <v>89</v>
      </c>
      <c r="E36" s="2" t="s">
        <v>156</v>
      </c>
      <c r="F36" s="10">
        <v>162000</v>
      </c>
      <c r="G36" s="10">
        <v>5316.84</v>
      </c>
      <c r="H36" s="10">
        <v>1.83</v>
      </c>
    </row>
    <row r="37" spans="2:8">
      <c r="B37" s="2" t="s">
        <v>3221</v>
      </c>
      <c r="C37" s="7" t="s">
        <v>29</v>
      </c>
      <c r="D37" s="2" t="s">
        <v>963</v>
      </c>
      <c r="E37" s="2" t="s">
        <v>964</v>
      </c>
      <c r="F37" s="10">
        <v>288000</v>
      </c>
      <c r="G37" s="10">
        <v>5218.2700000000004</v>
      </c>
      <c r="H37" s="10">
        <v>1.8</v>
      </c>
    </row>
    <row r="38" spans="2:8">
      <c r="B38" s="2" t="s">
        <v>2948</v>
      </c>
      <c r="C38" s="7" t="s">
        <v>29</v>
      </c>
      <c r="D38" s="2" t="s">
        <v>89</v>
      </c>
      <c r="E38" s="2" t="s">
        <v>165</v>
      </c>
      <c r="F38" s="10">
        <v>2610000</v>
      </c>
      <c r="G38" s="10">
        <v>5012.7700000000004</v>
      </c>
      <c r="H38" s="10">
        <v>1.73</v>
      </c>
    </row>
    <row r="39" spans="2:8">
      <c r="B39" s="2" t="s">
        <v>3370</v>
      </c>
      <c r="C39" s="7" t="s">
        <v>29</v>
      </c>
      <c r="D39" s="2" t="s">
        <v>90</v>
      </c>
      <c r="E39" s="2" t="s">
        <v>1464</v>
      </c>
      <c r="F39" s="10">
        <v>1530000</v>
      </c>
      <c r="G39" s="10">
        <v>4313.07</v>
      </c>
      <c r="H39" s="10">
        <v>1.49</v>
      </c>
    </row>
    <row r="40" spans="2:8">
      <c r="B40" s="2" t="s">
        <v>3527</v>
      </c>
      <c r="C40" s="7" t="s">
        <v>29</v>
      </c>
      <c r="D40" s="2" t="s">
        <v>95</v>
      </c>
      <c r="E40" s="2" t="s">
        <v>1788</v>
      </c>
      <c r="F40" s="10">
        <v>74700</v>
      </c>
      <c r="G40" s="10">
        <v>4280.68</v>
      </c>
      <c r="H40" s="10">
        <v>1.48</v>
      </c>
    </row>
    <row r="41" spans="2:8">
      <c r="B41" s="2" t="s">
        <v>3270</v>
      </c>
      <c r="C41" s="7" t="s">
        <v>29</v>
      </c>
      <c r="D41" s="2" t="s">
        <v>115</v>
      </c>
      <c r="E41" s="2" t="s">
        <v>968</v>
      </c>
      <c r="F41" s="10">
        <v>126000</v>
      </c>
      <c r="G41" s="10">
        <v>4135.32</v>
      </c>
      <c r="H41" s="10">
        <v>1.43</v>
      </c>
    </row>
    <row r="42" spans="2:8">
      <c r="B42" s="2" t="s">
        <v>2937</v>
      </c>
      <c r="C42" s="7" t="s">
        <v>29</v>
      </c>
      <c r="D42" s="2" t="s">
        <v>95</v>
      </c>
      <c r="E42" s="2" t="s">
        <v>168</v>
      </c>
      <c r="F42" s="10">
        <v>406797</v>
      </c>
      <c r="G42" s="10">
        <v>3740.91</v>
      </c>
      <c r="H42" s="10">
        <v>1.29</v>
      </c>
    </row>
    <row r="43" spans="2:8">
      <c r="B43" s="2" t="s">
        <v>3188</v>
      </c>
      <c r="C43" s="7" t="s">
        <v>29</v>
      </c>
      <c r="D43" s="2" t="s">
        <v>98</v>
      </c>
      <c r="E43" s="2" t="s">
        <v>1697</v>
      </c>
      <c r="F43" s="10">
        <v>462000</v>
      </c>
      <c r="G43" s="10">
        <v>3711.02</v>
      </c>
      <c r="H43" s="10">
        <v>1.28</v>
      </c>
    </row>
    <row r="44" spans="2:8">
      <c r="B44" s="2" t="s">
        <v>3349</v>
      </c>
      <c r="C44" s="7" t="s">
        <v>29</v>
      </c>
      <c r="D44" s="2" t="s">
        <v>105</v>
      </c>
      <c r="E44" s="2" t="s">
        <v>1343</v>
      </c>
      <c r="F44" s="10">
        <v>180000</v>
      </c>
      <c r="G44" s="10">
        <v>3482.28</v>
      </c>
      <c r="H44" s="10">
        <v>1.2</v>
      </c>
    </row>
    <row r="45" spans="2:8">
      <c r="B45" s="2" t="s">
        <v>3528</v>
      </c>
      <c r="C45" s="7" t="s">
        <v>29</v>
      </c>
      <c r="D45" s="2" t="s">
        <v>95</v>
      </c>
      <c r="E45" s="2" t="s">
        <v>1789</v>
      </c>
      <c r="F45" s="10">
        <v>111615</v>
      </c>
      <c r="G45" s="10">
        <v>3235.38</v>
      </c>
      <c r="H45" s="10">
        <v>1.1200000000000001</v>
      </c>
    </row>
    <row r="46" spans="2:8">
      <c r="B46" s="2" t="s">
        <v>3399</v>
      </c>
      <c r="C46" s="7" t="s">
        <v>29</v>
      </c>
      <c r="D46" s="2" t="s">
        <v>97</v>
      </c>
      <c r="E46" s="2" t="s">
        <v>1471</v>
      </c>
      <c r="F46" s="10">
        <v>1422022</v>
      </c>
      <c r="G46" s="10">
        <v>2738.1</v>
      </c>
      <c r="H46" s="10">
        <v>0.94</v>
      </c>
    </row>
    <row r="47" spans="2:8">
      <c r="B47" s="2" t="s">
        <v>3255</v>
      </c>
      <c r="C47" s="7" t="s">
        <v>29</v>
      </c>
      <c r="D47" s="2" t="s">
        <v>98</v>
      </c>
      <c r="E47" s="2" t="s">
        <v>1468</v>
      </c>
      <c r="F47" s="10">
        <v>99000</v>
      </c>
      <c r="G47" s="10">
        <v>2509.25</v>
      </c>
      <c r="H47" s="10">
        <v>0.86</v>
      </c>
    </row>
    <row r="48" spans="2:8">
      <c r="B48" s="2" t="s">
        <v>3520</v>
      </c>
      <c r="C48" s="7" t="s">
        <v>29</v>
      </c>
      <c r="D48" s="2" t="s">
        <v>1134</v>
      </c>
      <c r="E48" s="2" t="s">
        <v>1496</v>
      </c>
      <c r="F48" s="10">
        <v>25119</v>
      </c>
      <c r="G48" s="10">
        <v>1840.97</v>
      </c>
      <c r="H48" s="10">
        <v>0.63</v>
      </c>
    </row>
    <row r="49" spans="2:8">
      <c r="B49" s="2" t="s">
        <v>2927</v>
      </c>
      <c r="C49" s="7" t="s">
        <v>29</v>
      </c>
      <c r="D49" s="2" t="s">
        <v>104</v>
      </c>
      <c r="E49" s="2" t="s">
        <v>182</v>
      </c>
      <c r="F49" s="10">
        <v>515419</v>
      </c>
      <c r="G49" s="10">
        <v>1790.05</v>
      </c>
      <c r="H49" s="10">
        <v>0.62</v>
      </c>
    </row>
    <row r="50" spans="2:8">
      <c r="B50" s="2" t="s">
        <v>3518</v>
      </c>
      <c r="C50" s="7" t="s">
        <v>29</v>
      </c>
      <c r="D50" s="2" t="s">
        <v>109</v>
      </c>
      <c r="E50" s="2" t="s">
        <v>1790</v>
      </c>
      <c r="F50" s="10">
        <v>14067</v>
      </c>
      <c r="G50" s="10">
        <v>811.38</v>
      </c>
      <c r="H50" s="10">
        <v>0.28000000000000003</v>
      </c>
    </row>
    <row r="51" spans="2:8" ht="13">
      <c r="B51" s="4" t="s">
        <v>4111</v>
      </c>
    </row>
    <row r="52" spans="2:8">
      <c r="B52" s="2" t="s">
        <v>11</v>
      </c>
      <c r="C52" s="7" t="s">
        <v>11</v>
      </c>
      <c r="D52" s="2" t="s">
        <v>11</v>
      </c>
      <c r="E52" s="2" t="s">
        <v>11</v>
      </c>
      <c r="F52" s="10" t="s">
        <v>11</v>
      </c>
      <c r="G52" s="10" t="s">
        <v>11</v>
      </c>
      <c r="H52" s="10" t="s">
        <v>11</v>
      </c>
    </row>
    <row r="53" spans="2:8" ht="13">
      <c r="B53" s="4" t="s">
        <v>12</v>
      </c>
      <c r="C53" s="9"/>
      <c r="D53" s="4"/>
      <c r="E53" s="4"/>
      <c r="F53" s="12"/>
      <c r="G53" s="12">
        <f>SUM(G12:G52)</f>
        <v>274342.97999999992</v>
      </c>
      <c r="H53" s="12">
        <f>SUM(H12:H52)</f>
        <v>94.57</v>
      </c>
    </row>
    <row r="54" spans="2:8" ht="13">
      <c r="B54" s="5" t="s">
        <v>1</v>
      </c>
      <c r="C54" s="8" t="s">
        <v>2</v>
      </c>
      <c r="D54" s="5" t="s">
        <v>14</v>
      </c>
      <c r="E54" s="5" t="s">
        <v>4</v>
      </c>
      <c r="F54" s="11" t="s">
        <v>5</v>
      </c>
      <c r="G54" s="11" t="s">
        <v>6</v>
      </c>
      <c r="H54" s="11" t="s">
        <v>7</v>
      </c>
    </row>
    <row r="55" spans="2:8" ht="13">
      <c r="B55" s="4" t="s">
        <v>15</v>
      </c>
    </row>
    <row r="56" spans="2:8" ht="13">
      <c r="B56" s="4" t="s">
        <v>10</v>
      </c>
    </row>
    <row r="57" spans="2:8" ht="13">
      <c r="B57" s="4" t="s">
        <v>16</v>
      </c>
    </row>
    <row r="58" spans="2:8">
      <c r="B58" s="2" t="s">
        <v>11</v>
      </c>
      <c r="C58" s="7" t="s">
        <v>11</v>
      </c>
      <c r="D58" s="2" t="s">
        <v>11</v>
      </c>
      <c r="E58" s="2" t="s">
        <v>11</v>
      </c>
      <c r="F58" s="10" t="s">
        <v>11</v>
      </c>
      <c r="G58" s="10" t="s">
        <v>11</v>
      </c>
      <c r="H58" s="10" t="s">
        <v>11</v>
      </c>
    </row>
    <row r="59" spans="2:8" ht="13">
      <c r="B59" s="4" t="s">
        <v>20</v>
      </c>
      <c r="C59" s="9"/>
      <c r="D59" s="4"/>
      <c r="E59" s="4"/>
      <c r="F59" s="12"/>
      <c r="G59" s="12">
        <f>SUM(G54:G58)</f>
        <v>0</v>
      </c>
      <c r="H59" s="12">
        <f>SUM(H54:H58)</f>
        <v>0</v>
      </c>
    </row>
    <row r="60" spans="2:8" ht="13">
      <c r="B60" s="4" t="s">
        <v>21</v>
      </c>
    </row>
    <row r="61" spans="2:8">
      <c r="B61" s="2" t="s">
        <v>11</v>
      </c>
      <c r="C61" s="7" t="s">
        <v>11</v>
      </c>
      <c r="D61" s="2" t="s">
        <v>11</v>
      </c>
      <c r="E61" s="2" t="s">
        <v>11</v>
      </c>
      <c r="F61" s="10" t="s">
        <v>11</v>
      </c>
      <c r="G61" s="10" t="s">
        <v>11</v>
      </c>
      <c r="H61" s="10" t="s">
        <v>11</v>
      </c>
    </row>
    <row r="62" spans="2:8" ht="13">
      <c r="B62" s="4" t="s">
        <v>23</v>
      </c>
      <c r="C62" s="9"/>
      <c r="D62" s="4"/>
      <c r="E62" s="4"/>
      <c r="F62" s="12"/>
      <c r="G62" s="12">
        <f>SUM(G60:G61)</f>
        <v>0</v>
      </c>
      <c r="H62" s="12">
        <f>SUM(H60:H61)</f>
        <v>0</v>
      </c>
    </row>
    <row r="63" spans="2:8" ht="13">
      <c r="B63" s="4" t="s">
        <v>24</v>
      </c>
    </row>
    <row r="64" spans="2:8">
      <c r="B64" s="2" t="s">
        <v>11</v>
      </c>
      <c r="C64" s="7" t="s">
        <v>11</v>
      </c>
      <c r="D64" s="2" t="s">
        <v>11</v>
      </c>
      <c r="E64" s="2" t="s">
        <v>11</v>
      </c>
      <c r="F64" s="10" t="s">
        <v>11</v>
      </c>
      <c r="G64" s="10" t="s">
        <v>11</v>
      </c>
      <c r="H64" s="10" t="s">
        <v>11</v>
      </c>
    </row>
    <row r="65" spans="2:8" ht="13">
      <c r="B65" s="4" t="s">
        <v>25</v>
      </c>
      <c r="C65" s="9"/>
      <c r="D65" s="4"/>
      <c r="E65" s="4"/>
      <c r="F65" s="12"/>
      <c r="G65" s="12">
        <f>SUM(G63:G64)</f>
        <v>0</v>
      </c>
      <c r="H65" s="12">
        <f>SUM(H63:H64)</f>
        <v>0</v>
      </c>
    </row>
    <row r="66" spans="2:8" ht="13">
      <c r="B66" s="4" t="s">
        <v>403</v>
      </c>
    </row>
    <row r="67" spans="2:8">
      <c r="B67" s="2" t="s">
        <v>11</v>
      </c>
      <c r="C67" s="7" t="s">
        <v>11</v>
      </c>
      <c r="D67" s="2" t="s">
        <v>11</v>
      </c>
      <c r="E67" s="2" t="s">
        <v>11</v>
      </c>
      <c r="F67" s="10" t="s">
        <v>11</v>
      </c>
      <c r="G67" s="10" t="s">
        <v>11</v>
      </c>
      <c r="H67" s="10" t="s">
        <v>11</v>
      </c>
    </row>
    <row r="68" spans="2:8" ht="13">
      <c r="B68" s="4" t="s">
        <v>126</v>
      </c>
      <c r="C68" s="9"/>
      <c r="D68" s="4"/>
      <c r="E68" s="4"/>
      <c r="F68" s="12"/>
      <c r="G68" s="12">
        <f>SUM(G66:G67)</f>
        <v>0</v>
      </c>
      <c r="H68" s="12">
        <f>SUM(H66:H67)</f>
        <v>0</v>
      </c>
    </row>
    <row r="69" spans="2:8" ht="13">
      <c r="B69" s="4" t="s">
        <v>26</v>
      </c>
    </row>
    <row r="70" spans="2:8">
      <c r="B70" s="2" t="s">
        <v>11</v>
      </c>
      <c r="C70" s="7" t="s">
        <v>11</v>
      </c>
      <c r="D70" s="2" t="s">
        <v>11</v>
      </c>
      <c r="E70" s="2" t="s">
        <v>11</v>
      </c>
      <c r="F70" s="10" t="s">
        <v>11</v>
      </c>
      <c r="G70" s="10" t="s">
        <v>11</v>
      </c>
      <c r="H70" s="10" t="s">
        <v>11</v>
      </c>
    </row>
    <row r="71" spans="2:8" ht="13">
      <c r="B71" s="4" t="s">
        <v>125</v>
      </c>
      <c r="C71" s="9"/>
      <c r="D71" s="4"/>
      <c r="E71" s="4"/>
      <c r="F71" s="12"/>
      <c r="G71" s="12">
        <f>SUM(G69:G70)</f>
        <v>0</v>
      </c>
      <c r="H71" s="12">
        <f>SUM(H69:H70)</f>
        <v>0</v>
      </c>
    </row>
    <row r="72" spans="2:8" ht="13">
      <c r="B72" s="4" t="s">
        <v>27</v>
      </c>
    </row>
    <row r="73" spans="2:8">
      <c r="B73" s="2" t="s">
        <v>11</v>
      </c>
      <c r="C73" s="7" t="s">
        <v>11</v>
      </c>
      <c r="D73" s="2" t="s">
        <v>11</v>
      </c>
      <c r="E73" s="2" t="s">
        <v>11</v>
      </c>
      <c r="F73" s="10" t="s">
        <v>11</v>
      </c>
      <c r="G73" s="10" t="s">
        <v>11</v>
      </c>
      <c r="H73" s="10" t="s">
        <v>11</v>
      </c>
    </row>
    <row r="74" spans="2:8" ht="13">
      <c r="B74" s="4" t="s">
        <v>28</v>
      </c>
      <c r="C74" s="9"/>
      <c r="D74" s="4"/>
      <c r="E74" s="4"/>
      <c r="F74" s="12"/>
      <c r="G74" s="12">
        <f>SUM(G72:G73)</f>
        <v>0</v>
      </c>
      <c r="H74" s="12">
        <f>SUM(H72:H73)</f>
        <v>0</v>
      </c>
    </row>
    <row r="75" spans="2:8" ht="13">
      <c r="B75" s="4" t="s">
        <v>128</v>
      </c>
    </row>
    <row r="76" spans="2:8">
      <c r="B76" s="2" t="s">
        <v>11</v>
      </c>
      <c r="C76" s="7" t="s">
        <v>11</v>
      </c>
      <c r="D76" s="2" t="s">
        <v>11</v>
      </c>
      <c r="E76" s="2" t="s">
        <v>11</v>
      </c>
      <c r="F76" s="10" t="s">
        <v>11</v>
      </c>
      <c r="G76" s="10" t="s">
        <v>11</v>
      </c>
      <c r="H76" s="10" t="s">
        <v>11</v>
      </c>
    </row>
    <row r="77" spans="2:8" ht="13">
      <c r="B77" s="4" t="s">
        <v>30</v>
      </c>
      <c r="C77" s="9"/>
      <c r="D77" s="4"/>
      <c r="E77" s="4"/>
      <c r="F77" s="12"/>
      <c r="G77" s="12">
        <f>SUM(G75:G76)</f>
        <v>0</v>
      </c>
      <c r="H77" s="12">
        <f>SUM(H75:H76)</f>
        <v>0</v>
      </c>
    </row>
    <row r="78" spans="2:8" ht="13">
      <c r="B78" s="4" t="s">
        <v>129</v>
      </c>
    </row>
    <row r="79" spans="2:8">
      <c r="B79" s="2" t="s">
        <v>11</v>
      </c>
      <c r="C79" s="7" t="s">
        <v>11</v>
      </c>
      <c r="D79" s="2" t="s">
        <v>11</v>
      </c>
      <c r="E79" s="2" t="s">
        <v>11</v>
      </c>
      <c r="F79" s="10" t="s">
        <v>11</v>
      </c>
      <c r="G79" s="10" t="s">
        <v>11</v>
      </c>
      <c r="H79" s="10" t="s">
        <v>11</v>
      </c>
    </row>
    <row r="80" spans="2:8" ht="13">
      <c r="B80" s="4" t="s">
        <v>31</v>
      </c>
      <c r="C80" s="9"/>
      <c r="D80" s="4"/>
      <c r="E80" s="4"/>
      <c r="F80" s="12"/>
      <c r="G80" s="12">
        <f>SUM(G78:G79)</f>
        <v>0</v>
      </c>
      <c r="H80" s="12">
        <f>SUM(H78:H79)</f>
        <v>0</v>
      </c>
    </row>
    <row r="81" spans="2:8" ht="13">
      <c r="B81" s="4" t="s">
        <v>130</v>
      </c>
    </row>
    <row r="82" spans="2:8">
      <c r="B82" s="2" t="s">
        <v>11</v>
      </c>
      <c r="C82" s="7" t="s">
        <v>11</v>
      </c>
      <c r="D82" s="2" t="s">
        <v>11</v>
      </c>
      <c r="E82" s="2" t="s">
        <v>11</v>
      </c>
      <c r="F82" s="10" t="s">
        <v>11</v>
      </c>
      <c r="G82" s="10" t="s">
        <v>11</v>
      </c>
      <c r="H82" s="10" t="s">
        <v>11</v>
      </c>
    </row>
    <row r="83" spans="2:8" ht="13">
      <c r="B83" s="4" t="s">
        <v>124</v>
      </c>
      <c r="C83" s="9"/>
      <c r="D83" s="4"/>
      <c r="E83" s="4"/>
      <c r="F83" s="12"/>
      <c r="G83" s="12">
        <f>SUM(G81:G82)</f>
        <v>0</v>
      </c>
      <c r="H83" s="12">
        <f>SUM(H81:H82)</f>
        <v>0</v>
      </c>
    </row>
    <row r="84" spans="2:8" ht="13">
      <c r="B84" s="4" t="s">
        <v>131</v>
      </c>
    </row>
    <row r="85" spans="2:8">
      <c r="B85" s="2" t="s">
        <v>11</v>
      </c>
      <c r="C85" s="7" t="s">
        <v>11</v>
      </c>
      <c r="D85" s="2" t="s">
        <v>11</v>
      </c>
      <c r="E85" s="2" t="s">
        <v>11</v>
      </c>
      <c r="F85" s="10" t="s">
        <v>11</v>
      </c>
      <c r="G85" s="10" t="s">
        <v>11</v>
      </c>
      <c r="H85" s="10" t="s">
        <v>11</v>
      </c>
    </row>
    <row r="86" spans="2:8" ht="13">
      <c r="B86" s="4" t="s">
        <v>13</v>
      </c>
      <c r="C86" s="9"/>
      <c r="D86" s="4"/>
      <c r="E86" s="4"/>
      <c r="F86" s="12"/>
      <c r="G86" s="12">
        <f>SUM(G84:G85)</f>
        <v>0</v>
      </c>
      <c r="H86" s="12">
        <f>SUM(H84:H85)</f>
        <v>0</v>
      </c>
    </row>
    <row r="87" spans="2:8" ht="13">
      <c r="B87" s="4" t="s">
        <v>132</v>
      </c>
      <c r="C87" s="9"/>
      <c r="D87" s="4"/>
      <c r="E87" s="4"/>
      <c r="F87" s="12"/>
      <c r="G87" s="12">
        <v>197.5</v>
      </c>
      <c r="H87" s="12">
        <v>7.0000000000000007E-2</v>
      </c>
    </row>
    <row r="88" spans="2:8" ht="13">
      <c r="B88" s="4" t="s">
        <v>32</v>
      </c>
      <c r="C88" s="9"/>
      <c r="D88" s="4"/>
      <c r="E88" s="4"/>
      <c r="F88" s="12"/>
      <c r="G88" s="12">
        <v>274540.48</v>
      </c>
      <c r="H88" s="12">
        <v>94.64</v>
      </c>
    </row>
    <row r="89" spans="2:8" ht="13">
      <c r="B89" s="4" t="s">
        <v>33</v>
      </c>
      <c r="C89" s="9"/>
      <c r="D89" s="4"/>
      <c r="E89" s="4"/>
      <c r="F89" s="12"/>
      <c r="G89" s="12">
        <v>15552.160810269997</v>
      </c>
      <c r="H89" s="12">
        <v>5.3599999999999994</v>
      </c>
    </row>
    <row r="90" spans="2:8" ht="13">
      <c r="B90" s="4" t="s">
        <v>34</v>
      </c>
      <c r="C90" s="9"/>
      <c r="D90" s="4"/>
      <c r="E90" s="4"/>
      <c r="F90" s="12"/>
      <c r="G90" s="12">
        <v>290092.64081026998</v>
      </c>
      <c r="H90" s="12">
        <v>100</v>
      </c>
    </row>
    <row r="91" spans="2:8">
      <c r="B91" s="2" t="s">
        <v>35</v>
      </c>
    </row>
    <row r="92" spans="2:8" ht="13">
      <c r="B92" s="4" t="s">
        <v>36</v>
      </c>
    </row>
    <row r="93" spans="2:8" ht="13">
      <c r="B93" s="4" t="s">
        <v>37</v>
      </c>
      <c r="C93" s="7" t="s">
        <v>316</v>
      </c>
    </row>
    <row r="94" spans="2:8" ht="13">
      <c r="B94" s="4" t="s">
        <v>40</v>
      </c>
      <c r="C94" s="7" t="s">
        <v>39</v>
      </c>
    </row>
    <row r="95" spans="2:8" ht="13">
      <c r="B95" s="4" t="s">
        <v>949</v>
      </c>
      <c r="C95" s="7" t="s">
        <v>39</v>
      </c>
    </row>
    <row r="96" spans="2:8" ht="13">
      <c r="B96" s="4" t="s">
        <v>41</v>
      </c>
      <c r="C96" s="7" t="s">
        <v>42</v>
      </c>
    </row>
    <row r="97" spans="2:3" ht="13">
      <c r="B97" s="4" t="s">
        <v>1791</v>
      </c>
      <c r="C97" s="9"/>
    </row>
    <row r="98" spans="2:3" ht="13">
      <c r="B98" s="4" t="s">
        <v>1792</v>
      </c>
      <c r="C98" s="9"/>
    </row>
    <row r="99" spans="2:3" ht="13">
      <c r="B99" s="4" t="s">
        <v>1793</v>
      </c>
      <c r="C99" s="9"/>
    </row>
    <row r="100" spans="2:3" ht="13">
      <c r="B100" s="4" t="s">
        <v>1794</v>
      </c>
      <c r="C100" s="9"/>
    </row>
    <row r="101" spans="2:3" ht="13">
      <c r="B101" s="4" t="s">
        <v>1795</v>
      </c>
      <c r="C101" s="9"/>
    </row>
    <row r="102" spans="2:3" ht="13">
      <c r="B102" s="4" t="s">
        <v>1796</v>
      </c>
      <c r="C102" s="9"/>
    </row>
    <row r="103" spans="2:3" ht="13">
      <c r="B103" s="4" t="s">
        <v>1797</v>
      </c>
      <c r="C103" s="9"/>
    </row>
    <row r="104" spans="2:3" ht="13">
      <c r="B104" s="4" t="s">
        <v>1798</v>
      </c>
      <c r="C104" s="9"/>
    </row>
    <row r="105" spans="2:3" ht="13">
      <c r="B105" s="4" t="s">
        <v>1661</v>
      </c>
      <c r="C105" s="9"/>
    </row>
    <row r="106" spans="2:3">
      <c r="B106" s="2" t="s">
        <v>43</v>
      </c>
    </row>
    <row r="107" spans="2:3">
      <c r="B107" s="2" t="s">
        <v>1079</v>
      </c>
    </row>
    <row r="110" spans="2:3" ht="14.5">
      <c r="B110" s="39" t="s">
        <v>1080</v>
      </c>
      <c r="C110" s="40"/>
    </row>
    <row r="111" spans="2:3" ht="14.5">
      <c r="B111" s="39" t="s">
        <v>1081</v>
      </c>
      <c r="C111" s="41" t="s">
        <v>1082</v>
      </c>
    </row>
    <row r="112" spans="2:3" ht="14.5">
      <c r="B112" s="16" t="s">
        <v>1083</v>
      </c>
      <c r="C112" s="17" t="s">
        <v>1084</v>
      </c>
    </row>
    <row r="113" spans="2:7" ht="14.5">
      <c r="B113" s="16" t="s">
        <v>1085</v>
      </c>
      <c r="C113" s="17" t="s">
        <v>1084</v>
      </c>
    </row>
    <row r="114" spans="2:7" ht="14.5">
      <c r="B114" s="16" t="s">
        <v>1086</v>
      </c>
      <c r="C114" s="17" t="s">
        <v>1084</v>
      </c>
    </row>
    <row r="115" spans="2:7" ht="14.5">
      <c r="B115" s="16" t="s">
        <v>1087</v>
      </c>
      <c r="C115" s="17" t="s">
        <v>1084</v>
      </c>
    </row>
    <row r="116" spans="2:7" ht="14.5">
      <c r="B116" s="16" t="s">
        <v>1088</v>
      </c>
      <c r="C116" s="17" t="s">
        <v>1084</v>
      </c>
    </row>
    <row r="117" spans="2:7" ht="14.5">
      <c r="B117" s="16" t="s">
        <v>1089</v>
      </c>
      <c r="C117" s="17" t="s">
        <v>1084</v>
      </c>
    </row>
    <row r="118" spans="2:7" ht="14.5">
      <c r="B118" s="39" t="s">
        <v>1090</v>
      </c>
      <c r="C118" s="40" t="s">
        <v>1084</v>
      </c>
    </row>
    <row r="120" spans="2:7" ht="14.5">
      <c r="B120" s="16" t="s">
        <v>52</v>
      </c>
      <c r="C120" s="17"/>
      <c r="D120" s="16"/>
    </row>
    <row r="121" spans="2:7" ht="29">
      <c r="B121" s="20" t="s">
        <v>53</v>
      </c>
      <c r="C121" s="18" t="s">
        <v>54</v>
      </c>
      <c r="D121" s="20" t="s">
        <v>55</v>
      </c>
    </row>
    <row r="122" spans="2:7" ht="14.5">
      <c r="B122" s="16" t="s">
        <v>39</v>
      </c>
      <c r="C122" s="17" t="s">
        <v>39</v>
      </c>
      <c r="D122" s="16" t="s">
        <v>39</v>
      </c>
    </row>
    <row r="124" spans="2:7" ht="13">
      <c r="B124" s="24" t="s">
        <v>56</v>
      </c>
      <c r="C124" s="25">
        <v>46265</v>
      </c>
      <c r="D124" s="14"/>
      <c r="E124" s="13"/>
      <c r="F124" s="30"/>
    </row>
    <row r="125" spans="2:7" ht="13">
      <c r="B125" s="24" t="s">
        <v>57</v>
      </c>
      <c r="C125" s="26" t="s">
        <v>58</v>
      </c>
      <c r="D125" s="24" t="s">
        <v>59</v>
      </c>
      <c r="E125" s="27" t="s">
        <v>60</v>
      </c>
      <c r="F125" s="29" t="s">
        <v>61</v>
      </c>
      <c r="G125" s="12"/>
    </row>
    <row r="126" spans="2:7">
      <c r="B126" s="22" t="s">
        <v>39</v>
      </c>
      <c r="C126" s="23" t="s">
        <v>39</v>
      </c>
      <c r="D126" s="22" t="s">
        <v>39</v>
      </c>
      <c r="E126" s="19" t="s">
        <v>39</v>
      </c>
      <c r="F126" s="28" t="s">
        <v>39</v>
      </c>
    </row>
    <row r="129" spans="2:4" ht="13">
      <c r="B129" s="4" t="s">
        <v>62</v>
      </c>
    </row>
    <row r="130" spans="2:4" ht="13">
      <c r="B130" s="4"/>
    </row>
    <row r="131" spans="2:4" ht="13">
      <c r="B131" s="4" t="s">
        <v>333</v>
      </c>
    </row>
    <row r="132" spans="2:4" ht="13">
      <c r="B132" s="24" t="s">
        <v>63</v>
      </c>
      <c r="C132" s="26" t="s">
        <v>64</v>
      </c>
      <c r="D132" s="4"/>
    </row>
    <row r="133" spans="2:4">
      <c r="B133" s="14" t="s">
        <v>39</v>
      </c>
      <c r="C133" s="15" t="s">
        <v>39</v>
      </c>
    </row>
    <row r="135" spans="2:4" ht="13">
      <c r="B135" s="24" t="s">
        <v>65</v>
      </c>
      <c r="C135" s="26" t="s">
        <v>64</v>
      </c>
    </row>
    <row r="136" spans="2:4">
      <c r="B136" s="14" t="s">
        <v>39</v>
      </c>
      <c r="C136" s="15" t="s">
        <v>39</v>
      </c>
    </row>
    <row r="138" spans="2:4" ht="13">
      <c r="B138" s="24" t="s">
        <v>66</v>
      </c>
      <c r="C138" s="26" t="s">
        <v>67</v>
      </c>
    </row>
    <row r="139" spans="2:4">
      <c r="B139" s="14" t="s">
        <v>39</v>
      </c>
      <c r="C139" s="15" t="s">
        <v>39</v>
      </c>
    </row>
    <row r="141" spans="2:4" ht="13">
      <c r="B141" s="27" t="s">
        <v>68</v>
      </c>
      <c r="C141" s="26" t="s">
        <v>67</v>
      </c>
    </row>
    <row r="142" spans="2:4">
      <c r="B142" s="13" t="s">
        <v>39</v>
      </c>
      <c r="C142" s="15" t="s">
        <v>39</v>
      </c>
    </row>
    <row r="144" spans="2:4" ht="13">
      <c r="B144" s="24" t="s">
        <v>69</v>
      </c>
      <c r="C144" s="26" t="s">
        <v>39</v>
      </c>
    </row>
    <row r="146" spans="2:7" ht="13">
      <c r="B146" s="24" t="s">
        <v>70</v>
      </c>
      <c r="C146" s="25">
        <v>46265</v>
      </c>
      <c r="D146" s="14"/>
      <c r="E146" s="13"/>
      <c r="F146" s="30"/>
    </row>
    <row r="147" spans="2:7" ht="13">
      <c r="B147" s="24" t="s">
        <v>57</v>
      </c>
      <c r="C147" s="26" t="s">
        <v>58</v>
      </c>
      <c r="D147" s="24" t="s">
        <v>59</v>
      </c>
      <c r="E147" s="27" t="s">
        <v>60</v>
      </c>
      <c r="F147" s="29" t="s">
        <v>61</v>
      </c>
      <c r="G147" s="12"/>
    </row>
    <row r="148" spans="2:7">
      <c r="B148" s="22" t="s">
        <v>39</v>
      </c>
      <c r="C148" s="23" t="s">
        <v>39</v>
      </c>
      <c r="D148" s="22" t="s">
        <v>39</v>
      </c>
      <c r="E148" s="19" t="s">
        <v>39</v>
      </c>
      <c r="F148" s="28" t="s">
        <v>39</v>
      </c>
    </row>
    <row r="149" spans="2:7" ht="13">
      <c r="B149" s="4" t="s">
        <v>62</v>
      </c>
    </row>
    <row r="150" spans="2:7" ht="13">
      <c r="B150" s="4"/>
    </row>
    <row r="151" spans="2:7" ht="13">
      <c r="B151" s="4" t="s">
        <v>333</v>
      </c>
    </row>
    <row r="152" spans="2:7" ht="13">
      <c r="B152" s="24" t="s">
        <v>63</v>
      </c>
      <c r="C152" s="26" t="s">
        <v>64</v>
      </c>
      <c r="D152" s="4"/>
    </row>
    <row r="153" spans="2:7">
      <c r="B153" s="14" t="s">
        <v>39</v>
      </c>
      <c r="C153" s="15" t="s">
        <v>39</v>
      </c>
    </row>
    <row r="155" spans="2:7" ht="13">
      <c r="B155" s="24" t="s">
        <v>65</v>
      </c>
      <c r="C155" s="26" t="s">
        <v>64</v>
      </c>
    </row>
    <row r="156" spans="2:7">
      <c r="B156" s="14" t="s">
        <v>39</v>
      </c>
      <c r="C156" s="15" t="s">
        <v>39</v>
      </c>
    </row>
    <row r="158" spans="2:7" ht="13">
      <c r="B158" s="24" t="s">
        <v>66</v>
      </c>
      <c r="C158" s="26" t="s">
        <v>67</v>
      </c>
    </row>
    <row r="159" spans="2:7">
      <c r="B159" s="14" t="s">
        <v>39</v>
      </c>
      <c r="C159" s="15" t="s">
        <v>39</v>
      </c>
    </row>
    <row r="161" spans="2:80" ht="13">
      <c r="B161" s="27" t="s">
        <v>68</v>
      </c>
      <c r="C161" s="26" t="s">
        <v>67</v>
      </c>
    </row>
    <row r="162" spans="2:80">
      <c r="B162" s="13" t="s">
        <v>39</v>
      </c>
      <c r="C162" s="15" t="s">
        <v>39</v>
      </c>
    </row>
    <row r="164" spans="2:80" ht="13">
      <c r="B164" s="24" t="s">
        <v>69</v>
      </c>
      <c r="C164" s="26" t="s">
        <v>39</v>
      </c>
    </row>
    <row r="167" spans="2:80" ht="13">
      <c r="B167" s="4" t="s">
        <v>334</v>
      </c>
    </row>
    <row r="169" spans="2:80" ht="13">
      <c r="B169" s="24" t="s">
        <v>57</v>
      </c>
      <c r="C169" s="26" t="s">
        <v>71</v>
      </c>
      <c r="D169" s="24" t="s">
        <v>72</v>
      </c>
      <c r="E169" s="24" t="s">
        <v>73</v>
      </c>
      <c r="F169" s="12"/>
    </row>
    <row r="170" spans="2:80">
      <c r="B170" s="14" t="s">
        <v>39</v>
      </c>
      <c r="C170" s="15" t="s">
        <v>39</v>
      </c>
      <c r="D170" s="14" t="s">
        <v>39</v>
      </c>
      <c r="E170" s="14" t="s">
        <v>39</v>
      </c>
    </row>
    <row r="173" spans="2:80" ht="13">
      <c r="B173" s="4" t="s">
        <v>74</v>
      </c>
      <c r="C173" s="9" t="s">
        <v>39</v>
      </c>
      <c r="D173" s="4"/>
      <c r="E173" s="4"/>
      <c r="F173" s="12"/>
      <c r="G173" s="12"/>
      <c r="H173" s="12"/>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row>
    <row r="175" spans="2:80" ht="13">
      <c r="B175" s="4" t="s">
        <v>335</v>
      </c>
    </row>
    <row r="177" spans="2:7" ht="13">
      <c r="B177" s="24" t="s">
        <v>75</v>
      </c>
      <c r="C177" s="26" t="s">
        <v>64</v>
      </c>
      <c r="D177" s="4"/>
    </row>
    <row r="178" spans="2:7">
      <c r="B178" s="14" t="s">
        <v>39</v>
      </c>
      <c r="C178" s="15" t="s">
        <v>39</v>
      </c>
    </row>
    <row r="181" spans="2:7" ht="13">
      <c r="B181" s="24" t="s">
        <v>76</v>
      </c>
      <c r="C181" s="26" t="s">
        <v>77</v>
      </c>
      <c r="D181" s="4"/>
    </row>
    <row r="182" spans="2:7">
      <c r="B182" s="14" t="s">
        <v>39</v>
      </c>
      <c r="C182" s="15" t="s">
        <v>39</v>
      </c>
    </row>
    <row r="185" spans="2:7" ht="13">
      <c r="B185" s="4" t="s">
        <v>78</v>
      </c>
    </row>
    <row r="188" spans="2:7" ht="13">
      <c r="B188" s="4" t="s">
        <v>336</v>
      </c>
    </row>
    <row r="190" spans="2:7" ht="13">
      <c r="B190" s="24" t="s">
        <v>57</v>
      </c>
      <c r="C190" s="26" t="s">
        <v>79</v>
      </c>
      <c r="D190" s="24" t="s">
        <v>71</v>
      </c>
      <c r="E190" s="24" t="s">
        <v>72</v>
      </c>
      <c r="F190" s="29" t="s">
        <v>73</v>
      </c>
      <c r="G190" s="12"/>
    </row>
    <row r="191" spans="2:7">
      <c r="B191" s="14" t="s">
        <v>39</v>
      </c>
      <c r="C191" s="15" t="s">
        <v>39</v>
      </c>
      <c r="D191" s="14" t="s">
        <v>39</v>
      </c>
      <c r="E191" s="14" t="s">
        <v>39</v>
      </c>
      <c r="F191" s="21" t="s">
        <v>39</v>
      </c>
    </row>
    <row r="194" spans="2:80" ht="13">
      <c r="B194" s="4" t="s">
        <v>74</v>
      </c>
      <c r="C194" s="9" t="s">
        <v>39</v>
      </c>
      <c r="D194" s="4"/>
      <c r="E194" s="4"/>
      <c r="F194" s="12"/>
      <c r="G194" s="12"/>
      <c r="H194" s="12"/>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row>
    <row r="196" spans="2:80" ht="13">
      <c r="B196" s="4" t="s">
        <v>335</v>
      </c>
    </row>
    <row r="198" spans="2:80" ht="13">
      <c r="B198" s="24" t="s">
        <v>75</v>
      </c>
      <c r="C198" s="26" t="s">
        <v>64</v>
      </c>
      <c r="D198" s="4"/>
    </row>
    <row r="199" spans="2:80">
      <c r="B199" s="14" t="s">
        <v>39</v>
      </c>
      <c r="C199" s="15" t="s">
        <v>39</v>
      </c>
    </row>
    <row r="202" spans="2:80" ht="13">
      <c r="B202" s="24" t="s">
        <v>76</v>
      </c>
      <c r="C202" s="26" t="s">
        <v>77</v>
      </c>
      <c r="D202" s="4"/>
    </row>
    <row r="203" spans="2:80">
      <c r="B203" s="14" t="s">
        <v>39</v>
      </c>
      <c r="C203" s="15" t="s">
        <v>39</v>
      </c>
    </row>
    <row r="206" spans="2:80" ht="13">
      <c r="B206" s="4" t="s">
        <v>78</v>
      </c>
    </row>
    <row r="209" spans="2:7" ht="13">
      <c r="B209" s="4" t="s">
        <v>337</v>
      </c>
    </row>
    <row r="210" spans="2:7" ht="13">
      <c r="B210" s="24" t="s">
        <v>57</v>
      </c>
      <c r="C210" s="26" t="s">
        <v>80</v>
      </c>
      <c r="D210" s="24" t="s">
        <v>81</v>
      </c>
      <c r="E210" s="24" t="s">
        <v>82</v>
      </c>
      <c r="F210" s="29" t="s">
        <v>83</v>
      </c>
      <c r="G210" s="12"/>
    </row>
    <row r="211" spans="2:7">
      <c r="B211" s="14" t="s">
        <v>39</v>
      </c>
      <c r="C211" s="15" t="s">
        <v>39</v>
      </c>
      <c r="D211" s="14" t="s">
        <v>39</v>
      </c>
      <c r="E211" s="14" t="s">
        <v>39</v>
      </c>
      <c r="F211" s="21" t="s">
        <v>39</v>
      </c>
    </row>
    <row r="212" spans="2:7">
      <c r="B212" s="2" t="s">
        <v>127</v>
      </c>
    </row>
  </sheetData>
  <mergeCells count="3">
    <mergeCell ref="B1:E1"/>
    <mergeCell ref="C3:C7"/>
    <mergeCell ref="D3:D7"/>
  </mergeCells>
  <hyperlinks>
    <hyperlink ref="A1" location="Index!A1" display="Index" xr:uid="{C74A4704-915D-4544-9DC9-7AA1A34875FC}"/>
  </hyperlink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6B149-2786-4B39-B666-26CC37419539}">
  <dimension ref="A1:CB206"/>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ustomWidth="1"/>
    <col min="9" max="16384" width="9.1796875" style="2"/>
  </cols>
  <sheetData>
    <row r="1" spans="1:9" ht="13">
      <c r="A1" s="3" t="s">
        <v>0</v>
      </c>
      <c r="B1" s="252" t="s">
        <v>1767</v>
      </c>
      <c r="C1" s="252"/>
      <c r="D1" s="252"/>
      <c r="E1" s="252"/>
    </row>
    <row r="3" spans="1:9" ht="14.5">
      <c r="B3" s="36" t="s">
        <v>1768</v>
      </c>
      <c r="C3" s="253"/>
      <c r="D3" s="254"/>
      <c r="E3" s="1"/>
    </row>
    <row r="4" spans="1:9" ht="14.5">
      <c r="B4" s="37" t="s">
        <v>1769</v>
      </c>
      <c r="C4" s="253"/>
      <c r="D4" s="254"/>
      <c r="E4" s="1"/>
    </row>
    <row r="5" spans="1:9" ht="14.5">
      <c r="B5" s="37" t="s">
        <v>135</v>
      </c>
      <c r="C5" s="253"/>
      <c r="D5" s="254"/>
      <c r="E5" s="1"/>
    </row>
    <row r="6" spans="1:9" ht="14.5">
      <c r="B6" s="37" t="s">
        <v>961</v>
      </c>
      <c r="C6" s="253"/>
      <c r="D6" s="254"/>
      <c r="E6" s="1"/>
    </row>
    <row r="7" spans="1:9" ht="14.5">
      <c r="B7" s="37" t="s">
        <v>1770</v>
      </c>
      <c r="C7" s="253"/>
      <c r="D7" s="254"/>
      <c r="E7" s="1"/>
    </row>
    <row r="8" spans="1:9" ht="29">
      <c r="B8" s="37" t="s">
        <v>137</v>
      </c>
      <c r="C8" s="38" t="s">
        <v>138</v>
      </c>
      <c r="D8" s="38" t="s">
        <v>139</v>
      </c>
      <c r="E8" s="1"/>
    </row>
    <row r="10" spans="1:9">
      <c r="B10" s="2" t="s">
        <v>2606</v>
      </c>
    </row>
    <row r="12" spans="1:9" ht="13">
      <c r="B12" s="5" t="s">
        <v>1</v>
      </c>
      <c r="C12" s="8" t="s">
        <v>2</v>
      </c>
      <c r="D12" s="5" t="s">
        <v>3</v>
      </c>
      <c r="E12" s="5" t="s">
        <v>4</v>
      </c>
      <c r="F12" s="11" t="s">
        <v>5</v>
      </c>
      <c r="G12" s="11" t="s">
        <v>6</v>
      </c>
      <c r="H12" s="11" t="s">
        <v>7</v>
      </c>
      <c r="I12" s="4" t="s">
        <v>8</v>
      </c>
    </row>
    <row r="13" spans="1:9" ht="13">
      <c r="B13" s="4" t="s">
        <v>9</v>
      </c>
    </row>
    <row r="14" spans="1:9" ht="13">
      <c r="B14" s="4" t="s">
        <v>10</v>
      </c>
    </row>
    <row r="15" spans="1:9">
      <c r="B15" s="2" t="s">
        <v>3120</v>
      </c>
      <c r="C15" s="7" t="s">
        <v>29</v>
      </c>
      <c r="D15" s="2" t="s">
        <v>85</v>
      </c>
      <c r="E15" s="2" t="s">
        <v>965</v>
      </c>
      <c r="F15" s="10">
        <v>596886</v>
      </c>
      <c r="G15" s="10">
        <v>4231.92</v>
      </c>
      <c r="H15" s="10">
        <v>8.85</v>
      </c>
    </row>
    <row r="16" spans="1:9">
      <c r="B16" s="2" t="s">
        <v>3191</v>
      </c>
      <c r="C16" s="7" t="s">
        <v>29</v>
      </c>
      <c r="D16" s="2" t="s">
        <v>123</v>
      </c>
      <c r="E16" s="2" t="s">
        <v>996</v>
      </c>
      <c r="F16" s="10">
        <v>34768</v>
      </c>
      <c r="G16" s="10">
        <v>3980.94</v>
      </c>
      <c r="H16" s="10">
        <v>8.32</v>
      </c>
    </row>
    <row r="17" spans="2:8">
      <c r="B17" s="2" t="s">
        <v>2972</v>
      </c>
      <c r="C17" s="7" t="s">
        <v>29</v>
      </c>
      <c r="D17" s="2" t="s">
        <v>85</v>
      </c>
      <c r="E17" s="2" t="s">
        <v>86</v>
      </c>
      <c r="F17" s="10">
        <v>240000</v>
      </c>
      <c r="G17" s="10">
        <v>3489.6</v>
      </c>
      <c r="H17" s="10">
        <v>7.29</v>
      </c>
    </row>
    <row r="18" spans="2:8">
      <c r="B18" s="2" t="s">
        <v>3222</v>
      </c>
      <c r="C18" s="7" t="s">
        <v>29</v>
      </c>
      <c r="D18" s="2" t="s">
        <v>975</v>
      </c>
      <c r="E18" s="2" t="s">
        <v>976</v>
      </c>
      <c r="F18" s="10">
        <v>66842</v>
      </c>
      <c r="G18" s="10">
        <v>2703.69</v>
      </c>
      <c r="H18" s="10">
        <v>5.65</v>
      </c>
    </row>
    <row r="19" spans="2:8">
      <c r="B19" s="2" t="s">
        <v>3134</v>
      </c>
      <c r="C19" s="7" t="s">
        <v>29</v>
      </c>
      <c r="D19" s="2" t="s">
        <v>106</v>
      </c>
      <c r="E19" s="2" t="s">
        <v>1213</v>
      </c>
      <c r="F19" s="10">
        <v>154989</v>
      </c>
      <c r="G19" s="10">
        <v>2530.9699999999998</v>
      </c>
      <c r="H19" s="10">
        <v>5.29</v>
      </c>
    </row>
    <row r="20" spans="2:8">
      <c r="B20" s="2" t="s">
        <v>3117</v>
      </c>
      <c r="C20" s="7" t="s">
        <v>29</v>
      </c>
      <c r="D20" s="2" t="s">
        <v>112</v>
      </c>
      <c r="E20" s="2" t="s">
        <v>1114</v>
      </c>
      <c r="F20" s="10">
        <v>760275</v>
      </c>
      <c r="G20" s="10">
        <v>2489.14</v>
      </c>
      <c r="H20" s="10">
        <v>5.2</v>
      </c>
    </row>
    <row r="21" spans="2:8">
      <c r="B21" s="2" t="s">
        <v>3195</v>
      </c>
      <c r="C21" s="7" t="s">
        <v>29</v>
      </c>
      <c r="D21" s="2" t="s">
        <v>1098</v>
      </c>
      <c r="E21" s="2" t="s">
        <v>1107</v>
      </c>
      <c r="F21" s="10">
        <v>174761</v>
      </c>
      <c r="G21" s="10">
        <v>2285.35</v>
      </c>
      <c r="H21" s="10">
        <v>4.78</v>
      </c>
    </row>
    <row r="22" spans="2:8">
      <c r="B22" s="2" t="s">
        <v>3125</v>
      </c>
      <c r="C22" s="7" t="s">
        <v>29</v>
      </c>
      <c r="D22" s="2" t="s">
        <v>1203</v>
      </c>
      <c r="E22" s="2" t="s">
        <v>1680</v>
      </c>
      <c r="F22" s="10">
        <v>600000</v>
      </c>
      <c r="G22" s="10">
        <v>1803.6</v>
      </c>
      <c r="H22" s="10">
        <v>3.77</v>
      </c>
    </row>
    <row r="23" spans="2:8">
      <c r="B23" s="2" t="s">
        <v>3302</v>
      </c>
      <c r="C23" s="7" t="s">
        <v>29</v>
      </c>
      <c r="D23" s="2" t="s">
        <v>95</v>
      </c>
      <c r="E23" s="2" t="s">
        <v>1181</v>
      </c>
      <c r="F23" s="10">
        <v>290000</v>
      </c>
      <c r="G23" s="10">
        <v>1684.9</v>
      </c>
      <c r="H23" s="10">
        <v>3.52</v>
      </c>
    </row>
    <row r="24" spans="2:8">
      <c r="B24" s="2" t="s">
        <v>3193</v>
      </c>
      <c r="C24" s="7" t="s">
        <v>29</v>
      </c>
      <c r="D24" s="2" t="s">
        <v>123</v>
      </c>
      <c r="E24" s="2" t="s">
        <v>1117</v>
      </c>
      <c r="F24" s="10">
        <v>406600</v>
      </c>
      <c r="G24" s="10">
        <v>1631.08</v>
      </c>
      <c r="H24" s="10">
        <v>3.41</v>
      </c>
    </row>
    <row r="25" spans="2:8">
      <c r="B25" s="2" t="s">
        <v>3529</v>
      </c>
      <c r="C25" s="7" t="s">
        <v>29</v>
      </c>
      <c r="D25" s="2" t="s">
        <v>92</v>
      </c>
      <c r="E25" s="2" t="s">
        <v>1771</v>
      </c>
      <c r="F25" s="10">
        <v>98614</v>
      </c>
      <c r="G25" s="10">
        <v>1620.33</v>
      </c>
      <c r="H25" s="10">
        <v>3.39</v>
      </c>
    </row>
    <row r="26" spans="2:8">
      <c r="B26" s="2" t="s">
        <v>3453</v>
      </c>
      <c r="C26" s="7" t="s">
        <v>29</v>
      </c>
      <c r="D26" s="2" t="s">
        <v>95</v>
      </c>
      <c r="E26" s="2" t="s">
        <v>1186</v>
      </c>
      <c r="F26" s="10">
        <v>59059</v>
      </c>
      <c r="G26" s="10">
        <v>1567.19</v>
      </c>
      <c r="H26" s="10">
        <v>3.28</v>
      </c>
    </row>
    <row r="27" spans="2:8">
      <c r="B27" s="2" t="s">
        <v>3287</v>
      </c>
      <c r="C27" s="7" t="s">
        <v>29</v>
      </c>
      <c r="D27" s="2" t="s">
        <v>95</v>
      </c>
      <c r="E27" s="2" t="s">
        <v>1218</v>
      </c>
      <c r="F27" s="10">
        <v>115000</v>
      </c>
      <c r="G27" s="10">
        <v>1373.56</v>
      </c>
      <c r="H27" s="10">
        <v>2.87</v>
      </c>
    </row>
    <row r="28" spans="2:8">
      <c r="B28" s="2" t="s">
        <v>2959</v>
      </c>
      <c r="C28" s="7" t="s">
        <v>29</v>
      </c>
      <c r="D28" s="2" t="s">
        <v>85</v>
      </c>
      <c r="E28" s="2" t="s">
        <v>99</v>
      </c>
      <c r="F28" s="10">
        <v>285000</v>
      </c>
      <c r="G28" s="10">
        <v>1195.29</v>
      </c>
      <c r="H28" s="10">
        <v>2.5</v>
      </c>
    </row>
    <row r="29" spans="2:8">
      <c r="B29" s="2" t="s">
        <v>3465</v>
      </c>
      <c r="C29" s="7" t="s">
        <v>29</v>
      </c>
      <c r="D29" s="2" t="s">
        <v>95</v>
      </c>
      <c r="E29" s="2" t="s">
        <v>1737</v>
      </c>
      <c r="F29" s="10">
        <v>645329</v>
      </c>
      <c r="G29" s="10">
        <v>1160.5</v>
      </c>
      <c r="H29" s="10">
        <v>2.4300000000000002</v>
      </c>
    </row>
    <row r="30" spans="2:8">
      <c r="B30" s="2" t="s">
        <v>3169</v>
      </c>
      <c r="C30" s="7" t="s">
        <v>29</v>
      </c>
      <c r="D30" s="2" t="s">
        <v>106</v>
      </c>
      <c r="E30" s="2" t="s">
        <v>1772</v>
      </c>
      <c r="F30" s="10">
        <v>283568</v>
      </c>
      <c r="G30" s="10">
        <v>1074.58</v>
      </c>
      <c r="H30" s="10">
        <v>2.25</v>
      </c>
    </row>
    <row r="31" spans="2:8">
      <c r="B31" s="2" t="s">
        <v>2927</v>
      </c>
      <c r="C31" s="7" t="s">
        <v>29</v>
      </c>
      <c r="D31" s="2" t="s">
        <v>104</v>
      </c>
      <c r="E31" s="2" t="s">
        <v>182</v>
      </c>
      <c r="F31" s="10">
        <v>308370</v>
      </c>
      <c r="G31" s="10">
        <v>1070.97</v>
      </c>
      <c r="H31" s="10">
        <v>2.2400000000000002</v>
      </c>
    </row>
    <row r="32" spans="2:8">
      <c r="B32" s="2" t="s">
        <v>3530</v>
      </c>
      <c r="C32" s="7" t="s">
        <v>29</v>
      </c>
      <c r="D32" s="2" t="s">
        <v>101</v>
      </c>
      <c r="E32" s="2" t="s">
        <v>1773</v>
      </c>
      <c r="F32" s="10">
        <v>91707</v>
      </c>
      <c r="G32" s="10">
        <v>1068.1099999999999</v>
      </c>
      <c r="H32" s="10">
        <v>2.23</v>
      </c>
    </row>
    <row r="33" spans="2:8">
      <c r="B33" s="2" t="s">
        <v>2928</v>
      </c>
      <c r="C33" s="7" t="s">
        <v>29</v>
      </c>
      <c r="D33" s="2" t="s">
        <v>112</v>
      </c>
      <c r="E33" s="2" t="s">
        <v>181</v>
      </c>
      <c r="F33" s="10">
        <v>71068</v>
      </c>
      <c r="G33" s="10">
        <v>1007.32</v>
      </c>
      <c r="H33" s="10">
        <v>2.11</v>
      </c>
    </row>
    <row r="34" spans="2:8">
      <c r="B34" s="2" t="s">
        <v>973</v>
      </c>
      <c r="C34" s="7" t="s">
        <v>29</v>
      </c>
      <c r="D34" s="2" t="s">
        <v>85</v>
      </c>
      <c r="E34" s="2" t="s">
        <v>974</v>
      </c>
      <c r="F34" s="10">
        <v>90000</v>
      </c>
      <c r="G34" s="10">
        <v>954</v>
      </c>
      <c r="H34" s="10">
        <v>1.99</v>
      </c>
    </row>
    <row r="35" spans="2:8">
      <c r="B35" s="2" t="s">
        <v>3138</v>
      </c>
      <c r="C35" s="7" t="s">
        <v>29</v>
      </c>
      <c r="D35" s="2" t="s">
        <v>85</v>
      </c>
      <c r="E35" s="2" t="s">
        <v>980</v>
      </c>
      <c r="F35" s="10">
        <v>1010157</v>
      </c>
      <c r="G35" s="10">
        <v>868.43</v>
      </c>
      <c r="H35" s="10">
        <v>1.82</v>
      </c>
    </row>
    <row r="36" spans="2:8">
      <c r="B36" s="2" t="s">
        <v>3239</v>
      </c>
      <c r="C36" s="7" t="s">
        <v>29</v>
      </c>
      <c r="D36" s="2" t="s">
        <v>106</v>
      </c>
      <c r="E36" s="2" t="s">
        <v>107</v>
      </c>
      <c r="F36" s="10">
        <v>42000</v>
      </c>
      <c r="G36" s="10">
        <v>846.17</v>
      </c>
      <c r="H36" s="10">
        <v>1.77</v>
      </c>
    </row>
    <row r="37" spans="2:8">
      <c r="B37" s="2" t="s">
        <v>3192</v>
      </c>
      <c r="C37" s="7" t="s">
        <v>29</v>
      </c>
      <c r="D37" s="2" t="s">
        <v>1098</v>
      </c>
      <c r="E37" s="2" t="s">
        <v>1125</v>
      </c>
      <c r="F37" s="10">
        <v>445541</v>
      </c>
      <c r="G37" s="10">
        <v>821.35</v>
      </c>
      <c r="H37" s="10">
        <v>1.72</v>
      </c>
    </row>
    <row r="38" spans="2:8">
      <c r="B38" s="2" t="s">
        <v>1598</v>
      </c>
      <c r="C38" s="7" t="s">
        <v>29</v>
      </c>
      <c r="D38" s="2" t="s">
        <v>101</v>
      </c>
      <c r="E38" s="2" t="s">
        <v>1599</v>
      </c>
      <c r="F38" s="10">
        <v>64484</v>
      </c>
      <c r="G38" s="10">
        <v>813.27</v>
      </c>
      <c r="H38" s="10">
        <v>1.7</v>
      </c>
    </row>
    <row r="39" spans="2:8">
      <c r="B39" s="2" t="s">
        <v>3171</v>
      </c>
      <c r="C39" s="7" t="s">
        <v>29</v>
      </c>
      <c r="D39" s="2" t="s">
        <v>95</v>
      </c>
      <c r="E39" s="2" t="s">
        <v>1504</v>
      </c>
      <c r="F39" s="10">
        <v>21513</v>
      </c>
      <c r="G39" s="10">
        <v>680.78</v>
      </c>
      <c r="H39" s="10">
        <v>1.42</v>
      </c>
    </row>
    <row r="40" spans="2:8">
      <c r="B40" s="2" t="s">
        <v>3531</v>
      </c>
      <c r="C40" s="7" t="s">
        <v>29</v>
      </c>
      <c r="D40" s="2" t="s">
        <v>95</v>
      </c>
      <c r="E40" s="2" t="s">
        <v>1738</v>
      </c>
      <c r="F40" s="10">
        <v>177353</v>
      </c>
      <c r="G40" s="10">
        <v>576.04</v>
      </c>
      <c r="H40" s="10">
        <v>1.2</v>
      </c>
    </row>
    <row r="41" spans="2:8">
      <c r="B41" s="2" t="s">
        <v>3194</v>
      </c>
      <c r="C41" s="7" t="s">
        <v>29</v>
      </c>
      <c r="D41" s="2" t="s">
        <v>1098</v>
      </c>
      <c r="E41" s="2" t="s">
        <v>1156</v>
      </c>
      <c r="F41" s="10">
        <v>43608</v>
      </c>
      <c r="G41" s="10">
        <v>520.20000000000005</v>
      </c>
      <c r="H41" s="10">
        <v>1.0900000000000001</v>
      </c>
    </row>
    <row r="42" spans="2:8">
      <c r="B42" s="2" t="s">
        <v>1490</v>
      </c>
      <c r="C42" s="7" t="s">
        <v>29</v>
      </c>
      <c r="D42" s="2" t="s">
        <v>95</v>
      </c>
      <c r="E42" s="2" t="s">
        <v>1491</v>
      </c>
      <c r="F42" s="10">
        <v>30093</v>
      </c>
      <c r="G42" s="10">
        <v>510.92</v>
      </c>
      <c r="H42" s="10">
        <v>1.07</v>
      </c>
    </row>
    <row r="43" spans="2:8">
      <c r="B43" s="2" t="s">
        <v>2934</v>
      </c>
      <c r="C43" s="7" t="s">
        <v>29</v>
      </c>
      <c r="D43" s="2" t="s">
        <v>123</v>
      </c>
      <c r="E43" s="2" t="s">
        <v>177</v>
      </c>
      <c r="F43" s="10">
        <v>51236</v>
      </c>
      <c r="G43" s="10">
        <v>450.65</v>
      </c>
      <c r="H43" s="10">
        <v>0.94</v>
      </c>
    </row>
    <row r="44" spans="2:8">
      <c r="B44" s="2" t="s">
        <v>3532</v>
      </c>
      <c r="C44" s="7" t="s">
        <v>29</v>
      </c>
      <c r="D44" s="2" t="s">
        <v>106</v>
      </c>
      <c r="E44" s="2" t="s">
        <v>1774</v>
      </c>
      <c r="F44" s="10">
        <v>172845</v>
      </c>
      <c r="G44" s="10">
        <v>204.72</v>
      </c>
      <c r="H44" s="10">
        <v>0.43</v>
      </c>
    </row>
    <row r="45" spans="2:8" ht="13">
      <c r="B45" s="4" t="s">
        <v>4111</v>
      </c>
    </row>
    <row r="46" spans="2:8">
      <c r="B46" s="2" t="s">
        <v>11</v>
      </c>
      <c r="C46" s="7" t="s">
        <v>11</v>
      </c>
      <c r="D46" s="2" t="s">
        <v>11</v>
      </c>
      <c r="E46" s="2" t="s">
        <v>11</v>
      </c>
      <c r="F46" s="10" t="s">
        <v>11</v>
      </c>
      <c r="G46" s="10" t="s">
        <v>11</v>
      </c>
      <c r="H46" s="10" t="s">
        <v>11</v>
      </c>
    </row>
    <row r="47" spans="2:8" ht="13">
      <c r="B47" s="4" t="s">
        <v>12</v>
      </c>
      <c r="C47" s="9"/>
      <c r="D47" s="4"/>
      <c r="E47" s="4"/>
      <c r="F47" s="12"/>
      <c r="G47" s="12">
        <f>SUM(G12:G46)</f>
        <v>45215.57</v>
      </c>
      <c r="H47" s="12">
        <f>SUM(H12:H46)</f>
        <v>94.530000000000015</v>
      </c>
    </row>
    <row r="48" spans="2:8" ht="13">
      <c r="B48" s="5" t="s">
        <v>1</v>
      </c>
      <c r="C48" s="8" t="s">
        <v>2</v>
      </c>
      <c r="D48" s="5" t="s">
        <v>14</v>
      </c>
      <c r="E48" s="5" t="s">
        <v>4</v>
      </c>
      <c r="F48" s="11" t="s">
        <v>5</v>
      </c>
      <c r="G48" s="11" t="s">
        <v>6</v>
      </c>
      <c r="H48" s="11" t="s">
        <v>7</v>
      </c>
    </row>
    <row r="49" spans="2:8" ht="13">
      <c r="B49" s="4" t="s">
        <v>15</v>
      </c>
    </row>
    <row r="50" spans="2:8" ht="13">
      <c r="B50" s="4" t="s">
        <v>10</v>
      </c>
    </row>
    <row r="51" spans="2:8" ht="13">
      <c r="B51" s="4" t="s">
        <v>16</v>
      </c>
    </row>
    <row r="52" spans="2:8">
      <c r="B52" s="2" t="s">
        <v>11</v>
      </c>
      <c r="C52" s="7" t="s">
        <v>11</v>
      </c>
      <c r="D52" s="2" t="s">
        <v>11</v>
      </c>
      <c r="E52" s="2" t="s">
        <v>11</v>
      </c>
      <c r="F52" s="10" t="s">
        <v>11</v>
      </c>
      <c r="G52" s="10" t="s">
        <v>11</v>
      </c>
      <c r="H52" s="10" t="s">
        <v>11</v>
      </c>
    </row>
    <row r="53" spans="2:8" ht="13">
      <c r="B53" s="4" t="s">
        <v>20</v>
      </c>
      <c r="C53" s="9"/>
      <c r="D53" s="4"/>
      <c r="E53" s="4"/>
      <c r="F53" s="12"/>
      <c r="G53" s="12">
        <f>SUM(G48:G52)</f>
        <v>0</v>
      </c>
      <c r="H53" s="12">
        <f>SUM(H48:H52)</f>
        <v>0</v>
      </c>
    </row>
    <row r="54" spans="2:8" ht="13">
      <c r="B54" s="4" t="s">
        <v>21</v>
      </c>
    </row>
    <row r="55" spans="2:8">
      <c r="B55" s="2" t="s">
        <v>11</v>
      </c>
      <c r="C55" s="7" t="s">
        <v>11</v>
      </c>
      <c r="D55" s="2" t="s">
        <v>11</v>
      </c>
      <c r="E55" s="2" t="s">
        <v>11</v>
      </c>
      <c r="F55" s="10" t="s">
        <v>11</v>
      </c>
      <c r="G55" s="10" t="s">
        <v>11</v>
      </c>
      <c r="H55" s="10" t="s">
        <v>11</v>
      </c>
    </row>
    <row r="56" spans="2:8" ht="13">
      <c r="B56" s="4" t="s">
        <v>23</v>
      </c>
      <c r="C56" s="9"/>
      <c r="D56" s="4"/>
      <c r="E56" s="4"/>
      <c r="F56" s="12"/>
      <c r="G56" s="12">
        <f>SUM(G54:G55)</f>
        <v>0</v>
      </c>
      <c r="H56" s="12">
        <f>SUM(H54:H55)</f>
        <v>0</v>
      </c>
    </row>
    <row r="57" spans="2:8" ht="13">
      <c r="B57" s="4" t="s">
        <v>24</v>
      </c>
    </row>
    <row r="58" spans="2:8">
      <c r="B58" s="2" t="s">
        <v>11</v>
      </c>
      <c r="C58" s="7" t="s">
        <v>11</v>
      </c>
      <c r="D58" s="2" t="s">
        <v>11</v>
      </c>
      <c r="E58" s="2" t="s">
        <v>11</v>
      </c>
      <c r="F58" s="10" t="s">
        <v>11</v>
      </c>
      <c r="G58" s="10" t="s">
        <v>11</v>
      </c>
      <c r="H58" s="10" t="s">
        <v>11</v>
      </c>
    </row>
    <row r="59" spans="2:8" ht="13">
      <c r="B59" s="4" t="s">
        <v>25</v>
      </c>
      <c r="C59" s="9"/>
      <c r="D59" s="4"/>
      <c r="E59" s="4"/>
      <c r="F59" s="12"/>
      <c r="G59" s="12">
        <f>SUM(G57:G58)</f>
        <v>0</v>
      </c>
      <c r="H59" s="12">
        <f>SUM(H57:H58)</f>
        <v>0</v>
      </c>
    </row>
    <row r="60" spans="2:8" ht="13">
      <c r="B60" s="4" t="s">
        <v>403</v>
      </c>
    </row>
    <row r="61" spans="2:8">
      <c r="B61" s="2" t="s">
        <v>11</v>
      </c>
      <c r="C61" s="7" t="s">
        <v>11</v>
      </c>
      <c r="D61" s="2" t="s">
        <v>11</v>
      </c>
      <c r="E61" s="2" t="s">
        <v>11</v>
      </c>
      <c r="F61" s="10" t="s">
        <v>11</v>
      </c>
      <c r="G61" s="10" t="s">
        <v>11</v>
      </c>
      <c r="H61" s="10" t="s">
        <v>11</v>
      </c>
    </row>
    <row r="62" spans="2:8" ht="13">
      <c r="B62" s="4" t="s">
        <v>126</v>
      </c>
      <c r="C62" s="9"/>
      <c r="D62" s="4"/>
      <c r="E62" s="4"/>
      <c r="F62" s="12"/>
      <c r="G62" s="12">
        <f>SUM(G60:G61)</f>
        <v>0</v>
      </c>
      <c r="H62" s="12">
        <f>SUM(H60:H61)</f>
        <v>0</v>
      </c>
    </row>
    <row r="63" spans="2:8" ht="13">
      <c r="B63" s="4" t="s">
        <v>26</v>
      </c>
    </row>
    <row r="64" spans="2:8">
      <c r="B64" s="2" t="s">
        <v>11</v>
      </c>
      <c r="C64" s="7" t="s">
        <v>11</v>
      </c>
      <c r="D64" s="2" t="s">
        <v>11</v>
      </c>
      <c r="E64" s="2" t="s">
        <v>11</v>
      </c>
      <c r="F64" s="10" t="s">
        <v>11</v>
      </c>
      <c r="G64" s="10" t="s">
        <v>11</v>
      </c>
      <c r="H64" s="10" t="s">
        <v>11</v>
      </c>
    </row>
    <row r="65" spans="2:8" ht="13">
      <c r="B65" s="4" t="s">
        <v>125</v>
      </c>
      <c r="C65" s="9"/>
      <c r="D65" s="4"/>
      <c r="E65" s="4"/>
      <c r="F65" s="12"/>
      <c r="G65" s="12">
        <f>SUM(G63:G64)</f>
        <v>0</v>
      </c>
      <c r="H65" s="12">
        <f>SUM(H63:H64)</f>
        <v>0</v>
      </c>
    </row>
    <row r="66" spans="2:8" ht="13">
      <c r="B66" s="4" t="s">
        <v>27</v>
      </c>
    </row>
    <row r="67" spans="2:8">
      <c r="B67" s="2" t="s">
        <v>11</v>
      </c>
      <c r="C67" s="7" t="s">
        <v>11</v>
      </c>
      <c r="D67" s="2" t="s">
        <v>11</v>
      </c>
      <c r="E67" s="2" t="s">
        <v>11</v>
      </c>
      <c r="F67" s="10" t="s">
        <v>11</v>
      </c>
      <c r="G67" s="10" t="s">
        <v>11</v>
      </c>
      <c r="H67" s="10" t="s">
        <v>11</v>
      </c>
    </row>
    <row r="68" spans="2:8" ht="13">
      <c r="B68" s="4" t="s">
        <v>28</v>
      </c>
      <c r="C68" s="9"/>
      <c r="D68" s="4"/>
      <c r="E68" s="4"/>
      <c r="F68" s="12"/>
      <c r="G68" s="12">
        <f>SUM(G66:G67)</f>
        <v>0</v>
      </c>
      <c r="H68" s="12">
        <f>SUM(H66:H67)</f>
        <v>0</v>
      </c>
    </row>
    <row r="69" spans="2:8" ht="13">
      <c r="B69" s="4" t="s">
        <v>128</v>
      </c>
    </row>
    <row r="70" spans="2:8">
      <c r="B70" s="2" t="s">
        <v>11</v>
      </c>
      <c r="C70" s="7" t="s">
        <v>11</v>
      </c>
      <c r="D70" s="2" t="s">
        <v>11</v>
      </c>
      <c r="E70" s="2" t="s">
        <v>11</v>
      </c>
      <c r="F70" s="10" t="s">
        <v>11</v>
      </c>
      <c r="G70" s="10" t="s">
        <v>11</v>
      </c>
      <c r="H70" s="10" t="s">
        <v>11</v>
      </c>
    </row>
    <row r="71" spans="2:8" ht="13">
      <c r="B71" s="4" t="s">
        <v>30</v>
      </c>
      <c r="C71" s="9"/>
      <c r="D71" s="4"/>
      <c r="E71" s="4"/>
      <c r="F71" s="12"/>
      <c r="G71" s="12">
        <f>SUM(G69:G70)</f>
        <v>0</v>
      </c>
      <c r="H71" s="12">
        <f>SUM(H69:H70)</f>
        <v>0</v>
      </c>
    </row>
    <row r="72" spans="2:8" ht="13">
      <c r="B72" s="4" t="s">
        <v>129</v>
      </c>
    </row>
    <row r="73" spans="2:8">
      <c r="B73" s="2" t="s">
        <v>11</v>
      </c>
      <c r="C73" s="7" t="s">
        <v>11</v>
      </c>
      <c r="D73" s="2" t="s">
        <v>11</v>
      </c>
      <c r="E73" s="2" t="s">
        <v>11</v>
      </c>
      <c r="F73" s="10" t="s">
        <v>11</v>
      </c>
      <c r="G73" s="10" t="s">
        <v>11</v>
      </c>
      <c r="H73" s="10" t="s">
        <v>11</v>
      </c>
    </row>
    <row r="74" spans="2:8" ht="13">
      <c r="B74" s="4" t="s">
        <v>31</v>
      </c>
      <c r="C74" s="9"/>
      <c r="D74" s="4"/>
      <c r="E74" s="4"/>
      <c r="F74" s="12"/>
      <c r="G74" s="12">
        <f>SUM(G72:G73)</f>
        <v>0</v>
      </c>
      <c r="H74" s="12">
        <f>SUM(H72:H73)</f>
        <v>0</v>
      </c>
    </row>
    <row r="75" spans="2:8" ht="13">
      <c r="B75" s="4" t="s">
        <v>130</v>
      </c>
    </row>
    <row r="76" spans="2:8">
      <c r="B76" s="2" t="s">
        <v>11</v>
      </c>
      <c r="C76" s="7" t="s">
        <v>11</v>
      </c>
      <c r="D76" s="2" t="s">
        <v>11</v>
      </c>
      <c r="E76" s="2" t="s">
        <v>11</v>
      </c>
      <c r="F76" s="10" t="s">
        <v>11</v>
      </c>
      <c r="G76" s="10" t="s">
        <v>11</v>
      </c>
      <c r="H76" s="10" t="s">
        <v>11</v>
      </c>
    </row>
    <row r="77" spans="2:8" ht="13">
      <c r="B77" s="4" t="s">
        <v>124</v>
      </c>
      <c r="C77" s="9"/>
      <c r="D77" s="4"/>
      <c r="E77" s="4"/>
      <c r="F77" s="12"/>
      <c r="G77" s="12">
        <f>SUM(G75:G76)</f>
        <v>0</v>
      </c>
      <c r="H77" s="12">
        <f>SUM(H75:H76)</f>
        <v>0</v>
      </c>
    </row>
    <row r="78" spans="2:8" ht="13">
      <c r="B78" s="4" t="s">
        <v>131</v>
      </c>
    </row>
    <row r="79" spans="2:8">
      <c r="B79" s="2" t="s">
        <v>11</v>
      </c>
      <c r="C79" s="7" t="s">
        <v>11</v>
      </c>
      <c r="D79" s="2" t="s">
        <v>11</v>
      </c>
      <c r="E79" s="2" t="s">
        <v>11</v>
      </c>
      <c r="F79" s="10" t="s">
        <v>11</v>
      </c>
      <c r="G79" s="10" t="s">
        <v>11</v>
      </c>
      <c r="H79" s="10" t="s">
        <v>11</v>
      </c>
    </row>
    <row r="80" spans="2:8" ht="13">
      <c r="B80" s="4" t="s">
        <v>13</v>
      </c>
      <c r="C80" s="9"/>
      <c r="D80" s="4"/>
      <c r="E80" s="4"/>
      <c r="F80" s="12"/>
      <c r="G80" s="12">
        <f>SUM(G78:G79)</f>
        <v>0</v>
      </c>
      <c r="H80" s="12">
        <f>SUM(H78:H79)</f>
        <v>0</v>
      </c>
    </row>
    <row r="81" spans="2:8" ht="13">
      <c r="B81" s="4" t="s">
        <v>132</v>
      </c>
      <c r="C81" s="9"/>
      <c r="D81" s="4"/>
      <c r="E81" s="4"/>
      <c r="F81" s="12"/>
      <c r="G81" s="12">
        <v>206.66</v>
      </c>
      <c r="H81" s="12">
        <v>0.43</v>
      </c>
    </row>
    <row r="82" spans="2:8" ht="13">
      <c r="B82" s="4" t="s">
        <v>32</v>
      </c>
      <c r="C82" s="9"/>
      <c r="D82" s="4"/>
      <c r="E82" s="4"/>
      <c r="F82" s="12"/>
      <c r="G82" s="12">
        <v>45422.23</v>
      </c>
      <c r="H82" s="12">
        <v>94.96</v>
      </c>
    </row>
    <row r="83" spans="2:8" ht="13">
      <c r="B83" s="4" t="s">
        <v>33</v>
      </c>
      <c r="C83" s="9"/>
      <c r="D83" s="4"/>
      <c r="E83" s="4"/>
      <c r="F83" s="12"/>
      <c r="G83" s="12">
        <v>2414.6086863100027</v>
      </c>
      <c r="H83" s="12">
        <v>5.0400000000000063</v>
      </c>
    </row>
    <row r="84" spans="2:8" ht="13">
      <c r="B84" s="4" t="s">
        <v>34</v>
      </c>
      <c r="C84" s="9"/>
      <c r="D84" s="4"/>
      <c r="E84" s="4"/>
      <c r="F84" s="12"/>
      <c r="G84" s="12">
        <v>47836.838686310002</v>
      </c>
      <c r="H84" s="12">
        <v>100</v>
      </c>
    </row>
    <row r="85" spans="2:8">
      <c r="B85" s="2" t="s">
        <v>35</v>
      </c>
    </row>
    <row r="86" spans="2:8" ht="13">
      <c r="B86" s="4" t="s">
        <v>36</v>
      </c>
    </row>
    <row r="87" spans="2:8" ht="13">
      <c r="B87" s="4" t="s">
        <v>37</v>
      </c>
      <c r="C87" s="7" t="s">
        <v>316</v>
      </c>
    </row>
    <row r="88" spans="2:8" ht="13">
      <c r="B88" s="4" t="s">
        <v>40</v>
      </c>
      <c r="C88" s="7" t="s">
        <v>39</v>
      </c>
    </row>
    <row r="89" spans="2:8" ht="13">
      <c r="B89" s="4" t="s">
        <v>949</v>
      </c>
      <c r="C89" s="7" t="s">
        <v>39</v>
      </c>
    </row>
    <row r="90" spans="2:8" ht="13">
      <c r="B90" s="4" t="s">
        <v>41</v>
      </c>
      <c r="C90" s="7" t="s">
        <v>42</v>
      </c>
    </row>
    <row r="91" spans="2:8" ht="13">
      <c r="B91" s="4" t="s">
        <v>1775</v>
      </c>
      <c r="C91" s="9"/>
    </row>
    <row r="92" spans="2:8" ht="13">
      <c r="B92" s="4" t="s">
        <v>1776</v>
      </c>
      <c r="C92" s="9"/>
    </row>
    <row r="93" spans="2:8" ht="13">
      <c r="B93" s="4" t="s">
        <v>1777</v>
      </c>
      <c r="C93" s="9"/>
    </row>
    <row r="94" spans="2:8" ht="13">
      <c r="B94" s="4" t="s">
        <v>1778</v>
      </c>
      <c r="C94" s="9"/>
    </row>
    <row r="95" spans="2:8" ht="13">
      <c r="B95" s="4" t="s">
        <v>1779</v>
      </c>
      <c r="C95" s="9"/>
    </row>
    <row r="96" spans="2:8" ht="13">
      <c r="B96" s="4" t="s">
        <v>1780</v>
      </c>
      <c r="C96" s="9"/>
    </row>
    <row r="97" spans="2:3" ht="13">
      <c r="B97" s="4" t="s">
        <v>1781</v>
      </c>
      <c r="C97" s="9"/>
    </row>
    <row r="98" spans="2:3" ht="13">
      <c r="B98" s="4" t="s">
        <v>1782</v>
      </c>
      <c r="C98" s="9"/>
    </row>
    <row r="99" spans="2:3" ht="13">
      <c r="B99" s="4" t="s">
        <v>2372</v>
      </c>
      <c r="C99" s="9"/>
    </row>
    <row r="100" spans="2:3">
      <c r="B100" s="2" t="s">
        <v>43</v>
      </c>
    </row>
    <row r="101" spans="2:3">
      <c r="B101" s="2" t="s">
        <v>1079</v>
      </c>
    </row>
    <row r="104" spans="2:3" ht="14.5">
      <c r="B104" s="39" t="s">
        <v>1080</v>
      </c>
      <c r="C104" s="40"/>
    </row>
    <row r="105" spans="2:3" ht="14.5">
      <c r="B105" s="39" t="s">
        <v>1081</v>
      </c>
      <c r="C105" s="41" t="s">
        <v>1082</v>
      </c>
    </row>
    <row r="106" spans="2:3" ht="14.5">
      <c r="B106" s="16" t="s">
        <v>1083</v>
      </c>
      <c r="C106" s="17" t="s">
        <v>1084</v>
      </c>
    </row>
    <row r="107" spans="2:3" ht="14.5">
      <c r="B107" s="16" t="s">
        <v>1085</v>
      </c>
      <c r="C107" s="17" t="s">
        <v>1084</v>
      </c>
    </row>
    <row r="108" spans="2:3" ht="14.5">
      <c r="B108" s="16" t="s">
        <v>1086</v>
      </c>
      <c r="C108" s="17" t="s">
        <v>1084</v>
      </c>
    </row>
    <row r="109" spans="2:3" ht="14.5">
      <c r="B109" s="16" t="s">
        <v>1087</v>
      </c>
      <c r="C109" s="17" t="s">
        <v>1084</v>
      </c>
    </row>
    <row r="110" spans="2:3" ht="14.5">
      <c r="B110" s="16" t="s">
        <v>1088</v>
      </c>
      <c r="C110" s="17" t="s">
        <v>1084</v>
      </c>
    </row>
    <row r="111" spans="2:3" ht="14.5">
      <c r="B111" s="16" t="s">
        <v>1089</v>
      </c>
      <c r="C111" s="17" t="s">
        <v>1084</v>
      </c>
    </row>
    <row r="112" spans="2:3" ht="14.5">
      <c r="B112" s="39" t="s">
        <v>1090</v>
      </c>
      <c r="C112" s="40" t="s">
        <v>1084</v>
      </c>
    </row>
    <row r="114" spans="2:7" ht="14.5">
      <c r="B114" s="16" t="s">
        <v>52</v>
      </c>
      <c r="C114" s="17"/>
      <c r="D114" s="16"/>
    </row>
    <row r="115" spans="2:7" ht="29">
      <c r="B115" s="20" t="s">
        <v>53</v>
      </c>
      <c r="C115" s="18" t="s">
        <v>54</v>
      </c>
      <c r="D115" s="20" t="s">
        <v>55</v>
      </c>
    </row>
    <row r="116" spans="2:7" ht="14.5">
      <c r="B116" s="16" t="s">
        <v>39</v>
      </c>
      <c r="C116" s="17" t="s">
        <v>39</v>
      </c>
      <c r="D116" s="16" t="s">
        <v>39</v>
      </c>
    </row>
    <row r="118" spans="2:7" ht="13">
      <c r="B118" s="24" t="s">
        <v>56</v>
      </c>
      <c r="C118" s="25">
        <v>46265</v>
      </c>
      <c r="D118" s="14"/>
      <c r="E118" s="13"/>
      <c r="F118" s="30"/>
    </row>
    <row r="119" spans="2:7" ht="13">
      <c r="B119" s="24" t="s">
        <v>57</v>
      </c>
      <c r="C119" s="26" t="s">
        <v>58</v>
      </c>
      <c r="D119" s="24" t="s">
        <v>59</v>
      </c>
      <c r="E119" s="27" t="s">
        <v>60</v>
      </c>
      <c r="F119" s="29" t="s">
        <v>61</v>
      </c>
      <c r="G119" s="12"/>
    </row>
    <row r="120" spans="2:7">
      <c r="B120" s="22" t="s">
        <v>39</v>
      </c>
      <c r="C120" s="23" t="s">
        <v>39</v>
      </c>
      <c r="D120" s="22" t="s">
        <v>39</v>
      </c>
      <c r="E120" s="19" t="s">
        <v>39</v>
      </c>
      <c r="F120" s="28" t="s">
        <v>39</v>
      </c>
    </row>
    <row r="123" spans="2:7" ht="13">
      <c r="B123" s="4" t="s">
        <v>62</v>
      </c>
    </row>
    <row r="124" spans="2:7" ht="13">
      <c r="B124" s="4"/>
    </row>
    <row r="125" spans="2:7" ht="13">
      <c r="B125" s="4" t="s">
        <v>333</v>
      </c>
    </row>
    <row r="126" spans="2:7" ht="13">
      <c r="B126" s="24" t="s">
        <v>63</v>
      </c>
      <c r="C126" s="26" t="s">
        <v>64</v>
      </c>
      <c r="D126" s="4"/>
    </row>
    <row r="127" spans="2:7">
      <c r="B127" s="14" t="s">
        <v>39</v>
      </c>
      <c r="C127" s="15" t="s">
        <v>39</v>
      </c>
    </row>
    <row r="129" spans="2:7" ht="13">
      <c r="B129" s="24" t="s">
        <v>65</v>
      </c>
      <c r="C129" s="26" t="s">
        <v>64</v>
      </c>
    </row>
    <row r="130" spans="2:7">
      <c r="B130" s="14" t="s">
        <v>39</v>
      </c>
      <c r="C130" s="15" t="s">
        <v>39</v>
      </c>
    </row>
    <row r="132" spans="2:7" ht="13">
      <c r="B132" s="24" t="s">
        <v>66</v>
      </c>
      <c r="C132" s="26" t="s">
        <v>67</v>
      </c>
    </row>
    <row r="133" spans="2:7">
      <c r="B133" s="14" t="s">
        <v>39</v>
      </c>
      <c r="C133" s="15" t="s">
        <v>39</v>
      </c>
    </row>
    <row r="135" spans="2:7" ht="13">
      <c r="B135" s="27" t="s">
        <v>68</v>
      </c>
      <c r="C135" s="26" t="s">
        <v>67</v>
      </c>
    </row>
    <row r="136" spans="2:7">
      <c r="B136" s="13" t="s">
        <v>39</v>
      </c>
      <c r="C136" s="15" t="s">
        <v>39</v>
      </c>
    </row>
    <row r="138" spans="2:7" ht="13">
      <c r="B138" s="24" t="s">
        <v>69</v>
      </c>
      <c r="C138" s="26" t="s">
        <v>39</v>
      </c>
    </row>
    <row r="140" spans="2:7" ht="13">
      <c r="B140" s="24" t="s">
        <v>70</v>
      </c>
      <c r="C140" s="25">
        <v>46265</v>
      </c>
      <c r="D140" s="14"/>
      <c r="E140" s="13"/>
      <c r="F140" s="30"/>
    </row>
    <row r="141" spans="2:7" ht="13">
      <c r="B141" s="24" t="s">
        <v>57</v>
      </c>
      <c r="C141" s="26" t="s">
        <v>58</v>
      </c>
      <c r="D141" s="24" t="s">
        <v>59</v>
      </c>
      <c r="E141" s="27" t="s">
        <v>60</v>
      </c>
      <c r="F141" s="29" t="s">
        <v>61</v>
      </c>
      <c r="G141" s="12"/>
    </row>
    <row r="142" spans="2:7">
      <c r="B142" s="22" t="s">
        <v>39</v>
      </c>
      <c r="C142" s="23" t="s">
        <v>39</v>
      </c>
      <c r="D142" s="22" t="s">
        <v>39</v>
      </c>
      <c r="E142" s="19" t="s">
        <v>39</v>
      </c>
      <c r="F142" s="28" t="s">
        <v>39</v>
      </c>
    </row>
    <row r="143" spans="2:7" ht="13">
      <c r="B143" s="4" t="s">
        <v>62</v>
      </c>
    </row>
    <row r="144" spans="2:7" ht="13">
      <c r="B144" s="4"/>
    </row>
    <row r="145" spans="2:4" ht="13">
      <c r="B145" s="4" t="s">
        <v>333</v>
      </c>
    </row>
    <row r="146" spans="2:4" ht="13">
      <c r="B146" s="24" t="s">
        <v>63</v>
      </c>
      <c r="C146" s="26" t="s">
        <v>64</v>
      </c>
      <c r="D146" s="4"/>
    </row>
    <row r="147" spans="2:4">
      <c r="B147" s="14" t="s">
        <v>39</v>
      </c>
      <c r="C147" s="15" t="s">
        <v>39</v>
      </c>
    </row>
    <row r="149" spans="2:4" ht="13">
      <c r="B149" s="24" t="s">
        <v>65</v>
      </c>
      <c r="C149" s="26" t="s">
        <v>64</v>
      </c>
    </row>
    <row r="150" spans="2:4">
      <c r="B150" s="14" t="s">
        <v>39</v>
      </c>
      <c r="C150" s="15" t="s">
        <v>39</v>
      </c>
    </row>
    <row r="152" spans="2:4" ht="13">
      <c r="B152" s="24" t="s">
        <v>66</v>
      </c>
      <c r="C152" s="26" t="s">
        <v>67</v>
      </c>
    </row>
    <row r="153" spans="2:4">
      <c r="B153" s="14" t="s">
        <v>39</v>
      </c>
      <c r="C153" s="15" t="s">
        <v>39</v>
      </c>
    </row>
    <row r="155" spans="2:4" ht="13">
      <c r="B155" s="27" t="s">
        <v>68</v>
      </c>
      <c r="C155" s="26" t="s">
        <v>67</v>
      </c>
    </row>
    <row r="156" spans="2:4">
      <c r="B156" s="13" t="s">
        <v>39</v>
      </c>
      <c r="C156" s="15" t="s">
        <v>39</v>
      </c>
    </row>
    <row r="158" spans="2:4" ht="13">
      <c r="B158" s="24" t="s">
        <v>69</v>
      </c>
      <c r="C158" s="26" t="s">
        <v>39</v>
      </c>
    </row>
    <row r="161" spans="2:80" ht="13">
      <c r="B161" s="4" t="s">
        <v>334</v>
      </c>
    </row>
    <row r="163" spans="2:80" ht="13">
      <c r="B163" s="24" t="s">
        <v>57</v>
      </c>
      <c r="C163" s="26" t="s">
        <v>71</v>
      </c>
      <c r="D163" s="24" t="s">
        <v>72</v>
      </c>
      <c r="E163" s="24" t="s">
        <v>73</v>
      </c>
      <c r="F163" s="12"/>
    </row>
    <row r="164" spans="2:80">
      <c r="B164" s="14" t="s">
        <v>39</v>
      </c>
      <c r="C164" s="15" t="s">
        <v>39</v>
      </c>
      <c r="D164" s="14" t="s">
        <v>39</v>
      </c>
      <c r="E164" s="14" t="s">
        <v>39</v>
      </c>
    </row>
    <row r="167" spans="2:80" ht="13">
      <c r="B167" s="4" t="s">
        <v>74</v>
      </c>
      <c r="C167" s="9" t="s">
        <v>39</v>
      </c>
      <c r="D167" s="4"/>
      <c r="E167" s="4"/>
      <c r="F167" s="12"/>
      <c r="G167" s="12"/>
      <c r="H167" s="12"/>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row>
    <row r="169" spans="2:80" ht="13">
      <c r="B169" s="4" t="s">
        <v>335</v>
      </c>
    </row>
    <row r="171" spans="2:80" ht="13">
      <c r="B171" s="24" t="s">
        <v>75</v>
      </c>
      <c r="C171" s="26" t="s">
        <v>64</v>
      </c>
      <c r="D171" s="4"/>
    </row>
    <row r="172" spans="2:80">
      <c r="B172" s="14" t="s">
        <v>39</v>
      </c>
      <c r="C172" s="15" t="s">
        <v>39</v>
      </c>
    </row>
    <row r="175" spans="2:80" ht="13">
      <c r="B175" s="24" t="s">
        <v>76</v>
      </c>
      <c r="C175" s="26" t="s">
        <v>77</v>
      </c>
      <c r="D175" s="4"/>
    </row>
    <row r="176" spans="2:80">
      <c r="B176" s="14" t="s">
        <v>39</v>
      </c>
      <c r="C176" s="15" t="s">
        <v>39</v>
      </c>
    </row>
    <row r="179" spans="2:80" ht="13">
      <c r="B179" s="4" t="s">
        <v>78</v>
      </c>
    </row>
    <row r="182" spans="2:80" ht="13">
      <c r="B182" s="4" t="s">
        <v>336</v>
      </c>
    </row>
    <row r="184" spans="2:80" ht="13">
      <c r="B184" s="24" t="s">
        <v>57</v>
      </c>
      <c r="C184" s="26" t="s">
        <v>79</v>
      </c>
      <c r="D184" s="24" t="s">
        <v>71</v>
      </c>
      <c r="E184" s="24" t="s">
        <v>72</v>
      </c>
      <c r="F184" s="29" t="s">
        <v>73</v>
      </c>
      <c r="G184" s="12"/>
    </row>
    <row r="185" spans="2:80">
      <c r="B185" s="14" t="s">
        <v>39</v>
      </c>
      <c r="C185" s="15" t="s">
        <v>39</v>
      </c>
      <c r="D185" s="14" t="s">
        <v>39</v>
      </c>
      <c r="E185" s="14" t="s">
        <v>39</v>
      </c>
      <c r="F185" s="21" t="s">
        <v>39</v>
      </c>
    </row>
    <row r="188" spans="2:80" ht="13">
      <c r="B188" s="4" t="s">
        <v>74</v>
      </c>
      <c r="C188" s="9" t="s">
        <v>39</v>
      </c>
      <c r="D188" s="4"/>
      <c r="E188" s="4"/>
      <c r="F188" s="12"/>
      <c r="G188" s="12"/>
      <c r="H188" s="12"/>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row>
    <row r="190" spans="2:80" ht="13">
      <c r="B190" s="4" t="s">
        <v>335</v>
      </c>
    </row>
    <row r="192" spans="2:80" ht="13">
      <c r="B192" s="24" t="s">
        <v>75</v>
      </c>
      <c r="C192" s="26" t="s">
        <v>64</v>
      </c>
      <c r="D192" s="4"/>
    </row>
    <row r="193" spans="2:7">
      <c r="B193" s="14" t="s">
        <v>39</v>
      </c>
      <c r="C193" s="15" t="s">
        <v>39</v>
      </c>
    </row>
    <row r="196" spans="2:7" ht="13">
      <c r="B196" s="24" t="s">
        <v>76</v>
      </c>
      <c r="C196" s="26" t="s">
        <v>77</v>
      </c>
      <c r="D196" s="4"/>
    </row>
    <row r="197" spans="2:7">
      <c r="B197" s="14" t="s">
        <v>39</v>
      </c>
      <c r="C197" s="15" t="s">
        <v>39</v>
      </c>
    </row>
    <row r="200" spans="2:7" ht="13">
      <c r="B200" s="4" t="s">
        <v>78</v>
      </c>
    </row>
    <row r="203" spans="2:7" ht="13">
      <c r="B203" s="4" t="s">
        <v>337</v>
      </c>
    </row>
    <row r="204" spans="2:7" ht="13">
      <c r="B204" s="24" t="s">
        <v>57</v>
      </c>
      <c r="C204" s="26" t="s">
        <v>80</v>
      </c>
      <c r="D204" s="24" t="s">
        <v>81</v>
      </c>
      <c r="E204" s="24" t="s">
        <v>82</v>
      </c>
      <c r="F204" s="29" t="s">
        <v>83</v>
      </c>
      <c r="G204" s="12"/>
    </row>
    <row r="205" spans="2:7">
      <c r="B205" s="14" t="s">
        <v>39</v>
      </c>
      <c r="C205" s="15" t="s">
        <v>39</v>
      </c>
      <c r="D205" s="14" t="s">
        <v>39</v>
      </c>
      <c r="E205" s="14" t="s">
        <v>39</v>
      </c>
      <c r="F205" s="21" t="s">
        <v>39</v>
      </c>
    </row>
    <row r="206" spans="2:7">
      <c r="B206" s="2" t="s">
        <v>127</v>
      </c>
    </row>
  </sheetData>
  <mergeCells count="3">
    <mergeCell ref="B1:E1"/>
    <mergeCell ref="C3:C7"/>
    <mergeCell ref="D3:D7"/>
  </mergeCells>
  <hyperlinks>
    <hyperlink ref="A1" location="Index!A1" display="Index" xr:uid="{B2E4ED79-71CE-4F40-AABF-EE4DB1E5C21B}"/>
  </hyperlink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A0980-410E-4B19-A810-9B30A4ED3219}">
  <dimension ref="A1:CB204"/>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ustomWidth="1"/>
    <col min="9" max="16384" width="9.1796875" style="2"/>
  </cols>
  <sheetData>
    <row r="1" spans="1:9" ht="13">
      <c r="A1" s="3" t="s">
        <v>0</v>
      </c>
      <c r="B1" s="252" t="s">
        <v>1755</v>
      </c>
      <c r="C1" s="252"/>
      <c r="D1" s="252"/>
      <c r="E1" s="252"/>
    </row>
    <row r="3" spans="1:9" ht="14.5">
      <c r="B3" s="36" t="s">
        <v>1756</v>
      </c>
      <c r="C3" s="253"/>
      <c r="D3" s="254"/>
      <c r="E3" s="1"/>
    </row>
    <row r="4" spans="1:9" ht="14.5">
      <c r="B4" s="37" t="s">
        <v>1757</v>
      </c>
      <c r="C4" s="253"/>
      <c r="D4" s="254"/>
      <c r="E4" s="1"/>
    </row>
    <row r="5" spans="1:9" ht="14.5">
      <c r="B5" s="42" t="s">
        <v>135</v>
      </c>
      <c r="C5" s="253"/>
      <c r="D5" s="254"/>
      <c r="E5" s="1"/>
    </row>
    <row r="6" spans="1:9" ht="14.5">
      <c r="B6" s="37" t="s">
        <v>927</v>
      </c>
      <c r="C6" s="253"/>
      <c r="D6" s="254"/>
      <c r="E6" s="1"/>
    </row>
    <row r="7" spans="1:9" ht="29">
      <c r="B7" s="37" t="s">
        <v>1758</v>
      </c>
      <c r="C7" s="253"/>
      <c r="D7" s="254"/>
      <c r="E7" s="1"/>
    </row>
    <row r="8" spans="1:9" ht="29">
      <c r="B8" s="37" t="s">
        <v>137</v>
      </c>
      <c r="C8" s="38" t="s">
        <v>138</v>
      </c>
      <c r="D8" s="38" t="s">
        <v>139</v>
      </c>
      <c r="E8" s="1"/>
    </row>
    <row r="10" spans="1:9">
      <c r="B10" s="2" t="s">
        <v>2606</v>
      </c>
    </row>
    <row r="12" spans="1:9" ht="13">
      <c r="B12" s="5" t="s">
        <v>1</v>
      </c>
      <c r="C12" s="8" t="s">
        <v>2</v>
      </c>
      <c r="D12" s="5" t="s">
        <v>3</v>
      </c>
      <c r="E12" s="5" t="s">
        <v>4</v>
      </c>
      <c r="F12" s="11" t="s">
        <v>5</v>
      </c>
      <c r="G12" s="11" t="s">
        <v>6</v>
      </c>
      <c r="H12" s="11" t="s">
        <v>7</v>
      </c>
      <c r="I12" s="4" t="s">
        <v>8</v>
      </c>
    </row>
    <row r="13" spans="1:9" ht="13">
      <c r="B13" s="4" t="s">
        <v>9</v>
      </c>
    </row>
    <row r="14" spans="1:9" ht="13">
      <c r="B14" s="4" t="s">
        <v>10</v>
      </c>
    </row>
    <row r="15" spans="1:9">
      <c r="B15" s="2" t="s">
        <v>2972</v>
      </c>
      <c r="C15" s="7" t="s">
        <v>29</v>
      </c>
      <c r="D15" s="2" t="s">
        <v>85</v>
      </c>
      <c r="E15" s="2" t="s">
        <v>86</v>
      </c>
      <c r="F15" s="10">
        <v>932220</v>
      </c>
      <c r="G15" s="10">
        <v>13554.48</v>
      </c>
      <c r="H15" s="10">
        <v>7.72</v>
      </c>
    </row>
    <row r="16" spans="1:9">
      <c r="B16" s="2" t="s">
        <v>3120</v>
      </c>
      <c r="C16" s="7" t="s">
        <v>29</v>
      </c>
      <c r="D16" s="2" t="s">
        <v>85</v>
      </c>
      <c r="E16" s="2" t="s">
        <v>965</v>
      </c>
      <c r="F16" s="10">
        <v>1736618</v>
      </c>
      <c r="G16" s="10">
        <v>12312.62</v>
      </c>
      <c r="H16" s="10">
        <v>7.02</v>
      </c>
    </row>
    <row r="17" spans="2:8">
      <c r="B17" s="2" t="s">
        <v>3318</v>
      </c>
      <c r="C17" s="7" t="s">
        <v>29</v>
      </c>
      <c r="D17" s="2" t="s">
        <v>85</v>
      </c>
      <c r="E17" s="2" t="s">
        <v>967</v>
      </c>
      <c r="F17" s="10">
        <v>835000</v>
      </c>
      <c r="G17" s="10">
        <v>10855</v>
      </c>
      <c r="H17" s="10">
        <v>6.18</v>
      </c>
    </row>
    <row r="18" spans="2:8">
      <c r="B18" s="2" t="s">
        <v>3191</v>
      </c>
      <c r="C18" s="7" t="s">
        <v>29</v>
      </c>
      <c r="D18" s="2" t="s">
        <v>123</v>
      </c>
      <c r="E18" s="2" t="s">
        <v>996</v>
      </c>
      <c r="F18" s="10">
        <v>77240</v>
      </c>
      <c r="G18" s="10">
        <v>8843.98</v>
      </c>
      <c r="H18" s="10">
        <v>5.04</v>
      </c>
    </row>
    <row r="19" spans="2:8">
      <c r="B19" s="2" t="s">
        <v>2970</v>
      </c>
      <c r="C19" s="7" t="s">
        <v>29</v>
      </c>
      <c r="D19" s="2" t="s">
        <v>87</v>
      </c>
      <c r="E19" s="2" t="s">
        <v>88</v>
      </c>
      <c r="F19" s="10">
        <v>672884</v>
      </c>
      <c r="G19" s="10">
        <v>8592.73</v>
      </c>
      <c r="H19" s="10">
        <v>4.9000000000000004</v>
      </c>
    </row>
    <row r="20" spans="2:8">
      <c r="B20" s="2" t="s">
        <v>3126</v>
      </c>
      <c r="C20" s="7" t="s">
        <v>29</v>
      </c>
      <c r="D20" s="2" t="s">
        <v>108</v>
      </c>
      <c r="E20" s="2" t="s">
        <v>970</v>
      </c>
      <c r="F20" s="10">
        <v>658352</v>
      </c>
      <c r="G20" s="10">
        <v>7464.39</v>
      </c>
      <c r="H20" s="10">
        <v>4.25</v>
      </c>
    </row>
    <row r="21" spans="2:8">
      <c r="B21" s="2" t="s">
        <v>3221</v>
      </c>
      <c r="C21" s="7" t="s">
        <v>29</v>
      </c>
      <c r="D21" s="2" t="s">
        <v>963</v>
      </c>
      <c r="E21" s="2" t="s">
        <v>964</v>
      </c>
      <c r="F21" s="10">
        <v>408500</v>
      </c>
      <c r="G21" s="10">
        <v>7401.61</v>
      </c>
      <c r="H21" s="10">
        <v>4.22</v>
      </c>
    </row>
    <row r="22" spans="2:8">
      <c r="B22" s="2" t="s">
        <v>3471</v>
      </c>
      <c r="C22" s="7" t="s">
        <v>29</v>
      </c>
      <c r="D22" s="2" t="s">
        <v>105</v>
      </c>
      <c r="E22" s="2" t="s">
        <v>971</v>
      </c>
      <c r="F22" s="10">
        <v>1008833</v>
      </c>
      <c r="G22" s="10">
        <v>7397.77</v>
      </c>
      <c r="H22" s="10">
        <v>4.22</v>
      </c>
    </row>
    <row r="23" spans="2:8">
      <c r="B23" s="2" t="s">
        <v>3117</v>
      </c>
      <c r="C23" s="7" t="s">
        <v>29</v>
      </c>
      <c r="D23" s="2" t="s">
        <v>112</v>
      </c>
      <c r="E23" s="2" t="s">
        <v>1114</v>
      </c>
      <c r="F23" s="10">
        <v>2233502</v>
      </c>
      <c r="G23" s="10">
        <v>7312.49</v>
      </c>
      <c r="H23" s="10">
        <v>4.17</v>
      </c>
    </row>
    <row r="24" spans="2:8">
      <c r="B24" s="2" t="s">
        <v>3270</v>
      </c>
      <c r="C24" s="7" t="s">
        <v>29</v>
      </c>
      <c r="D24" s="2" t="s">
        <v>115</v>
      </c>
      <c r="E24" s="2" t="s">
        <v>968</v>
      </c>
      <c r="F24" s="10">
        <v>216100</v>
      </c>
      <c r="G24" s="10">
        <v>7092.4</v>
      </c>
      <c r="H24" s="10">
        <v>4.04</v>
      </c>
    </row>
    <row r="25" spans="2:8">
      <c r="B25" s="2" t="s">
        <v>3443</v>
      </c>
      <c r="C25" s="7" t="s">
        <v>29</v>
      </c>
      <c r="D25" s="2" t="s">
        <v>1108</v>
      </c>
      <c r="E25" s="2" t="s">
        <v>1179</v>
      </c>
      <c r="F25" s="10">
        <v>388000</v>
      </c>
      <c r="G25" s="10">
        <v>6753.14</v>
      </c>
      <c r="H25" s="10">
        <v>3.85</v>
      </c>
    </row>
    <row r="26" spans="2:8">
      <c r="B26" s="2" t="s">
        <v>3222</v>
      </c>
      <c r="C26" s="7" t="s">
        <v>29</v>
      </c>
      <c r="D26" s="2" t="s">
        <v>975</v>
      </c>
      <c r="E26" s="2" t="s">
        <v>976</v>
      </c>
      <c r="F26" s="10">
        <v>163000</v>
      </c>
      <c r="G26" s="10">
        <v>6593.19</v>
      </c>
      <c r="H26" s="10">
        <v>3.76</v>
      </c>
    </row>
    <row r="27" spans="2:8">
      <c r="B27" s="2" t="s">
        <v>3284</v>
      </c>
      <c r="C27" s="7" t="s">
        <v>29</v>
      </c>
      <c r="D27" s="2" t="s">
        <v>95</v>
      </c>
      <c r="E27" s="2" t="s">
        <v>1467</v>
      </c>
      <c r="F27" s="10">
        <v>503619</v>
      </c>
      <c r="G27" s="10">
        <v>6265.52</v>
      </c>
      <c r="H27" s="10">
        <v>3.57</v>
      </c>
    </row>
    <row r="28" spans="2:8">
      <c r="B28" s="2" t="s">
        <v>3239</v>
      </c>
      <c r="C28" s="7" t="s">
        <v>29</v>
      </c>
      <c r="D28" s="2" t="s">
        <v>106</v>
      </c>
      <c r="E28" s="2" t="s">
        <v>107</v>
      </c>
      <c r="F28" s="10">
        <v>268116</v>
      </c>
      <c r="G28" s="10">
        <v>5401.73</v>
      </c>
      <c r="H28" s="10">
        <v>3.08</v>
      </c>
    </row>
    <row r="29" spans="2:8">
      <c r="B29" s="2" t="s">
        <v>3452</v>
      </c>
      <c r="C29" s="7" t="s">
        <v>29</v>
      </c>
      <c r="D29" s="2" t="s">
        <v>982</v>
      </c>
      <c r="E29" s="2" t="s">
        <v>983</v>
      </c>
      <c r="F29" s="10">
        <v>255000</v>
      </c>
      <c r="G29" s="10">
        <v>5016.87</v>
      </c>
      <c r="H29" s="10">
        <v>2.86</v>
      </c>
    </row>
    <row r="30" spans="2:8">
      <c r="B30" s="2" t="s">
        <v>3194</v>
      </c>
      <c r="C30" s="7" t="s">
        <v>29</v>
      </c>
      <c r="D30" s="2" t="s">
        <v>1098</v>
      </c>
      <c r="E30" s="2" t="s">
        <v>1156</v>
      </c>
      <c r="F30" s="10">
        <v>405000</v>
      </c>
      <c r="G30" s="10">
        <v>4831.25</v>
      </c>
      <c r="H30" s="10">
        <v>2.75</v>
      </c>
    </row>
    <row r="31" spans="2:8">
      <c r="B31" s="2" t="s">
        <v>3444</v>
      </c>
      <c r="C31" s="7" t="s">
        <v>29</v>
      </c>
      <c r="D31" s="2" t="s">
        <v>1108</v>
      </c>
      <c r="E31" s="2" t="s">
        <v>1109</v>
      </c>
      <c r="F31" s="10">
        <v>859723</v>
      </c>
      <c r="G31" s="10">
        <v>4671.3</v>
      </c>
      <c r="H31" s="10">
        <v>2.66</v>
      </c>
    </row>
    <row r="32" spans="2:8">
      <c r="B32" s="2" t="s">
        <v>3533</v>
      </c>
      <c r="C32" s="7" t="s">
        <v>29</v>
      </c>
      <c r="D32" s="2" t="s">
        <v>89</v>
      </c>
      <c r="E32" s="2" t="s">
        <v>1445</v>
      </c>
      <c r="F32" s="10">
        <v>740000</v>
      </c>
      <c r="G32" s="10">
        <v>4273.5</v>
      </c>
      <c r="H32" s="10">
        <v>2.4300000000000002</v>
      </c>
    </row>
    <row r="33" spans="2:8">
      <c r="B33" s="2" t="s">
        <v>1141</v>
      </c>
      <c r="C33" s="7" t="s">
        <v>29</v>
      </c>
      <c r="D33" s="2" t="s">
        <v>1108</v>
      </c>
      <c r="E33" s="2" t="s">
        <v>1142</v>
      </c>
      <c r="F33" s="10">
        <v>882599</v>
      </c>
      <c r="G33" s="10">
        <v>3689.26</v>
      </c>
      <c r="H33" s="10">
        <v>2.1</v>
      </c>
    </row>
    <row r="34" spans="2:8">
      <c r="B34" s="2" t="s">
        <v>3362</v>
      </c>
      <c r="C34" s="7" t="s">
        <v>29</v>
      </c>
      <c r="D34" s="2" t="s">
        <v>963</v>
      </c>
      <c r="E34" s="2" t="s">
        <v>984</v>
      </c>
      <c r="F34" s="10">
        <v>198552</v>
      </c>
      <c r="G34" s="10">
        <v>3421.85</v>
      </c>
      <c r="H34" s="10">
        <v>1.95</v>
      </c>
    </row>
    <row r="35" spans="2:8">
      <c r="B35" s="2" t="s">
        <v>3457</v>
      </c>
      <c r="C35" s="7" t="s">
        <v>29</v>
      </c>
      <c r="D35" s="2" t="s">
        <v>105</v>
      </c>
      <c r="E35" s="2" t="s">
        <v>1356</v>
      </c>
      <c r="F35" s="10">
        <v>580000</v>
      </c>
      <c r="G35" s="10">
        <v>3377.63</v>
      </c>
      <c r="H35" s="10">
        <v>1.92</v>
      </c>
    </row>
    <row r="36" spans="2:8">
      <c r="B36" s="2" t="s">
        <v>3145</v>
      </c>
      <c r="C36" s="7" t="s">
        <v>29</v>
      </c>
      <c r="D36" s="2" t="s">
        <v>92</v>
      </c>
      <c r="E36" s="2" t="s">
        <v>1575</v>
      </c>
      <c r="F36" s="10">
        <v>472920</v>
      </c>
      <c r="G36" s="10">
        <v>3322.5</v>
      </c>
      <c r="H36" s="10">
        <v>1.89</v>
      </c>
    </row>
    <row r="37" spans="2:8">
      <c r="B37" s="2" t="s">
        <v>2955</v>
      </c>
      <c r="C37" s="7" t="s">
        <v>29</v>
      </c>
      <c r="D37" s="2" t="s">
        <v>109</v>
      </c>
      <c r="E37" s="2" t="s">
        <v>110</v>
      </c>
      <c r="F37" s="10">
        <v>160000</v>
      </c>
      <c r="G37" s="10">
        <v>3175.68</v>
      </c>
      <c r="H37" s="10">
        <v>1.81</v>
      </c>
    </row>
    <row r="38" spans="2:8">
      <c r="B38" s="2" t="s">
        <v>3325</v>
      </c>
      <c r="C38" s="7" t="s">
        <v>29</v>
      </c>
      <c r="D38" s="2" t="s">
        <v>98</v>
      </c>
      <c r="E38" s="2" t="s">
        <v>978</v>
      </c>
      <c r="F38" s="10">
        <v>1800000</v>
      </c>
      <c r="G38" s="10">
        <v>3072.24</v>
      </c>
      <c r="H38" s="10">
        <v>1.75</v>
      </c>
    </row>
    <row r="39" spans="2:8">
      <c r="B39" s="2" t="s">
        <v>3370</v>
      </c>
      <c r="C39" s="7" t="s">
        <v>29</v>
      </c>
      <c r="D39" s="2" t="s">
        <v>90</v>
      </c>
      <c r="E39" s="2" t="s">
        <v>1464</v>
      </c>
      <c r="F39" s="10">
        <v>1070000</v>
      </c>
      <c r="G39" s="10">
        <v>3016.33</v>
      </c>
      <c r="H39" s="10">
        <v>1.72</v>
      </c>
    </row>
    <row r="40" spans="2:8">
      <c r="B40" s="2" t="s">
        <v>3513</v>
      </c>
      <c r="C40" s="7" t="s">
        <v>29</v>
      </c>
      <c r="D40" s="2" t="s">
        <v>975</v>
      </c>
      <c r="E40" s="2" t="s">
        <v>1003</v>
      </c>
      <c r="F40" s="10">
        <v>1569023</v>
      </c>
      <c r="G40" s="10">
        <v>2952.12</v>
      </c>
      <c r="H40" s="10">
        <v>1.68</v>
      </c>
    </row>
    <row r="41" spans="2:8">
      <c r="B41" s="2" t="s">
        <v>3291</v>
      </c>
      <c r="C41" s="7" t="s">
        <v>29</v>
      </c>
      <c r="D41" s="2" t="s">
        <v>1476</v>
      </c>
      <c r="E41" s="2" t="s">
        <v>1477</v>
      </c>
      <c r="F41" s="10">
        <v>8000</v>
      </c>
      <c r="G41" s="10">
        <v>2864</v>
      </c>
      <c r="H41" s="10">
        <v>1.63</v>
      </c>
    </row>
    <row r="42" spans="2:8">
      <c r="B42" s="2" t="s">
        <v>3289</v>
      </c>
      <c r="C42" s="7" t="s">
        <v>29</v>
      </c>
      <c r="D42" s="2" t="s">
        <v>95</v>
      </c>
      <c r="E42" s="2" t="s">
        <v>1462</v>
      </c>
      <c r="F42" s="10">
        <v>30000</v>
      </c>
      <c r="G42" s="10">
        <v>2286</v>
      </c>
      <c r="H42" s="10">
        <v>1.3</v>
      </c>
    </row>
    <row r="43" spans="2:8" ht="13">
      <c r="B43" s="4" t="s">
        <v>4111</v>
      </c>
    </row>
    <row r="44" spans="2:8">
      <c r="B44" s="2" t="s">
        <v>11</v>
      </c>
      <c r="C44" s="7" t="s">
        <v>11</v>
      </c>
      <c r="D44" s="2" t="s">
        <v>11</v>
      </c>
      <c r="E44" s="2" t="s">
        <v>11</v>
      </c>
      <c r="F44" s="10" t="s">
        <v>11</v>
      </c>
      <c r="G44" s="10" t="s">
        <v>11</v>
      </c>
      <c r="H44" s="10" t="s">
        <v>11</v>
      </c>
    </row>
    <row r="45" spans="2:8" ht="13">
      <c r="B45" s="4" t="s">
        <v>12</v>
      </c>
      <c r="C45" s="9"/>
      <c r="D45" s="4"/>
      <c r="E45" s="4"/>
      <c r="F45" s="12"/>
      <c r="G45" s="12">
        <f>SUM(G12:G44)</f>
        <v>165811.57999999999</v>
      </c>
      <c r="H45" s="12">
        <f>SUM(H12:H44)</f>
        <v>94.47</v>
      </c>
    </row>
    <row r="46" spans="2:8" ht="13">
      <c r="B46" s="5" t="s">
        <v>1</v>
      </c>
      <c r="C46" s="8" t="s">
        <v>2</v>
      </c>
      <c r="D46" s="5" t="s">
        <v>14</v>
      </c>
      <c r="E46" s="5" t="s">
        <v>4</v>
      </c>
      <c r="F46" s="11" t="s">
        <v>5</v>
      </c>
      <c r="G46" s="11" t="s">
        <v>6</v>
      </c>
      <c r="H46" s="11" t="s">
        <v>7</v>
      </c>
    </row>
    <row r="47" spans="2:8" ht="13">
      <c r="B47" s="4" t="s">
        <v>15</v>
      </c>
    </row>
    <row r="48" spans="2:8" ht="13">
      <c r="B48" s="4" t="s">
        <v>10</v>
      </c>
    </row>
    <row r="49" spans="2:8" ht="13">
      <c r="B49" s="4" t="s">
        <v>16</v>
      </c>
    </row>
    <row r="50" spans="2:8">
      <c r="B50" s="2" t="s">
        <v>11</v>
      </c>
      <c r="C50" s="7" t="s">
        <v>11</v>
      </c>
      <c r="D50" s="2" t="s">
        <v>11</v>
      </c>
      <c r="E50" s="2" t="s">
        <v>11</v>
      </c>
      <c r="F50" s="10" t="s">
        <v>11</v>
      </c>
      <c r="G50" s="10" t="s">
        <v>11</v>
      </c>
      <c r="H50" s="10" t="s">
        <v>11</v>
      </c>
    </row>
    <row r="51" spans="2:8" ht="13">
      <c r="B51" s="4" t="s">
        <v>20</v>
      </c>
      <c r="C51" s="9"/>
      <c r="D51" s="4"/>
      <c r="E51" s="4"/>
      <c r="F51" s="12"/>
      <c r="G51" s="12">
        <f>SUM(G46:G50)</f>
        <v>0</v>
      </c>
      <c r="H51" s="12">
        <f>SUM(H46:H50)</f>
        <v>0</v>
      </c>
    </row>
    <row r="52" spans="2:8" ht="13">
      <c r="B52" s="4" t="s">
        <v>21</v>
      </c>
    </row>
    <row r="53" spans="2:8">
      <c r="B53" s="2" t="s">
        <v>11</v>
      </c>
      <c r="C53" s="7" t="s">
        <v>11</v>
      </c>
      <c r="D53" s="2" t="s">
        <v>11</v>
      </c>
      <c r="E53" s="2" t="s">
        <v>11</v>
      </c>
      <c r="F53" s="10" t="s">
        <v>11</v>
      </c>
      <c r="G53" s="10" t="s">
        <v>11</v>
      </c>
      <c r="H53" s="10" t="s">
        <v>11</v>
      </c>
    </row>
    <row r="54" spans="2:8" ht="13">
      <c r="B54" s="4" t="s">
        <v>23</v>
      </c>
      <c r="C54" s="9"/>
      <c r="D54" s="4"/>
      <c r="E54" s="4"/>
      <c r="F54" s="12"/>
      <c r="G54" s="12">
        <f>SUM(G52:G53)</f>
        <v>0</v>
      </c>
      <c r="H54" s="12">
        <f>SUM(H52:H53)</f>
        <v>0</v>
      </c>
    </row>
    <row r="55" spans="2:8" ht="13">
      <c r="B55" s="4" t="s">
        <v>24</v>
      </c>
    </row>
    <row r="56" spans="2:8">
      <c r="B56" s="2" t="s">
        <v>11</v>
      </c>
      <c r="C56" s="7" t="s">
        <v>11</v>
      </c>
      <c r="D56" s="2" t="s">
        <v>11</v>
      </c>
      <c r="E56" s="2" t="s">
        <v>11</v>
      </c>
      <c r="F56" s="10" t="s">
        <v>11</v>
      </c>
      <c r="G56" s="10" t="s">
        <v>11</v>
      </c>
      <c r="H56" s="10" t="s">
        <v>11</v>
      </c>
    </row>
    <row r="57" spans="2:8" ht="13">
      <c r="B57" s="4" t="s">
        <v>25</v>
      </c>
      <c r="C57" s="9"/>
      <c r="D57" s="4"/>
      <c r="E57" s="4"/>
      <c r="F57" s="12"/>
      <c r="G57" s="12">
        <f>SUM(G55:G56)</f>
        <v>0</v>
      </c>
      <c r="H57" s="12">
        <f>SUM(H55:H56)</f>
        <v>0</v>
      </c>
    </row>
    <row r="58" spans="2:8" ht="13">
      <c r="B58" s="4" t="s">
        <v>403</v>
      </c>
    </row>
    <row r="59" spans="2:8">
      <c r="B59" s="2" t="s">
        <v>11</v>
      </c>
      <c r="C59" s="7" t="s">
        <v>11</v>
      </c>
      <c r="D59" s="2" t="s">
        <v>11</v>
      </c>
      <c r="E59" s="2" t="s">
        <v>11</v>
      </c>
      <c r="F59" s="10" t="s">
        <v>11</v>
      </c>
      <c r="G59" s="10" t="s">
        <v>11</v>
      </c>
      <c r="H59" s="10" t="s">
        <v>11</v>
      </c>
    </row>
    <row r="60" spans="2:8" ht="13">
      <c r="B60" s="4" t="s">
        <v>126</v>
      </c>
      <c r="C60" s="9"/>
      <c r="D60" s="4"/>
      <c r="E60" s="4"/>
      <c r="F60" s="12"/>
      <c r="G60" s="12">
        <f>SUM(G58:G59)</f>
        <v>0</v>
      </c>
      <c r="H60" s="12">
        <f>SUM(H58:H59)</f>
        <v>0</v>
      </c>
    </row>
    <row r="61" spans="2:8" ht="13">
      <c r="B61" s="4" t="s">
        <v>26</v>
      </c>
    </row>
    <row r="62" spans="2:8">
      <c r="B62" s="2" t="s">
        <v>11</v>
      </c>
      <c r="C62" s="7" t="s">
        <v>11</v>
      </c>
      <c r="D62" s="2" t="s">
        <v>11</v>
      </c>
      <c r="E62" s="2" t="s">
        <v>11</v>
      </c>
      <c r="F62" s="10" t="s">
        <v>11</v>
      </c>
      <c r="G62" s="10" t="s">
        <v>11</v>
      </c>
      <c r="H62" s="10" t="s">
        <v>11</v>
      </c>
    </row>
    <row r="63" spans="2:8" ht="13">
      <c r="B63" s="4" t="s">
        <v>125</v>
      </c>
      <c r="C63" s="9"/>
      <c r="D63" s="4"/>
      <c r="E63" s="4"/>
      <c r="F63" s="12"/>
      <c r="G63" s="12">
        <f>SUM(G61:G62)</f>
        <v>0</v>
      </c>
      <c r="H63" s="12">
        <f>SUM(H61:H62)</f>
        <v>0</v>
      </c>
    </row>
    <row r="64" spans="2:8" ht="13">
      <c r="B64" s="4" t="s">
        <v>27</v>
      </c>
    </row>
    <row r="65" spans="2:8">
      <c r="B65" s="2" t="s">
        <v>11</v>
      </c>
      <c r="C65" s="7" t="s">
        <v>11</v>
      </c>
      <c r="D65" s="2" t="s">
        <v>11</v>
      </c>
      <c r="E65" s="2" t="s">
        <v>11</v>
      </c>
      <c r="F65" s="10" t="s">
        <v>11</v>
      </c>
      <c r="G65" s="10" t="s">
        <v>11</v>
      </c>
      <c r="H65" s="10" t="s">
        <v>11</v>
      </c>
    </row>
    <row r="66" spans="2:8" ht="13">
      <c r="B66" s="4" t="s">
        <v>28</v>
      </c>
      <c r="C66" s="9"/>
      <c r="D66" s="4"/>
      <c r="E66" s="4"/>
      <c r="F66" s="12"/>
      <c r="G66" s="12">
        <f>SUM(G64:G65)</f>
        <v>0</v>
      </c>
      <c r="H66" s="12">
        <f>SUM(H64:H65)</f>
        <v>0</v>
      </c>
    </row>
    <row r="67" spans="2:8" ht="13">
      <c r="B67" s="4" t="s">
        <v>128</v>
      </c>
    </row>
    <row r="68" spans="2:8">
      <c r="B68" s="2" t="s">
        <v>11</v>
      </c>
      <c r="C68" s="7" t="s">
        <v>11</v>
      </c>
      <c r="D68" s="2" t="s">
        <v>11</v>
      </c>
      <c r="E68" s="2" t="s">
        <v>11</v>
      </c>
      <c r="F68" s="10" t="s">
        <v>11</v>
      </c>
      <c r="G68" s="10" t="s">
        <v>11</v>
      </c>
      <c r="H68" s="10" t="s">
        <v>11</v>
      </c>
    </row>
    <row r="69" spans="2:8" ht="13">
      <c r="B69" s="4" t="s">
        <v>30</v>
      </c>
      <c r="C69" s="9"/>
      <c r="D69" s="4"/>
      <c r="E69" s="4"/>
      <c r="F69" s="12"/>
      <c r="G69" s="12">
        <f>SUM(G67:G68)</f>
        <v>0</v>
      </c>
      <c r="H69" s="12">
        <f>SUM(H67:H68)</f>
        <v>0</v>
      </c>
    </row>
    <row r="70" spans="2:8" ht="13">
      <c r="B70" s="4" t="s">
        <v>129</v>
      </c>
    </row>
    <row r="71" spans="2:8">
      <c r="B71" s="2" t="s">
        <v>11</v>
      </c>
      <c r="C71" s="7" t="s">
        <v>11</v>
      </c>
      <c r="D71" s="2" t="s">
        <v>11</v>
      </c>
      <c r="E71" s="2" t="s">
        <v>11</v>
      </c>
      <c r="F71" s="10" t="s">
        <v>11</v>
      </c>
      <c r="G71" s="10" t="s">
        <v>11</v>
      </c>
      <c r="H71" s="10" t="s">
        <v>11</v>
      </c>
    </row>
    <row r="72" spans="2:8" ht="13">
      <c r="B72" s="4" t="s">
        <v>31</v>
      </c>
      <c r="C72" s="9"/>
      <c r="D72" s="4"/>
      <c r="E72" s="4"/>
      <c r="F72" s="12"/>
      <c r="G72" s="12">
        <f>SUM(G70:G71)</f>
        <v>0</v>
      </c>
      <c r="H72" s="12">
        <f>SUM(H70:H71)</f>
        <v>0</v>
      </c>
    </row>
    <row r="73" spans="2:8" ht="13">
      <c r="B73" s="4" t="s">
        <v>130</v>
      </c>
    </row>
    <row r="74" spans="2:8">
      <c r="B74" s="2" t="s">
        <v>11</v>
      </c>
      <c r="C74" s="7" t="s">
        <v>11</v>
      </c>
      <c r="D74" s="2" t="s">
        <v>11</v>
      </c>
      <c r="E74" s="2" t="s">
        <v>11</v>
      </c>
      <c r="F74" s="10" t="s">
        <v>11</v>
      </c>
      <c r="G74" s="10" t="s">
        <v>11</v>
      </c>
      <c r="H74" s="10" t="s">
        <v>11</v>
      </c>
    </row>
    <row r="75" spans="2:8" ht="13">
      <c r="B75" s="4" t="s">
        <v>124</v>
      </c>
      <c r="C75" s="9"/>
      <c r="D75" s="4"/>
      <c r="E75" s="4"/>
      <c r="F75" s="12"/>
      <c r="G75" s="12">
        <f>SUM(G73:G74)</f>
        <v>0</v>
      </c>
      <c r="H75" s="12">
        <f>SUM(H73:H74)</f>
        <v>0</v>
      </c>
    </row>
    <row r="76" spans="2:8" ht="13">
      <c r="B76" s="4" t="s">
        <v>131</v>
      </c>
    </row>
    <row r="77" spans="2:8">
      <c r="B77" s="2" t="s">
        <v>11</v>
      </c>
      <c r="C77" s="7" t="s">
        <v>11</v>
      </c>
      <c r="D77" s="2" t="s">
        <v>11</v>
      </c>
      <c r="E77" s="2" t="s">
        <v>11</v>
      </c>
      <c r="F77" s="10" t="s">
        <v>11</v>
      </c>
      <c r="G77" s="10" t="s">
        <v>11</v>
      </c>
      <c r="H77" s="10" t="s">
        <v>11</v>
      </c>
    </row>
    <row r="78" spans="2:8" ht="13">
      <c r="B78" s="4" t="s">
        <v>13</v>
      </c>
      <c r="C78" s="9"/>
      <c r="D78" s="4"/>
      <c r="E78" s="4"/>
      <c r="F78" s="12"/>
      <c r="G78" s="12">
        <f>SUM(G76:G77)</f>
        <v>0</v>
      </c>
      <c r="H78" s="12">
        <f>SUM(H76:H77)</f>
        <v>0</v>
      </c>
    </row>
    <row r="79" spans="2:8" ht="13">
      <c r="B79" s="4" t="s">
        <v>132</v>
      </c>
      <c r="C79" s="9"/>
      <c r="D79" s="4"/>
      <c r="E79" s="4"/>
      <c r="F79" s="12"/>
      <c r="G79" s="12">
        <v>2837.49</v>
      </c>
      <c r="H79" s="12">
        <v>1.62</v>
      </c>
    </row>
    <row r="80" spans="2:8" ht="13">
      <c r="B80" s="4" t="s">
        <v>32</v>
      </c>
      <c r="C80" s="9"/>
      <c r="D80" s="4"/>
      <c r="E80" s="4"/>
      <c r="F80" s="12"/>
      <c r="G80" s="12">
        <v>168649.06999999998</v>
      </c>
      <c r="H80" s="12">
        <v>96.09</v>
      </c>
    </row>
    <row r="81" spans="2:8" ht="13">
      <c r="B81" s="4" t="s">
        <v>33</v>
      </c>
      <c r="C81" s="9"/>
      <c r="D81" s="4"/>
      <c r="E81" s="4"/>
      <c r="F81" s="12"/>
      <c r="G81" s="12">
        <v>6861.2946108900269</v>
      </c>
      <c r="H81" s="12">
        <v>3.9099999999999966</v>
      </c>
    </row>
    <row r="82" spans="2:8" ht="13">
      <c r="B82" s="4" t="s">
        <v>34</v>
      </c>
      <c r="C82" s="9"/>
      <c r="D82" s="4"/>
      <c r="E82" s="4"/>
      <c r="F82" s="12"/>
      <c r="G82" s="12">
        <v>175510.36461089001</v>
      </c>
      <c r="H82" s="12">
        <v>100</v>
      </c>
    </row>
    <row r="83" spans="2:8">
      <c r="B83" s="2" t="s">
        <v>35</v>
      </c>
    </row>
    <row r="84" spans="2:8" ht="13">
      <c r="B84" s="4" t="s">
        <v>36</v>
      </c>
    </row>
    <row r="85" spans="2:8" ht="13">
      <c r="B85" s="4" t="s">
        <v>37</v>
      </c>
      <c r="C85" s="7" t="s">
        <v>316</v>
      </c>
    </row>
    <row r="86" spans="2:8" ht="13">
      <c r="B86" s="4" t="s">
        <v>40</v>
      </c>
      <c r="C86" s="7" t="s">
        <v>39</v>
      </c>
    </row>
    <row r="87" spans="2:8" ht="13">
      <c r="B87" s="4" t="s">
        <v>949</v>
      </c>
      <c r="C87" s="7" t="s">
        <v>39</v>
      </c>
    </row>
    <row r="88" spans="2:8" ht="13">
      <c r="B88" s="4" t="s">
        <v>41</v>
      </c>
      <c r="C88" s="7" t="s">
        <v>42</v>
      </c>
    </row>
    <row r="89" spans="2:8" ht="13">
      <c r="B89" s="4" t="s">
        <v>1759</v>
      </c>
      <c r="C89" s="9"/>
    </row>
    <row r="90" spans="2:8" ht="13">
      <c r="B90" s="4" t="s">
        <v>1760</v>
      </c>
      <c r="C90" s="9"/>
    </row>
    <row r="91" spans="2:8" ht="13">
      <c r="B91" s="4" t="s">
        <v>1761</v>
      </c>
      <c r="C91" s="9"/>
    </row>
    <row r="92" spans="2:8" ht="13">
      <c r="B92" s="4" t="s">
        <v>1762</v>
      </c>
      <c r="C92" s="9"/>
    </row>
    <row r="93" spans="2:8" ht="13">
      <c r="B93" s="4" t="s">
        <v>1763</v>
      </c>
      <c r="C93" s="9"/>
    </row>
    <row r="94" spans="2:8" ht="13">
      <c r="B94" s="4" t="s">
        <v>1764</v>
      </c>
      <c r="C94" s="9"/>
    </row>
    <row r="95" spans="2:8" ht="13">
      <c r="B95" s="4" t="s">
        <v>1765</v>
      </c>
      <c r="C95" s="9"/>
    </row>
    <row r="96" spans="2:8" ht="13">
      <c r="B96" s="4" t="s">
        <v>1766</v>
      </c>
      <c r="C96" s="9"/>
    </row>
    <row r="97" spans="2:4" ht="13">
      <c r="B97" s="4" t="s">
        <v>4098</v>
      </c>
      <c r="C97" s="9"/>
    </row>
    <row r="98" spans="2:4">
      <c r="B98" s="2" t="s">
        <v>43</v>
      </c>
    </row>
    <row r="99" spans="2:4">
      <c r="B99" s="2" t="s">
        <v>1079</v>
      </c>
    </row>
    <row r="102" spans="2:4" ht="14.5">
      <c r="B102" s="39" t="s">
        <v>1080</v>
      </c>
      <c r="C102" s="40"/>
    </row>
    <row r="103" spans="2:4" ht="14.5">
      <c r="B103" s="39" t="s">
        <v>1081</v>
      </c>
      <c r="C103" s="41" t="s">
        <v>1082</v>
      </c>
    </row>
    <row r="104" spans="2:4" ht="14.5">
      <c r="B104" s="16" t="s">
        <v>1083</v>
      </c>
      <c r="C104" s="17" t="s">
        <v>1084</v>
      </c>
    </row>
    <row r="105" spans="2:4" ht="14.5">
      <c r="B105" s="16" t="s">
        <v>1085</v>
      </c>
      <c r="C105" s="17" t="s">
        <v>1084</v>
      </c>
    </row>
    <row r="106" spans="2:4" ht="14.5">
      <c r="B106" s="16" t="s">
        <v>1086</v>
      </c>
      <c r="C106" s="17" t="s">
        <v>1084</v>
      </c>
    </row>
    <row r="107" spans="2:4" ht="14.5">
      <c r="B107" s="16" t="s">
        <v>1087</v>
      </c>
      <c r="C107" s="17" t="s">
        <v>1084</v>
      </c>
    </row>
    <row r="108" spans="2:4" ht="14.5">
      <c r="B108" s="16" t="s">
        <v>1088</v>
      </c>
      <c r="C108" s="17" t="s">
        <v>1084</v>
      </c>
    </row>
    <row r="109" spans="2:4" ht="14.5">
      <c r="B109" s="16" t="s">
        <v>1089</v>
      </c>
      <c r="C109" s="17" t="s">
        <v>1084</v>
      </c>
    </row>
    <row r="110" spans="2:4" ht="14.5">
      <c r="B110" s="39" t="s">
        <v>1090</v>
      </c>
      <c r="C110" s="40" t="s">
        <v>1084</v>
      </c>
    </row>
    <row r="112" spans="2:4" ht="14.5">
      <c r="B112" s="16" t="s">
        <v>52</v>
      </c>
      <c r="C112" s="17"/>
      <c r="D112" s="16"/>
    </row>
    <row r="113" spans="2:7" ht="29">
      <c r="B113" s="20" t="s">
        <v>53</v>
      </c>
      <c r="C113" s="18" t="s">
        <v>54</v>
      </c>
      <c r="D113" s="20" t="s">
        <v>55</v>
      </c>
    </row>
    <row r="114" spans="2:7" ht="14.5">
      <c r="B114" s="16" t="s">
        <v>39</v>
      </c>
      <c r="C114" s="17" t="s">
        <v>39</v>
      </c>
      <c r="D114" s="16" t="s">
        <v>39</v>
      </c>
    </row>
    <row r="116" spans="2:7" ht="13">
      <c r="B116" s="24" t="s">
        <v>56</v>
      </c>
      <c r="C116" s="25">
        <v>46265</v>
      </c>
      <c r="D116" s="14"/>
      <c r="E116" s="13"/>
      <c r="F116" s="30"/>
    </row>
    <row r="117" spans="2:7" ht="13">
      <c r="B117" s="24" t="s">
        <v>57</v>
      </c>
      <c r="C117" s="26" t="s">
        <v>58</v>
      </c>
      <c r="D117" s="24" t="s">
        <v>59</v>
      </c>
      <c r="E117" s="27" t="s">
        <v>60</v>
      </c>
      <c r="F117" s="29" t="s">
        <v>61</v>
      </c>
      <c r="G117" s="12"/>
    </row>
    <row r="118" spans="2:7">
      <c r="B118" s="22" t="s">
        <v>39</v>
      </c>
      <c r="C118" s="23" t="s">
        <v>39</v>
      </c>
      <c r="D118" s="22" t="s">
        <v>39</v>
      </c>
      <c r="E118" s="19" t="s">
        <v>39</v>
      </c>
      <c r="F118" s="28" t="s">
        <v>39</v>
      </c>
    </row>
    <row r="121" spans="2:7" ht="13">
      <c r="B121" s="4" t="s">
        <v>62</v>
      </c>
    </row>
    <row r="122" spans="2:7" ht="13">
      <c r="B122" s="4"/>
    </row>
    <row r="123" spans="2:7" ht="13">
      <c r="B123" s="4" t="s">
        <v>333</v>
      </c>
    </row>
    <row r="124" spans="2:7" ht="13">
      <c r="B124" s="24" t="s">
        <v>63</v>
      </c>
      <c r="C124" s="26" t="s">
        <v>64</v>
      </c>
      <c r="D124" s="4"/>
    </row>
    <row r="125" spans="2:7">
      <c r="B125" s="14" t="s">
        <v>39</v>
      </c>
      <c r="C125" s="15" t="s">
        <v>39</v>
      </c>
    </row>
    <row r="127" spans="2:7" ht="13">
      <c r="B127" s="24" t="s">
        <v>65</v>
      </c>
      <c r="C127" s="26" t="s">
        <v>64</v>
      </c>
    </row>
    <row r="128" spans="2:7">
      <c r="B128" s="14" t="s">
        <v>39</v>
      </c>
      <c r="C128" s="15" t="s">
        <v>39</v>
      </c>
    </row>
    <row r="130" spans="2:7" ht="13">
      <c r="B130" s="24" t="s">
        <v>66</v>
      </c>
      <c r="C130" s="26" t="s">
        <v>67</v>
      </c>
    </row>
    <row r="131" spans="2:7">
      <c r="B131" s="14" t="s">
        <v>39</v>
      </c>
      <c r="C131" s="15" t="s">
        <v>39</v>
      </c>
    </row>
    <row r="133" spans="2:7" ht="13">
      <c r="B133" s="27" t="s">
        <v>68</v>
      </c>
      <c r="C133" s="26" t="s">
        <v>67</v>
      </c>
    </row>
    <row r="134" spans="2:7">
      <c r="B134" s="13" t="s">
        <v>39</v>
      </c>
      <c r="C134" s="15" t="s">
        <v>39</v>
      </c>
    </row>
    <row r="136" spans="2:7" ht="13">
      <c r="B136" s="24" t="s">
        <v>69</v>
      </c>
      <c r="C136" s="26" t="s">
        <v>39</v>
      </c>
    </row>
    <row r="138" spans="2:7" ht="13">
      <c r="B138" s="24" t="s">
        <v>70</v>
      </c>
      <c r="C138" s="25">
        <v>46265</v>
      </c>
      <c r="D138" s="14"/>
      <c r="E138" s="13"/>
      <c r="F138" s="30"/>
    </row>
    <row r="139" spans="2:7" ht="13">
      <c r="B139" s="24" t="s">
        <v>57</v>
      </c>
      <c r="C139" s="26" t="s">
        <v>58</v>
      </c>
      <c r="D139" s="24" t="s">
        <v>59</v>
      </c>
      <c r="E139" s="27" t="s">
        <v>60</v>
      </c>
      <c r="F139" s="29" t="s">
        <v>61</v>
      </c>
      <c r="G139" s="12"/>
    </row>
    <row r="140" spans="2:7">
      <c r="B140" s="22" t="s">
        <v>39</v>
      </c>
      <c r="C140" s="23" t="s">
        <v>39</v>
      </c>
      <c r="D140" s="22" t="s">
        <v>39</v>
      </c>
      <c r="E140" s="19" t="s">
        <v>39</v>
      </c>
      <c r="F140" s="28" t="s">
        <v>39</v>
      </c>
    </row>
    <row r="141" spans="2:7" ht="13">
      <c r="B141" s="4" t="s">
        <v>62</v>
      </c>
    </row>
    <row r="142" spans="2:7" ht="13">
      <c r="B142" s="4"/>
    </row>
    <row r="143" spans="2:7" ht="13">
      <c r="B143" s="4" t="s">
        <v>333</v>
      </c>
    </row>
    <row r="144" spans="2:7" ht="13">
      <c r="B144" s="24" t="s">
        <v>63</v>
      </c>
      <c r="C144" s="26" t="s">
        <v>64</v>
      </c>
      <c r="D144" s="4"/>
    </row>
    <row r="145" spans="2:3">
      <c r="B145" s="14" t="s">
        <v>39</v>
      </c>
      <c r="C145" s="15" t="s">
        <v>39</v>
      </c>
    </row>
    <row r="147" spans="2:3" ht="13">
      <c r="B147" s="24" t="s">
        <v>65</v>
      </c>
      <c r="C147" s="26" t="s">
        <v>64</v>
      </c>
    </row>
    <row r="148" spans="2:3">
      <c r="B148" s="14" t="s">
        <v>39</v>
      </c>
      <c r="C148" s="15" t="s">
        <v>39</v>
      </c>
    </row>
    <row r="150" spans="2:3" ht="13">
      <c r="B150" s="24" t="s">
        <v>66</v>
      </c>
      <c r="C150" s="26" t="s">
        <v>67</v>
      </c>
    </row>
    <row r="151" spans="2:3">
      <c r="B151" s="14" t="s">
        <v>39</v>
      </c>
      <c r="C151" s="15" t="s">
        <v>39</v>
      </c>
    </row>
    <row r="153" spans="2:3" ht="13">
      <c r="B153" s="27" t="s">
        <v>68</v>
      </c>
      <c r="C153" s="26" t="s">
        <v>67</v>
      </c>
    </row>
    <row r="154" spans="2:3">
      <c r="B154" s="13" t="s">
        <v>39</v>
      </c>
      <c r="C154" s="15" t="s">
        <v>39</v>
      </c>
    </row>
    <row r="156" spans="2:3" ht="13">
      <c r="B156" s="24" t="s">
        <v>69</v>
      </c>
      <c r="C156" s="26" t="s">
        <v>39</v>
      </c>
    </row>
    <row r="159" spans="2:3" ht="13">
      <c r="B159" s="4" t="s">
        <v>334</v>
      </c>
    </row>
    <row r="161" spans="2:80" ht="13">
      <c r="B161" s="24" t="s">
        <v>57</v>
      </c>
      <c r="C161" s="26" t="s">
        <v>71</v>
      </c>
      <c r="D161" s="24" t="s">
        <v>72</v>
      </c>
      <c r="E161" s="24" t="s">
        <v>73</v>
      </c>
      <c r="F161" s="12"/>
    </row>
    <row r="162" spans="2:80">
      <c r="B162" s="14" t="s">
        <v>39</v>
      </c>
      <c r="C162" s="15" t="s">
        <v>39</v>
      </c>
      <c r="D162" s="14" t="s">
        <v>39</v>
      </c>
      <c r="E162" s="14" t="s">
        <v>39</v>
      </c>
    </row>
    <row r="165" spans="2:80" ht="13">
      <c r="B165" s="4" t="s">
        <v>74</v>
      </c>
      <c r="C165" s="9" t="s">
        <v>39</v>
      </c>
      <c r="D165" s="4"/>
      <c r="E165" s="4"/>
      <c r="F165" s="12"/>
      <c r="G165" s="12"/>
      <c r="H165" s="12"/>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row>
    <row r="167" spans="2:80" ht="13">
      <c r="B167" s="4" t="s">
        <v>335</v>
      </c>
    </row>
    <row r="169" spans="2:80" ht="13">
      <c r="B169" s="24" t="s">
        <v>75</v>
      </c>
      <c r="C169" s="26" t="s">
        <v>64</v>
      </c>
      <c r="D169" s="4"/>
    </row>
    <row r="170" spans="2:80">
      <c r="B170" s="14" t="s">
        <v>39</v>
      </c>
      <c r="C170" s="15" t="s">
        <v>39</v>
      </c>
    </row>
    <row r="173" spans="2:80" ht="13">
      <c r="B173" s="24" t="s">
        <v>76</v>
      </c>
      <c r="C173" s="26" t="s">
        <v>77</v>
      </c>
      <c r="D173" s="4"/>
    </row>
    <row r="174" spans="2:80">
      <c r="B174" s="14" t="s">
        <v>39</v>
      </c>
      <c r="C174" s="15" t="s">
        <v>39</v>
      </c>
    </row>
    <row r="177" spans="2:80" ht="13">
      <c r="B177" s="4" t="s">
        <v>78</v>
      </c>
    </row>
    <row r="180" spans="2:80" ht="13">
      <c r="B180" s="4" t="s">
        <v>336</v>
      </c>
    </row>
    <row r="182" spans="2:80" ht="13">
      <c r="B182" s="24" t="s">
        <v>57</v>
      </c>
      <c r="C182" s="26" t="s">
        <v>79</v>
      </c>
      <c r="D182" s="24" t="s">
        <v>71</v>
      </c>
      <c r="E182" s="24" t="s">
        <v>72</v>
      </c>
      <c r="F182" s="29" t="s">
        <v>73</v>
      </c>
      <c r="G182" s="12"/>
    </row>
    <row r="183" spans="2:80">
      <c r="B183" s="14" t="s">
        <v>39</v>
      </c>
      <c r="C183" s="15" t="s">
        <v>39</v>
      </c>
      <c r="D183" s="14" t="s">
        <v>39</v>
      </c>
      <c r="E183" s="14" t="s">
        <v>39</v>
      </c>
      <c r="F183" s="21" t="s">
        <v>39</v>
      </c>
    </row>
    <row r="186" spans="2:80" ht="13">
      <c r="B186" s="4" t="s">
        <v>74</v>
      </c>
      <c r="C186" s="9" t="s">
        <v>39</v>
      </c>
      <c r="D186" s="4"/>
      <c r="E186" s="4"/>
      <c r="F186" s="12"/>
      <c r="G186" s="12"/>
      <c r="H186" s="12"/>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row>
    <row r="188" spans="2:80" ht="13">
      <c r="B188" s="4" t="s">
        <v>335</v>
      </c>
    </row>
    <row r="190" spans="2:80" ht="13">
      <c r="B190" s="24" t="s">
        <v>75</v>
      </c>
      <c r="C190" s="26" t="s">
        <v>64</v>
      </c>
      <c r="D190" s="4"/>
    </row>
    <row r="191" spans="2:80">
      <c r="B191" s="14" t="s">
        <v>39</v>
      </c>
      <c r="C191" s="15" t="s">
        <v>39</v>
      </c>
    </row>
    <row r="194" spans="2:7" ht="13">
      <c r="B194" s="24" t="s">
        <v>76</v>
      </c>
      <c r="C194" s="26" t="s">
        <v>77</v>
      </c>
      <c r="D194" s="4"/>
    </row>
    <row r="195" spans="2:7">
      <c r="B195" s="14" t="s">
        <v>39</v>
      </c>
      <c r="C195" s="15" t="s">
        <v>39</v>
      </c>
    </row>
    <row r="198" spans="2:7" ht="13">
      <c r="B198" s="4" t="s">
        <v>78</v>
      </c>
    </row>
    <row r="201" spans="2:7" ht="13">
      <c r="B201" s="4" t="s">
        <v>337</v>
      </c>
    </row>
    <row r="202" spans="2:7" ht="13">
      <c r="B202" s="24" t="s">
        <v>57</v>
      </c>
      <c r="C202" s="26" t="s">
        <v>80</v>
      </c>
      <c r="D202" s="24" t="s">
        <v>81</v>
      </c>
      <c r="E202" s="24" t="s">
        <v>82</v>
      </c>
      <c r="F202" s="29" t="s">
        <v>83</v>
      </c>
      <c r="G202" s="12"/>
    </row>
    <row r="203" spans="2:7">
      <c r="B203" s="14" t="s">
        <v>39</v>
      </c>
      <c r="C203" s="15" t="s">
        <v>39</v>
      </c>
      <c r="D203" s="14" t="s">
        <v>39</v>
      </c>
      <c r="E203" s="14" t="s">
        <v>39</v>
      </c>
      <c r="F203" s="21" t="s">
        <v>39</v>
      </c>
    </row>
    <row r="204" spans="2:7">
      <c r="B204" s="2" t="s">
        <v>127</v>
      </c>
    </row>
  </sheetData>
  <mergeCells count="3">
    <mergeCell ref="B1:E1"/>
    <mergeCell ref="C3:C7"/>
    <mergeCell ref="D3:D7"/>
  </mergeCells>
  <hyperlinks>
    <hyperlink ref="A1" location="Index!A1" display="Index" xr:uid="{7FF1F07E-9978-48B8-B625-A5CD632C51F9}"/>
  </hyperlink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6B66E-125E-4652-9BDF-08326006B5A2}">
  <dimension ref="A1:CB241"/>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ustomWidth="1"/>
    <col min="9" max="16384" width="9.1796875" style="2"/>
  </cols>
  <sheetData>
    <row r="1" spans="1:9" ht="13">
      <c r="A1" s="3" t="s">
        <v>0</v>
      </c>
      <c r="B1" s="252" t="s">
        <v>1731</v>
      </c>
      <c r="C1" s="252"/>
      <c r="D1" s="252"/>
      <c r="E1" s="252"/>
    </row>
    <row r="3" spans="1:9" ht="14.5">
      <c r="B3" s="36" t="s">
        <v>1732</v>
      </c>
      <c r="C3" s="253"/>
      <c r="D3" s="254"/>
      <c r="E3" s="1"/>
    </row>
    <row r="4" spans="1:9" ht="14.5">
      <c r="B4" s="42" t="s">
        <v>1733</v>
      </c>
      <c r="C4" s="253"/>
      <c r="D4" s="254"/>
      <c r="E4" s="1"/>
    </row>
    <row r="5" spans="1:9" ht="14.5">
      <c r="B5" s="42" t="s">
        <v>135</v>
      </c>
      <c r="C5" s="253"/>
      <c r="D5" s="254"/>
      <c r="E5" s="1"/>
    </row>
    <row r="6" spans="1:9" ht="14.5">
      <c r="B6" s="37" t="s">
        <v>1734</v>
      </c>
      <c r="C6" s="253"/>
      <c r="D6" s="254"/>
      <c r="E6" s="1"/>
    </row>
    <row r="7" spans="1:9" ht="29">
      <c r="B7" s="37" t="s">
        <v>1735</v>
      </c>
      <c r="C7" s="253"/>
      <c r="D7" s="254"/>
      <c r="E7" s="1"/>
    </row>
    <row r="8" spans="1:9" ht="43.5">
      <c r="B8" s="37" t="s">
        <v>1736</v>
      </c>
      <c r="C8" s="38" t="s">
        <v>138</v>
      </c>
      <c r="D8" s="38" t="s">
        <v>139</v>
      </c>
      <c r="E8" s="1"/>
    </row>
    <row r="10" spans="1:9">
      <c r="B10" s="2" t="s">
        <v>2606</v>
      </c>
    </row>
    <row r="12" spans="1:9" ht="13">
      <c r="B12" s="5" t="s">
        <v>1</v>
      </c>
      <c r="C12" s="8" t="s">
        <v>2</v>
      </c>
      <c r="D12" s="5" t="s">
        <v>3</v>
      </c>
      <c r="E12" s="5" t="s">
        <v>4</v>
      </c>
      <c r="F12" s="11" t="s">
        <v>5</v>
      </c>
      <c r="G12" s="11" t="s">
        <v>6</v>
      </c>
      <c r="H12" s="11" t="s">
        <v>7</v>
      </c>
      <c r="I12" s="4" t="s">
        <v>8</v>
      </c>
    </row>
    <row r="13" spans="1:9" ht="13">
      <c r="B13" s="4" t="s">
        <v>9</v>
      </c>
    </row>
    <row r="14" spans="1:9" ht="13">
      <c r="B14" s="4" t="s">
        <v>10</v>
      </c>
    </row>
    <row r="15" spans="1:9">
      <c r="B15" s="2" t="s">
        <v>2972</v>
      </c>
      <c r="C15" s="7" t="s">
        <v>29</v>
      </c>
      <c r="D15" s="2" t="s">
        <v>85</v>
      </c>
      <c r="E15" s="2" t="s">
        <v>86</v>
      </c>
      <c r="F15" s="10">
        <v>1601129</v>
      </c>
      <c r="G15" s="10">
        <v>23280.42</v>
      </c>
      <c r="H15" s="10">
        <v>6.36</v>
      </c>
    </row>
    <row r="16" spans="1:9">
      <c r="B16" s="2" t="s">
        <v>3120</v>
      </c>
      <c r="C16" s="7" t="s">
        <v>29</v>
      </c>
      <c r="D16" s="2" t="s">
        <v>85</v>
      </c>
      <c r="E16" s="2" t="s">
        <v>965</v>
      </c>
      <c r="F16" s="10">
        <v>3012000</v>
      </c>
      <c r="G16" s="10">
        <v>21355.08</v>
      </c>
      <c r="H16" s="10">
        <v>5.83</v>
      </c>
    </row>
    <row r="17" spans="2:8">
      <c r="B17" s="2" t="s">
        <v>2970</v>
      </c>
      <c r="C17" s="7" t="s">
        <v>29</v>
      </c>
      <c r="D17" s="2" t="s">
        <v>87</v>
      </c>
      <c r="E17" s="2" t="s">
        <v>88</v>
      </c>
      <c r="F17" s="10">
        <v>1230356</v>
      </c>
      <c r="G17" s="10">
        <v>15711.65</v>
      </c>
      <c r="H17" s="10">
        <v>4.29</v>
      </c>
    </row>
    <row r="18" spans="2:8">
      <c r="B18" s="2" t="s">
        <v>3318</v>
      </c>
      <c r="C18" s="7" t="s">
        <v>29</v>
      </c>
      <c r="D18" s="2" t="s">
        <v>85</v>
      </c>
      <c r="E18" s="2" t="s">
        <v>967</v>
      </c>
      <c r="F18" s="10">
        <v>1090000</v>
      </c>
      <c r="G18" s="10">
        <v>14170</v>
      </c>
      <c r="H18" s="10">
        <v>3.87</v>
      </c>
    </row>
    <row r="19" spans="2:8">
      <c r="B19" s="2" t="s">
        <v>3221</v>
      </c>
      <c r="C19" s="7" t="s">
        <v>29</v>
      </c>
      <c r="D19" s="2" t="s">
        <v>963</v>
      </c>
      <c r="E19" s="2" t="s">
        <v>964</v>
      </c>
      <c r="F19" s="10">
        <v>746000</v>
      </c>
      <c r="G19" s="10">
        <v>13516.77</v>
      </c>
      <c r="H19" s="10">
        <v>3.69</v>
      </c>
    </row>
    <row r="20" spans="2:8">
      <c r="B20" s="2" t="s">
        <v>3222</v>
      </c>
      <c r="C20" s="7" t="s">
        <v>29</v>
      </c>
      <c r="D20" s="2" t="s">
        <v>975</v>
      </c>
      <c r="E20" s="2" t="s">
        <v>976</v>
      </c>
      <c r="F20" s="10">
        <v>240500</v>
      </c>
      <c r="G20" s="10">
        <v>9727.98</v>
      </c>
      <c r="H20" s="10">
        <v>2.66</v>
      </c>
    </row>
    <row r="21" spans="2:8">
      <c r="B21" s="2" t="s">
        <v>2935</v>
      </c>
      <c r="C21" s="7" t="s">
        <v>29</v>
      </c>
      <c r="D21" s="2" t="s">
        <v>115</v>
      </c>
      <c r="E21" s="2" t="s">
        <v>176</v>
      </c>
      <c r="F21" s="10">
        <v>65800</v>
      </c>
      <c r="G21" s="10">
        <v>8913.93</v>
      </c>
      <c r="H21" s="10">
        <v>2.4300000000000002</v>
      </c>
    </row>
    <row r="22" spans="2:8">
      <c r="B22" s="2" t="s">
        <v>3117</v>
      </c>
      <c r="C22" s="7" t="s">
        <v>29</v>
      </c>
      <c r="D22" s="2" t="s">
        <v>112</v>
      </c>
      <c r="E22" s="2" t="s">
        <v>1114</v>
      </c>
      <c r="F22" s="10">
        <v>2629695</v>
      </c>
      <c r="G22" s="10">
        <v>8609.6200000000008</v>
      </c>
      <c r="H22" s="10">
        <v>2.35</v>
      </c>
    </row>
    <row r="23" spans="2:8">
      <c r="B23" s="2" t="s">
        <v>3443</v>
      </c>
      <c r="C23" s="7" t="s">
        <v>29</v>
      </c>
      <c r="D23" s="2" t="s">
        <v>1108</v>
      </c>
      <c r="E23" s="2" t="s">
        <v>1179</v>
      </c>
      <c r="F23" s="10">
        <v>415000</v>
      </c>
      <c r="G23" s="10">
        <v>7223.08</v>
      </c>
      <c r="H23" s="10">
        <v>1.97</v>
      </c>
    </row>
    <row r="24" spans="2:8">
      <c r="B24" s="2" t="s">
        <v>3331</v>
      </c>
      <c r="C24" s="7" t="s">
        <v>29</v>
      </c>
      <c r="D24" s="2" t="s">
        <v>84</v>
      </c>
      <c r="E24" s="2" t="s">
        <v>1183</v>
      </c>
      <c r="F24" s="10">
        <v>391915</v>
      </c>
      <c r="G24" s="10">
        <v>6614.35</v>
      </c>
      <c r="H24" s="10">
        <v>1.81</v>
      </c>
    </row>
    <row r="25" spans="2:8">
      <c r="B25" s="2" t="s">
        <v>3319</v>
      </c>
      <c r="C25" s="7" t="s">
        <v>29</v>
      </c>
      <c r="D25" s="2" t="s">
        <v>85</v>
      </c>
      <c r="E25" s="2" t="s">
        <v>1137</v>
      </c>
      <c r="F25" s="10">
        <v>635000</v>
      </c>
      <c r="G25" s="10">
        <v>6455.41</v>
      </c>
      <c r="H25" s="10">
        <v>1.76</v>
      </c>
    </row>
    <row r="26" spans="2:8">
      <c r="B26" s="2" t="s">
        <v>2959</v>
      </c>
      <c r="C26" s="7" t="s">
        <v>29</v>
      </c>
      <c r="D26" s="2" t="s">
        <v>85</v>
      </c>
      <c r="E26" s="2" t="s">
        <v>99</v>
      </c>
      <c r="F26" s="10">
        <v>1515310</v>
      </c>
      <c r="G26" s="10">
        <v>6355.21</v>
      </c>
      <c r="H26" s="10">
        <v>1.73</v>
      </c>
    </row>
    <row r="27" spans="2:8">
      <c r="B27" s="2" t="s">
        <v>3465</v>
      </c>
      <c r="C27" s="7" t="s">
        <v>29</v>
      </c>
      <c r="D27" s="2" t="s">
        <v>95</v>
      </c>
      <c r="E27" s="2" t="s">
        <v>1737</v>
      </c>
      <c r="F27" s="10">
        <v>3266804</v>
      </c>
      <c r="G27" s="10">
        <v>5874.69</v>
      </c>
      <c r="H27" s="10">
        <v>1.6</v>
      </c>
    </row>
    <row r="28" spans="2:8">
      <c r="B28" s="2" t="s">
        <v>3444</v>
      </c>
      <c r="C28" s="7" t="s">
        <v>29</v>
      </c>
      <c r="D28" s="2" t="s">
        <v>1108</v>
      </c>
      <c r="E28" s="2" t="s">
        <v>1109</v>
      </c>
      <c r="F28" s="10">
        <v>1076250</v>
      </c>
      <c r="G28" s="10">
        <v>5847.8</v>
      </c>
      <c r="H28" s="10">
        <v>1.6</v>
      </c>
    </row>
    <row r="29" spans="2:8">
      <c r="B29" s="2" t="s">
        <v>2942</v>
      </c>
      <c r="C29" s="7" t="s">
        <v>29</v>
      </c>
      <c r="D29" s="2" t="s">
        <v>108</v>
      </c>
      <c r="E29" s="2" t="s">
        <v>114</v>
      </c>
      <c r="F29" s="10">
        <v>236875</v>
      </c>
      <c r="G29" s="10">
        <v>5683.34</v>
      </c>
      <c r="H29" s="10">
        <v>1.55</v>
      </c>
    </row>
    <row r="30" spans="2:8">
      <c r="B30" s="2" t="s">
        <v>3118</v>
      </c>
      <c r="C30" s="7" t="s">
        <v>29</v>
      </c>
      <c r="D30" s="2" t="s">
        <v>982</v>
      </c>
      <c r="E30" s="2" t="s">
        <v>1123</v>
      </c>
      <c r="F30" s="10">
        <v>2200000</v>
      </c>
      <c r="G30" s="10">
        <v>5621</v>
      </c>
      <c r="H30" s="10">
        <v>1.53</v>
      </c>
    </row>
    <row r="31" spans="2:8">
      <c r="B31" s="2" t="s">
        <v>3193</v>
      </c>
      <c r="C31" s="7" t="s">
        <v>29</v>
      </c>
      <c r="D31" s="2" t="s">
        <v>123</v>
      </c>
      <c r="E31" s="2" t="s">
        <v>1117</v>
      </c>
      <c r="F31" s="10">
        <v>1380000</v>
      </c>
      <c r="G31" s="10">
        <v>5535.87</v>
      </c>
      <c r="H31" s="10">
        <v>1.51</v>
      </c>
    </row>
    <row r="32" spans="2:8">
      <c r="B32" s="2" t="s">
        <v>1141</v>
      </c>
      <c r="C32" s="7" t="s">
        <v>29</v>
      </c>
      <c r="D32" s="2" t="s">
        <v>1108</v>
      </c>
      <c r="E32" s="2" t="s">
        <v>1142</v>
      </c>
      <c r="F32" s="10">
        <v>1322523</v>
      </c>
      <c r="G32" s="10">
        <v>5528.15</v>
      </c>
      <c r="H32" s="10">
        <v>1.51</v>
      </c>
    </row>
    <row r="33" spans="2:8">
      <c r="B33" s="2" t="s">
        <v>3126</v>
      </c>
      <c r="C33" s="7" t="s">
        <v>29</v>
      </c>
      <c r="D33" s="2" t="s">
        <v>108</v>
      </c>
      <c r="E33" s="2" t="s">
        <v>970</v>
      </c>
      <c r="F33" s="10">
        <v>478277</v>
      </c>
      <c r="G33" s="10">
        <v>5422.7</v>
      </c>
      <c r="H33" s="10">
        <v>1.48</v>
      </c>
    </row>
    <row r="34" spans="2:8">
      <c r="B34" s="2" t="s">
        <v>3351</v>
      </c>
      <c r="C34" s="7" t="s">
        <v>29</v>
      </c>
      <c r="D34" s="2" t="s">
        <v>105</v>
      </c>
      <c r="E34" s="2" t="s">
        <v>1713</v>
      </c>
      <c r="F34" s="10">
        <v>1351589</v>
      </c>
      <c r="G34" s="10">
        <v>5416.49</v>
      </c>
      <c r="H34" s="10">
        <v>1.48</v>
      </c>
    </row>
    <row r="35" spans="2:8">
      <c r="B35" s="2" t="s">
        <v>3186</v>
      </c>
      <c r="C35" s="7" t="s">
        <v>29</v>
      </c>
      <c r="D35" s="2" t="s">
        <v>109</v>
      </c>
      <c r="E35" s="2" t="s">
        <v>1532</v>
      </c>
      <c r="F35" s="10">
        <v>20713</v>
      </c>
      <c r="G35" s="10">
        <v>5354.31</v>
      </c>
      <c r="H35" s="10">
        <v>1.46</v>
      </c>
    </row>
    <row r="36" spans="2:8">
      <c r="B36" s="2" t="s">
        <v>3233</v>
      </c>
      <c r="C36" s="7" t="s">
        <v>29</v>
      </c>
      <c r="D36" s="2" t="s">
        <v>106</v>
      </c>
      <c r="E36" s="2" t="s">
        <v>1188</v>
      </c>
      <c r="F36" s="10">
        <v>272344</v>
      </c>
      <c r="G36" s="10">
        <v>5174.54</v>
      </c>
      <c r="H36" s="10">
        <v>1.41</v>
      </c>
    </row>
    <row r="37" spans="2:8">
      <c r="B37" s="2" t="s">
        <v>3340</v>
      </c>
      <c r="C37" s="7" t="s">
        <v>29</v>
      </c>
      <c r="D37" s="2" t="s">
        <v>1134</v>
      </c>
      <c r="E37" s="2" t="s">
        <v>1135</v>
      </c>
      <c r="F37" s="10">
        <v>570000</v>
      </c>
      <c r="G37" s="10">
        <v>5137.41</v>
      </c>
      <c r="H37" s="10">
        <v>1.4</v>
      </c>
    </row>
    <row r="38" spans="2:8">
      <c r="B38" s="2" t="s">
        <v>3113</v>
      </c>
      <c r="C38" s="7" t="s">
        <v>29</v>
      </c>
      <c r="D38" s="2" t="s">
        <v>963</v>
      </c>
      <c r="E38" s="2" t="s">
        <v>1102</v>
      </c>
      <c r="F38" s="10">
        <v>1306858</v>
      </c>
      <c r="G38" s="10">
        <v>5081.0600000000004</v>
      </c>
      <c r="H38" s="10">
        <v>1.39</v>
      </c>
    </row>
    <row r="39" spans="2:8">
      <c r="B39" s="2" t="s">
        <v>3372</v>
      </c>
      <c r="C39" s="7" t="s">
        <v>29</v>
      </c>
      <c r="D39" s="2" t="s">
        <v>108</v>
      </c>
      <c r="E39" s="2" t="s">
        <v>1201</v>
      </c>
      <c r="F39" s="10">
        <v>205000</v>
      </c>
      <c r="G39" s="10">
        <v>4976.17</v>
      </c>
      <c r="H39" s="10">
        <v>1.36</v>
      </c>
    </row>
    <row r="40" spans="2:8">
      <c r="B40" s="2" t="s">
        <v>2955</v>
      </c>
      <c r="C40" s="7" t="s">
        <v>29</v>
      </c>
      <c r="D40" s="2" t="s">
        <v>109</v>
      </c>
      <c r="E40" s="2" t="s">
        <v>110</v>
      </c>
      <c r="F40" s="10">
        <v>250000</v>
      </c>
      <c r="G40" s="10">
        <v>4962</v>
      </c>
      <c r="H40" s="10">
        <v>1.35</v>
      </c>
    </row>
    <row r="41" spans="2:8">
      <c r="B41" s="2" t="s">
        <v>3455</v>
      </c>
      <c r="C41" s="7" t="s">
        <v>29</v>
      </c>
      <c r="D41" s="2" t="s">
        <v>1000</v>
      </c>
      <c r="E41" s="2" t="s">
        <v>1001</v>
      </c>
      <c r="F41" s="10">
        <v>173430</v>
      </c>
      <c r="G41" s="10">
        <v>4958.54</v>
      </c>
      <c r="H41" s="10">
        <v>1.35</v>
      </c>
    </row>
    <row r="42" spans="2:8">
      <c r="B42" s="2" t="s">
        <v>3145</v>
      </c>
      <c r="C42" s="7" t="s">
        <v>29</v>
      </c>
      <c r="D42" s="2" t="s">
        <v>92</v>
      </c>
      <c r="E42" s="2" t="s">
        <v>1575</v>
      </c>
      <c r="F42" s="10">
        <v>690894</v>
      </c>
      <c r="G42" s="10">
        <v>4853.88</v>
      </c>
      <c r="H42" s="10">
        <v>1.33</v>
      </c>
    </row>
    <row r="43" spans="2:8">
      <c r="B43" s="2" t="s">
        <v>2934</v>
      </c>
      <c r="C43" s="7" t="s">
        <v>29</v>
      </c>
      <c r="D43" s="2" t="s">
        <v>123</v>
      </c>
      <c r="E43" s="2" t="s">
        <v>177</v>
      </c>
      <c r="F43" s="10">
        <v>536348</v>
      </c>
      <c r="G43" s="10">
        <v>4717.45</v>
      </c>
      <c r="H43" s="10">
        <v>1.29</v>
      </c>
    </row>
    <row r="44" spans="2:8">
      <c r="B44" s="2" t="s">
        <v>3531</v>
      </c>
      <c r="C44" s="7" t="s">
        <v>29</v>
      </c>
      <c r="D44" s="2" t="s">
        <v>95</v>
      </c>
      <c r="E44" s="2" t="s">
        <v>1738</v>
      </c>
      <c r="F44" s="10">
        <v>1446431</v>
      </c>
      <c r="G44" s="10">
        <v>4698.01</v>
      </c>
      <c r="H44" s="10">
        <v>1.28</v>
      </c>
    </row>
    <row r="45" spans="2:8">
      <c r="B45" s="2" t="s">
        <v>3462</v>
      </c>
      <c r="C45" s="7" t="s">
        <v>29</v>
      </c>
      <c r="D45" s="2" t="s">
        <v>101</v>
      </c>
      <c r="E45" s="2" t="s">
        <v>1208</v>
      </c>
      <c r="F45" s="10">
        <v>405000</v>
      </c>
      <c r="G45" s="10">
        <v>4652.24</v>
      </c>
      <c r="H45" s="10">
        <v>1.27</v>
      </c>
    </row>
    <row r="46" spans="2:8">
      <c r="B46" s="2" t="s">
        <v>3330</v>
      </c>
      <c r="C46" s="7" t="s">
        <v>29</v>
      </c>
      <c r="D46" s="2" t="s">
        <v>89</v>
      </c>
      <c r="E46" s="2" t="s">
        <v>1116</v>
      </c>
      <c r="F46" s="10">
        <v>175385</v>
      </c>
      <c r="G46" s="10">
        <v>4598.7700000000004</v>
      </c>
      <c r="H46" s="10">
        <v>1.26</v>
      </c>
    </row>
    <row r="47" spans="2:8">
      <c r="B47" s="2" t="s">
        <v>3317</v>
      </c>
      <c r="C47" s="7" t="s">
        <v>29</v>
      </c>
      <c r="D47" s="2" t="s">
        <v>106</v>
      </c>
      <c r="E47" s="2" t="s">
        <v>1739</v>
      </c>
      <c r="F47" s="10">
        <v>352665</v>
      </c>
      <c r="G47" s="10">
        <v>4429.12</v>
      </c>
      <c r="H47" s="10">
        <v>1.21</v>
      </c>
    </row>
    <row r="48" spans="2:8">
      <c r="B48" s="2" t="s">
        <v>3377</v>
      </c>
      <c r="C48" s="7" t="s">
        <v>29</v>
      </c>
      <c r="D48" s="2" t="s">
        <v>1134</v>
      </c>
      <c r="E48" s="2" t="s">
        <v>1165</v>
      </c>
      <c r="F48" s="10">
        <v>1161049</v>
      </c>
      <c r="G48" s="10">
        <v>4423.6000000000004</v>
      </c>
      <c r="H48" s="10">
        <v>1.21</v>
      </c>
    </row>
    <row r="49" spans="2:8">
      <c r="B49" s="2" t="s">
        <v>3533</v>
      </c>
      <c r="C49" s="7" t="s">
        <v>29</v>
      </c>
      <c r="D49" s="2" t="s">
        <v>89</v>
      </c>
      <c r="E49" s="2" t="s">
        <v>1445</v>
      </c>
      <c r="F49" s="10">
        <v>735287</v>
      </c>
      <c r="G49" s="10">
        <v>4246.28</v>
      </c>
      <c r="H49" s="10">
        <v>1.1599999999999999</v>
      </c>
    </row>
    <row r="50" spans="2:8">
      <c r="B50" s="2" t="s">
        <v>3534</v>
      </c>
      <c r="C50" s="7" t="s">
        <v>29</v>
      </c>
      <c r="D50" s="2" t="s">
        <v>98</v>
      </c>
      <c r="E50" s="2" t="s">
        <v>1346</v>
      </c>
      <c r="F50" s="10">
        <v>777000</v>
      </c>
      <c r="G50" s="10">
        <v>4113.4399999999996</v>
      </c>
      <c r="H50" s="10">
        <v>1.1200000000000001</v>
      </c>
    </row>
    <row r="51" spans="2:8">
      <c r="B51" s="2" t="s">
        <v>985</v>
      </c>
      <c r="C51" s="7" t="s">
        <v>29</v>
      </c>
      <c r="D51" s="2" t="s">
        <v>85</v>
      </c>
      <c r="E51" s="2" t="s">
        <v>986</v>
      </c>
      <c r="F51" s="10">
        <v>1710000</v>
      </c>
      <c r="G51" s="10">
        <v>4080.06</v>
      </c>
      <c r="H51" s="10">
        <v>1.1100000000000001</v>
      </c>
    </row>
    <row r="52" spans="2:8">
      <c r="B52" s="2" t="s">
        <v>3237</v>
      </c>
      <c r="C52" s="7" t="s">
        <v>29</v>
      </c>
      <c r="D52" s="2" t="s">
        <v>1148</v>
      </c>
      <c r="E52" s="2" t="s">
        <v>1149</v>
      </c>
      <c r="F52" s="10">
        <v>550000</v>
      </c>
      <c r="G52" s="10">
        <v>4058.45</v>
      </c>
      <c r="H52" s="10">
        <v>1.1100000000000001</v>
      </c>
    </row>
    <row r="53" spans="2:8">
      <c r="B53" s="2" t="s">
        <v>3205</v>
      </c>
      <c r="C53" s="7" t="s">
        <v>29</v>
      </c>
      <c r="D53" s="2" t="s">
        <v>1112</v>
      </c>
      <c r="E53" s="2" t="s">
        <v>1113</v>
      </c>
      <c r="F53" s="10">
        <v>4250000</v>
      </c>
      <c r="G53" s="10">
        <v>3748.5</v>
      </c>
      <c r="H53" s="10">
        <v>1.02</v>
      </c>
    </row>
    <row r="54" spans="2:8">
      <c r="B54" s="2" t="s">
        <v>3195</v>
      </c>
      <c r="C54" s="7" t="s">
        <v>29</v>
      </c>
      <c r="D54" s="2" t="s">
        <v>1098</v>
      </c>
      <c r="E54" s="2" t="s">
        <v>1107</v>
      </c>
      <c r="F54" s="10">
        <v>280000</v>
      </c>
      <c r="G54" s="10">
        <v>3661.56</v>
      </c>
      <c r="H54" s="10">
        <v>1</v>
      </c>
    </row>
    <row r="55" spans="2:8">
      <c r="B55" s="2" t="s">
        <v>3114</v>
      </c>
      <c r="C55" s="7" t="s">
        <v>29</v>
      </c>
      <c r="D55" s="2" t="s">
        <v>87</v>
      </c>
      <c r="E55" s="2" t="s">
        <v>1002</v>
      </c>
      <c r="F55" s="10">
        <v>1117242</v>
      </c>
      <c r="G55" s="10">
        <v>3620.42</v>
      </c>
      <c r="H55" s="10">
        <v>0.99</v>
      </c>
    </row>
    <row r="56" spans="2:8">
      <c r="B56" s="2" t="s">
        <v>3470</v>
      </c>
      <c r="C56" s="7" t="s">
        <v>29</v>
      </c>
      <c r="D56" s="2" t="s">
        <v>101</v>
      </c>
      <c r="E56" s="2" t="s">
        <v>1432</v>
      </c>
      <c r="F56" s="10">
        <v>156000</v>
      </c>
      <c r="G56" s="10">
        <v>3588.62</v>
      </c>
      <c r="H56" s="10">
        <v>0.98</v>
      </c>
    </row>
    <row r="57" spans="2:8">
      <c r="B57" s="2" t="s">
        <v>3325</v>
      </c>
      <c r="C57" s="7" t="s">
        <v>29</v>
      </c>
      <c r="D57" s="2" t="s">
        <v>98</v>
      </c>
      <c r="E57" s="2" t="s">
        <v>978</v>
      </c>
      <c r="F57" s="10">
        <v>2060000</v>
      </c>
      <c r="G57" s="10">
        <v>3516.01</v>
      </c>
      <c r="H57" s="10">
        <v>0.96</v>
      </c>
    </row>
    <row r="58" spans="2:8">
      <c r="B58" s="2" t="s">
        <v>3471</v>
      </c>
      <c r="C58" s="7" t="s">
        <v>29</v>
      </c>
      <c r="D58" s="2" t="s">
        <v>105</v>
      </c>
      <c r="E58" s="2" t="s">
        <v>971</v>
      </c>
      <c r="F58" s="10">
        <v>475288</v>
      </c>
      <c r="G58" s="10">
        <v>3485.29</v>
      </c>
      <c r="H58" s="10">
        <v>0.95</v>
      </c>
    </row>
    <row r="59" spans="2:8">
      <c r="B59" s="2" t="s">
        <v>3289</v>
      </c>
      <c r="C59" s="7" t="s">
        <v>29</v>
      </c>
      <c r="D59" s="2" t="s">
        <v>95</v>
      </c>
      <c r="E59" s="2" t="s">
        <v>1462</v>
      </c>
      <c r="F59" s="10">
        <v>45000</v>
      </c>
      <c r="G59" s="10">
        <v>3429</v>
      </c>
      <c r="H59" s="10">
        <v>0.94</v>
      </c>
    </row>
    <row r="60" spans="2:8">
      <c r="B60" s="2" t="s">
        <v>3194</v>
      </c>
      <c r="C60" s="7" t="s">
        <v>29</v>
      </c>
      <c r="D60" s="2" t="s">
        <v>1098</v>
      </c>
      <c r="E60" s="2" t="s">
        <v>1156</v>
      </c>
      <c r="F60" s="10">
        <v>275000</v>
      </c>
      <c r="G60" s="10">
        <v>3280.48</v>
      </c>
      <c r="H60" s="10">
        <v>0.9</v>
      </c>
    </row>
    <row r="61" spans="2:8">
      <c r="B61" s="2" t="s">
        <v>3115</v>
      </c>
      <c r="C61" s="7" t="s">
        <v>29</v>
      </c>
      <c r="D61" s="2" t="s">
        <v>115</v>
      </c>
      <c r="E61" s="2" t="s">
        <v>1209</v>
      </c>
      <c r="F61" s="10">
        <v>60000</v>
      </c>
      <c r="G61" s="10">
        <v>3270</v>
      </c>
      <c r="H61" s="10">
        <v>0.89</v>
      </c>
    </row>
    <row r="62" spans="2:8">
      <c r="B62" s="2" t="s">
        <v>3370</v>
      </c>
      <c r="C62" s="7" t="s">
        <v>29</v>
      </c>
      <c r="D62" s="2" t="s">
        <v>90</v>
      </c>
      <c r="E62" s="2" t="s">
        <v>1464</v>
      </c>
      <c r="F62" s="10">
        <v>1075000</v>
      </c>
      <c r="G62" s="10">
        <v>3030.43</v>
      </c>
      <c r="H62" s="10">
        <v>0.83</v>
      </c>
    </row>
    <row r="63" spans="2:8">
      <c r="B63" s="2" t="s">
        <v>3294</v>
      </c>
      <c r="C63" s="7" t="s">
        <v>29</v>
      </c>
      <c r="D63" s="2" t="s">
        <v>1192</v>
      </c>
      <c r="E63" s="2" t="s">
        <v>1740</v>
      </c>
      <c r="F63" s="10">
        <v>125353</v>
      </c>
      <c r="G63" s="10">
        <v>2970.87</v>
      </c>
      <c r="H63" s="10">
        <v>0.81</v>
      </c>
    </row>
    <row r="64" spans="2:8">
      <c r="B64" s="2" t="s">
        <v>3109</v>
      </c>
      <c r="C64" s="7" t="s">
        <v>29</v>
      </c>
      <c r="D64" s="2" t="s">
        <v>105</v>
      </c>
      <c r="E64" s="2" t="s">
        <v>1741</v>
      </c>
      <c r="F64" s="10">
        <v>376475</v>
      </c>
      <c r="G64" s="10">
        <v>2871.75</v>
      </c>
      <c r="H64" s="10">
        <v>0.78</v>
      </c>
    </row>
    <row r="65" spans="2:8">
      <c r="B65" s="2" t="s">
        <v>2960</v>
      </c>
      <c r="C65" s="7" t="s">
        <v>29</v>
      </c>
      <c r="D65" s="2" t="s">
        <v>93</v>
      </c>
      <c r="E65" s="2" t="s">
        <v>94</v>
      </c>
      <c r="F65" s="10">
        <v>180000</v>
      </c>
      <c r="G65" s="10">
        <v>2867.58</v>
      </c>
      <c r="H65" s="10">
        <v>0.78</v>
      </c>
    </row>
    <row r="66" spans="2:8">
      <c r="B66" s="2" t="s">
        <v>3442</v>
      </c>
      <c r="C66" s="7" t="s">
        <v>29</v>
      </c>
      <c r="D66" s="2" t="s">
        <v>101</v>
      </c>
      <c r="E66" s="2" t="s">
        <v>1170</v>
      </c>
      <c r="F66" s="10">
        <v>140000</v>
      </c>
      <c r="G66" s="10">
        <v>2829.4</v>
      </c>
      <c r="H66" s="10">
        <v>0.77</v>
      </c>
    </row>
    <row r="67" spans="2:8">
      <c r="B67" s="2" t="s">
        <v>3171</v>
      </c>
      <c r="C67" s="7" t="s">
        <v>29</v>
      </c>
      <c r="D67" s="2" t="s">
        <v>95</v>
      </c>
      <c r="E67" s="2" t="s">
        <v>1504</v>
      </c>
      <c r="F67" s="10">
        <v>85080</v>
      </c>
      <c r="G67" s="10">
        <v>2692.36</v>
      </c>
      <c r="H67" s="10">
        <v>0.74</v>
      </c>
    </row>
    <row r="68" spans="2:8">
      <c r="B68" s="2" t="s">
        <v>3345</v>
      </c>
      <c r="C68" s="7" t="s">
        <v>29</v>
      </c>
      <c r="D68" s="2" t="s">
        <v>109</v>
      </c>
      <c r="E68" s="2" t="s">
        <v>1124</v>
      </c>
      <c r="F68" s="10">
        <v>639951</v>
      </c>
      <c r="G68" s="10">
        <v>2636.6</v>
      </c>
      <c r="H68" s="10">
        <v>0.72</v>
      </c>
    </row>
    <row r="69" spans="2:8">
      <c r="B69" s="2" t="s">
        <v>1742</v>
      </c>
      <c r="C69" s="7" t="s">
        <v>29</v>
      </c>
      <c r="D69" s="2" t="s">
        <v>1108</v>
      </c>
      <c r="E69" s="2" t="s">
        <v>1743</v>
      </c>
      <c r="F69" s="10">
        <v>1021774</v>
      </c>
      <c r="G69" s="10">
        <v>2630.05</v>
      </c>
      <c r="H69" s="10">
        <v>0.72</v>
      </c>
    </row>
    <row r="70" spans="2:8">
      <c r="B70" s="2" t="s">
        <v>3214</v>
      </c>
      <c r="C70" s="7" t="s">
        <v>29</v>
      </c>
      <c r="D70" s="2" t="s">
        <v>123</v>
      </c>
      <c r="E70" s="2" t="s">
        <v>1573</v>
      </c>
      <c r="F70" s="10">
        <v>820076</v>
      </c>
      <c r="G70" s="10">
        <v>2615.2199999999998</v>
      </c>
      <c r="H70" s="10">
        <v>0.71</v>
      </c>
    </row>
    <row r="71" spans="2:8">
      <c r="B71" s="2" t="s">
        <v>3213</v>
      </c>
      <c r="C71" s="7" t="s">
        <v>29</v>
      </c>
      <c r="D71" s="2" t="s">
        <v>112</v>
      </c>
      <c r="E71" s="2" t="s">
        <v>1600</v>
      </c>
      <c r="F71" s="10">
        <v>1699327</v>
      </c>
      <c r="G71" s="10">
        <v>2483.7399999999998</v>
      </c>
      <c r="H71" s="10">
        <v>0.68</v>
      </c>
    </row>
    <row r="72" spans="2:8">
      <c r="B72" s="2" t="s">
        <v>3504</v>
      </c>
      <c r="C72" s="7" t="s">
        <v>29</v>
      </c>
      <c r="D72" s="2" t="s">
        <v>975</v>
      </c>
      <c r="E72" s="2" t="s">
        <v>1744</v>
      </c>
      <c r="F72" s="10">
        <v>250000</v>
      </c>
      <c r="G72" s="10">
        <v>2190.5</v>
      </c>
      <c r="H72" s="10">
        <v>0.6</v>
      </c>
    </row>
    <row r="73" spans="2:8">
      <c r="B73" s="2" t="s">
        <v>1678</v>
      </c>
      <c r="C73" s="7" t="s">
        <v>29</v>
      </c>
      <c r="D73" s="2" t="s">
        <v>98</v>
      </c>
      <c r="E73" s="2" t="s">
        <v>1679</v>
      </c>
      <c r="F73" s="10">
        <v>42000</v>
      </c>
      <c r="G73" s="10">
        <v>1935.86</v>
      </c>
      <c r="H73" s="10">
        <v>0.53</v>
      </c>
    </row>
    <row r="74" spans="2:8">
      <c r="B74" s="2" t="s">
        <v>3472</v>
      </c>
      <c r="C74" s="7" t="s">
        <v>29</v>
      </c>
      <c r="D74" s="2" t="s">
        <v>95</v>
      </c>
      <c r="E74" s="2" t="s">
        <v>1745</v>
      </c>
      <c r="F74" s="10">
        <v>1216836</v>
      </c>
      <c r="G74" s="10">
        <v>1905.32</v>
      </c>
      <c r="H74" s="10">
        <v>0.52</v>
      </c>
    </row>
    <row r="75" spans="2:8">
      <c r="B75" s="2" t="s">
        <v>3291</v>
      </c>
      <c r="C75" s="7" t="s">
        <v>29</v>
      </c>
      <c r="D75" s="2" t="s">
        <v>1476</v>
      </c>
      <c r="E75" s="2" t="s">
        <v>1477</v>
      </c>
      <c r="F75" s="10">
        <v>5000</v>
      </c>
      <c r="G75" s="10">
        <v>1790</v>
      </c>
      <c r="H75" s="10">
        <v>0.49</v>
      </c>
    </row>
    <row r="76" spans="2:8">
      <c r="B76" s="2" t="s">
        <v>3522</v>
      </c>
      <c r="C76" s="7" t="s">
        <v>29</v>
      </c>
      <c r="D76" s="2" t="s">
        <v>109</v>
      </c>
      <c r="E76" s="2" t="s">
        <v>1684</v>
      </c>
      <c r="F76" s="10">
        <v>158087</v>
      </c>
      <c r="G76" s="10">
        <v>1561.9</v>
      </c>
      <c r="H76" s="10">
        <v>0.43</v>
      </c>
    </row>
    <row r="77" spans="2:8">
      <c r="B77" s="2" t="s">
        <v>3517</v>
      </c>
      <c r="C77" s="7" t="s">
        <v>29</v>
      </c>
      <c r="D77" s="2" t="s">
        <v>1192</v>
      </c>
      <c r="E77" s="2" t="s">
        <v>1579</v>
      </c>
      <c r="F77" s="10">
        <v>38612</v>
      </c>
      <c r="G77" s="10">
        <v>1533.24</v>
      </c>
      <c r="H77" s="10">
        <v>0.42</v>
      </c>
    </row>
    <row r="78" spans="2:8">
      <c r="B78" s="2" t="s">
        <v>3535</v>
      </c>
      <c r="C78" s="7" t="s">
        <v>29</v>
      </c>
      <c r="D78" s="2" t="s">
        <v>98</v>
      </c>
      <c r="E78" s="2" t="s">
        <v>1681</v>
      </c>
      <c r="F78" s="10">
        <v>96679</v>
      </c>
      <c r="G78" s="10">
        <v>1425.63</v>
      </c>
      <c r="H78" s="10">
        <v>0.39</v>
      </c>
    </row>
    <row r="79" spans="2:8">
      <c r="B79" s="2" t="s">
        <v>3536</v>
      </c>
      <c r="C79" s="7" t="s">
        <v>29</v>
      </c>
      <c r="D79" s="2" t="s">
        <v>1476</v>
      </c>
      <c r="E79" s="2" t="s">
        <v>1746</v>
      </c>
      <c r="F79" s="10">
        <v>127920</v>
      </c>
      <c r="G79" s="10">
        <v>743.79</v>
      </c>
      <c r="H79" s="10">
        <v>0.2</v>
      </c>
    </row>
    <row r="80" spans="2:8" ht="13">
      <c r="B80" s="4" t="s">
        <v>4111</v>
      </c>
    </row>
    <row r="81" spans="2:8">
      <c r="B81" s="2" t="s">
        <v>1358</v>
      </c>
      <c r="C81" s="7" t="s">
        <v>29</v>
      </c>
      <c r="D81" s="2" t="s">
        <v>106</v>
      </c>
      <c r="E81" s="2" t="s">
        <v>1359</v>
      </c>
      <c r="F81" s="10">
        <v>1203750</v>
      </c>
      <c r="G81" s="10">
        <v>4113.33</v>
      </c>
      <c r="H81" s="10">
        <v>1.1200000000000001</v>
      </c>
    </row>
    <row r="82" spans="2:8" ht="13">
      <c r="B82" s="4" t="s">
        <v>12</v>
      </c>
      <c r="C82" s="9"/>
      <c r="D82" s="4"/>
      <c r="E82" s="4"/>
      <c r="F82" s="12"/>
      <c r="G82" s="12">
        <f>SUM(G12:G81)</f>
        <v>347806.31999999989</v>
      </c>
      <c r="H82" s="12">
        <f>SUM(H12:H81)</f>
        <v>94.94999999999996</v>
      </c>
    </row>
    <row r="83" spans="2:8" ht="13">
      <c r="B83" s="5" t="s">
        <v>1</v>
      </c>
      <c r="C83" s="8" t="s">
        <v>2</v>
      </c>
      <c r="D83" s="5" t="s">
        <v>14</v>
      </c>
      <c r="E83" s="5" t="s">
        <v>4</v>
      </c>
      <c r="F83" s="11" t="s">
        <v>5</v>
      </c>
      <c r="G83" s="11" t="s">
        <v>6</v>
      </c>
      <c r="H83" s="11" t="s">
        <v>7</v>
      </c>
    </row>
    <row r="84" spans="2:8" ht="13">
      <c r="B84" s="4" t="s">
        <v>15</v>
      </c>
    </row>
    <row r="85" spans="2:8" ht="13">
      <c r="B85" s="4" t="s">
        <v>10</v>
      </c>
    </row>
    <row r="86" spans="2:8" ht="13">
      <c r="B86" s="4" t="s">
        <v>16</v>
      </c>
    </row>
    <row r="87" spans="2:8">
      <c r="B87" s="2" t="s">
        <v>11</v>
      </c>
      <c r="C87" s="7" t="s">
        <v>11</v>
      </c>
      <c r="D87" s="2" t="s">
        <v>11</v>
      </c>
      <c r="E87" s="2" t="s">
        <v>11</v>
      </c>
      <c r="F87" s="10" t="s">
        <v>11</v>
      </c>
      <c r="G87" s="10" t="s">
        <v>11</v>
      </c>
      <c r="H87" s="10" t="s">
        <v>11</v>
      </c>
    </row>
    <row r="88" spans="2:8" ht="13">
      <c r="B88" s="4" t="s">
        <v>20</v>
      </c>
      <c r="C88" s="9"/>
      <c r="D88" s="4"/>
      <c r="E88" s="4"/>
      <c r="F88" s="12"/>
      <c r="G88" s="12">
        <f>SUM(G83:G87)</f>
        <v>0</v>
      </c>
      <c r="H88" s="12">
        <f>SUM(H83:H87)</f>
        <v>0</v>
      </c>
    </row>
    <row r="89" spans="2:8" ht="13">
      <c r="B89" s="4" t="s">
        <v>21</v>
      </c>
    </row>
    <row r="90" spans="2:8">
      <c r="B90" s="2" t="s">
        <v>11</v>
      </c>
      <c r="C90" s="7" t="s">
        <v>11</v>
      </c>
      <c r="D90" s="2" t="s">
        <v>11</v>
      </c>
      <c r="E90" s="2" t="s">
        <v>11</v>
      </c>
      <c r="F90" s="10" t="s">
        <v>11</v>
      </c>
      <c r="G90" s="10" t="s">
        <v>11</v>
      </c>
      <c r="H90" s="10" t="s">
        <v>11</v>
      </c>
    </row>
    <row r="91" spans="2:8" ht="13">
      <c r="B91" s="4" t="s">
        <v>23</v>
      </c>
      <c r="C91" s="9"/>
      <c r="D91" s="4"/>
      <c r="E91" s="4"/>
      <c r="F91" s="12"/>
      <c r="G91" s="12">
        <f>SUM(G89:G90)</f>
        <v>0</v>
      </c>
      <c r="H91" s="12">
        <f>SUM(H89:H90)</f>
        <v>0</v>
      </c>
    </row>
    <row r="92" spans="2:8" ht="13">
      <c r="B92" s="4" t="s">
        <v>24</v>
      </c>
    </row>
    <row r="93" spans="2:8">
      <c r="B93" s="2" t="s">
        <v>11</v>
      </c>
      <c r="C93" s="7" t="s">
        <v>11</v>
      </c>
      <c r="D93" s="2" t="s">
        <v>11</v>
      </c>
      <c r="E93" s="2" t="s">
        <v>11</v>
      </c>
      <c r="F93" s="10" t="s">
        <v>11</v>
      </c>
      <c r="G93" s="10" t="s">
        <v>11</v>
      </c>
      <c r="H93" s="10" t="s">
        <v>11</v>
      </c>
    </row>
    <row r="94" spans="2:8" ht="13">
      <c r="B94" s="4" t="s">
        <v>25</v>
      </c>
      <c r="C94" s="9"/>
      <c r="D94" s="4"/>
      <c r="E94" s="4"/>
      <c r="F94" s="12"/>
      <c r="G94" s="12">
        <f>SUM(G92:G93)</f>
        <v>0</v>
      </c>
      <c r="H94" s="12">
        <f>SUM(H92:H93)</f>
        <v>0</v>
      </c>
    </row>
    <row r="95" spans="2:8" ht="13">
      <c r="B95" s="4" t="s">
        <v>403</v>
      </c>
    </row>
    <row r="96" spans="2:8">
      <c r="B96" s="2" t="s">
        <v>11</v>
      </c>
      <c r="C96" s="7" t="s">
        <v>11</v>
      </c>
      <c r="D96" s="2" t="s">
        <v>11</v>
      </c>
      <c r="E96" s="2" t="s">
        <v>11</v>
      </c>
      <c r="F96" s="10" t="s">
        <v>11</v>
      </c>
      <c r="G96" s="10" t="s">
        <v>11</v>
      </c>
      <c r="H96" s="10" t="s">
        <v>11</v>
      </c>
    </row>
    <row r="97" spans="2:8" ht="13">
      <c r="B97" s="4" t="s">
        <v>126</v>
      </c>
      <c r="C97" s="9"/>
      <c r="D97" s="4"/>
      <c r="E97" s="4"/>
      <c r="F97" s="12"/>
      <c r="G97" s="12">
        <f>SUM(G95:G96)</f>
        <v>0</v>
      </c>
      <c r="H97" s="12">
        <f>SUM(H95:H96)</f>
        <v>0</v>
      </c>
    </row>
    <row r="98" spans="2:8" ht="13">
      <c r="B98" s="4" t="s">
        <v>26</v>
      </c>
    </row>
    <row r="99" spans="2:8">
      <c r="B99" s="2" t="s">
        <v>11</v>
      </c>
      <c r="C99" s="7" t="s">
        <v>11</v>
      </c>
      <c r="D99" s="2" t="s">
        <v>11</v>
      </c>
      <c r="E99" s="2" t="s">
        <v>11</v>
      </c>
      <c r="F99" s="10" t="s">
        <v>11</v>
      </c>
      <c r="G99" s="10" t="s">
        <v>11</v>
      </c>
      <c r="H99" s="10" t="s">
        <v>11</v>
      </c>
    </row>
    <row r="100" spans="2:8" ht="13">
      <c r="B100" s="4" t="s">
        <v>125</v>
      </c>
      <c r="C100" s="9"/>
      <c r="D100" s="4"/>
      <c r="E100" s="4"/>
      <c r="F100" s="12"/>
      <c r="G100" s="12">
        <f>SUM(G98:G99)</f>
        <v>0</v>
      </c>
      <c r="H100" s="12">
        <f>SUM(H98:H99)</f>
        <v>0</v>
      </c>
    </row>
    <row r="101" spans="2:8" ht="13">
      <c r="B101" s="4" t="s">
        <v>27</v>
      </c>
    </row>
    <row r="102" spans="2:8">
      <c r="B102" s="2" t="s">
        <v>11</v>
      </c>
      <c r="C102" s="7" t="s">
        <v>11</v>
      </c>
      <c r="D102" s="2" t="s">
        <v>11</v>
      </c>
      <c r="E102" s="2" t="s">
        <v>11</v>
      </c>
      <c r="F102" s="10" t="s">
        <v>11</v>
      </c>
      <c r="G102" s="10" t="s">
        <v>11</v>
      </c>
      <c r="H102" s="10" t="s">
        <v>11</v>
      </c>
    </row>
    <row r="103" spans="2:8" ht="13">
      <c r="B103" s="4" t="s">
        <v>28</v>
      </c>
      <c r="C103" s="9"/>
      <c r="D103" s="4"/>
      <c r="E103" s="4"/>
      <c r="F103" s="12"/>
      <c r="G103" s="12">
        <f>SUM(G101:G102)</f>
        <v>0</v>
      </c>
      <c r="H103" s="12">
        <f>SUM(H101:H102)</f>
        <v>0</v>
      </c>
    </row>
    <row r="104" spans="2:8" ht="13">
      <c r="B104" s="4" t="s">
        <v>128</v>
      </c>
    </row>
    <row r="105" spans="2:8">
      <c r="B105" s="2" t="s">
        <v>11</v>
      </c>
      <c r="C105" s="7" t="s">
        <v>11</v>
      </c>
      <c r="D105" s="2" t="s">
        <v>11</v>
      </c>
      <c r="E105" s="2" t="s">
        <v>11</v>
      </c>
      <c r="F105" s="10" t="s">
        <v>11</v>
      </c>
      <c r="G105" s="10" t="s">
        <v>11</v>
      </c>
      <c r="H105" s="10" t="s">
        <v>11</v>
      </c>
    </row>
    <row r="106" spans="2:8" ht="13">
      <c r="B106" s="4" t="s">
        <v>30</v>
      </c>
      <c r="C106" s="9"/>
      <c r="D106" s="4"/>
      <c r="E106" s="4"/>
      <c r="F106" s="12"/>
      <c r="G106" s="12">
        <f>SUM(G104:G105)</f>
        <v>0</v>
      </c>
      <c r="H106" s="12">
        <f>SUM(H104:H105)</f>
        <v>0</v>
      </c>
    </row>
    <row r="107" spans="2:8" ht="13">
      <c r="B107" s="4" t="s">
        <v>129</v>
      </c>
    </row>
    <row r="108" spans="2:8">
      <c r="B108" s="2" t="s">
        <v>11</v>
      </c>
      <c r="C108" s="7" t="s">
        <v>11</v>
      </c>
      <c r="D108" s="2" t="s">
        <v>11</v>
      </c>
      <c r="E108" s="2" t="s">
        <v>11</v>
      </c>
      <c r="F108" s="10" t="s">
        <v>11</v>
      </c>
      <c r="G108" s="10" t="s">
        <v>11</v>
      </c>
      <c r="H108" s="10" t="s">
        <v>11</v>
      </c>
    </row>
    <row r="109" spans="2:8" ht="13">
      <c r="B109" s="4" t="s">
        <v>31</v>
      </c>
      <c r="C109" s="9"/>
      <c r="D109" s="4"/>
      <c r="E109" s="4"/>
      <c r="F109" s="12"/>
      <c r="G109" s="12">
        <f>SUM(G107:G108)</f>
        <v>0</v>
      </c>
      <c r="H109" s="12">
        <f>SUM(H107:H108)</f>
        <v>0</v>
      </c>
    </row>
    <row r="110" spans="2:8" ht="13">
      <c r="B110" s="4" t="s">
        <v>130</v>
      </c>
    </row>
    <row r="111" spans="2:8">
      <c r="B111" s="2" t="s">
        <v>11</v>
      </c>
      <c r="C111" s="7" t="s">
        <v>11</v>
      </c>
      <c r="D111" s="2" t="s">
        <v>11</v>
      </c>
      <c r="E111" s="2" t="s">
        <v>11</v>
      </c>
      <c r="F111" s="10" t="s">
        <v>11</v>
      </c>
      <c r="G111" s="10" t="s">
        <v>11</v>
      </c>
      <c r="H111" s="10" t="s">
        <v>11</v>
      </c>
    </row>
    <row r="112" spans="2:8" ht="13">
      <c r="B112" s="4" t="s">
        <v>124</v>
      </c>
      <c r="C112" s="9"/>
      <c r="D112" s="4"/>
      <c r="E112" s="4"/>
      <c r="F112" s="12"/>
      <c r="G112" s="12">
        <f>SUM(G110:G111)</f>
        <v>0</v>
      </c>
      <c r="H112" s="12">
        <f>SUM(H110:H111)</f>
        <v>0</v>
      </c>
    </row>
    <row r="113" spans="2:8" ht="13">
      <c r="B113" s="4" t="s">
        <v>131</v>
      </c>
    </row>
    <row r="114" spans="2:8">
      <c r="B114" s="2" t="s">
        <v>11</v>
      </c>
      <c r="C114" s="7" t="s">
        <v>11</v>
      </c>
      <c r="D114" s="2" t="s">
        <v>11</v>
      </c>
      <c r="E114" s="2" t="s">
        <v>11</v>
      </c>
      <c r="F114" s="10" t="s">
        <v>11</v>
      </c>
      <c r="G114" s="10" t="s">
        <v>11</v>
      </c>
      <c r="H114" s="10" t="s">
        <v>11</v>
      </c>
    </row>
    <row r="115" spans="2:8" ht="13">
      <c r="B115" s="4" t="s">
        <v>13</v>
      </c>
      <c r="C115" s="9"/>
      <c r="D115" s="4"/>
      <c r="E115" s="4"/>
      <c r="F115" s="12"/>
      <c r="G115" s="12">
        <f>SUM(G113:G114)</f>
        <v>0</v>
      </c>
      <c r="H115" s="12">
        <f>SUM(H113:H114)</f>
        <v>0</v>
      </c>
    </row>
    <row r="116" spans="2:8" ht="13">
      <c r="B116" s="4" t="s">
        <v>132</v>
      </c>
      <c r="C116" s="9"/>
      <c r="D116" s="4"/>
      <c r="E116" s="4"/>
      <c r="F116" s="12"/>
      <c r="G116" s="12">
        <v>5428.9</v>
      </c>
      <c r="H116" s="12">
        <v>1.48</v>
      </c>
    </row>
    <row r="117" spans="2:8" ht="13">
      <c r="B117" s="4" t="s">
        <v>32</v>
      </c>
      <c r="C117" s="9"/>
      <c r="D117" s="4"/>
      <c r="E117" s="4"/>
      <c r="F117" s="12"/>
      <c r="G117" s="12">
        <f>G116+G115+G112+G109+G106+G103+G100+G97+G94+G91+G88+G82</f>
        <v>353235.21999999991</v>
      </c>
      <c r="H117" s="12">
        <f>H116+H115+H112+H109+H106+H103+H100+H97+H94+H91+H88+H82</f>
        <v>96.429999999999964</v>
      </c>
    </row>
    <row r="118" spans="2:8" ht="13">
      <c r="B118" s="4" t="s">
        <v>33</v>
      </c>
      <c r="C118" s="9"/>
      <c r="D118" s="4"/>
      <c r="E118" s="4"/>
      <c r="F118" s="12"/>
      <c r="G118" s="12">
        <f>G119-G117</f>
        <v>13069.590959800058</v>
      </c>
      <c r="H118" s="12">
        <f>H119-H117</f>
        <v>3.5700000000000358</v>
      </c>
    </row>
    <row r="119" spans="2:8" ht="13">
      <c r="B119" s="4" t="s">
        <v>34</v>
      </c>
      <c r="C119" s="9"/>
      <c r="D119" s="4"/>
      <c r="E119" s="4"/>
      <c r="F119" s="12"/>
      <c r="G119" s="12">
        <v>366304.81095979997</v>
      </c>
      <c r="H119" s="12">
        <v>100</v>
      </c>
    </row>
    <row r="120" spans="2:8">
      <c r="B120" s="2" t="s">
        <v>35</v>
      </c>
    </row>
    <row r="121" spans="2:8" ht="13">
      <c r="B121" s="4" t="s">
        <v>36</v>
      </c>
    </row>
    <row r="122" spans="2:8" ht="13">
      <c r="B122" s="4" t="s">
        <v>37</v>
      </c>
      <c r="C122" s="7" t="s">
        <v>316</v>
      </c>
    </row>
    <row r="123" spans="2:8" ht="13">
      <c r="B123" s="4" t="s">
        <v>40</v>
      </c>
      <c r="C123" s="7" t="s">
        <v>39</v>
      </c>
    </row>
    <row r="124" spans="2:8" ht="13">
      <c r="B124" s="4" t="s">
        <v>949</v>
      </c>
      <c r="C124" s="7" t="s">
        <v>39</v>
      </c>
    </row>
    <row r="125" spans="2:8" ht="13">
      <c r="B125" s="4" t="s">
        <v>41</v>
      </c>
      <c r="C125" s="7" t="s">
        <v>42</v>
      </c>
    </row>
    <row r="126" spans="2:8" ht="13">
      <c r="B126" s="4" t="s">
        <v>1747</v>
      </c>
      <c r="C126" s="9"/>
    </row>
    <row r="127" spans="2:8" ht="13">
      <c r="B127" s="4" t="s">
        <v>1748</v>
      </c>
      <c r="C127" s="9"/>
    </row>
    <row r="128" spans="2:8" ht="13">
      <c r="B128" s="4" t="s">
        <v>1749</v>
      </c>
      <c r="C128" s="9"/>
    </row>
    <row r="129" spans="2:3" ht="13">
      <c r="B129" s="4" t="s">
        <v>1750</v>
      </c>
      <c r="C129" s="9"/>
    </row>
    <row r="130" spans="2:3" ht="13">
      <c r="B130" s="4" t="s">
        <v>1751</v>
      </c>
      <c r="C130" s="9"/>
    </row>
    <row r="131" spans="2:3" ht="13">
      <c r="B131" s="4" t="s">
        <v>1752</v>
      </c>
      <c r="C131" s="9"/>
    </row>
    <row r="132" spans="2:3" ht="13">
      <c r="B132" s="4" t="s">
        <v>1753</v>
      </c>
      <c r="C132" s="9"/>
    </row>
    <row r="133" spans="2:3" ht="13">
      <c r="B133" s="4" t="s">
        <v>1754</v>
      </c>
      <c r="C133" s="9"/>
    </row>
    <row r="134" spans="2:3" ht="13">
      <c r="B134" s="4" t="s">
        <v>4098</v>
      </c>
      <c r="C134" s="9"/>
    </row>
    <row r="135" spans="2:3">
      <c r="B135" s="2" t="s">
        <v>43</v>
      </c>
    </row>
    <row r="136" spans="2:3">
      <c r="B136" s="2" t="s">
        <v>1079</v>
      </c>
    </row>
    <row r="139" spans="2:3" ht="14.5">
      <c r="B139" s="39" t="s">
        <v>1080</v>
      </c>
      <c r="C139" s="40"/>
    </row>
    <row r="140" spans="2:3" ht="14.5">
      <c r="B140" s="39" t="s">
        <v>1081</v>
      </c>
      <c r="C140" s="41" t="s">
        <v>1082</v>
      </c>
    </row>
    <row r="141" spans="2:3" ht="14.5">
      <c r="B141" s="16" t="s">
        <v>1083</v>
      </c>
      <c r="C141" s="17">
        <v>4000</v>
      </c>
    </row>
    <row r="142" spans="2:3" ht="14.5">
      <c r="B142" s="16" t="s">
        <v>1085</v>
      </c>
      <c r="C142" s="17">
        <v>0</v>
      </c>
    </row>
    <row r="143" spans="2:3" ht="14.5">
      <c r="B143" s="16" t="s">
        <v>1086</v>
      </c>
      <c r="C143" s="17">
        <v>0</v>
      </c>
    </row>
    <row r="144" spans="2:3" ht="14.5">
      <c r="B144" s="16" t="s">
        <v>1087</v>
      </c>
      <c r="C144" s="17">
        <v>0</v>
      </c>
    </row>
    <row r="145" spans="2:7" ht="14.5">
      <c r="B145" s="16" t="s">
        <v>1088</v>
      </c>
      <c r="C145" s="17">
        <v>0</v>
      </c>
    </row>
    <row r="146" spans="2:7" ht="14.5">
      <c r="B146" s="16" t="s">
        <v>1089</v>
      </c>
      <c r="C146" s="17">
        <v>0</v>
      </c>
    </row>
    <row r="147" spans="2:7" ht="14.5">
      <c r="B147" s="39" t="s">
        <v>1090</v>
      </c>
      <c r="C147" s="40">
        <v>4000</v>
      </c>
    </row>
    <row r="149" spans="2:7" ht="14.5">
      <c r="B149" s="16" t="s">
        <v>52</v>
      </c>
      <c r="C149" s="17"/>
      <c r="D149" s="16"/>
    </row>
    <row r="150" spans="2:7" ht="29">
      <c r="B150" s="20" t="s">
        <v>53</v>
      </c>
      <c r="C150" s="18" t="s">
        <v>54</v>
      </c>
      <c r="D150" s="20" t="s">
        <v>55</v>
      </c>
    </row>
    <row r="151" spans="2:7" ht="14.5">
      <c r="B151" s="16" t="s">
        <v>39</v>
      </c>
      <c r="C151" s="17" t="s">
        <v>39</v>
      </c>
      <c r="D151" s="16" t="s">
        <v>39</v>
      </c>
    </row>
    <row r="153" spans="2:7" ht="13">
      <c r="B153" s="24" t="s">
        <v>56</v>
      </c>
      <c r="C153" s="25">
        <v>46265</v>
      </c>
      <c r="D153" s="14"/>
      <c r="E153" s="13"/>
      <c r="F153" s="30"/>
    </row>
    <row r="154" spans="2:7" ht="13">
      <c r="B154" s="24" t="s">
        <v>57</v>
      </c>
      <c r="C154" s="26" t="s">
        <v>58</v>
      </c>
      <c r="D154" s="24" t="s">
        <v>59</v>
      </c>
      <c r="E154" s="27" t="s">
        <v>60</v>
      </c>
      <c r="F154" s="29" t="s">
        <v>61</v>
      </c>
      <c r="G154" s="12"/>
    </row>
    <row r="155" spans="2:7">
      <c r="B155" s="22" t="s">
        <v>39</v>
      </c>
      <c r="C155" s="23" t="s">
        <v>39</v>
      </c>
      <c r="D155" s="22" t="s">
        <v>39</v>
      </c>
      <c r="E155" s="19" t="s">
        <v>39</v>
      </c>
      <c r="F155" s="28" t="s">
        <v>39</v>
      </c>
    </row>
    <row r="158" spans="2:7" ht="13">
      <c r="B158" s="4" t="s">
        <v>62</v>
      </c>
    </row>
    <row r="159" spans="2:7" ht="13">
      <c r="B159" s="4"/>
    </row>
    <row r="160" spans="2:7" ht="13">
      <c r="B160" s="4" t="s">
        <v>333</v>
      </c>
    </row>
    <row r="161" spans="2:7" ht="13">
      <c r="B161" s="24" t="s">
        <v>63</v>
      </c>
      <c r="C161" s="26" t="s">
        <v>64</v>
      </c>
      <c r="D161" s="4"/>
    </row>
    <row r="162" spans="2:7">
      <c r="B162" s="14" t="s">
        <v>39</v>
      </c>
      <c r="C162" s="15" t="s">
        <v>39</v>
      </c>
    </row>
    <row r="164" spans="2:7" ht="13">
      <c r="B164" s="24" t="s">
        <v>65</v>
      </c>
      <c r="C164" s="26" t="s">
        <v>64</v>
      </c>
    </row>
    <row r="165" spans="2:7">
      <c r="B165" s="14" t="s">
        <v>39</v>
      </c>
      <c r="C165" s="15" t="s">
        <v>39</v>
      </c>
    </row>
    <row r="167" spans="2:7" ht="13">
      <c r="B167" s="24" t="s">
        <v>66</v>
      </c>
      <c r="C167" s="26" t="s">
        <v>67</v>
      </c>
    </row>
    <row r="168" spans="2:7">
      <c r="B168" s="14" t="s">
        <v>39</v>
      </c>
      <c r="C168" s="15" t="s">
        <v>39</v>
      </c>
    </row>
    <row r="170" spans="2:7" ht="13">
      <c r="B170" s="27" t="s">
        <v>68</v>
      </c>
      <c r="C170" s="26" t="s">
        <v>67</v>
      </c>
    </row>
    <row r="171" spans="2:7">
      <c r="B171" s="13" t="s">
        <v>39</v>
      </c>
      <c r="C171" s="15" t="s">
        <v>39</v>
      </c>
    </row>
    <row r="173" spans="2:7" ht="13">
      <c r="B173" s="24" t="s">
        <v>69</v>
      </c>
      <c r="C173" s="26" t="s">
        <v>39</v>
      </c>
    </row>
    <row r="175" spans="2:7" ht="13">
      <c r="B175" s="24" t="s">
        <v>70</v>
      </c>
      <c r="C175" s="25">
        <v>46265</v>
      </c>
      <c r="D175" s="14"/>
      <c r="E175" s="13"/>
      <c r="F175" s="30"/>
    </row>
    <row r="176" spans="2:7" ht="13">
      <c r="B176" s="24" t="s">
        <v>57</v>
      </c>
      <c r="C176" s="26" t="s">
        <v>58</v>
      </c>
      <c r="D176" s="24" t="s">
        <v>59</v>
      </c>
      <c r="E176" s="27" t="s">
        <v>60</v>
      </c>
      <c r="F176" s="29" t="s">
        <v>61</v>
      </c>
      <c r="G176" s="12"/>
    </row>
    <row r="177" spans="2:6">
      <c r="B177" s="22" t="s">
        <v>39</v>
      </c>
      <c r="C177" s="23" t="s">
        <v>39</v>
      </c>
      <c r="D177" s="22" t="s">
        <v>39</v>
      </c>
      <c r="E177" s="19" t="s">
        <v>39</v>
      </c>
      <c r="F177" s="28" t="s">
        <v>39</v>
      </c>
    </row>
    <row r="178" spans="2:6" ht="13">
      <c r="B178" s="4" t="s">
        <v>62</v>
      </c>
    </row>
    <row r="179" spans="2:6" ht="13">
      <c r="B179" s="4"/>
    </row>
    <row r="180" spans="2:6" ht="13">
      <c r="B180" s="4" t="s">
        <v>333</v>
      </c>
    </row>
    <row r="181" spans="2:6" ht="13">
      <c r="B181" s="24" t="s">
        <v>63</v>
      </c>
      <c r="C181" s="26" t="s">
        <v>64</v>
      </c>
      <c r="D181" s="4"/>
    </row>
    <row r="182" spans="2:6">
      <c r="B182" s="14" t="s">
        <v>39</v>
      </c>
      <c r="C182" s="15" t="s">
        <v>39</v>
      </c>
    </row>
    <row r="184" spans="2:6" ht="13">
      <c r="B184" s="24" t="s">
        <v>65</v>
      </c>
      <c r="C184" s="26" t="s">
        <v>64</v>
      </c>
    </row>
    <row r="185" spans="2:6">
      <c r="B185" s="14" t="s">
        <v>39</v>
      </c>
      <c r="C185" s="15" t="s">
        <v>39</v>
      </c>
    </row>
    <row r="187" spans="2:6" ht="13">
      <c r="B187" s="24" t="s">
        <v>66</v>
      </c>
      <c r="C187" s="26" t="s">
        <v>67</v>
      </c>
    </row>
    <row r="188" spans="2:6">
      <c r="B188" s="14" t="s">
        <v>39</v>
      </c>
      <c r="C188" s="15" t="s">
        <v>39</v>
      </c>
    </row>
    <row r="190" spans="2:6" ht="13">
      <c r="B190" s="27" t="s">
        <v>68</v>
      </c>
      <c r="C190" s="26" t="s">
        <v>67</v>
      </c>
    </row>
    <row r="191" spans="2:6">
      <c r="B191" s="13" t="s">
        <v>39</v>
      </c>
      <c r="C191" s="15" t="s">
        <v>39</v>
      </c>
    </row>
    <row r="193" spans="2:80" ht="13">
      <c r="B193" s="24" t="s">
        <v>69</v>
      </c>
      <c r="C193" s="26" t="s">
        <v>39</v>
      </c>
    </row>
    <row r="196" spans="2:80" ht="13">
      <c r="B196" s="4" t="s">
        <v>334</v>
      </c>
    </row>
    <row r="198" spans="2:80" ht="13">
      <c r="B198" s="24" t="s">
        <v>57</v>
      </c>
      <c r="C198" s="26" t="s">
        <v>71</v>
      </c>
      <c r="D198" s="24" t="s">
        <v>72</v>
      </c>
      <c r="E198" s="24" t="s">
        <v>73</v>
      </c>
      <c r="F198" s="12"/>
    </row>
    <row r="199" spans="2:80">
      <c r="B199" s="14" t="s">
        <v>39</v>
      </c>
      <c r="C199" s="15" t="s">
        <v>39</v>
      </c>
      <c r="D199" s="14" t="s">
        <v>39</v>
      </c>
      <c r="E199" s="14" t="s">
        <v>39</v>
      </c>
    </row>
    <row r="202" spans="2:80" ht="13">
      <c r="B202" s="4" t="s">
        <v>74</v>
      </c>
      <c r="C202" s="9" t="s">
        <v>39</v>
      </c>
      <c r="D202" s="4"/>
      <c r="E202" s="4"/>
      <c r="F202" s="12"/>
      <c r="G202" s="12"/>
      <c r="H202" s="12"/>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row>
    <row r="204" spans="2:80" ht="13">
      <c r="B204" s="4" t="s">
        <v>335</v>
      </c>
    </row>
    <row r="206" spans="2:80" ht="13">
      <c r="B206" s="24" t="s">
        <v>75</v>
      </c>
      <c r="C206" s="26" t="s">
        <v>64</v>
      </c>
      <c r="D206" s="4"/>
    </row>
    <row r="207" spans="2:80">
      <c r="B207" s="14" t="s">
        <v>39</v>
      </c>
      <c r="C207" s="15" t="s">
        <v>39</v>
      </c>
    </row>
    <row r="210" spans="2:80" ht="13">
      <c r="B210" s="24" t="s">
        <v>76</v>
      </c>
      <c r="C210" s="26" t="s">
        <v>77</v>
      </c>
      <c r="D210" s="4"/>
    </row>
    <row r="211" spans="2:80">
      <c r="B211" s="14" t="s">
        <v>39</v>
      </c>
      <c r="C211" s="15" t="s">
        <v>39</v>
      </c>
    </row>
    <row r="214" spans="2:80" ht="13">
      <c r="B214" s="4" t="s">
        <v>78</v>
      </c>
    </row>
    <row r="217" spans="2:80" ht="13">
      <c r="B217" s="4" t="s">
        <v>336</v>
      </c>
    </row>
    <row r="219" spans="2:80" ht="13">
      <c r="B219" s="24" t="s">
        <v>57</v>
      </c>
      <c r="C219" s="26" t="s">
        <v>79</v>
      </c>
      <c r="D219" s="24" t="s">
        <v>71</v>
      </c>
      <c r="E219" s="24" t="s">
        <v>72</v>
      </c>
      <c r="F219" s="29" t="s">
        <v>73</v>
      </c>
      <c r="G219" s="12"/>
    </row>
    <row r="220" spans="2:80">
      <c r="B220" s="14" t="s">
        <v>39</v>
      </c>
      <c r="C220" s="15" t="s">
        <v>39</v>
      </c>
      <c r="D220" s="14" t="s">
        <v>39</v>
      </c>
      <c r="E220" s="14" t="s">
        <v>39</v>
      </c>
      <c r="F220" s="21" t="s">
        <v>39</v>
      </c>
    </row>
    <row r="223" spans="2:80" ht="13">
      <c r="B223" s="4" t="s">
        <v>74</v>
      </c>
      <c r="C223" s="9" t="s">
        <v>39</v>
      </c>
      <c r="D223" s="4"/>
      <c r="E223" s="4"/>
      <c r="F223" s="12"/>
      <c r="G223" s="12"/>
      <c r="H223" s="12"/>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row>
    <row r="225" spans="2:7" ht="13">
      <c r="B225" s="4" t="s">
        <v>335</v>
      </c>
    </row>
    <row r="227" spans="2:7" ht="13">
      <c r="B227" s="24" t="s">
        <v>75</v>
      </c>
      <c r="C227" s="26" t="s">
        <v>64</v>
      </c>
      <c r="D227" s="4"/>
    </row>
    <row r="228" spans="2:7">
      <c r="B228" s="14" t="s">
        <v>39</v>
      </c>
      <c r="C228" s="15" t="s">
        <v>39</v>
      </c>
    </row>
    <row r="231" spans="2:7" ht="13">
      <c r="B231" s="24" t="s">
        <v>76</v>
      </c>
      <c r="C231" s="26" t="s">
        <v>77</v>
      </c>
      <c r="D231" s="4"/>
    </row>
    <row r="232" spans="2:7">
      <c r="B232" s="14" t="s">
        <v>39</v>
      </c>
      <c r="C232" s="15" t="s">
        <v>39</v>
      </c>
    </row>
    <row r="235" spans="2:7" ht="13">
      <c r="B235" s="4" t="s">
        <v>78</v>
      </c>
    </row>
    <row r="238" spans="2:7" ht="13">
      <c r="B238" s="4" t="s">
        <v>337</v>
      </c>
    </row>
    <row r="239" spans="2:7" ht="13">
      <c r="B239" s="24" t="s">
        <v>57</v>
      </c>
      <c r="C239" s="26" t="s">
        <v>80</v>
      </c>
      <c r="D239" s="24" t="s">
        <v>81</v>
      </c>
      <c r="E239" s="24" t="s">
        <v>82</v>
      </c>
      <c r="F239" s="29" t="s">
        <v>83</v>
      </c>
      <c r="G239" s="12"/>
    </row>
    <row r="240" spans="2:7">
      <c r="B240" s="14" t="s">
        <v>39</v>
      </c>
      <c r="C240" s="15" t="s">
        <v>39</v>
      </c>
      <c r="D240" s="14" t="s">
        <v>39</v>
      </c>
      <c r="E240" s="14" t="s">
        <v>39</v>
      </c>
      <c r="F240" s="21" t="s">
        <v>39</v>
      </c>
    </row>
    <row r="241" spans="2:2">
      <c r="B241" s="2" t="s">
        <v>127</v>
      </c>
    </row>
  </sheetData>
  <mergeCells count="3">
    <mergeCell ref="B1:E1"/>
    <mergeCell ref="C3:C7"/>
    <mergeCell ref="D3:D7"/>
  </mergeCells>
  <hyperlinks>
    <hyperlink ref="A1" location="Index!A1" display="Index" xr:uid="{3D061685-6406-405E-B419-0349A3E0B40B}"/>
  </hyperlink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A92E8-18A2-4CFD-8E3D-A1F5C7D5EC90}">
  <dimension ref="A1:CB232"/>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ustomWidth="1"/>
    <col min="9" max="16384" width="9.1796875" style="2"/>
  </cols>
  <sheetData>
    <row r="1" spans="1:9" ht="13">
      <c r="A1" s="3" t="s">
        <v>0</v>
      </c>
      <c r="B1" s="252" t="s">
        <v>1708</v>
      </c>
      <c r="C1" s="252"/>
      <c r="D1" s="252"/>
      <c r="E1" s="252"/>
    </row>
    <row r="3" spans="1:9" ht="14.5">
      <c r="B3" s="36" t="s">
        <v>1709</v>
      </c>
      <c r="C3" s="253"/>
      <c r="D3" s="254"/>
      <c r="E3" s="1"/>
    </row>
    <row r="4" spans="1:9" ht="14.5">
      <c r="B4" s="37" t="s">
        <v>1710</v>
      </c>
      <c r="C4" s="253"/>
      <c r="D4" s="254"/>
      <c r="E4" s="1"/>
    </row>
    <row r="5" spans="1:9" ht="14.5">
      <c r="B5" s="37" t="s">
        <v>135</v>
      </c>
      <c r="C5" s="253"/>
      <c r="D5" s="254"/>
      <c r="E5" s="1"/>
    </row>
    <row r="6" spans="1:9" ht="14.5">
      <c r="B6" s="37" t="s">
        <v>961</v>
      </c>
      <c r="C6" s="253"/>
      <c r="D6" s="254"/>
      <c r="E6" s="1"/>
    </row>
    <row r="7" spans="1:9" ht="29">
      <c r="B7" s="37" t="s">
        <v>1711</v>
      </c>
      <c r="C7" s="253"/>
      <c r="D7" s="254"/>
      <c r="E7" s="1"/>
    </row>
    <row r="8" spans="1:9" ht="29">
      <c r="B8" s="37" t="s">
        <v>137</v>
      </c>
      <c r="C8" s="38" t="s">
        <v>138</v>
      </c>
      <c r="D8" s="38" t="s">
        <v>139</v>
      </c>
      <c r="E8" s="1"/>
    </row>
    <row r="10" spans="1:9">
      <c r="B10" s="2" t="s">
        <v>2606</v>
      </c>
    </row>
    <row r="12" spans="1:9" ht="13">
      <c r="B12" s="5" t="s">
        <v>1</v>
      </c>
      <c r="C12" s="8" t="s">
        <v>2</v>
      </c>
      <c r="D12" s="5" t="s">
        <v>3</v>
      </c>
      <c r="E12" s="5" t="s">
        <v>4</v>
      </c>
      <c r="F12" s="11" t="s">
        <v>5</v>
      </c>
      <c r="G12" s="11" t="s">
        <v>6</v>
      </c>
      <c r="H12" s="11" t="s">
        <v>7</v>
      </c>
      <c r="I12" s="4" t="s">
        <v>8</v>
      </c>
    </row>
    <row r="13" spans="1:9" ht="13">
      <c r="B13" s="4" t="s">
        <v>9</v>
      </c>
    </row>
    <row r="14" spans="1:9" ht="13">
      <c r="B14" s="4" t="s">
        <v>10</v>
      </c>
    </row>
    <row r="15" spans="1:9">
      <c r="B15" s="2" t="s">
        <v>3126</v>
      </c>
      <c r="C15" s="7" t="s">
        <v>29</v>
      </c>
      <c r="D15" s="2" t="s">
        <v>108</v>
      </c>
      <c r="E15" s="2" t="s">
        <v>970</v>
      </c>
      <c r="F15" s="10">
        <v>2470457</v>
      </c>
      <c r="G15" s="10">
        <v>28010.04</v>
      </c>
      <c r="H15" s="10">
        <v>7.25</v>
      </c>
    </row>
    <row r="16" spans="1:9">
      <c r="B16" s="2" t="s">
        <v>2942</v>
      </c>
      <c r="C16" s="7" t="s">
        <v>29</v>
      </c>
      <c r="D16" s="2" t="s">
        <v>108</v>
      </c>
      <c r="E16" s="2" t="s">
        <v>114</v>
      </c>
      <c r="F16" s="10">
        <v>927620</v>
      </c>
      <c r="G16" s="10">
        <v>22256.39</v>
      </c>
      <c r="H16" s="10">
        <v>5.76</v>
      </c>
    </row>
    <row r="17" spans="2:8">
      <c r="B17" s="2" t="s">
        <v>3421</v>
      </c>
      <c r="C17" s="7" t="s">
        <v>29</v>
      </c>
      <c r="D17" s="2" t="s">
        <v>108</v>
      </c>
      <c r="E17" s="2" t="s">
        <v>1195</v>
      </c>
      <c r="F17" s="10">
        <v>885000</v>
      </c>
      <c r="G17" s="10">
        <v>14407.8</v>
      </c>
      <c r="H17" s="10">
        <v>3.73</v>
      </c>
    </row>
    <row r="18" spans="2:8">
      <c r="B18" s="2" t="s">
        <v>2947</v>
      </c>
      <c r="C18" s="7" t="s">
        <v>29</v>
      </c>
      <c r="D18" s="2" t="s">
        <v>108</v>
      </c>
      <c r="E18" s="2" t="s">
        <v>164</v>
      </c>
      <c r="F18" s="10">
        <v>932000</v>
      </c>
      <c r="G18" s="10">
        <v>12229.7</v>
      </c>
      <c r="H18" s="10">
        <v>3.17</v>
      </c>
    </row>
    <row r="19" spans="2:8">
      <c r="B19" s="2" t="s">
        <v>3278</v>
      </c>
      <c r="C19" s="7" t="s">
        <v>29</v>
      </c>
      <c r="D19" s="2" t="s">
        <v>109</v>
      </c>
      <c r="E19" s="2" t="s">
        <v>995</v>
      </c>
      <c r="F19" s="10">
        <v>990000</v>
      </c>
      <c r="G19" s="10">
        <v>11428.56</v>
      </c>
      <c r="H19" s="10">
        <v>2.96</v>
      </c>
    </row>
    <row r="20" spans="2:8">
      <c r="B20" s="2" t="s">
        <v>3223</v>
      </c>
      <c r="C20" s="7" t="s">
        <v>29</v>
      </c>
      <c r="D20" s="2" t="s">
        <v>104</v>
      </c>
      <c r="E20" s="2" t="s">
        <v>972</v>
      </c>
      <c r="F20" s="10">
        <v>2550000</v>
      </c>
      <c r="G20" s="10">
        <v>11287.58</v>
      </c>
      <c r="H20" s="10">
        <v>2.92</v>
      </c>
    </row>
    <row r="21" spans="2:8">
      <c r="B21" s="2" t="s">
        <v>3452</v>
      </c>
      <c r="C21" s="7" t="s">
        <v>29</v>
      </c>
      <c r="D21" s="2" t="s">
        <v>982</v>
      </c>
      <c r="E21" s="2" t="s">
        <v>983</v>
      </c>
      <c r="F21" s="10">
        <v>569000</v>
      </c>
      <c r="G21" s="10">
        <v>11194.51</v>
      </c>
      <c r="H21" s="10">
        <v>2.9</v>
      </c>
    </row>
    <row r="22" spans="2:8">
      <c r="B22" s="2" t="s">
        <v>3194</v>
      </c>
      <c r="C22" s="7" t="s">
        <v>29</v>
      </c>
      <c r="D22" s="2" t="s">
        <v>1098</v>
      </c>
      <c r="E22" s="2" t="s">
        <v>1156</v>
      </c>
      <c r="F22" s="10">
        <v>900000</v>
      </c>
      <c r="G22" s="10">
        <v>10736.1</v>
      </c>
      <c r="H22" s="10">
        <v>2.78</v>
      </c>
    </row>
    <row r="23" spans="2:8">
      <c r="B23" s="2" t="s">
        <v>3191</v>
      </c>
      <c r="C23" s="7" t="s">
        <v>29</v>
      </c>
      <c r="D23" s="2" t="s">
        <v>123</v>
      </c>
      <c r="E23" s="2" t="s">
        <v>996</v>
      </c>
      <c r="F23" s="10">
        <v>82132</v>
      </c>
      <c r="G23" s="10">
        <v>9404.11</v>
      </c>
      <c r="H23" s="10">
        <v>2.44</v>
      </c>
    </row>
    <row r="24" spans="2:8">
      <c r="B24" s="2" t="s">
        <v>3220</v>
      </c>
      <c r="C24" s="7" t="s">
        <v>29</v>
      </c>
      <c r="D24" s="2" t="s">
        <v>84</v>
      </c>
      <c r="E24" s="2" t="s">
        <v>1194</v>
      </c>
      <c r="F24" s="10">
        <v>364174</v>
      </c>
      <c r="G24" s="10">
        <v>9324.31</v>
      </c>
      <c r="H24" s="10">
        <v>2.42</v>
      </c>
    </row>
    <row r="25" spans="2:8">
      <c r="B25" s="2" t="s">
        <v>2955</v>
      </c>
      <c r="C25" s="7" t="s">
        <v>29</v>
      </c>
      <c r="D25" s="2" t="s">
        <v>109</v>
      </c>
      <c r="E25" s="2" t="s">
        <v>110</v>
      </c>
      <c r="F25" s="10">
        <v>466455</v>
      </c>
      <c r="G25" s="10">
        <v>9258.2000000000007</v>
      </c>
      <c r="H25" s="10">
        <v>2.4</v>
      </c>
    </row>
    <row r="26" spans="2:8">
      <c r="B26" s="2" t="s">
        <v>3229</v>
      </c>
      <c r="C26" s="7" t="s">
        <v>29</v>
      </c>
      <c r="D26" s="2" t="s">
        <v>105</v>
      </c>
      <c r="E26" s="2" t="s">
        <v>1167</v>
      </c>
      <c r="F26" s="10">
        <v>1000000</v>
      </c>
      <c r="G26" s="10">
        <v>9069</v>
      </c>
      <c r="H26" s="10">
        <v>2.35</v>
      </c>
    </row>
    <row r="27" spans="2:8">
      <c r="B27" s="2" t="s">
        <v>3276</v>
      </c>
      <c r="C27" s="7" t="s">
        <v>29</v>
      </c>
      <c r="D27" s="2" t="s">
        <v>109</v>
      </c>
      <c r="E27" s="2" t="s">
        <v>1184</v>
      </c>
      <c r="F27" s="10">
        <v>635000</v>
      </c>
      <c r="G27" s="10">
        <v>8948.42</v>
      </c>
      <c r="H27" s="10">
        <v>2.3199999999999998</v>
      </c>
    </row>
    <row r="28" spans="2:8">
      <c r="B28" s="2" t="s">
        <v>3337</v>
      </c>
      <c r="C28" s="7" t="s">
        <v>29</v>
      </c>
      <c r="D28" s="2" t="s">
        <v>108</v>
      </c>
      <c r="E28" s="2" t="s">
        <v>1548</v>
      </c>
      <c r="F28" s="10">
        <v>190004</v>
      </c>
      <c r="G28" s="10">
        <v>8626.18</v>
      </c>
      <c r="H28" s="10">
        <v>2.23</v>
      </c>
    </row>
    <row r="29" spans="2:8">
      <c r="B29" s="2" t="s">
        <v>3372</v>
      </c>
      <c r="C29" s="7" t="s">
        <v>29</v>
      </c>
      <c r="D29" s="2" t="s">
        <v>108</v>
      </c>
      <c r="E29" s="2" t="s">
        <v>1201</v>
      </c>
      <c r="F29" s="10">
        <v>350000</v>
      </c>
      <c r="G29" s="10">
        <v>8495.9</v>
      </c>
      <c r="H29" s="10">
        <v>2.2000000000000002</v>
      </c>
    </row>
    <row r="30" spans="2:8">
      <c r="B30" s="2" t="s">
        <v>3114</v>
      </c>
      <c r="C30" s="7" t="s">
        <v>29</v>
      </c>
      <c r="D30" s="2" t="s">
        <v>87</v>
      </c>
      <c r="E30" s="2" t="s">
        <v>1002</v>
      </c>
      <c r="F30" s="10">
        <v>2600000</v>
      </c>
      <c r="G30" s="10">
        <v>8425.2999999999993</v>
      </c>
      <c r="H30" s="10">
        <v>2.1800000000000002</v>
      </c>
    </row>
    <row r="31" spans="2:8">
      <c r="B31" s="2" t="s">
        <v>2964</v>
      </c>
      <c r="C31" s="7" t="s">
        <v>29</v>
      </c>
      <c r="D31" s="2" t="s">
        <v>98</v>
      </c>
      <c r="E31" s="2" t="s">
        <v>151</v>
      </c>
      <c r="F31" s="10">
        <v>1862812</v>
      </c>
      <c r="G31" s="10">
        <v>8201.0300000000007</v>
      </c>
      <c r="H31" s="10">
        <v>2.12</v>
      </c>
    </row>
    <row r="32" spans="2:8">
      <c r="B32" s="2" t="s">
        <v>3208</v>
      </c>
      <c r="C32" s="7" t="s">
        <v>29</v>
      </c>
      <c r="D32" s="2" t="s">
        <v>118</v>
      </c>
      <c r="E32" s="2" t="s">
        <v>1105</v>
      </c>
      <c r="F32" s="10">
        <v>800000</v>
      </c>
      <c r="G32" s="10">
        <v>8123.6</v>
      </c>
      <c r="H32" s="10">
        <v>2.1</v>
      </c>
    </row>
    <row r="33" spans="2:8">
      <c r="B33" s="2" t="s">
        <v>3285</v>
      </c>
      <c r="C33" s="7" t="s">
        <v>29</v>
      </c>
      <c r="D33" s="2" t="s">
        <v>109</v>
      </c>
      <c r="E33" s="2" t="s">
        <v>1220</v>
      </c>
      <c r="F33" s="10">
        <v>150146</v>
      </c>
      <c r="G33" s="10">
        <v>8002.03</v>
      </c>
      <c r="H33" s="10">
        <v>2.0699999999999998</v>
      </c>
    </row>
    <row r="34" spans="2:8">
      <c r="B34" s="2" t="s">
        <v>2952</v>
      </c>
      <c r="C34" s="7" t="s">
        <v>29</v>
      </c>
      <c r="D34" s="2" t="s">
        <v>96</v>
      </c>
      <c r="E34" s="2" t="s">
        <v>159</v>
      </c>
      <c r="F34" s="10">
        <v>530000</v>
      </c>
      <c r="G34" s="10">
        <v>7931.45</v>
      </c>
      <c r="H34" s="10">
        <v>2.0499999999999998</v>
      </c>
    </row>
    <row r="35" spans="2:8">
      <c r="B35" s="2" t="s">
        <v>3329</v>
      </c>
      <c r="C35" s="7" t="s">
        <v>29</v>
      </c>
      <c r="D35" s="2" t="s">
        <v>96</v>
      </c>
      <c r="E35" s="2" t="s">
        <v>969</v>
      </c>
      <c r="F35" s="10">
        <v>150000</v>
      </c>
      <c r="G35" s="10">
        <v>7875</v>
      </c>
      <c r="H35" s="10">
        <v>2.04</v>
      </c>
    </row>
    <row r="36" spans="2:8">
      <c r="B36" s="2" t="s">
        <v>3293</v>
      </c>
      <c r="C36" s="7" t="s">
        <v>29</v>
      </c>
      <c r="D36" s="2" t="s">
        <v>95</v>
      </c>
      <c r="E36" s="2" t="s">
        <v>1139</v>
      </c>
      <c r="F36" s="10">
        <v>2870064</v>
      </c>
      <c r="G36" s="10">
        <v>6770.48</v>
      </c>
      <c r="H36" s="10">
        <v>1.75</v>
      </c>
    </row>
    <row r="37" spans="2:8">
      <c r="B37" s="2" t="s">
        <v>3370</v>
      </c>
      <c r="C37" s="7" t="s">
        <v>29</v>
      </c>
      <c r="D37" s="2" t="s">
        <v>90</v>
      </c>
      <c r="E37" s="2" t="s">
        <v>1464</v>
      </c>
      <c r="F37" s="10">
        <v>2384000</v>
      </c>
      <c r="G37" s="10">
        <v>6720.5</v>
      </c>
      <c r="H37" s="10">
        <v>1.74</v>
      </c>
    </row>
    <row r="38" spans="2:8">
      <c r="B38" s="2" t="s">
        <v>3381</v>
      </c>
      <c r="C38" s="7" t="s">
        <v>29</v>
      </c>
      <c r="D38" s="2" t="s">
        <v>84</v>
      </c>
      <c r="E38" s="2" t="s">
        <v>989</v>
      </c>
      <c r="F38" s="10">
        <v>139000</v>
      </c>
      <c r="G38" s="10">
        <v>6523.97</v>
      </c>
      <c r="H38" s="10">
        <v>1.69</v>
      </c>
    </row>
    <row r="39" spans="2:8">
      <c r="B39" s="2" t="s">
        <v>3311</v>
      </c>
      <c r="C39" s="7" t="s">
        <v>29</v>
      </c>
      <c r="D39" s="2" t="s">
        <v>92</v>
      </c>
      <c r="E39" s="2" t="s">
        <v>1115</v>
      </c>
      <c r="F39" s="10">
        <v>125332</v>
      </c>
      <c r="G39" s="10">
        <v>6398.2</v>
      </c>
      <c r="H39" s="10">
        <v>1.66</v>
      </c>
    </row>
    <row r="40" spans="2:8">
      <c r="B40" s="2" t="s">
        <v>3368</v>
      </c>
      <c r="C40" s="7" t="s">
        <v>29</v>
      </c>
      <c r="D40" s="2" t="s">
        <v>108</v>
      </c>
      <c r="E40" s="2" t="s">
        <v>1628</v>
      </c>
      <c r="F40" s="10">
        <v>112000</v>
      </c>
      <c r="G40" s="10">
        <v>6265.84</v>
      </c>
      <c r="H40" s="10">
        <v>1.62</v>
      </c>
    </row>
    <row r="41" spans="2:8">
      <c r="B41" s="2" t="s">
        <v>3346</v>
      </c>
      <c r="C41" s="7" t="s">
        <v>29</v>
      </c>
      <c r="D41" s="2" t="s">
        <v>109</v>
      </c>
      <c r="E41" s="2" t="s">
        <v>1712</v>
      </c>
      <c r="F41" s="10">
        <v>289653</v>
      </c>
      <c r="G41" s="10">
        <v>5720.36</v>
      </c>
      <c r="H41" s="10">
        <v>1.48</v>
      </c>
    </row>
    <row r="42" spans="2:8">
      <c r="B42" s="2" t="s">
        <v>3325</v>
      </c>
      <c r="C42" s="7" t="s">
        <v>29</v>
      </c>
      <c r="D42" s="2" t="s">
        <v>98</v>
      </c>
      <c r="E42" s="2" t="s">
        <v>978</v>
      </c>
      <c r="F42" s="10">
        <v>3250000</v>
      </c>
      <c r="G42" s="10">
        <v>5547.1</v>
      </c>
      <c r="H42" s="10">
        <v>1.44</v>
      </c>
    </row>
    <row r="43" spans="2:8">
      <c r="B43" s="2" t="s">
        <v>3400</v>
      </c>
      <c r="C43" s="7" t="s">
        <v>29</v>
      </c>
      <c r="D43" s="2" t="s">
        <v>98</v>
      </c>
      <c r="E43" s="2" t="s">
        <v>1511</v>
      </c>
      <c r="F43" s="10">
        <v>179240</v>
      </c>
      <c r="G43" s="10">
        <v>5146.34</v>
      </c>
      <c r="H43" s="10">
        <v>1.33</v>
      </c>
    </row>
    <row r="44" spans="2:8">
      <c r="B44" s="2" t="s">
        <v>3113</v>
      </c>
      <c r="C44" s="7" t="s">
        <v>29</v>
      </c>
      <c r="D44" s="2" t="s">
        <v>963</v>
      </c>
      <c r="E44" s="2" t="s">
        <v>1102</v>
      </c>
      <c r="F44" s="10">
        <v>1296000</v>
      </c>
      <c r="G44" s="10">
        <v>5038.8500000000004</v>
      </c>
      <c r="H44" s="10">
        <v>1.31</v>
      </c>
    </row>
    <row r="45" spans="2:8">
      <c r="B45" s="2" t="s">
        <v>3351</v>
      </c>
      <c r="C45" s="7" t="s">
        <v>29</v>
      </c>
      <c r="D45" s="2" t="s">
        <v>105</v>
      </c>
      <c r="E45" s="2" t="s">
        <v>1713</v>
      </c>
      <c r="F45" s="10">
        <v>1181089</v>
      </c>
      <c r="G45" s="10">
        <v>4733.21</v>
      </c>
      <c r="H45" s="10">
        <v>1.23</v>
      </c>
    </row>
    <row r="46" spans="2:8">
      <c r="B46" s="2" t="s">
        <v>3453</v>
      </c>
      <c r="C46" s="7" t="s">
        <v>29</v>
      </c>
      <c r="D46" s="2" t="s">
        <v>95</v>
      </c>
      <c r="E46" s="2" t="s">
        <v>1186</v>
      </c>
      <c r="F46" s="10">
        <v>172000</v>
      </c>
      <c r="G46" s="10">
        <v>4564.1899999999996</v>
      </c>
      <c r="H46" s="10">
        <v>1.18</v>
      </c>
    </row>
    <row r="47" spans="2:8">
      <c r="B47" s="2" t="s">
        <v>3375</v>
      </c>
      <c r="C47" s="7" t="s">
        <v>29</v>
      </c>
      <c r="D47" s="2" t="s">
        <v>1134</v>
      </c>
      <c r="E47" s="2" t="s">
        <v>1215</v>
      </c>
      <c r="F47" s="10">
        <v>237020</v>
      </c>
      <c r="G47" s="10">
        <v>4497.6899999999996</v>
      </c>
      <c r="H47" s="10">
        <v>1.1599999999999999</v>
      </c>
    </row>
    <row r="48" spans="2:8">
      <c r="B48" s="2" t="s">
        <v>2966</v>
      </c>
      <c r="C48" s="7" t="s">
        <v>29</v>
      </c>
      <c r="D48" s="2" t="s">
        <v>95</v>
      </c>
      <c r="E48" s="2" t="s">
        <v>148</v>
      </c>
      <c r="F48" s="10">
        <v>30000</v>
      </c>
      <c r="G48" s="10">
        <v>4455</v>
      </c>
      <c r="H48" s="10">
        <v>1.1499999999999999</v>
      </c>
    </row>
    <row r="49" spans="2:8">
      <c r="B49" s="2" t="s">
        <v>3144</v>
      </c>
      <c r="C49" s="7" t="s">
        <v>29</v>
      </c>
      <c r="D49" s="2" t="s">
        <v>92</v>
      </c>
      <c r="E49" s="2" t="s">
        <v>1714</v>
      </c>
      <c r="F49" s="10">
        <v>388000</v>
      </c>
      <c r="G49" s="10">
        <v>4293.6099999999997</v>
      </c>
      <c r="H49" s="10">
        <v>1.1100000000000001</v>
      </c>
    </row>
    <row r="50" spans="2:8">
      <c r="B50" s="2" t="s">
        <v>3301</v>
      </c>
      <c r="C50" s="7" t="s">
        <v>29</v>
      </c>
      <c r="D50" s="2" t="s">
        <v>84</v>
      </c>
      <c r="E50" s="2" t="s">
        <v>1715</v>
      </c>
      <c r="F50" s="10">
        <v>652838</v>
      </c>
      <c r="G50" s="10">
        <v>4197.75</v>
      </c>
      <c r="H50" s="10">
        <v>1.0900000000000001</v>
      </c>
    </row>
    <row r="51" spans="2:8">
      <c r="B51" s="2" t="s">
        <v>3284</v>
      </c>
      <c r="C51" s="7" t="s">
        <v>29</v>
      </c>
      <c r="D51" s="2" t="s">
        <v>95</v>
      </c>
      <c r="E51" s="2" t="s">
        <v>1467</v>
      </c>
      <c r="F51" s="10">
        <v>331672</v>
      </c>
      <c r="G51" s="10">
        <v>4126.33</v>
      </c>
      <c r="H51" s="10">
        <v>1.07</v>
      </c>
    </row>
    <row r="52" spans="2:8">
      <c r="B52" s="2" t="s">
        <v>3537</v>
      </c>
      <c r="C52" s="7" t="s">
        <v>29</v>
      </c>
      <c r="D52" s="2" t="s">
        <v>98</v>
      </c>
      <c r="E52" s="2" t="s">
        <v>1716</v>
      </c>
      <c r="F52" s="10">
        <v>312000</v>
      </c>
      <c r="G52" s="10">
        <v>3756.17</v>
      </c>
      <c r="H52" s="10">
        <v>0.97</v>
      </c>
    </row>
    <row r="53" spans="2:8">
      <c r="B53" s="2" t="s">
        <v>3243</v>
      </c>
      <c r="C53" s="7" t="s">
        <v>29</v>
      </c>
      <c r="D53" s="2" t="s">
        <v>98</v>
      </c>
      <c r="E53" s="2" t="s">
        <v>1219</v>
      </c>
      <c r="F53" s="10">
        <v>292100</v>
      </c>
      <c r="G53" s="10">
        <v>3727.2</v>
      </c>
      <c r="H53" s="10">
        <v>0.97</v>
      </c>
    </row>
    <row r="54" spans="2:8">
      <c r="B54" s="2" t="s">
        <v>3259</v>
      </c>
      <c r="C54" s="7" t="s">
        <v>29</v>
      </c>
      <c r="D54" s="2" t="s">
        <v>98</v>
      </c>
      <c r="E54" s="2" t="s">
        <v>1474</v>
      </c>
      <c r="F54" s="10">
        <v>9600660</v>
      </c>
      <c r="G54" s="10">
        <v>3532.08</v>
      </c>
      <c r="H54" s="10">
        <v>0.91</v>
      </c>
    </row>
    <row r="55" spans="2:8">
      <c r="B55" s="2" t="s">
        <v>3538</v>
      </c>
      <c r="C55" s="7" t="s">
        <v>29</v>
      </c>
      <c r="D55" s="2" t="s">
        <v>1192</v>
      </c>
      <c r="E55" s="2" t="s">
        <v>1717</v>
      </c>
      <c r="F55" s="10">
        <v>2225799</v>
      </c>
      <c r="G55" s="10">
        <v>3520.1</v>
      </c>
      <c r="H55" s="10">
        <v>0.91</v>
      </c>
    </row>
    <row r="56" spans="2:8">
      <c r="B56" s="2" t="s">
        <v>3435</v>
      </c>
      <c r="C56" s="7" t="s">
        <v>29</v>
      </c>
      <c r="D56" s="2" t="s">
        <v>108</v>
      </c>
      <c r="E56" s="2" t="s">
        <v>1638</v>
      </c>
      <c r="F56" s="10">
        <v>1200000</v>
      </c>
      <c r="G56" s="10">
        <v>3495</v>
      </c>
      <c r="H56" s="10">
        <v>0.91</v>
      </c>
    </row>
    <row r="57" spans="2:8">
      <c r="B57" s="2" t="s">
        <v>3340</v>
      </c>
      <c r="C57" s="7" t="s">
        <v>29</v>
      </c>
      <c r="D57" s="2" t="s">
        <v>1134</v>
      </c>
      <c r="E57" s="2" t="s">
        <v>1135</v>
      </c>
      <c r="F57" s="10">
        <v>385000</v>
      </c>
      <c r="G57" s="10">
        <v>3470.01</v>
      </c>
      <c r="H57" s="10">
        <v>0.9</v>
      </c>
    </row>
    <row r="58" spans="2:8">
      <c r="B58" s="2" t="s">
        <v>3374</v>
      </c>
      <c r="C58" s="7" t="s">
        <v>29</v>
      </c>
      <c r="D58" s="2" t="s">
        <v>98</v>
      </c>
      <c r="E58" s="2" t="s">
        <v>1473</v>
      </c>
      <c r="F58" s="10">
        <v>2450</v>
      </c>
      <c r="G58" s="10">
        <v>3276.75</v>
      </c>
      <c r="H58" s="10">
        <v>0.85</v>
      </c>
    </row>
    <row r="59" spans="2:8">
      <c r="B59" s="2" t="s">
        <v>3327</v>
      </c>
      <c r="C59" s="7" t="s">
        <v>29</v>
      </c>
      <c r="D59" s="2" t="s">
        <v>90</v>
      </c>
      <c r="E59" s="2" t="s">
        <v>1463</v>
      </c>
      <c r="F59" s="10">
        <v>73000</v>
      </c>
      <c r="G59" s="10">
        <v>2847</v>
      </c>
      <c r="H59" s="10">
        <v>0.74</v>
      </c>
    </row>
    <row r="60" spans="2:8">
      <c r="B60" s="2" t="s">
        <v>3342</v>
      </c>
      <c r="C60" s="7" t="s">
        <v>29</v>
      </c>
      <c r="D60" s="2" t="s">
        <v>115</v>
      </c>
      <c r="E60" s="2" t="s">
        <v>1484</v>
      </c>
      <c r="F60" s="10">
        <v>125000</v>
      </c>
      <c r="G60" s="10">
        <v>2756.25</v>
      </c>
      <c r="H60" s="10">
        <v>0.71</v>
      </c>
    </row>
    <row r="61" spans="2:8">
      <c r="B61" s="2" t="s">
        <v>2957</v>
      </c>
      <c r="C61" s="7" t="s">
        <v>29</v>
      </c>
      <c r="D61" s="2" t="s">
        <v>97</v>
      </c>
      <c r="E61" s="2" t="s">
        <v>153</v>
      </c>
      <c r="F61" s="10">
        <v>259615</v>
      </c>
      <c r="G61" s="10">
        <v>2693.51</v>
      </c>
      <c r="H61" s="10">
        <v>0.7</v>
      </c>
    </row>
    <row r="62" spans="2:8">
      <c r="B62" s="2" t="s">
        <v>3426</v>
      </c>
      <c r="C62" s="7" t="s">
        <v>29</v>
      </c>
      <c r="D62" s="2" t="s">
        <v>1347</v>
      </c>
      <c r="E62" s="2" t="s">
        <v>1631</v>
      </c>
      <c r="F62" s="10">
        <v>225635</v>
      </c>
      <c r="G62" s="10">
        <v>2650.76</v>
      </c>
      <c r="H62" s="10">
        <v>0.69</v>
      </c>
    </row>
    <row r="63" spans="2:8">
      <c r="B63" s="2" t="s">
        <v>3388</v>
      </c>
      <c r="C63" s="7" t="s">
        <v>29</v>
      </c>
      <c r="D63" s="2" t="s">
        <v>98</v>
      </c>
      <c r="E63" s="2" t="s">
        <v>1493</v>
      </c>
      <c r="F63" s="10">
        <v>61000</v>
      </c>
      <c r="G63" s="10">
        <v>2449.0300000000002</v>
      </c>
      <c r="H63" s="10">
        <v>0.63</v>
      </c>
    </row>
    <row r="64" spans="2:8">
      <c r="B64" s="2" t="s">
        <v>3365</v>
      </c>
      <c r="C64" s="7" t="s">
        <v>29</v>
      </c>
      <c r="D64" s="2" t="s">
        <v>84</v>
      </c>
      <c r="E64" s="2" t="s">
        <v>1718</v>
      </c>
      <c r="F64" s="10">
        <v>36650</v>
      </c>
      <c r="G64" s="10">
        <v>2340.29</v>
      </c>
      <c r="H64" s="10">
        <v>0.61</v>
      </c>
    </row>
    <row r="65" spans="2:8">
      <c r="B65" s="2" t="s">
        <v>3366</v>
      </c>
      <c r="C65" s="7" t="s">
        <v>29</v>
      </c>
      <c r="D65" s="2" t="s">
        <v>173</v>
      </c>
      <c r="E65" s="2" t="s">
        <v>1719</v>
      </c>
      <c r="F65" s="10">
        <v>6934</v>
      </c>
      <c r="G65" s="10">
        <v>2310.41</v>
      </c>
      <c r="H65" s="10">
        <v>0.6</v>
      </c>
    </row>
    <row r="66" spans="2:8">
      <c r="B66" s="2" t="s">
        <v>3290</v>
      </c>
      <c r="C66" s="7" t="s">
        <v>29</v>
      </c>
      <c r="D66" s="2" t="s">
        <v>92</v>
      </c>
      <c r="E66" s="2" t="s">
        <v>1180</v>
      </c>
      <c r="F66" s="10">
        <v>63000</v>
      </c>
      <c r="G66" s="10">
        <v>2242.17</v>
      </c>
      <c r="H66" s="10">
        <v>0.57999999999999996</v>
      </c>
    </row>
    <row r="67" spans="2:8">
      <c r="B67" s="2" t="s">
        <v>3539</v>
      </c>
      <c r="C67" s="7" t="s">
        <v>29</v>
      </c>
      <c r="D67" s="2" t="s">
        <v>1134</v>
      </c>
      <c r="E67" s="2" t="s">
        <v>1487</v>
      </c>
      <c r="F67" s="10">
        <v>600000</v>
      </c>
      <c r="G67" s="10">
        <v>2184</v>
      </c>
      <c r="H67" s="10">
        <v>0.56999999999999995</v>
      </c>
    </row>
    <row r="68" spans="2:8">
      <c r="B68" s="2" t="s">
        <v>3212</v>
      </c>
      <c r="C68" s="7" t="s">
        <v>29</v>
      </c>
      <c r="D68" s="2" t="s">
        <v>87</v>
      </c>
      <c r="E68" s="2" t="s">
        <v>1533</v>
      </c>
      <c r="F68" s="10">
        <v>1171818</v>
      </c>
      <c r="G68" s="10">
        <v>2161.89</v>
      </c>
      <c r="H68" s="10">
        <v>0.56000000000000005</v>
      </c>
    </row>
    <row r="69" spans="2:8">
      <c r="B69" s="2" t="s">
        <v>3403</v>
      </c>
      <c r="C69" s="7" t="s">
        <v>29</v>
      </c>
      <c r="D69" s="2" t="s">
        <v>108</v>
      </c>
      <c r="E69" s="2" t="s">
        <v>1649</v>
      </c>
      <c r="F69" s="10">
        <v>316034</v>
      </c>
      <c r="G69" s="10">
        <v>1848.8</v>
      </c>
      <c r="H69" s="10">
        <v>0.48</v>
      </c>
    </row>
    <row r="70" spans="2:8">
      <c r="B70" s="2" t="s">
        <v>1720</v>
      </c>
      <c r="C70" s="7" t="s">
        <v>29</v>
      </c>
      <c r="D70" s="2" t="s">
        <v>729</v>
      </c>
      <c r="E70" s="2" t="s">
        <v>1721</v>
      </c>
      <c r="F70" s="10">
        <v>10000000</v>
      </c>
      <c r="G70" s="10">
        <v>1496</v>
      </c>
      <c r="H70" s="10">
        <v>0.39</v>
      </c>
    </row>
    <row r="71" spans="2:8">
      <c r="B71" s="2" t="s">
        <v>3540</v>
      </c>
      <c r="C71" s="7" t="s">
        <v>29</v>
      </c>
      <c r="D71" s="2" t="s">
        <v>109</v>
      </c>
      <c r="E71" s="2" t="s">
        <v>1722</v>
      </c>
      <c r="F71" s="10">
        <v>22295</v>
      </c>
      <c r="G71" s="10">
        <v>696.5</v>
      </c>
      <c r="H71" s="10">
        <v>0.18</v>
      </c>
    </row>
    <row r="72" spans="2:8" ht="13">
      <c r="B72" s="4" t="s">
        <v>4111</v>
      </c>
    </row>
    <row r="73" spans="2:8">
      <c r="B73" s="2" t="s">
        <v>11</v>
      </c>
      <c r="C73" s="7" t="s">
        <v>11</v>
      </c>
      <c r="D73" s="2" t="s">
        <v>11</v>
      </c>
      <c r="E73" s="2" t="s">
        <v>11</v>
      </c>
      <c r="F73" s="10" t="s">
        <v>11</v>
      </c>
      <c r="G73" s="10" t="s">
        <v>11</v>
      </c>
      <c r="H73" s="10" t="s">
        <v>11</v>
      </c>
    </row>
    <row r="74" spans="2:8" ht="13">
      <c r="B74" s="4" t="s">
        <v>12</v>
      </c>
      <c r="C74" s="9"/>
      <c r="D74" s="4"/>
      <c r="E74" s="4"/>
      <c r="F74" s="12"/>
      <c r="G74" s="12">
        <f>SUM(G12:G73)</f>
        <v>371688.55000000005</v>
      </c>
      <c r="H74" s="12">
        <f>SUM(H12:H73)</f>
        <v>96.259999999999977</v>
      </c>
    </row>
    <row r="75" spans="2:8" ht="13">
      <c r="B75" s="5" t="s">
        <v>1</v>
      </c>
      <c r="C75" s="8" t="s">
        <v>2</v>
      </c>
      <c r="D75" s="5" t="s">
        <v>14</v>
      </c>
      <c r="E75" s="5" t="s">
        <v>4</v>
      </c>
      <c r="F75" s="11" t="s">
        <v>5</v>
      </c>
      <c r="G75" s="11" t="s">
        <v>6</v>
      </c>
      <c r="H75" s="11" t="s">
        <v>7</v>
      </c>
    </row>
    <row r="76" spans="2:8" ht="13">
      <c r="B76" s="4" t="s">
        <v>15</v>
      </c>
    </row>
    <row r="77" spans="2:8" ht="13">
      <c r="B77" s="4" t="s">
        <v>10</v>
      </c>
    </row>
    <row r="78" spans="2:8" ht="13">
      <c r="B78" s="4" t="s">
        <v>16</v>
      </c>
    </row>
    <row r="79" spans="2:8">
      <c r="B79" s="2" t="s">
        <v>11</v>
      </c>
      <c r="C79" s="7" t="s">
        <v>11</v>
      </c>
      <c r="D79" s="2" t="s">
        <v>11</v>
      </c>
      <c r="E79" s="2" t="s">
        <v>11</v>
      </c>
      <c r="F79" s="10" t="s">
        <v>11</v>
      </c>
      <c r="G79" s="10" t="s">
        <v>11</v>
      </c>
      <c r="H79" s="10" t="s">
        <v>11</v>
      </c>
    </row>
    <row r="80" spans="2:8" ht="13">
      <c r="B80" s="4" t="s">
        <v>20</v>
      </c>
      <c r="C80" s="9"/>
      <c r="D80" s="4"/>
      <c r="E80" s="4"/>
      <c r="F80" s="12"/>
      <c r="G80" s="12">
        <f>SUM(G75:G79)</f>
        <v>0</v>
      </c>
      <c r="H80" s="12">
        <f>SUM(H75:H79)</f>
        <v>0</v>
      </c>
    </row>
    <row r="81" spans="2:8" ht="13">
      <c r="B81" s="4" t="s">
        <v>21</v>
      </c>
    </row>
    <row r="82" spans="2:8">
      <c r="B82" s="2" t="s">
        <v>11</v>
      </c>
      <c r="C82" s="7" t="s">
        <v>11</v>
      </c>
      <c r="D82" s="2" t="s">
        <v>11</v>
      </c>
      <c r="E82" s="2" t="s">
        <v>11</v>
      </c>
      <c r="F82" s="10" t="s">
        <v>11</v>
      </c>
      <c r="G82" s="10" t="s">
        <v>11</v>
      </c>
      <c r="H82" s="10" t="s">
        <v>11</v>
      </c>
    </row>
    <row r="83" spans="2:8" ht="13">
      <c r="B83" s="4" t="s">
        <v>23</v>
      </c>
      <c r="C83" s="9"/>
      <c r="D83" s="4"/>
      <c r="E83" s="4"/>
      <c r="F83" s="12"/>
      <c r="G83" s="12">
        <f>SUM(G81:G82)</f>
        <v>0</v>
      </c>
      <c r="H83" s="12">
        <f>SUM(H81:H82)</f>
        <v>0</v>
      </c>
    </row>
    <row r="84" spans="2:8" ht="13">
      <c r="B84" s="4" t="s">
        <v>24</v>
      </c>
    </row>
    <row r="85" spans="2:8">
      <c r="B85" s="2" t="s">
        <v>11</v>
      </c>
      <c r="C85" s="7" t="s">
        <v>11</v>
      </c>
      <c r="D85" s="2" t="s">
        <v>11</v>
      </c>
      <c r="E85" s="2" t="s">
        <v>11</v>
      </c>
      <c r="F85" s="10" t="s">
        <v>11</v>
      </c>
      <c r="G85" s="10" t="s">
        <v>11</v>
      </c>
      <c r="H85" s="10" t="s">
        <v>11</v>
      </c>
    </row>
    <row r="86" spans="2:8" ht="13">
      <c r="B86" s="4" t="s">
        <v>25</v>
      </c>
      <c r="C86" s="9"/>
      <c r="D86" s="4"/>
      <c r="E86" s="4"/>
      <c r="F86" s="12"/>
      <c r="G86" s="12">
        <f>SUM(G84:G85)</f>
        <v>0</v>
      </c>
      <c r="H86" s="12">
        <f>SUM(H84:H85)</f>
        <v>0</v>
      </c>
    </row>
    <row r="87" spans="2:8" ht="13">
      <c r="B87" s="4" t="s">
        <v>403</v>
      </c>
    </row>
    <row r="88" spans="2:8">
      <c r="B88" s="2" t="s">
        <v>11</v>
      </c>
      <c r="C88" s="7" t="s">
        <v>11</v>
      </c>
      <c r="D88" s="2" t="s">
        <v>11</v>
      </c>
      <c r="E88" s="2" t="s">
        <v>11</v>
      </c>
      <c r="F88" s="10" t="s">
        <v>11</v>
      </c>
      <c r="G88" s="10" t="s">
        <v>11</v>
      </c>
      <c r="H88" s="10" t="s">
        <v>11</v>
      </c>
    </row>
    <row r="89" spans="2:8" ht="13">
      <c r="B89" s="4" t="s">
        <v>126</v>
      </c>
      <c r="C89" s="9"/>
      <c r="D89" s="4"/>
      <c r="E89" s="4"/>
      <c r="F89" s="12"/>
      <c r="G89" s="12">
        <f>SUM(G87:G88)</f>
        <v>0</v>
      </c>
      <c r="H89" s="12">
        <f>SUM(H87:H88)</f>
        <v>0</v>
      </c>
    </row>
    <row r="90" spans="2:8" ht="13">
      <c r="B90" s="4" t="s">
        <v>26</v>
      </c>
    </row>
    <row r="91" spans="2:8">
      <c r="B91" s="2" t="s">
        <v>11</v>
      </c>
      <c r="C91" s="7" t="s">
        <v>11</v>
      </c>
      <c r="D91" s="2" t="s">
        <v>11</v>
      </c>
      <c r="E91" s="2" t="s">
        <v>11</v>
      </c>
      <c r="F91" s="10" t="s">
        <v>11</v>
      </c>
      <c r="G91" s="10" t="s">
        <v>11</v>
      </c>
      <c r="H91" s="10" t="s">
        <v>11</v>
      </c>
    </row>
    <row r="92" spans="2:8" ht="13">
      <c r="B92" s="4" t="s">
        <v>125</v>
      </c>
      <c r="C92" s="9"/>
      <c r="D92" s="4"/>
      <c r="E92" s="4"/>
      <c r="F92" s="12"/>
      <c r="G92" s="12">
        <f>SUM(G90:G91)</f>
        <v>0</v>
      </c>
      <c r="H92" s="12">
        <f>SUM(H90:H91)</f>
        <v>0</v>
      </c>
    </row>
    <row r="93" spans="2:8" ht="13">
      <c r="B93" s="4" t="s">
        <v>27</v>
      </c>
    </row>
    <row r="94" spans="2:8">
      <c r="B94" s="2" t="s">
        <v>11</v>
      </c>
      <c r="C94" s="7" t="s">
        <v>11</v>
      </c>
      <c r="D94" s="2" t="s">
        <v>11</v>
      </c>
      <c r="E94" s="2" t="s">
        <v>11</v>
      </c>
      <c r="F94" s="10" t="s">
        <v>11</v>
      </c>
      <c r="G94" s="10" t="s">
        <v>11</v>
      </c>
      <c r="H94" s="10" t="s">
        <v>11</v>
      </c>
    </row>
    <row r="95" spans="2:8" ht="13">
      <c r="B95" s="4" t="s">
        <v>28</v>
      </c>
      <c r="C95" s="9"/>
      <c r="D95" s="4"/>
      <c r="E95" s="4"/>
      <c r="F95" s="12"/>
      <c r="G95" s="12">
        <f>SUM(G93:G94)</f>
        <v>0</v>
      </c>
      <c r="H95" s="12">
        <f>SUM(H93:H94)</f>
        <v>0</v>
      </c>
    </row>
    <row r="96" spans="2:8" ht="13">
      <c r="B96" s="4" t="s">
        <v>128</v>
      </c>
    </row>
    <row r="97" spans="2:8">
      <c r="B97" s="2" t="s">
        <v>11</v>
      </c>
      <c r="C97" s="7" t="s">
        <v>11</v>
      </c>
      <c r="D97" s="2" t="s">
        <v>11</v>
      </c>
      <c r="E97" s="2" t="s">
        <v>11</v>
      </c>
      <c r="F97" s="10" t="s">
        <v>11</v>
      </c>
      <c r="G97" s="10" t="s">
        <v>11</v>
      </c>
      <c r="H97" s="10" t="s">
        <v>11</v>
      </c>
    </row>
    <row r="98" spans="2:8" ht="13">
      <c r="B98" s="4" t="s">
        <v>30</v>
      </c>
      <c r="C98" s="9"/>
      <c r="D98" s="4"/>
      <c r="E98" s="4"/>
      <c r="F98" s="12"/>
      <c r="G98" s="12">
        <f>SUM(G96:G97)</f>
        <v>0</v>
      </c>
      <c r="H98" s="12">
        <f>SUM(H96:H97)</f>
        <v>0</v>
      </c>
    </row>
    <row r="99" spans="2:8" ht="13">
      <c r="B99" s="4" t="s">
        <v>129</v>
      </c>
    </row>
    <row r="100" spans="2:8">
      <c r="B100" s="2" t="s">
        <v>11</v>
      </c>
      <c r="C100" s="7" t="s">
        <v>11</v>
      </c>
      <c r="D100" s="2" t="s">
        <v>11</v>
      </c>
      <c r="E100" s="2" t="s">
        <v>11</v>
      </c>
      <c r="F100" s="10" t="s">
        <v>11</v>
      </c>
      <c r="G100" s="10" t="s">
        <v>11</v>
      </c>
      <c r="H100" s="10" t="s">
        <v>11</v>
      </c>
    </row>
    <row r="101" spans="2:8" ht="13">
      <c r="B101" s="4" t="s">
        <v>31</v>
      </c>
      <c r="C101" s="9"/>
      <c r="D101" s="4"/>
      <c r="E101" s="4"/>
      <c r="F101" s="12"/>
      <c r="G101" s="12">
        <f>SUM(G99:G100)</f>
        <v>0</v>
      </c>
      <c r="H101" s="12">
        <f>SUM(H99:H100)</f>
        <v>0</v>
      </c>
    </row>
    <row r="102" spans="2:8" ht="13">
      <c r="B102" s="4" t="s">
        <v>130</v>
      </c>
    </row>
    <row r="103" spans="2:8">
      <c r="B103" s="2" t="s">
        <v>11</v>
      </c>
      <c r="C103" s="7" t="s">
        <v>11</v>
      </c>
      <c r="D103" s="2" t="s">
        <v>11</v>
      </c>
      <c r="E103" s="2" t="s">
        <v>11</v>
      </c>
      <c r="F103" s="10" t="s">
        <v>11</v>
      </c>
      <c r="G103" s="10" t="s">
        <v>11</v>
      </c>
      <c r="H103" s="10" t="s">
        <v>11</v>
      </c>
    </row>
    <row r="104" spans="2:8" ht="13">
      <c r="B104" s="4" t="s">
        <v>124</v>
      </c>
      <c r="C104" s="9"/>
      <c r="D104" s="4"/>
      <c r="E104" s="4"/>
      <c r="F104" s="12"/>
      <c r="G104" s="12">
        <f>SUM(G102:G103)</f>
        <v>0</v>
      </c>
      <c r="H104" s="12">
        <f>SUM(H102:H103)</f>
        <v>0</v>
      </c>
    </row>
    <row r="105" spans="2:8" ht="13">
      <c r="B105" s="4" t="s">
        <v>131</v>
      </c>
    </row>
    <row r="106" spans="2:8">
      <c r="B106" s="2" t="s">
        <v>11</v>
      </c>
      <c r="C106" s="7" t="s">
        <v>11</v>
      </c>
      <c r="D106" s="2" t="s">
        <v>11</v>
      </c>
      <c r="E106" s="2" t="s">
        <v>11</v>
      </c>
      <c r="F106" s="10" t="s">
        <v>11</v>
      </c>
      <c r="G106" s="10" t="s">
        <v>11</v>
      </c>
      <c r="H106" s="10" t="s">
        <v>11</v>
      </c>
    </row>
    <row r="107" spans="2:8" ht="13">
      <c r="B107" s="4" t="s">
        <v>13</v>
      </c>
      <c r="C107" s="9"/>
      <c r="D107" s="4"/>
      <c r="E107" s="4"/>
      <c r="F107" s="12"/>
      <c r="G107" s="12">
        <f>SUM(G105:G106)</f>
        <v>0</v>
      </c>
      <c r="H107" s="12">
        <f>SUM(H105:H106)</f>
        <v>0</v>
      </c>
    </row>
    <row r="108" spans="2:8" ht="13">
      <c r="B108" s="4" t="s">
        <v>32</v>
      </c>
      <c r="C108" s="9"/>
      <c r="D108" s="4"/>
      <c r="E108" s="4"/>
      <c r="F108" s="12"/>
      <c r="G108" s="12">
        <v>371688.55</v>
      </c>
      <c r="H108" s="12">
        <v>96.26</v>
      </c>
    </row>
    <row r="109" spans="2:8" ht="13">
      <c r="B109" s="4" t="s">
        <v>33</v>
      </c>
      <c r="C109" s="9"/>
      <c r="D109" s="4"/>
      <c r="E109" s="4"/>
      <c r="F109" s="12"/>
      <c r="G109" s="12">
        <v>14392.390008710034</v>
      </c>
      <c r="H109" s="12">
        <v>3.7399999999999949</v>
      </c>
    </row>
    <row r="110" spans="2:8" ht="13">
      <c r="B110" s="4" t="s">
        <v>34</v>
      </c>
      <c r="C110" s="9"/>
      <c r="D110" s="4"/>
      <c r="E110" s="4"/>
      <c r="F110" s="12"/>
      <c r="G110" s="12">
        <v>386080.94000871002</v>
      </c>
      <c r="H110" s="12">
        <v>100</v>
      </c>
    </row>
    <row r="111" spans="2:8">
      <c r="B111" s="2" t="s">
        <v>35</v>
      </c>
    </row>
    <row r="112" spans="2:8" ht="13">
      <c r="B112" s="4" t="s">
        <v>36</v>
      </c>
    </row>
    <row r="113" spans="2:3" ht="13">
      <c r="B113" s="4" t="s">
        <v>37</v>
      </c>
      <c r="C113" s="7" t="s">
        <v>316</v>
      </c>
    </row>
    <row r="114" spans="2:3" ht="13">
      <c r="B114" s="4" t="s">
        <v>40</v>
      </c>
      <c r="C114" s="7" t="s">
        <v>39</v>
      </c>
    </row>
    <row r="115" spans="2:3" ht="13">
      <c r="B115" s="4" t="s">
        <v>949</v>
      </c>
      <c r="C115" s="7" t="s">
        <v>39</v>
      </c>
    </row>
    <row r="116" spans="2:3" ht="13">
      <c r="B116" s="4" t="s">
        <v>41</v>
      </c>
      <c r="C116" s="7" t="s">
        <v>42</v>
      </c>
    </row>
    <row r="117" spans="2:3" ht="13">
      <c r="B117" s="4" t="s">
        <v>1723</v>
      </c>
      <c r="C117" s="9"/>
    </row>
    <row r="118" spans="2:3" ht="13">
      <c r="B118" s="4" t="s">
        <v>1724</v>
      </c>
      <c r="C118" s="9"/>
    </row>
    <row r="119" spans="2:3" ht="13">
      <c r="B119" s="4" t="s">
        <v>1725</v>
      </c>
      <c r="C119" s="9"/>
    </row>
    <row r="120" spans="2:3" ht="13">
      <c r="B120" s="4" t="s">
        <v>1726</v>
      </c>
      <c r="C120" s="9"/>
    </row>
    <row r="121" spans="2:3" ht="13">
      <c r="B121" s="4" t="s">
        <v>1727</v>
      </c>
      <c r="C121" s="9"/>
    </row>
    <row r="122" spans="2:3" ht="13">
      <c r="B122" s="4" t="s">
        <v>1728</v>
      </c>
      <c r="C122" s="9"/>
    </row>
    <row r="123" spans="2:3" ht="13">
      <c r="B123" s="4" t="s">
        <v>1729</v>
      </c>
      <c r="C123" s="9"/>
    </row>
    <row r="124" spans="2:3" ht="13">
      <c r="B124" s="4" t="s">
        <v>1730</v>
      </c>
      <c r="C124" s="9"/>
    </row>
    <row r="125" spans="2:3" ht="13">
      <c r="B125" s="4" t="s">
        <v>4101</v>
      </c>
      <c r="C125" s="9"/>
    </row>
    <row r="126" spans="2:3">
      <c r="B126" s="2" t="s">
        <v>43</v>
      </c>
    </row>
    <row r="127" spans="2:3">
      <c r="B127" s="2" t="s">
        <v>1079</v>
      </c>
    </row>
    <row r="130" spans="2:6" ht="14.5">
      <c r="B130" s="39" t="s">
        <v>1080</v>
      </c>
      <c r="C130" s="40"/>
    </row>
    <row r="131" spans="2:6" ht="14.5">
      <c r="B131" s="39" t="s">
        <v>1081</v>
      </c>
      <c r="C131" s="41" t="s">
        <v>1082</v>
      </c>
    </row>
    <row r="132" spans="2:6" ht="14.5">
      <c r="B132" s="16" t="s">
        <v>1083</v>
      </c>
      <c r="C132" s="17" t="s">
        <v>1084</v>
      </c>
    </row>
    <row r="133" spans="2:6" ht="14.5">
      <c r="B133" s="16" t="s">
        <v>1085</v>
      </c>
      <c r="C133" s="17" t="s">
        <v>1084</v>
      </c>
    </row>
    <row r="134" spans="2:6" ht="14.5">
      <c r="B134" s="16" t="s">
        <v>1086</v>
      </c>
      <c r="C134" s="17" t="s">
        <v>1084</v>
      </c>
    </row>
    <row r="135" spans="2:6" ht="14.5">
      <c r="B135" s="16" t="s">
        <v>1087</v>
      </c>
      <c r="C135" s="17" t="s">
        <v>1084</v>
      </c>
    </row>
    <row r="136" spans="2:6" ht="14.5">
      <c r="B136" s="16" t="s">
        <v>1088</v>
      </c>
      <c r="C136" s="17" t="s">
        <v>1084</v>
      </c>
    </row>
    <row r="137" spans="2:6" ht="14.5">
      <c r="B137" s="16" t="s">
        <v>1089</v>
      </c>
      <c r="C137" s="17" t="s">
        <v>1084</v>
      </c>
    </row>
    <row r="138" spans="2:6" ht="14.5">
      <c r="B138" s="39" t="s">
        <v>1090</v>
      </c>
      <c r="C138" s="40" t="s">
        <v>1084</v>
      </c>
    </row>
    <row r="140" spans="2:6" ht="14.5">
      <c r="B140" s="16" t="s">
        <v>52</v>
      </c>
      <c r="C140" s="17"/>
      <c r="D140" s="16"/>
    </row>
    <row r="141" spans="2:6" ht="29">
      <c r="B141" s="20" t="s">
        <v>53</v>
      </c>
      <c r="C141" s="18" t="s">
        <v>54</v>
      </c>
      <c r="D141" s="20" t="s">
        <v>55</v>
      </c>
    </row>
    <row r="142" spans="2:6" ht="14.5">
      <c r="B142" s="16" t="s">
        <v>39</v>
      </c>
      <c r="C142" s="17" t="s">
        <v>39</v>
      </c>
      <c r="D142" s="16" t="s">
        <v>39</v>
      </c>
    </row>
    <row r="144" spans="2:6" ht="13">
      <c r="B144" s="24" t="s">
        <v>56</v>
      </c>
      <c r="C144" s="25">
        <v>46265</v>
      </c>
      <c r="D144" s="14"/>
      <c r="E144" s="13"/>
      <c r="F144" s="30"/>
    </row>
    <row r="145" spans="2:7" ht="13">
      <c r="B145" s="24" t="s">
        <v>57</v>
      </c>
      <c r="C145" s="26" t="s">
        <v>58</v>
      </c>
      <c r="D145" s="24" t="s">
        <v>59</v>
      </c>
      <c r="E145" s="27" t="s">
        <v>60</v>
      </c>
      <c r="F145" s="29" t="s">
        <v>61</v>
      </c>
      <c r="G145" s="12"/>
    </row>
    <row r="146" spans="2:7">
      <c r="B146" s="22" t="s">
        <v>39</v>
      </c>
      <c r="C146" s="23" t="s">
        <v>39</v>
      </c>
      <c r="D146" s="22" t="s">
        <v>39</v>
      </c>
      <c r="E146" s="19" t="s">
        <v>39</v>
      </c>
      <c r="F146" s="28" t="s">
        <v>39</v>
      </c>
    </row>
    <row r="149" spans="2:7" ht="13">
      <c r="B149" s="4" t="s">
        <v>62</v>
      </c>
    </row>
    <row r="150" spans="2:7" ht="13">
      <c r="B150" s="4"/>
    </row>
    <row r="151" spans="2:7" ht="13">
      <c r="B151" s="4" t="s">
        <v>333</v>
      </c>
    </row>
    <row r="152" spans="2:7" ht="13">
      <c r="B152" s="24" t="s">
        <v>63</v>
      </c>
      <c r="C152" s="26" t="s">
        <v>64</v>
      </c>
      <c r="D152" s="4"/>
    </row>
    <row r="153" spans="2:7">
      <c r="B153" s="14" t="s">
        <v>39</v>
      </c>
      <c r="C153" s="15" t="s">
        <v>39</v>
      </c>
    </row>
    <row r="155" spans="2:7" ht="13">
      <c r="B155" s="24" t="s">
        <v>65</v>
      </c>
      <c r="C155" s="26" t="s">
        <v>64</v>
      </c>
    </row>
    <row r="156" spans="2:7">
      <c r="B156" s="14" t="s">
        <v>39</v>
      </c>
      <c r="C156" s="15" t="s">
        <v>39</v>
      </c>
    </row>
    <row r="158" spans="2:7" ht="13">
      <c r="B158" s="24" t="s">
        <v>66</v>
      </c>
      <c r="C158" s="26" t="s">
        <v>67</v>
      </c>
    </row>
    <row r="159" spans="2:7">
      <c r="B159" s="14" t="s">
        <v>39</v>
      </c>
      <c r="C159" s="15" t="s">
        <v>39</v>
      </c>
    </row>
    <row r="161" spans="2:7" ht="13">
      <c r="B161" s="27" t="s">
        <v>68</v>
      </c>
      <c r="C161" s="26" t="s">
        <v>67</v>
      </c>
    </row>
    <row r="162" spans="2:7">
      <c r="B162" s="13" t="s">
        <v>39</v>
      </c>
      <c r="C162" s="15" t="s">
        <v>39</v>
      </c>
    </row>
    <row r="164" spans="2:7" ht="13">
      <c r="B164" s="24" t="s">
        <v>69</v>
      </c>
      <c r="C164" s="26" t="s">
        <v>39</v>
      </c>
    </row>
    <row r="166" spans="2:7" ht="13">
      <c r="B166" s="24" t="s">
        <v>70</v>
      </c>
      <c r="C166" s="25">
        <v>46265</v>
      </c>
      <c r="D166" s="14"/>
      <c r="E166" s="13"/>
      <c r="F166" s="30"/>
    </row>
    <row r="167" spans="2:7" ht="13">
      <c r="B167" s="24" t="s">
        <v>57</v>
      </c>
      <c r="C167" s="26" t="s">
        <v>58</v>
      </c>
      <c r="D167" s="24" t="s">
        <v>59</v>
      </c>
      <c r="E167" s="27" t="s">
        <v>60</v>
      </c>
      <c r="F167" s="29" t="s">
        <v>61</v>
      </c>
      <c r="G167" s="12"/>
    </row>
    <row r="168" spans="2:7">
      <c r="B168" s="22" t="s">
        <v>39</v>
      </c>
      <c r="C168" s="23" t="s">
        <v>39</v>
      </c>
      <c r="D168" s="22" t="s">
        <v>39</v>
      </c>
      <c r="E168" s="19" t="s">
        <v>39</v>
      </c>
      <c r="F168" s="28" t="s">
        <v>39</v>
      </c>
    </row>
    <row r="169" spans="2:7" ht="13">
      <c r="B169" s="4" t="s">
        <v>62</v>
      </c>
    </row>
    <row r="170" spans="2:7" ht="13">
      <c r="B170" s="4"/>
    </row>
    <row r="171" spans="2:7" ht="13">
      <c r="B171" s="4" t="s">
        <v>333</v>
      </c>
    </row>
    <row r="172" spans="2:7" ht="13">
      <c r="B172" s="24" t="s">
        <v>63</v>
      </c>
      <c r="C172" s="26" t="s">
        <v>64</v>
      </c>
      <c r="D172" s="4"/>
    </row>
    <row r="173" spans="2:7">
      <c r="B173" s="14" t="s">
        <v>39</v>
      </c>
      <c r="C173" s="15" t="s">
        <v>39</v>
      </c>
    </row>
    <row r="175" spans="2:7" ht="13">
      <c r="B175" s="24" t="s">
        <v>65</v>
      </c>
      <c r="C175" s="26" t="s">
        <v>64</v>
      </c>
    </row>
    <row r="176" spans="2:7">
      <c r="B176" s="14" t="s">
        <v>39</v>
      </c>
      <c r="C176" s="15" t="s">
        <v>39</v>
      </c>
    </row>
    <row r="178" spans="2:6" ht="13">
      <c r="B178" s="24" t="s">
        <v>66</v>
      </c>
      <c r="C178" s="26" t="s">
        <v>67</v>
      </c>
    </row>
    <row r="179" spans="2:6">
      <c r="B179" s="14" t="s">
        <v>39</v>
      </c>
      <c r="C179" s="15" t="s">
        <v>39</v>
      </c>
    </row>
    <row r="181" spans="2:6" ht="13">
      <c r="B181" s="27" t="s">
        <v>68</v>
      </c>
      <c r="C181" s="26" t="s">
        <v>67</v>
      </c>
    </row>
    <row r="182" spans="2:6">
      <c r="B182" s="13" t="s">
        <v>39</v>
      </c>
      <c r="C182" s="15" t="s">
        <v>39</v>
      </c>
    </row>
    <row r="184" spans="2:6" ht="13">
      <c r="B184" s="24" t="s">
        <v>69</v>
      </c>
      <c r="C184" s="26" t="s">
        <v>39</v>
      </c>
    </row>
    <row r="187" spans="2:6" ht="13">
      <c r="B187" s="4" t="s">
        <v>334</v>
      </c>
    </row>
    <row r="189" spans="2:6" ht="13">
      <c r="B189" s="24" t="s">
        <v>57</v>
      </c>
      <c r="C189" s="26" t="s">
        <v>71</v>
      </c>
      <c r="D189" s="24" t="s">
        <v>72</v>
      </c>
      <c r="E189" s="24" t="s">
        <v>73</v>
      </c>
      <c r="F189" s="12"/>
    </row>
    <row r="190" spans="2:6">
      <c r="B190" s="14" t="s">
        <v>39</v>
      </c>
      <c r="C190" s="15" t="s">
        <v>39</v>
      </c>
      <c r="D190" s="14" t="s">
        <v>39</v>
      </c>
      <c r="E190" s="14" t="s">
        <v>39</v>
      </c>
    </row>
    <row r="193" spans="2:80" ht="13">
      <c r="B193" s="4" t="s">
        <v>74</v>
      </c>
      <c r="C193" s="9" t="s">
        <v>39</v>
      </c>
      <c r="D193" s="4"/>
      <c r="E193" s="4"/>
      <c r="F193" s="12"/>
      <c r="G193" s="12"/>
      <c r="H193" s="12"/>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row>
    <row r="195" spans="2:80" ht="13">
      <c r="B195" s="4" t="s">
        <v>335</v>
      </c>
    </row>
    <row r="197" spans="2:80" ht="13">
      <c r="B197" s="24" t="s">
        <v>75</v>
      </c>
      <c r="C197" s="26" t="s">
        <v>64</v>
      </c>
      <c r="D197" s="4"/>
    </row>
    <row r="198" spans="2:80">
      <c r="B198" s="14" t="s">
        <v>39</v>
      </c>
      <c r="C198" s="15" t="s">
        <v>39</v>
      </c>
    </row>
    <row r="201" spans="2:80" ht="13">
      <c r="B201" s="24" t="s">
        <v>76</v>
      </c>
      <c r="C201" s="26" t="s">
        <v>77</v>
      </c>
      <c r="D201" s="4"/>
    </row>
    <row r="202" spans="2:80">
      <c r="B202" s="14" t="s">
        <v>39</v>
      </c>
      <c r="C202" s="15" t="s">
        <v>39</v>
      </c>
    </row>
    <row r="205" spans="2:80" ht="13">
      <c r="B205" s="4" t="s">
        <v>78</v>
      </c>
    </row>
    <row r="208" spans="2:80" ht="13">
      <c r="B208" s="4" t="s">
        <v>336</v>
      </c>
    </row>
    <row r="210" spans="2:80" ht="13">
      <c r="B210" s="24" t="s">
        <v>57</v>
      </c>
      <c r="C210" s="26" t="s">
        <v>79</v>
      </c>
      <c r="D210" s="24" t="s">
        <v>71</v>
      </c>
      <c r="E210" s="24" t="s">
        <v>72</v>
      </c>
      <c r="F210" s="29" t="s">
        <v>73</v>
      </c>
      <c r="G210" s="12"/>
    </row>
    <row r="211" spans="2:80">
      <c r="B211" s="14" t="s">
        <v>39</v>
      </c>
      <c r="C211" s="15" t="s">
        <v>39</v>
      </c>
      <c r="D211" s="14" t="s">
        <v>39</v>
      </c>
      <c r="E211" s="14" t="s">
        <v>39</v>
      </c>
      <c r="F211" s="21" t="s">
        <v>39</v>
      </c>
    </row>
    <row r="214" spans="2:80" ht="13">
      <c r="B214" s="4" t="s">
        <v>74</v>
      </c>
      <c r="C214" s="9" t="s">
        <v>39</v>
      </c>
      <c r="D214" s="4"/>
      <c r="E214" s="4"/>
      <c r="F214" s="12"/>
      <c r="G214" s="12"/>
      <c r="H214" s="12"/>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row>
    <row r="216" spans="2:80" ht="13">
      <c r="B216" s="4" t="s">
        <v>335</v>
      </c>
    </row>
    <row r="218" spans="2:80" ht="13">
      <c r="B218" s="24" t="s">
        <v>75</v>
      </c>
      <c r="C218" s="26" t="s">
        <v>64</v>
      </c>
      <c r="D218" s="4"/>
    </row>
    <row r="219" spans="2:80">
      <c r="B219" s="14" t="s">
        <v>39</v>
      </c>
      <c r="C219" s="15" t="s">
        <v>39</v>
      </c>
    </row>
    <row r="222" spans="2:80" ht="13">
      <c r="B222" s="24" t="s">
        <v>76</v>
      </c>
      <c r="C222" s="26" t="s">
        <v>77</v>
      </c>
      <c r="D222" s="4"/>
    </row>
    <row r="223" spans="2:80">
      <c r="B223" s="14" t="s">
        <v>39</v>
      </c>
      <c r="C223" s="15" t="s">
        <v>39</v>
      </c>
    </row>
    <row r="226" spans="2:7" ht="13">
      <c r="B226" s="4" t="s">
        <v>78</v>
      </c>
    </row>
    <row r="229" spans="2:7" ht="13">
      <c r="B229" s="4" t="s">
        <v>337</v>
      </c>
    </row>
    <row r="230" spans="2:7" ht="13">
      <c r="B230" s="24" t="s">
        <v>57</v>
      </c>
      <c r="C230" s="26" t="s">
        <v>80</v>
      </c>
      <c r="D230" s="24" t="s">
        <v>81</v>
      </c>
      <c r="E230" s="24" t="s">
        <v>82</v>
      </c>
      <c r="F230" s="29" t="s">
        <v>83</v>
      </c>
      <c r="G230" s="12"/>
    </row>
    <row r="231" spans="2:7">
      <c r="B231" s="14" t="s">
        <v>39</v>
      </c>
      <c r="C231" s="15" t="s">
        <v>39</v>
      </c>
      <c r="D231" s="14" t="s">
        <v>39</v>
      </c>
      <c r="E231" s="14" t="s">
        <v>39</v>
      </c>
      <c r="F231" s="21" t="s">
        <v>39</v>
      </c>
    </row>
    <row r="232" spans="2:7">
      <c r="B232" s="2" t="s">
        <v>127</v>
      </c>
    </row>
  </sheetData>
  <mergeCells count="3">
    <mergeCell ref="B1:E1"/>
    <mergeCell ref="C3:C7"/>
    <mergeCell ref="D3:D7"/>
  </mergeCells>
  <hyperlinks>
    <hyperlink ref="A1" location="Index!A1" display="Index" xr:uid="{387FD606-6CF4-4313-8375-0918535A3AB7}"/>
  </hyperlink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16CEF-8155-4508-9B0F-C84CA2FBAB8E}">
  <dimension ref="A1:CB236"/>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ustomWidth="1"/>
    <col min="9" max="16384" width="9.1796875" style="2"/>
  </cols>
  <sheetData>
    <row r="1" spans="1:9" ht="13">
      <c r="A1" s="3" t="s">
        <v>0</v>
      </c>
      <c r="B1" s="252" t="s">
        <v>1694</v>
      </c>
      <c r="C1" s="252"/>
      <c r="D1" s="252"/>
      <c r="E1" s="252"/>
    </row>
    <row r="3" spans="1:9" ht="14.5">
      <c r="B3" s="36" t="s">
        <v>1694</v>
      </c>
      <c r="C3" s="253"/>
      <c r="D3" s="254"/>
      <c r="E3" s="1"/>
    </row>
    <row r="4" spans="1:9" ht="14.5">
      <c r="B4" s="37" t="s">
        <v>1695</v>
      </c>
      <c r="C4" s="253"/>
      <c r="D4" s="254"/>
      <c r="E4" s="1"/>
    </row>
    <row r="5" spans="1:9" ht="14.5">
      <c r="B5" s="37" t="s">
        <v>135</v>
      </c>
      <c r="C5" s="253"/>
      <c r="D5" s="254"/>
      <c r="E5" s="1"/>
    </row>
    <row r="6" spans="1:9" ht="14.5">
      <c r="B6" s="37" t="s">
        <v>927</v>
      </c>
      <c r="C6" s="253"/>
      <c r="D6" s="254"/>
      <c r="E6" s="1"/>
    </row>
    <row r="7" spans="1:9" ht="14.5">
      <c r="B7" s="37" t="s">
        <v>1696</v>
      </c>
      <c r="C7" s="253"/>
      <c r="D7" s="254"/>
      <c r="E7" s="1"/>
    </row>
    <row r="8" spans="1:9" ht="29">
      <c r="B8" s="37" t="s">
        <v>137</v>
      </c>
      <c r="C8" s="38" t="s">
        <v>138</v>
      </c>
      <c r="D8" s="38" t="s">
        <v>139</v>
      </c>
      <c r="E8" s="1"/>
    </row>
    <row r="10" spans="1:9">
      <c r="B10" s="2" t="s">
        <v>2606</v>
      </c>
    </row>
    <row r="12" spans="1:9" ht="13">
      <c r="B12" s="5" t="s">
        <v>1</v>
      </c>
      <c r="C12" s="8" t="s">
        <v>2</v>
      </c>
      <c r="D12" s="5" t="s">
        <v>3</v>
      </c>
      <c r="E12" s="5" t="s">
        <v>4</v>
      </c>
      <c r="F12" s="11" t="s">
        <v>5</v>
      </c>
      <c r="G12" s="11" t="s">
        <v>6</v>
      </c>
      <c r="H12" s="11" t="s">
        <v>7</v>
      </c>
      <c r="I12" s="4" t="s">
        <v>8</v>
      </c>
    </row>
    <row r="13" spans="1:9" ht="13">
      <c r="B13" s="4" t="s">
        <v>9</v>
      </c>
    </row>
    <row r="14" spans="1:9" ht="13">
      <c r="B14" s="4" t="s">
        <v>10</v>
      </c>
    </row>
    <row r="15" spans="1:9">
      <c r="B15" s="2" t="s">
        <v>3221</v>
      </c>
      <c r="C15" s="7" t="s">
        <v>29</v>
      </c>
      <c r="D15" s="2" t="s">
        <v>963</v>
      </c>
      <c r="E15" s="2" t="s">
        <v>964</v>
      </c>
      <c r="F15" s="10">
        <v>1426428</v>
      </c>
      <c r="G15" s="10">
        <v>25845.45</v>
      </c>
      <c r="H15" s="10">
        <v>5.44</v>
      </c>
    </row>
    <row r="16" spans="1:9">
      <c r="B16" s="2" t="s">
        <v>2972</v>
      </c>
      <c r="C16" s="7" t="s">
        <v>29</v>
      </c>
      <c r="D16" s="2" t="s">
        <v>85</v>
      </c>
      <c r="E16" s="2" t="s">
        <v>86</v>
      </c>
      <c r="F16" s="10">
        <v>1639000</v>
      </c>
      <c r="G16" s="10">
        <v>23831.06</v>
      </c>
      <c r="H16" s="10">
        <v>5.0199999999999996</v>
      </c>
    </row>
    <row r="17" spans="2:8">
      <c r="B17" s="2" t="s">
        <v>3120</v>
      </c>
      <c r="C17" s="7" t="s">
        <v>29</v>
      </c>
      <c r="D17" s="2" t="s">
        <v>85</v>
      </c>
      <c r="E17" s="2" t="s">
        <v>965</v>
      </c>
      <c r="F17" s="10">
        <v>3210000</v>
      </c>
      <c r="G17" s="10">
        <v>22758.9</v>
      </c>
      <c r="H17" s="10">
        <v>4.79</v>
      </c>
    </row>
    <row r="18" spans="2:8">
      <c r="B18" s="2" t="s">
        <v>973</v>
      </c>
      <c r="C18" s="7" t="s">
        <v>29</v>
      </c>
      <c r="D18" s="2" t="s">
        <v>85</v>
      </c>
      <c r="E18" s="2" t="s">
        <v>974</v>
      </c>
      <c r="F18" s="10">
        <v>2040000</v>
      </c>
      <c r="G18" s="10">
        <v>21624</v>
      </c>
      <c r="H18" s="10">
        <v>4.5599999999999996</v>
      </c>
    </row>
    <row r="19" spans="2:8">
      <c r="B19" s="2" t="s">
        <v>2970</v>
      </c>
      <c r="C19" s="7" t="s">
        <v>29</v>
      </c>
      <c r="D19" s="2" t="s">
        <v>87</v>
      </c>
      <c r="E19" s="2" t="s">
        <v>88</v>
      </c>
      <c r="F19" s="10">
        <v>1350000</v>
      </c>
      <c r="G19" s="10">
        <v>17239.5</v>
      </c>
      <c r="H19" s="10">
        <v>3.63</v>
      </c>
    </row>
    <row r="20" spans="2:8">
      <c r="B20" s="2" t="s">
        <v>3325</v>
      </c>
      <c r="C20" s="7" t="s">
        <v>29</v>
      </c>
      <c r="D20" s="2" t="s">
        <v>98</v>
      </c>
      <c r="E20" s="2" t="s">
        <v>978</v>
      </c>
      <c r="F20" s="10">
        <v>9000000</v>
      </c>
      <c r="G20" s="10">
        <v>15361.2</v>
      </c>
      <c r="H20" s="10">
        <v>3.24</v>
      </c>
    </row>
    <row r="21" spans="2:8">
      <c r="B21" s="2" t="s">
        <v>2961</v>
      </c>
      <c r="C21" s="7" t="s">
        <v>29</v>
      </c>
      <c r="D21" s="2" t="s">
        <v>157</v>
      </c>
      <c r="E21" s="2" t="s">
        <v>158</v>
      </c>
      <c r="F21" s="10">
        <v>814850</v>
      </c>
      <c r="G21" s="10">
        <v>15278.44</v>
      </c>
      <c r="H21" s="10">
        <v>3.22</v>
      </c>
    </row>
    <row r="22" spans="2:8">
      <c r="B22" s="2" t="s">
        <v>3222</v>
      </c>
      <c r="C22" s="7" t="s">
        <v>29</v>
      </c>
      <c r="D22" s="2" t="s">
        <v>975</v>
      </c>
      <c r="E22" s="2" t="s">
        <v>976</v>
      </c>
      <c r="F22" s="10">
        <v>352147</v>
      </c>
      <c r="G22" s="10">
        <v>14243.99</v>
      </c>
      <c r="H22" s="10">
        <v>3</v>
      </c>
    </row>
    <row r="23" spans="2:8">
      <c r="B23" s="2" t="s">
        <v>3188</v>
      </c>
      <c r="C23" s="7" t="s">
        <v>29</v>
      </c>
      <c r="D23" s="2" t="s">
        <v>98</v>
      </c>
      <c r="E23" s="2" t="s">
        <v>1697</v>
      </c>
      <c r="F23" s="10">
        <v>1682941</v>
      </c>
      <c r="G23" s="10">
        <v>13518.22</v>
      </c>
      <c r="H23" s="10">
        <v>2.85</v>
      </c>
    </row>
    <row r="24" spans="2:8">
      <c r="B24" s="2" t="s">
        <v>3112</v>
      </c>
      <c r="C24" s="7" t="s">
        <v>29</v>
      </c>
      <c r="D24" s="2" t="s">
        <v>89</v>
      </c>
      <c r="E24" s="2" t="s">
        <v>1669</v>
      </c>
      <c r="F24" s="10">
        <v>1231123</v>
      </c>
      <c r="G24" s="10">
        <v>12839.38</v>
      </c>
      <c r="H24" s="10">
        <v>2.7</v>
      </c>
    </row>
    <row r="25" spans="2:8">
      <c r="B25" s="2" t="s">
        <v>3311</v>
      </c>
      <c r="C25" s="7" t="s">
        <v>29</v>
      </c>
      <c r="D25" s="2" t="s">
        <v>92</v>
      </c>
      <c r="E25" s="2" t="s">
        <v>1115</v>
      </c>
      <c r="F25" s="10">
        <v>230000</v>
      </c>
      <c r="G25" s="10">
        <v>11741.5</v>
      </c>
      <c r="H25" s="10">
        <v>2.4700000000000002</v>
      </c>
    </row>
    <row r="26" spans="2:8">
      <c r="B26" s="2" t="s">
        <v>3117</v>
      </c>
      <c r="C26" s="7" t="s">
        <v>29</v>
      </c>
      <c r="D26" s="2" t="s">
        <v>112</v>
      </c>
      <c r="E26" s="2" t="s">
        <v>1114</v>
      </c>
      <c r="F26" s="10">
        <v>3451000</v>
      </c>
      <c r="G26" s="10">
        <v>11298.57</v>
      </c>
      <c r="H26" s="10">
        <v>2.38</v>
      </c>
    </row>
    <row r="27" spans="2:8">
      <c r="B27" s="2" t="s">
        <v>1678</v>
      </c>
      <c r="C27" s="7" t="s">
        <v>29</v>
      </c>
      <c r="D27" s="2" t="s">
        <v>98</v>
      </c>
      <c r="E27" s="2" t="s">
        <v>1679</v>
      </c>
      <c r="F27" s="10">
        <v>220000</v>
      </c>
      <c r="G27" s="10">
        <v>10140.24</v>
      </c>
      <c r="H27" s="10">
        <v>2.14</v>
      </c>
    </row>
    <row r="28" spans="2:8">
      <c r="B28" s="2" t="s">
        <v>3541</v>
      </c>
      <c r="C28" s="7" t="s">
        <v>29</v>
      </c>
      <c r="D28" s="2" t="s">
        <v>85</v>
      </c>
      <c r="E28" s="2" t="s">
        <v>1433</v>
      </c>
      <c r="F28" s="10">
        <v>4400000</v>
      </c>
      <c r="G28" s="10">
        <v>10084.36</v>
      </c>
      <c r="H28" s="10">
        <v>2.12</v>
      </c>
    </row>
    <row r="29" spans="2:8">
      <c r="B29" s="2" t="s">
        <v>2955</v>
      </c>
      <c r="C29" s="7" t="s">
        <v>29</v>
      </c>
      <c r="D29" s="2" t="s">
        <v>109</v>
      </c>
      <c r="E29" s="2" t="s">
        <v>110</v>
      </c>
      <c r="F29" s="10">
        <v>475000</v>
      </c>
      <c r="G29" s="10">
        <v>9427.7999999999993</v>
      </c>
      <c r="H29" s="10">
        <v>1.99</v>
      </c>
    </row>
    <row r="30" spans="2:8">
      <c r="B30" s="2" t="s">
        <v>3126</v>
      </c>
      <c r="C30" s="7" t="s">
        <v>29</v>
      </c>
      <c r="D30" s="2" t="s">
        <v>108</v>
      </c>
      <c r="E30" s="2" t="s">
        <v>970</v>
      </c>
      <c r="F30" s="10">
        <v>816081</v>
      </c>
      <c r="G30" s="10">
        <v>9252.73</v>
      </c>
      <c r="H30" s="10">
        <v>1.95</v>
      </c>
    </row>
    <row r="31" spans="2:8">
      <c r="B31" s="2" t="s">
        <v>2968</v>
      </c>
      <c r="C31" s="7" t="s">
        <v>29</v>
      </c>
      <c r="D31" s="2" t="s">
        <v>89</v>
      </c>
      <c r="E31" s="2" t="s">
        <v>147</v>
      </c>
      <c r="F31" s="10">
        <v>268419</v>
      </c>
      <c r="G31" s="10">
        <v>9126.25</v>
      </c>
      <c r="H31" s="10">
        <v>1.92</v>
      </c>
    </row>
    <row r="32" spans="2:8">
      <c r="B32" s="2" t="s">
        <v>3355</v>
      </c>
      <c r="C32" s="7" t="s">
        <v>29</v>
      </c>
      <c r="D32" s="2" t="s">
        <v>92</v>
      </c>
      <c r="E32" s="2" t="s">
        <v>1672</v>
      </c>
      <c r="F32" s="10">
        <v>144998</v>
      </c>
      <c r="G32" s="10">
        <v>8323.32</v>
      </c>
      <c r="H32" s="10">
        <v>1.75</v>
      </c>
    </row>
    <row r="33" spans="2:8">
      <c r="B33" s="2" t="s">
        <v>3441</v>
      </c>
      <c r="C33" s="7" t="s">
        <v>29</v>
      </c>
      <c r="D33" s="2" t="s">
        <v>101</v>
      </c>
      <c r="E33" s="2" t="s">
        <v>1169</v>
      </c>
      <c r="F33" s="10">
        <v>780000</v>
      </c>
      <c r="G33" s="10">
        <v>8244.6</v>
      </c>
      <c r="H33" s="10">
        <v>1.74</v>
      </c>
    </row>
    <row r="34" spans="2:8">
      <c r="B34" s="2" t="s">
        <v>3191</v>
      </c>
      <c r="C34" s="7" t="s">
        <v>29</v>
      </c>
      <c r="D34" s="2" t="s">
        <v>123</v>
      </c>
      <c r="E34" s="2" t="s">
        <v>996</v>
      </c>
      <c r="F34" s="10">
        <v>70000</v>
      </c>
      <c r="G34" s="10">
        <v>8015</v>
      </c>
      <c r="H34" s="10">
        <v>1.69</v>
      </c>
    </row>
    <row r="35" spans="2:8">
      <c r="B35" s="2" t="s">
        <v>2943</v>
      </c>
      <c r="C35" s="7" t="s">
        <v>29</v>
      </c>
      <c r="D35" s="2" t="s">
        <v>105</v>
      </c>
      <c r="E35" s="2" t="s">
        <v>167</v>
      </c>
      <c r="F35" s="10">
        <v>536933</v>
      </c>
      <c r="G35" s="10">
        <v>7595.99</v>
      </c>
      <c r="H35" s="10">
        <v>1.6</v>
      </c>
    </row>
    <row r="36" spans="2:8">
      <c r="B36" s="2" t="s">
        <v>3208</v>
      </c>
      <c r="C36" s="7" t="s">
        <v>29</v>
      </c>
      <c r="D36" s="2" t="s">
        <v>118</v>
      </c>
      <c r="E36" s="2" t="s">
        <v>1105</v>
      </c>
      <c r="F36" s="10">
        <v>742864</v>
      </c>
      <c r="G36" s="10">
        <v>7543.41</v>
      </c>
      <c r="H36" s="10">
        <v>1.59</v>
      </c>
    </row>
    <row r="37" spans="2:8">
      <c r="B37" s="2" t="s">
        <v>2963</v>
      </c>
      <c r="C37" s="7" t="s">
        <v>29</v>
      </c>
      <c r="D37" s="2" t="s">
        <v>144</v>
      </c>
      <c r="E37" s="2" t="s">
        <v>145</v>
      </c>
      <c r="F37" s="10">
        <v>165677</v>
      </c>
      <c r="G37" s="10">
        <v>7430.61</v>
      </c>
      <c r="H37" s="10">
        <v>1.57</v>
      </c>
    </row>
    <row r="38" spans="2:8">
      <c r="B38" s="2" t="s">
        <v>3459</v>
      </c>
      <c r="C38" s="7" t="s">
        <v>29</v>
      </c>
      <c r="D38" s="2" t="s">
        <v>1112</v>
      </c>
      <c r="E38" s="2" t="s">
        <v>1574</v>
      </c>
      <c r="F38" s="10">
        <v>391273</v>
      </c>
      <c r="G38" s="10">
        <v>7043.7</v>
      </c>
      <c r="H38" s="10">
        <v>1.48</v>
      </c>
    </row>
    <row r="39" spans="2:8">
      <c r="B39" s="2" t="s">
        <v>3145</v>
      </c>
      <c r="C39" s="7" t="s">
        <v>29</v>
      </c>
      <c r="D39" s="2" t="s">
        <v>92</v>
      </c>
      <c r="E39" s="2" t="s">
        <v>1575</v>
      </c>
      <c r="F39" s="10">
        <v>1000000</v>
      </c>
      <c r="G39" s="10">
        <v>7025.5</v>
      </c>
      <c r="H39" s="10">
        <v>1.48</v>
      </c>
    </row>
    <row r="40" spans="2:8">
      <c r="B40" s="2" t="s">
        <v>2969</v>
      </c>
      <c r="C40" s="7" t="s">
        <v>29</v>
      </c>
      <c r="D40" s="2" t="s">
        <v>90</v>
      </c>
      <c r="E40" s="2" t="s">
        <v>91</v>
      </c>
      <c r="F40" s="10">
        <v>2040000</v>
      </c>
      <c r="G40" s="10">
        <v>6693.24</v>
      </c>
      <c r="H40" s="10">
        <v>1.41</v>
      </c>
    </row>
    <row r="41" spans="2:8">
      <c r="B41" s="2" t="s">
        <v>3289</v>
      </c>
      <c r="C41" s="7" t="s">
        <v>29</v>
      </c>
      <c r="D41" s="2" t="s">
        <v>95</v>
      </c>
      <c r="E41" s="2" t="s">
        <v>1462</v>
      </c>
      <c r="F41" s="10">
        <v>84491</v>
      </c>
      <c r="G41" s="10">
        <v>6438.21</v>
      </c>
      <c r="H41" s="10">
        <v>1.36</v>
      </c>
    </row>
    <row r="42" spans="2:8">
      <c r="B42" s="2" t="s">
        <v>2927</v>
      </c>
      <c r="C42" s="7" t="s">
        <v>29</v>
      </c>
      <c r="D42" s="2" t="s">
        <v>104</v>
      </c>
      <c r="E42" s="2" t="s">
        <v>182</v>
      </c>
      <c r="F42" s="10">
        <v>1806168</v>
      </c>
      <c r="G42" s="10">
        <v>6272.82</v>
      </c>
      <c r="H42" s="10">
        <v>1.32</v>
      </c>
    </row>
    <row r="43" spans="2:8">
      <c r="B43" s="2" t="s">
        <v>3147</v>
      </c>
      <c r="C43" s="7" t="s">
        <v>29</v>
      </c>
      <c r="D43" s="2" t="s">
        <v>106</v>
      </c>
      <c r="E43" s="2" t="s">
        <v>1475</v>
      </c>
      <c r="F43" s="10">
        <v>1013513</v>
      </c>
      <c r="G43" s="10">
        <v>6120.61</v>
      </c>
      <c r="H43" s="10">
        <v>1.29</v>
      </c>
    </row>
    <row r="44" spans="2:8">
      <c r="B44" s="2" t="s">
        <v>3319</v>
      </c>
      <c r="C44" s="7" t="s">
        <v>29</v>
      </c>
      <c r="D44" s="2" t="s">
        <v>85</v>
      </c>
      <c r="E44" s="2" t="s">
        <v>1137</v>
      </c>
      <c r="F44" s="10">
        <v>557000</v>
      </c>
      <c r="G44" s="10">
        <v>5662.46</v>
      </c>
      <c r="H44" s="10">
        <v>1.19</v>
      </c>
    </row>
    <row r="45" spans="2:8">
      <c r="B45" s="2" t="s">
        <v>2947</v>
      </c>
      <c r="C45" s="7" t="s">
        <v>29</v>
      </c>
      <c r="D45" s="2" t="s">
        <v>108</v>
      </c>
      <c r="E45" s="2" t="s">
        <v>164</v>
      </c>
      <c r="F45" s="10">
        <v>425000</v>
      </c>
      <c r="G45" s="10">
        <v>5576.85</v>
      </c>
      <c r="H45" s="10">
        <v>1.17</v>
      </c>
    </row>
    <row r="46" spans="2:8">
      <c r="B46" s="2" t="s">
        <v>3271</v>
      </c>
      <c r="C46" s="7" t="s">
        <v>29</v>
      </c>
      <c r="D46" s="2" t="s">
        <v>116</v>
      </c>
      <c r="E46" s="2" t="s">
        <v>178</v>
      </c>
      <c r="F46" s="10">
        <v>1330000</v>
      </c>
      <c r="G46" s="10">
        <v>5512.19</v>
      </c>
      <c r="H46" s="10">
        <v>1.1599999999999999</v>
      </c>
    </row>
    <row r="47" spans="2:8">
      <c r="B47" s="2" t="s">
        <v>3389</v>
      </c>
      <c r="C47" s="7" t="s">
        <v>29</v>
      </c>
      <c r="D47" s="2" t="s">
        <v>89</v>
      </c>
      <c r="E47" s="2" t="s">
        <v>981</v>
      </c>
      <c r="F47" s="10">
        <v>175675</v>
      </c>
      <c r="G47" s="10">
        <v>5384.61</v>
      </c>
      <c r="H47" s="10">
        <v>1.1299999999999999</v>
      </c>
    </row>
    <row r="48" spans="2:8">
      <c r="B48" s="2" t="s">
        <v>3349</v>
      </c>
      <c r="C48" s="7" t="s">
        <v>29</v>
      </c>
      <c r="D48" s="2" t="s">
        <v>105</v>
      </c>
      <c r="E48" s="2" t="s">
        <v>1343</v>
      </c>
      <c r="F48" s="10">
        <v>278127</v>
      </c>
      <c r="G48" s="10">
        <v>5380.64</v>
      </c>
      <c r="H48" s="10">
        <v>1.1299999999999999</v>
      </c>
    </row>
    <row r="49" spans="2:8">
      <c r="B49" s="2" t="s">
        <v>3121</v>
      </c>
      <c r="C49" s="7" t="s">
        <v>29</v>
      </c>
      <c r="D49" s="2" t="s">
        <v>85</v>
      </c>
      <c r="E49" s="2" t="s">
        <v>1136</v>
      </c>
      <c r="F49" s="10">
        <v>1497363</v>
      </c>
      <c r="G49" s="10">
        <v>5341.09</v>
      </c>
      <c r="H49" s="10">
        <v>1.1299999999999999</v>
      </c>
    </row>
    <row r="50" spans="2:8">
      <c r="B50" s="2" t="s">
        <v>3471</v>
      </c>
      <c r="C50" s="7" t="s">
        <v>29</v>
      </c>
      <c r="D50" s="2" t="s">
        <v>105</v>
      </c>
      <c r="E50" s="2" t="s">
        <v>971</v>
      </c>
      <c r="F50" s="10">
        <v>721648</v>
      </c>
      <c r="G50" s="10">
        <v>5291.84</v>
      </c>
      <c r="H50" s="10">
        <v>1.1100000000000001</v>
      </c>
    </row>
    <row r="51" spans="2:8">
      <c r="B51" s="2" t="s">
        <v>3443</v>
      </c>
      <c r="C51" s="7" t="s">
        <v>29</v>
      </c>
      <c r="D51" s="2" t="s">
        <v>1108</v>
      </c>
      <c r="E51" s="2" t="s">
        <v>1179</v>
      </c>
      <c r="F51" s="10">
        <v>300000</v>
      </c>
      <c r="G51" s="10">
        <v>5221.5</v>
      </c>
      <c r="H51" s="10">
        <v>1.1000000000000001</v>
      </c>
    </row>
    <row r="52" spans="2:8">
      <c r="B52" s="2" t="s">
        <v>2944</v>
      </c>
      <c r="C52" s="7" t="s">
        <v>29</v>
      </c>
      <c r="D52" s="2" t="s">
        <v>92</v>
      </c>
      <c r="E52" s="2" t="s">
        <v>683</v>
      </c>
      <c r="F52" s="10">
        <v>686028</v>
      </c>
      <c r="G52" s="10">
        <v>4902.3599999999997</v>
      </c>
      <c r="H52" s="10">
        <v>1.03</v>
      </c>
    </row>
    <row r="53" spans="2:8">
      <c r="B53" s="2" t="s">
        <v>2967</v>
      </c>
      <c r="C53" s="7" t="s">
        <v>29</v>
      </c>
      <c r="D53" s="2" t="s">
        <v>141</v>
      </c>
      <c r="E53" s="2" t="s">
        <v>142</v>
      </c>
      <c r="F53" s="10">
        <v>1210000</v>
      </c>
      <c r="G53" s="10">
        <v>4861.18</v>
      </c>
      <c r="H53" s="10">
        <v>1.02</v>
      </c>
    </row>
    <row r="54" spans="2:8">
      <c r="B54" s="2" t="s">
        <v>3308</v>
      </c>
      <c r="C54" s="7" t="s">
        <v>29</v>
      </c>
      <c r="D54" s="2" t="s">
        <v>104</v>
      </c>
      <c r="E54" s="2" t="s">
        <v>170</v>
      </c>
      <c r="F54" s="10">
        <v>109100</v>
      </c>
      <c r="G54" s="10">
        <v>4849.71</v>
      </c>
      <c r="H54" s="10">
        <v>1.02</v>
      </c>
    </row>
    <row r="55" spans="2:8">
      <c r="B55" s="2" t="s">
        <v>3253</v>
      </c>
      <c r="C55" s="7" t="s">
        <v>29</v>
      </c>
      <c r="D55" s="2" t="s">
        <v>106</v>
      </c>
      <c r="E55" s="2" t="s">
        <v>1466</v>
      </c>
      <c r="F55" s="10">
        <v>701333</v>
      </c>
      <c r="G55" s="10">
        <v>4599.6899999999996</v>
      </c>
      <c r="H55" s="10">
        <v>0.97</v>
      </c>
    </row>
    <row r="56" spans="2:8">
      <c r="B56" s="2" t="s">
        <v>2948</v>
      </c>
      <c r="C56" s="7" t="s">
        <v>29</v>
      </c>
      <c r="D56" s="2" t="s">
        <v>89</v>
      </c>
      <c r="E56" s="2" t="s">
        <v>165</v>
      </c>
      <c r="F56" s="10">
        <v>2325050</v>
      </c>
      <c r="G56" s="10">
        <v>4465.49</v>
      </c>
      <c r="H56" s="10">
        <v>0.94</v>
      </c>
    </row>
    <row r="57" spans="2:8">
      <c r="B57" s="2" t="s">
        <v>3224</v>
      </c>
      <c r="C57" s="7" t="s">
        <v>29</v>
      </c>
      <c r="D57" s="2" t="s">
        <v>987</v>
      </c>
      <c r="E57" s="2" t="s">
        <v>988</v>
      </c>
      <c r="F57" s="10">
        <v>85000</v>
      </c>
      <c r="G57" s="10">
        <v>4448.8999999999996</v>
      </c>
      <c r="H57" s="10">
        <v>0.94</v>
      </c>
    </row>
    <row r="58" spans="2:8">
      <c r="B58" s="2" t="s">
        <v>3533</v>
      </c>
      <c r="C58" s="7" t="s">
        <v>29</v>
      </c>
      <c r="D58" s="2" t="s">
        <v>89</v>
      </c>
      <c r="E58" s="2" t="s">
        <v>1445</v>
      </c>
      <c r="F58" s="10">
        <v>770000</v>
      </c>
      <c r="G58" s="10">
        <v>4446.75</v>
      </c>
      <c r="H58" s="10">
        <v>0.94</v>
      </c>
    </row>
    <row r="59" spans="2:8">
      <c r="B59" s="2" t="s">
        <v>1141</v>
      </c>
      <c r="C59" s="7" t="s">
        <v>29</v>
      </c>
      <c r="D59" s="2" t="s">
        <v>1108</v>
      </c>
      <c r="E59" s="2" t="s">
        <v>1142</v>
      </c>
      <c r="F59" s="10">
        <v>1045750</v>
      </c>
      <c r="G59" s="10">
        <v>4371.24</v>
      </c>
      <c r="H59" s="10">
        <v>0.92</v>
      </c>
    </row>
    <row r="60" spans="2:8">
      <c r="B60" s="2" t="s">
        <v>3252</v>
      </c>
      <c r="C60" s="7" t="s">
        <v>29</v>
      </c>
      <c r="D60" s="2" t="s">
        <v>987</v>
      </c>
      <c r="E60" s="2" t="s">
        <v>1677</v>
      </c>
      <c r="F60" s="10">
        <v>333744</v>
      </c>
      <c r="G60" s="10">
        <v>4344.68</v>
      </c>
      <c r="H60" s="10">
        <v>0.92</v>
      </c>
    </row>
    <row r="61" spans="2:8">
      <c r="B61" s="2" t="s">
        <v>3333</v>
      </c>
      <c r="C61" s="7" t="s">
        <v>29</v>
      </c>
      <c r="D61" s="2" t="s">
        <v>101</v>
      </c>
      <c r="E61" s="2" t="s">
        <v>1172</v>
      </c>
      <c r="F61" s="10">
        <v>1275000</v>
      </c>
      <c r="G61" s="10">
        <v>4287.83</v>
      </c>
      <c r="H61" s="10">
        <v>0.9</v>
      </c>
    </row>
    <row r="62" spans="2:8">
      <c r="B62" s="2" t="s">
        <v>3237</v>
      </c>
      <c r="C62" s="7" t="s">
        <v>29</v>
      </c>
      <c r="D62" s="2" t="s">
        <v>1148</v>
      </c>
      <c r="E62" s="2" t="s">
        <v>1149</v>
      </c>
      <c r="F62" s="10">
        <v>512711</v>
      </c>
      <c r="G62" s="10">
        <v>3783.29</v>
      </c>
      <c r="H62" s="10">
        <v>0.8</v>
      </c>
    </row>
    <row r="63" spans="2:8">
      <c r="B63" s="2" t="s">
        <v>3186</v>
      </c>
      <c r="C63" s="7" t="s">
        <v>29</v>
      </c>
      <c r="D63" s="2" t="s">
        <v>109</v>
      </c>
      <c r="E63" s="2" t="s">
        <v>1532</v>
      </c>
      <c r="F63" s="10">
        <v>14221</v>
      </c>
      <c r="G63" s="10">
        <v>3676.13</v>
      </c>
      <c r="H63" s="10">
        <v>0.77</v>
      </c>
    </row>
    <row r="64" spans="2:8">
      <c r="B64" s="2" t="s">
        <v>3323</v>
      </c>
      <c r="C64" s="7" t="s">
        <v>29</v>
      </c>
      <c r="D64" s="2" t="s">
        <v>1121</v>
      </c>
      <c r="E64" s="2" t="s">
        <v>1547</v>
      </c>
      <c r="F64" s="10">
        <v>765000</v>
      </c>
      <c r="G64" s="10">
        <v>3603.92</v>
      </c>
      <c r="H64" s="10">
        <v>0.76</v>
      </c>
    </row>
    <row r="65" spans="2:8">
      <c r="B65" s="2" t="s">
        <v>2930</v>
      </c>
      <c r="C65" s="7" t="s">
        <v>29</v>
      </c>
      <c r="D65" s="2" t="s">
        <v>118</v>
      </c>
      <c r="E65" s="2" t="s">
        <v>119</v>
      </c>
      <c r="F65" s="10">
        <v>825000</v>
      </c>
      <c r="G65" s="10">
        <v>3589.99</v>
      </c>
      <c r="H65" s="10">
        <v>0.76</v>
      </c>
    </row>
    <row r="66" spans="2:8">
      <c r="B66" s="2" t="s">
        <v>2959</v>
      </c>
      <c r="C66" s="7" t="s">
        <v>29</v>
      </c>
      <c r="D66" s="2" t="s">
        <v>85</v>
      </c>
      <c r="E66" s="2" t="s">
        <v>99</v>
      </c>
      <c r="F66" s="10">
        <v>665000</v>
      </c>
      <c r="G66" s="10">
        <v>2789.01</v>
      </c>
      <c r="H66" s="10">
        <v>0.59</v>
      </c>
    </row>
    <row r="67" spans="2:8">
      <c r="B67" s="2" t="s">
        <v>3130</v>
      </c>
      <c r="C67" s="7" t="s">
        <v>29</v>
      </c>
      <c r="D67" s="2" t="s">
        <v>1197</v>
      </c>
      <c r="E67" s="2" t="s">
        <v>1198</v>
      </c>
      <c r="F67" s="10">
        <v>825000</v>
      </c>
      <c r="G67" s="10">
        <v>2295.15</v>
      </c>
      <c r="H67" s="10">
        <v>0.48</v>
      </c>
    </row>
    <row r="68" spans="2:8">
      <c r="B68" s="2" t="s">
        <v>3284</v>
      </c>
      <c r="C68" s="7" t="s">
        <v>29</v>
      </c>
      <c r="D68" s="2" t="s">
        <v>95</v>
      </c>
      <c r="E68" s="2" t="s">
        <v>1467</v>
      </c>
      <c r="F68" s="10">
        <v>180000</v>
      </c>
      <c r="G68" s="10">
        <v>2239.38</v>
      </c>
      <c r="H68" s="10">
        <v>0.47</v>
      </c>
    </row>
    <row r="69" spans="2:8">
      <c r="B69" s="2" t="s">
        <v>3535</v>
      </c>
      <c r="C69" s="7" t="s">
        <v>29</v>
      </c>
      <c r="D69" s="2" t="s">
        <v>98</v>
      </c>
      <c r="E69" s="2" t="s">
        <v>1681</v>
      </c>
      <c r="F69" s="10">
        <v>107897</v>
      </c>
      <c r="G69" s="10">
        <v>1591.05</v>
      </c>
      <c r="H69" s="10">
        <v>0.34</v>
      </c>
    </row>
    <row r="70" spans="2:8">
      <c r="B70" s="2" t="s">
        <v>985</v>
      </c>
      <c r="C70" s="7" t="s">
        <v>29</v>
      </c>
      <c r="D70" s="2" t="s">
        <v>85</v>
      </c>
      <c r="E70" s="2" t="s">
        <v>986</v>
      </c>
      <c r="F70" s="10">
        <v>600000</v>
      </c>
      <c r="G70" s="10">
        <v>1431.6</v>
      </c>
      <c r="H70" s="10">
        <v>0.3</v>
      </c>
    </row>
    <row r="71" spans="2:8">
      <c r="B71" s="2" t="s">
        <v>3165</v>
      </c>
      <c r="C71" s="7" t="s">
        <v>29</v>
      </c>
      <c r="D71" s="2" t="s">
        <v>1476</v>
      </c>
      <c r="E71" s="2" t="s">
        <v>1682</v>
      </c>
      <c r="F71" s="10">
        <v>163077</v>
      </c>
      <c r="G71" s="10">
        <v>1273.47</v>
      </c>
      <c r="H71" s="10">
        <v>0.27</v>
      </c>
    </row>
    <row r="72" spans="2:8">
      <c r="B72" s="2" t="s">
        <v>3542</v>
      </c>
      <c r="C72" s="7" t="s">
        <v>29</v>
      </c>
      <c r="D72" s="2" t="s">
        <v>975</v>
      </c>
      <c r="E72" s="2" t="s">
        <v>1683</v>
      </c>
      <c r="F72" s="10">
        <v>89190</v>
      </c>
      <c r="G72" s="10">
        <v>781.93</v>
      </c>
      <c r="H72" s="10">
        <v>0.16</v>
      </c>
    </row>
    <row r="73" spans="2:8">
      <c r="B73" s="2" t="s">
        <v>3110</v>
      </c>
      <c r="C73" s="7" t="s">
        <v>29</v>
      </c>
      <c r="D73" s="2" t="s">
        <v>1698</v>
      </c>
      <c r="E73" s="2" t="s">
        <v>1699</v>
      </c>
      <c r="F73" s="10">
        <v>280401</v>
      </c>
      <c r="G73" s="10">
        <v>548.17999999999995</v>
      </c>
      <c r="H73" s="10">
        <v>0.12</v>
      </c>
    </row>
    <row r="74" spans="2:8">
      <c r="B74" s="2" t="s">
        <v>3522</v>
      </c>
      <c r="C74" s="7" t="s">
        <v>29</v>
      </c>
      <c r="D74" s="2" t="s">
        <v>109</v>
      </c>
      <c r="E74" s="2" t="s">
        <v>1684</v>
      </c>
      <c r="F74" s="10">
        <v>7300</v>
      </c>
      <c r="G74" s="10">
        <v>72.12</v>
      </c>
      <c r="H74" s="10">
        <v>0.02</v>
      </c>
    </row>
    <row r="75" spans="2:8" ht="13">
      <c r="B75" s="4" t="s">
        <v>4111</v>
      </c>
    </row>
    <row r="76" spans="2:8">
      <c r="B76" s="2" t="s">
        <v>11</v>
      </c>
      <c r="C76" s="7" t="s">
        <v>11</v>
      </c>
      <c r="D76" s="2" t="s">
        <v>11</v>
      </c>
      <c r="E76" s="2" t="s">
        <v>11</v>
      </c>
      <c r="F76" s="10" t="s">
        <v>11</v>
      </c>
      <c r="G76" s="10" t="s">
        <v>11</v>
      </c>
      <c r="H76" s="10" t="s">
        <v>11</v>
      </c>
    </row>
    <row r="77" spans="2:8" ht="13">
      <c r="B77" s="4" t="s">
        <v>12</v>
      </c>
      <c r="C77" s="9"/>
      <c r="D77" s="4"/>
      <c r="E77" s="4"/>
      <c r="F77" s="12"/>
      <c r="G77" s="12">
        <f>SUM(G12:G76)</f>
        <v>456982.82999999996</v>
      </c>
      <c r="H77" s="12">
        <f>SUM(H12:H76)</f>
        <v>96.259999999999991</v>
      </c>
    </row>
    <row r="78" spans="2:8" ht="13">
      <c r="B78" s="5" t="s">
        <v>1</v>
      </c>
      <c r="C78" s="8" t="s">
        <v>2</v>
      </c>
      <c r="D78" s="5" t="s">
        <v>14</v>
      </c>
      <c r="E78" s="5" t="s">
        <v>4</v>
      </c>
      <c r="F78" s="11" t="s">
        <v>5</v>
      </c>
      <c r="G78" s="11" t="s">
        <v>6</v>
      </c>
      <c r="H78" s="11" t="s">
        <v>7</v>
      </c>
    </row>
    <row r="79" spans="2:8" ht="13">
      <c r="B79" s="4" t="s">
        <v>15</v>
      </c>
    </row>
    <row r="80" spans="2:8" ht="13">
      <c r="B80" s="4" t="s">
        <v>10</v>
      </c>
    </row>
    <row r="81" spans="2:8" ht="13">
      <c r="B81" s="4" t="s">
        <v>16</v>
      </c>
    </row>
    <row r="82" spans="2:8">
      <c r="B82" s="2" t="s">
        <v>11</v>
      </c>
      <c r="C82" s="7" t="s">
        <v>11</v>
      </c>
      <c r="D82" s="2" t="s">
        <v>11</v>
      </c>
      <c r="E82" s="2" t="s">
        <v>11</v>
      </c>
      <c r="F82" s="10" t="s">
        <v>11</v>
      </c>
      <c r="G82" s="10" t="s">
        <v>11</v>
      </c>
      <c r="H82" s="10" t="s">
        <v>11</v>
      </c>
    </row>
    <row r="83" spans="2:8" ht="13">
      <c r="B83" s="4" t="s">
        <v>20</v>
      </c>
      <c r="C83" s="9"/>
      <c r="D83" s="4"/>
      <c r="E83" s="4"/>
      <c r="F83" s="12"/>
      <c r="G83" s="12">
        <f>SUM(G78:G82)</f>
        <v>0</v>
      </c>
      <c r="H83" s="12">
        <f>SUM(H78:H82)</f>
        <v>0</v>
      </c>
    </row>
    <row r="84" spans="2:8" ht="13">
      <c r="B84" s="4" t="s">
        <v>21</v>
      </c>
    </row>
    <row r="85" spans="2:8">
      <c r="B85" s="2" t="s">
        <v>11</v>
      </c>
      <c r="C85" s="7" t="s">
        <v>11</v>
      </c>
      <c r="D85" s="2" t="s">
        <v>11</v>
      </c>
      <c r="E85" s="2" t="s">
        <v>11</v>
      </c>
      <c r="F85" s="10" t="s">
        <v>11</v>
      </c>
      <c r="G85" s="10" t="s">
        <v>11</v>
      </c>
      <c r="H85" s="10" t="s">
        <v>11</v>
      </c>
    </row>
    <row r="86" spans="2:8" ht="13">
      <c r="B86" s="4" t="s">
        <v>23</v>
      </c>
      <c r="C86" s="9"/>
      <c r="D86" s="4"/>
      <c r="E86" s="4"/>
      <c r="F86" s="12"/>
      <c r="G86" s="12">
        <f>SUM(G84:G85)</f>
        <v>0</v>
      </c>
      <c r="H86" s="12">
        <f>SUM(H84:H85)</f>
        <v>0</v>
      </c>
    </row>
    <row r="87" spans="2:8" ht="13">
      <c r="B87" s="4" t="s">
        <v>24</v>
      </c>
    </row>
    <row r="88" spans="2:8">
      <c r="B88" s="2" t="s">
        <v>11</v>
      </c>
      <c r="C88" s="7" t="s">
        <v>11</v>
      </c>
      <c r="D88" s="2" t="s">
        <v>11</v>
      </c>
      <c r="E88" s="2" t="s">
        <v>11</v>
      </c>
      <c r="F88" s="10" t="s">
        <v>11</v>
      </c>
      <c r="G88" s="10" t="s">
        <v>11</v>
      </c>
      <c r="H88" s="10" t="s">
        <v>11</v>
      </c>
    </row>
    <row r="89" spans="2:8" ht="13">
      <c r="B89" s="4" t="s">
        <v>25</v>
      </c>
      <c r="C89" s="9"/>
      <c r="D89" s="4"/>
      <c r="E89" s="4"/>
      <c r="F89" s="12"/>
      <c r="G89" s="12">
        <f>SUM(G87:G88)</f>
        <v>0</v>
      </c>
      <c r="H89" s="12">
        <f>SUM(H87:H88)</f>
        <v>0</v>
      </c>
    </row>
    <row r="90" spans="2:8" ht="13">
      <c r="B90" s="4" t="s">
        <v>403</v>
      </c>
    </row>
    <row r="91" spans="2:8">
      <c r="B91" s="2" t="s">
        <v>11</v>
      </c>
      <c r="C91" s="7" t="s">
        <v>11</v>
      </c>
      <c r="D91" s="2" t="s">
        <v>11</v>
      </c>
      <c r="E91" s="2" t="s">
        <v>11</v>
      </c>
      <c r="F91" s="10" t="s">
        <v>11</v>
      </c>
      <c r="G91" s="10" t="s">
        <v>11</v>
      </c>
      <c r="H91" s="10" t="s">
        <v>11</v>
      </c>
    </row>
    <row r="92" spans="2:8" ht="13">
      <c r="B92" s="4" t="s">
        <v>126</v>
      </c>
      <c r="C92" s="9"/>
      <c r="D92" s="4"/>
      <c r="E92" s="4"/>
      <c r="F92" s="12"/>
      <c r="G92" s="12">
        <f>SUM(G90:G91)</f>
        <v>0</v>
      </c>
      <c r="H92" s="12">
        <f>SUM(H90:H91)</f>
        <v>0</v>
      </c>
    </row>
    <row r="93" spans="2:8" ht="13">
      <c r="B93" s="4" t="s">
        <v>26</v>
      </c>
    </row>
    <row r="94" spans="2:8">
      <c r="B94" s="2" t="s">
        <v>11</v>
      </c>
      <c r="C94" s="7" t="s">
        <v>11</v>
      </c>
      <c r="D94" s="2" t="s">
        <v>11</v>
      </c>
      <c r="E94" s="2" t="s">
        <v>11</v>
      </c>
      <c r="F94" s="10" t="s">
        <v>11</v>
      </c>
      <c r="G94" s="10" t="s">
        <v>11</v>
      </c>
      <c r="H94" s="10" t="s">
        <v>11</v>
      </c>
    </row>
    <row r="95" spans="2:8" ht="13">
      <c r="B95" s="4" t="s">
        <v>125</v>
      </c>
      <c r="C95" s="9"/>
      <c r="D95" s="4"/>
      <c r="E95" s="4"/>
      <c r="F95" s="12"/>
      <c r="G95" s="12">
        <f>SUM(G93:G94)</f>
        <v>0</v>
      </c>
      <c r="H95" s="12">
        <f>SUM(H93:H94)</f>
        <v>0</v>
      </c>
    </row>
    <row r="96" spans="2:8" ht="13">
      <c r="B96" s="4" t="s">
        <v>27</v>
      </c>
    </row>
    <row r="97" spans="2:8">
      <c r="B97" s="2" t="s">
        <v>11</v>
      </c>
      <c r="C97" s="7" t="s">
        <v>11</v>
      </c>
      <c r="D97" s="2" t="s">
        <v>11</v>
      </c>
      <c r="E97" s="2" t="s">
        <v>11</v>
      </c>
      <c r="F97" s="10" t="s">
        <v>11</v>
      </c>
      <c r="G97" s="10" t="s">
        <v>11</v>
      </c>
      <c r="H97" s="10" t="s">
        <v>11</v>
      </c>
    </row>
    <row r="98" spans="2:8" ht="13">
      <c r="B98" s="4" t="s">
        <v>28</v>
      </c>
      <c r="C98" s="9"/>
      <c r="D98" s="4"/>
      <c r="E98" s="4"/>
      <c r="F98" s="12"/>
      <c r="G98" s="12">
        <f>SUM(G96:G97)</f>
        <v>0</v>
      </c>
      <c r="H98" s="12">
        <f>SUM(H96:H97)</f>
        <v>0</v>
      </c>
    </row>
    <row r="99" spans="2:8" ht="13">
      <c r="B99" s="4" t="s">
        <v>128</v>
      </c>
    </row>
    <row r="100" spans="2:8">
      <c r="B100" s="2" t="s">
        <v>11</v>
      </c>
      <c r="C100" s="7" t="s">
        <v>11</v>
      </c>
      <c r="D100" s="2" t="s">
        <v>11</v>
      </c>
      <c r="E100" s="2" t="s">
        <v>11</v>
      </c>
      <c r="F100" s="10" t="s">
        <v>11</v>
      </c>
      <c r="G100" s="10" t="s">
        <v>11</v>
      </c>
      <c r="H100" s="10" t="s">
        <v>11</v>
      </c>
    </row>
    <row r="101" spans="2:8" ht="13">
      <c r="B101" s="4" t="s">
        <v>30</v>
      </c>
      <c r="C101" s="9"/>
      <c r="D101" s="4"/>
      <c r="E101" s="4"/>
      <c r="F101" s="12"/>
      <c r="G101" s="12">
        <f>SUM(G99:G100)</f>
        <v>0</v>
      </c>
      <c r="H101" s="12">
        <f>SUM(H99:H100)</f>
        <v>0</v>
      </c>
    </row>
    <row r="102" spans="2:8" ht="13">
      <c r="B102" s="4" t="s">
        <v>129</v>
      </c>
    </row>
    <row r="103" spans="2:8">
      <c r="B103" s="2" t="s">
        <v>11</v>
      </c>
      <c r="C103" s="7" t="s">
        <v>11</v>
      </c>
      <c r="D103" s="2" t="s">
        <v>11</v>
      </c>
      <c r="E103" s="2" t="s">
        <v>11</v>
      </c>
      <c r="F103" s="10" t="s">
        <v>11</v>
      </c>
      <c r="G103" s="10" t="s">
        <v>11</v>
      </c>
      <c r="H103" s="10" t="s">
        <v>11</v>
      </c>
    </row>
    <row r="104" spans="2:8" ht="13">
      <c r="B104" s="4" t="s">
        <v>31</v>
      </c>
      <c r="C104" s="9"/>
      <c r="D104" s="4"/>
      <c r="E104" s="4"/>
      <c r="F104" s="12"/>
      <c r="G104" s="12">
        <f>SUM(G102:G103)</f>
        <v>0</v>
      </c>
      <c r="H104" s="12">
        <f>SUM(H102:H103)</f>
        <v>0</v>
      </c>
    </row>
    <row r="105" spans="2:8" ht="13">
      <c r="B105" s="4" t="s">
        <v>130</v>
      </c>
    </row>
    <row r="106" spans="2:8">
      <c r="B106" s="2" t="s">
        <v>11</v>
      </c>
      <c r="C106" s="7" t="s">
        <v>11</v>
      </c>
      <c r="D106" s="2" t="s">
        <v>11</v>
      </c>
      <c r="E106" s="2" t="s">
        <v>11</v>
      </c>
      <c r="F106" s="10" t="s">
        <v>11</v>
      </c>
      <c r="G106" s="10" t="s">
        <v>11</v>
      </c>
      <c r="H106" s="10" t="s">
        <v>11</v>
      </c>
    </row>
    <row r="107" spans="2:8" ht="13">
      <c r="B107" s="4" t="s">
        <v>124</v>
      </c>
      <c r="C107" s="9"/>
      <c r="D107" s="4"/>
      <c r="E107" s="4"/>
      <c r="F107" s="12"/>
      <c r="G107" s="12">
        <f>SUM(G105:G106)</f>
        <v>0</v>
      </c>
      <c r="H107" s="12">
        <f>SUM(H105:H106)</f>
        <v>0</v>
      </c>
    </row>
    <row r="108" spans="2:8" ht="13">
      <c r="B108" s="4" t="s">
        <v>131</v>
      </c>
    </row>
    <row r="109" spans="2:8">
      <c r="B109" s="2" t="s">
        <v>11</v>
      </c>
      <c r="C109" s="7" t="s">
        <v>11</v>
      </c>
      <c r="D109" s="2" t="s">
        <v>11</v>
      </c>
      <c r="E109" s="2" t="s">
        <v>11</v>
      </c>
      <c r="F109" s="10" t="s">
        <v>11</v>
      </c>
      <c r="G109" s="10" t="s">
        <v>11</v>
      </c>
      <c r="H109" s="10" t="s">
        <v>11</v>
      </c>
    </row>
    <row r="110" spans="2:8" ht="13">
      <c r="B110" s="4" t="s">
        <v>13</v>
      </c>
      <c r="C110" s="9"/>
      <c r="D110" s="4"/>
      <c r="E110" s="4"/>
      <c r="F110" s="12"/>
      <c r="G110" s="12">
        <f>SUM(G108:G109)</f>
        <v>0</v>
      </c>
      <c r="H110" s="12">
        <f>SUM(H108:H109)</f>
        <v>0</v>
      </c>
    </row>
    <row r="111" spans="2:8" ht="13">
      <c r="B111" s="4" t="s">
        <v>132</v>
      </c>
      <c r="C111" s="9"/>
      <c r="D111" s="4"/>
      <c r="E111" s="4"/>
      <c r="F111" s="12"/>
      <c r="G111" s="12">
        <v>12379.41</v>
      </c>
      <c r="H111" s="12">
        <v>2.61</v>
      </c>
    </row>
    <row r="112" spans="2:8" ht="13">
      <c r="B112" s="4" t="s">
        <v>32</v>
      </c>
      <c r="C112" s="9"/>
      <c r="D112" s="4"/>
      <c r="E112" s="4"/>
      <c r="F112" s="12"/>
      <c r="G112" s="12">
        <v>469362.24</v>
      </c>
      <c r="H112" s="12">
        <v>98.87</v>
      </c>
    </row>
    <row r="113" spans="2:8" ht="13">
      <c r="B113" s="4" t="s">
        <v>33</v>
      </c>
      <c r="C113" s="9"/>
      <c r="D113" s="4"/>
      <c r="E113" s="4"/>
      <c r="F113" s="12"/>
      <c r="G113" s="12">
        <v>5312.5617955900125</v>
      </c>
      <c r="H113" s="12">
        <v>1.1299999999999955</v>
      </c>
    </row>
    <row r="114" spans="2:8" ht="13">
      <c r="B114" s="4" t="s">
        <v>34</v>
      </c>
      <c r="C114" s="9"/>
      <c r="D114" s="4"/>
      <c r="E114" s="4"/>
      <c r="F114" s="12"/>
      <c r="G114" s="12">
        <v>474674.80179559003</v>
      </c>
      <c r="H114" s="12">
        <v>100</v>
      </c>
    </row>
    <row r="115" spans="2:8">
      <c r="B115" s="2" t="s">
        <v>35</v>
      </c>
    </row>
    <row r="116" spans="2:8" ht="13">
      <c r="B116" s="4" t="s">
        <v>36</v>
      </c>
    </row>
    <row r="117" spans="2:8" ht="13">
      <c r="B117" s="4" t="s">
        <v>37</v>
      </c>
      <c r="C117" s="7" t="s">
        <v>316</v>
      </c>
    </row>
    <row r="118" spans="2:8" ht="13">
      <c r="B118" s="4" t="s">
        <v>40</v>
      </c>
      <c r="C118" s="7" t="s">
        <v>39</v>
      </c>
    </row>
    <row r="119" spans="2:8" ht="13">
      <c r="B119" s="4" t="s">
        <v>949</v>
      </c>
      <c r="C119" s="7" t="s">
        <v>39</v>
      </c>
    </row>
    <row r="120" spans="2:8" ht="13">
      <c r="B120" s="4" t="s">
        <v>41</v>
      </c>
      <c r="C120" s="7" t="s">
        <v>42</v>
      </c>
    </row>
    <row r="121" spans="2:8" ht="13">
      <c r="B121" s="4" t="s">
        <v>1700</v>
      </c>
      <c r="C121" s="9"/>
    </row>
    <row r="122" spans="2:8" ht="13">
      <c r="B122" s="4" t="s">
        <v>1701</v>
      </c>
      <c r="C122" s="9"/>
    </row>
    <row r="123" spans="2:8" ht="13">
      <c r="B123" s="4" t="s">
        <v>1702</v>
      </c>
      <c r="C123" s="9"/>
    </row>
    <row r="124" spans="2:8" ht="13">
      <c r="B124" s="4" t="s">
        <v>1703</v>
      </c>
      <c r="C124" s="9"/>
    </row>
    <row r="125" spans="2:8" ht="13">
      <c r="B125" s="4" t="s">
        <v>1704</v>
      </c>
      <c r="C125" s="9"/>
    </row>
    <row r="126" spans="2:8" ht="13">
      <c r="B126" s="4" t="s">
        <v>1705</v>
      </c>
      <c r="C126" s="9"/>
    </row>
    <row r="127" spans="2:8" ht="13">
      <c r="B127" s="4" t="s">
        <v>1706</v>
      </c>
      <c r="C127" s="9"/>
    </row>
    <row r="128" spans="2:8" ht="13">
      <c r="B128" s="4" t="s">
        <v>1707</v>
      </c>
      <c r="C128" s="9"/>
    </row>
    <row r="129" spans="2:4" ht="13">
      <c r="B129" s="4" t="s">
        <v>4088</v>
      </c>
      <c r="C129" s="9"/>
    </row>
    <row r="130" spans="2:4">
      <c r="B130" s="2" t="s">
        <v>43</v>
      </c>
    </row>
    <row r="131" spans="2:4">
      <c r="B131" s="2" t="s">
        <v>1079</v>
      </c>
    </row>
    <row r="134" spans="2:4" ht="14.5">
      <c r="B134" s="39" t="s">
        <v>1080</v>
      </c>
      <c r="C134" s="40"/>
    </row>
    <row r="135" spans="2:4" ht="14.5">
      <c r="B135" s="39" t="s">
        <v>1081</v>
      </c>
      <c r="C135" s="41" t="s">
        <v>1082</v>
      </c>
    </row>
    <row r="136" spans="2:4" ht="14.5">
      <c r="B136" s="16" t="s">
        <v>1083</v>
      </c>
      <c r="C136" s="17" t="s">
        <v>1084</v>
      </c>
    </row>
    <row r="137" spans="2:4" ht="14.5">
      <c r="B137" s="16" t="s">
        <v>1085</v>
      </c>
      <c r="C137" s="17" t="s">
        <v>1084</v>
      </c>
    </row>
    <row r="138" spans="2:4" ht="14.5">
      <c r="B138" s="16" t="s">
        <v>1086</v>
      </c>
      <c r="C138" s="17" t="s">
        <v>1084</v>
      </c>
    </row>
    <row r="139" spans="2:4" ht="14.5">
      <c r="B139" s="16" t="s">
        <v>1087</v>
      </c>
      <c r="C139" s="17" t="s">
        <v>1084</v>
      </c>
    </row>
    <row r="140" spans="2:4" ht="14.5">
      <c r="B140" s="16" t="s">
        <v>1088</v>
      </c>
      <c r="C140" s="17" t="s">
        <v>1084</v>
      </c>
    </row>
    <row r="141" spans="2:4" ht="14.5">
      <c r="B141" s="16" t="s">
        <v>1089</v>
      </c>
      <c r="C141" s="17" t="s">
        <v>1084</v>
      </c>
    </row>
    <row r="142" spans="2:4" ht="14.5">
      <c r="B142" s="39" t="s">
        <v>1090</v>
      </c>
      <c r="C142" s="40" t="s">
        <v>1084</v>
      </c>
    </row>
    <row r="144" spans="2:4" ht="14.5">
      <c r="B144" s="16" t="s">
        <v>52</v>
      </c>
      <c r="C144" s="17"/>
      <c r="D144" s="16"/>
    </row>
    <row r="145" spans="2:7" ht="29">
      <c r="B145" s="20" t="s">
        <v>53</v>
      </c>
      <c r="C145" s="18" t="s">
        <v>54</v>
      </c>
      <c r="D145" s="20" t="s">
        <v>55</v>
      </c>
    </row>
    <row r="146" spans="2:7" ht="14.5">
      <c r="B146" s="16" t="s">
        <v>39</v>
      </c>
      <c r="C146" s="17" t="s">
        <v>39</v>
      </c>
      <c r="D146" s="16" t="s">
        <v>39</v>
      </c>
    </row>
    <row r="148" spans="2:7" ht="13">
      <c r="B148" s="24" t="s">
        <v>56</v>
      </c>
      <c r="C148" s="25">
        <v>46265</v>
      </c>
      <c r="D148" s="14"/>
      <c r="E148" s="13"/>
      <c r="F148" s="30"/>
    </row>
    <row r="149" spans="2:7" ht="13">
      <c r="B149" s="24" t="s">
        <v>57</v>
      </c>
      <c r="C149" s="26" t="s">
        <v>58</v>
      </c>
      <c r="D149" s="24" t="s">
        <v>59</v>
      </c>
      <c r="E149" s="27" t="s">
        <v>60</v>
      </c>
      <c r="F149" s="29" t="s">
        <v>61</v>
      </c>
      <c r="G149" s="12"/>
    </row>
    <row r="150" spans="2:7">
      <c r="B150" s="22" t="s">
        <v>39</v>
      </c>
      <c r="C150" s="23" t="s">
        <v>39</v>
      </c>
      <c r="D150" s="22" t="s">
        <v>39</v>
      </c>
      <c r="E150" s="19" t="s">
        <v>39</v>
      </c>
      <c r="F150" s="28" t="s">
        <v>39</v>
      </c>
    </row>
    <row r="153" spans="2:7" ht="13">
      <c r="B153" s="4" t="s">
        <v>62</v>
      </c>
    </row>
    <row r="154" spans="2:7" ht="13">
      <c r="B154" s="4"/>
    </row>
    <row r="155" spans="2:7" ht="13">
      <c r="B155" s="4" t="s">
        <v>333</v>
      </c>
    </row>
    <row r="156" spans="2:7" ht="13">
      <c r="B156" s="24" t="s">
        <v>63</v>
      </c>
      <c r="C156" s="26" t="s">
        <v>64</v>
      </c>
      <c r="D156" s="4"/>
    </row>
    <row r="157" spans="2:7">
      <c r="B157" s="14" t="s">
        <v>39</v>
      </c>
      <c r="C157" s="15" t="s">
        <v>39</v>
      </c>
    </row>
    <row r="159" spans="2:7" ht="13">
      <c r="B159" s="24" t="s">
        <v>65</v>
      </c>
      <c r="C159" s="26" t="s">
        <v>64</v>
      </c>
    </row>
    <row r="160" spans="2:7">
      <c r="B160" s="14" t="s">
        <v>39</v>
      </c>
      <c r="C160" s="15" t="s">
        <v>39</v>
      </c>
    </row>
    <row r="162" spans="2:7" ht="13">
      <c r="B162" s="24" t="s">
        <v>66</v>
      </c>
      <c r="C162" s="26" t="s">
        <v>67</v>
      </c>
    </row>
    <row r="163" spans="2:7">
      <c r="B163" s="14" t="s">
        <v>39</v>
      </c>
      <c r="C163" s="15" t="s">
        <v>39</v>
      </c>
    </row>
    <row r="165" spans="2:7" ht="13">
      <c r="B165" s="27" t="s">
        <v>68</v>
      </c>
      <c r="C165" s="26" t="s">
        <v>67</v>
      </c>
    </row>
    <row r="166" spans="2:7">
      <c r="B166" s="13" t="s">
        <v>39</v>
      </c>
      <c r="C166" s="15" t="s">
        <v>39</v>
      </c>
    </row>
    <row r="168" spans="2:7" ht="13">
      <c r="B168" s="24" t="s">
        <v>69</v>
      </c>
      <c r="C168" s="26" t="s">
        <v>39</v>
      </c>
    </row>
    <row r="170" spans="2:7" ht="13">
      <c r="B170" s="24" t="s">
        <v>70</v>
      </c>
      <c r="C170" s="25">
        <v>46265</v>
      </c>
      <c r="D170" s="14"/>
      <c r="E170" s="13"/>
      <c r="F170" s="30"/>
    </row>
    <row r="171" spans="2:7" ht="13">
      <c r="B171" s="24" t="s">
        <v>57</v>
      </c>
      <c r="C171" s="26" t="s">
        <v>58</v>
      </c>
      <c r="D171" s="24" t="s">
        <v>59</v>
      </c>
      <c r="E171" s="27" t="s">
        <v>60</v>
      </c>
      <c r="F171" s="29" t="s">
        <v>61</v>
      </c>
      <c r="G171" s="12"/>
    </row>
    <row r="172" spans="2:7">
      <c r="B172" s="22" t="s">
        <v>39</v>
      </c>
      <c r="C172" s="23" t="s">
        <v>39</v>
      </c>
      <c r="D172" s="22" t="s">
        <v>39</v>
      </c>
      <c r="E172" s="19" t="s">
        <v>39</v>
      </c>
      <c r="F172" s="28" t="s">
        <v>39</v>
      </c>
    </row>
    <row r="173" spans="2:7" ht="13">
      <c r="B173" s="4" t="s">
        <v>62</v>
      </c>
    </row>
    <row r="174" spans="2:7" ht="13">
      <c r="B174" s="4"/>
    </row>
    <row r="175" spans="2:7" ht="13">
      <c r="B175" s="4" t="s">
        <v>333</v>
      </c>
    </row>
    <row r="176" spans="2:7" ht="13">
      <c r="B176" s="24" t="s">
        <v>63</v>
      </c>
      <c r="C176" s="26" t="s">
        <v>64</v>
      </c>
      <c r="D176" s="4"/>
    </row>
    <row r="177" spans="2:3">
      <c r="B177" s="14" t="s">
        <v>39</v>
      </c>
      <c r="C177" s="15" t="s">
        <v>39</v>
      </c>
    </row>
    <row r="179" spans="2:3" ht="13">
      <c r="B179" s="24" t="s">
        <v>65</v>
      </c>
      <c r="C179" s="26" t="s">
        <v>64</v>
      </c>
    </row>
    <row r="180" spans="2:3">
      <c r="B180" s="14" t="s">
        <v>39</v>
      </c>
      <c r="C180" s="15" t="s">
        <v>39</v>
      </c>
    </row>
    <row r="182" spans="2:3" ht="13">
      <c r="B182" s="24" t="s">
        <v>66</v>
      </c>
      <c r="C182" s="26" t="s">
        <v>67</v>
      </c>
    </row>
    <row r="183" spans="2:3">
      <c r="B183" s="14" t="s">
        <v>39</v>
      </c>
      <c r="C183" s="15" t="s">
        <v>39</v>
      </c>
    </row>
    <row r="185" spans="2:3" ht="13">
      <c r="B185" s="27" t="s">
        <v>68</v>
      </c>
      <c r="C185" s="26" t="s">
        <v>67</v>
      </c>
    </row>
    <row r="186" spans="2:3">
      <c r="B186" s="13" t="s">
        <v>39</v>
      </c>
      <c r="C186" s="15" t="s">
        <v>39</v>
      </c>
    </row>
    <row r="188" spans="2:3" ht="13">
      <c r="B188" s="24" t="s">
        <v>69</v>
      </c>
      <c r="C188" s="26" t="s">
        <v>39</v>
      </c>
    </row>
    <row r="191" spans="2:3" ht="13">
      <c r="B191" s="4" t="s">
        <v>334</v>
      </c>
    </row>
    <row r="193" spans="2:80" ht="13">
      <c r="B193" s="24" t="s">
        <v>57</v>
      </c>
      <c r="C193" s="26" t="s">
        <v>71</v>
      </c>
      <c r="D193" s="24" t="s">
        <v>72</v>
      </c>
      <c r="E193" s="24" t="s">
        <v>73</v>
      </c>
      <c r="F193" s="12"/>
    </row>
    <row r="194" spans="2:80">
      <c r="B194" s="14" t="s">
        <v>39</v>
      </c>
      <c r="C194" s="15" t="s">
        <v>39</v>
      </c>
      <c r="D194" s="14" t="s">
        <v>39</v>
      </c>
      <c r="E194" s="14" t="s">
        <v>39</v>
      </c>
    </row>
    <row r="197" spans="2:80" ht="13">
      <c r="B197" s="4" t="s">
        <v>74</v>
      </c>
      <c r="C197" s="9" t="s">
        <v>39</v>
      </c>
      <c r="D197" s="4"/>
      <c r="E197" s="4"/>
      <c r="F197" s="12"/>
      <c r="G197" s="12"/>
      <c r="H197" s="12"/>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row>
    <row r="199" spans="2:80" ht="13">
      <c r="B199" s="4" t="s">
        <v>335</v>
      </c>
    </row>
    <row r="201" spans="2:80" ht="13">
      <c r="B201" s="24" t="s">
        <v>75</v>
      </c>
      <c r="C201" s="26" t="s">
        <v>64</v>
      </c>
      <c r="D201" s="4"/>
    </row>
    <row r="202" spans="2:80">
      <c r="B202" s="14" t="s">
        <v>39</v>
      </c>
      <c r="C202" s="15" t="s">
        <v>39</v>
      </c>
    </row>
    <row r="205" spans="2:80" ht="13">
      <c r="B205" s="24" t="s">
        <v>76</v>
      </c>
      <c r="C205" s="26" t="s">
        <v>77</v>
      </c>
      <c r="D205" s="4"/>
    </row>
    <row r="206" spans="2:80">
      <c r="B206" s="14" t="s">
        <v>39</v>
      </c>
      <c r="C206" s="15" t="s">
        <v>39</v>
      </c>
    </row>
    <row r="209" spans="2:80" ht="13">
      <c r="B209" s="4" t="s">
        <v>78</v>
      </c>
    </row>
    <row r="212" spans="2:80" ht="13">
      <c r="B212" s="4" t="s">
        <v>336</v>
      </c>
    </row>
    <row r="214" spans="2:80" ht="13">
      <c r="B214" s="24" t="s">
        <v>57</v>
      </c>
      <c r="C214" s="26" t="s">
        <v>79</v>
      </c>
      <c r="D214" s="24" t="s">
        <v>71</v>
      </c>
      <c r="E214" s="24" t="s">
        <v>72</v>
      </c>
      <c r="F214" s="29" t="s">
        <v>73</v>
      </c>
      <c r="G214" s="12"/>
    </row>
    <row r="215" spans="2:80">
      <c r="B215" s="14" t="s">
        <v>39</v>
      </c>
      <c r="C215" s="15" t="s">
        <v>39</v>
      </c>
      <c r="D215" s="14" t="s">
        <v>39</v>
      </c>
      <c r="E215" s="14" t="s">
        <v>39</v>
      </c>
      <c r="F215" s="21" t="s">
        <v>39</v>
      </c>
    </row>
    <row r="218" spans="2:80" ht="13">
      <c r="B218" s="4" t="s">
        <v>74</v>
      </c>
      <c r="C218" s="9" t="s">
        <v>39</v>
      </c>
      <c r="D218" s="4"/>
      <c r="E218" s="4"/>
      <c r="F218" s="12"/>
      <c r="G218" s="12"/>
      <c r="H218" s="12"/>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row>
    <row r="220" spans="2:80" ht="13">
      <c r="B220" s="4" t="s">
        <v>335</v>
      </c>
    </row>
    <row r="222" spans="2:80" ht="13">
      <c r="B222" s="24" t="s">
        <v>75</v>
      </c>
      <c r="C222" s="26" t="s">
        <v>64</v>
      </c>
      <c r="D222" s="4"/>
    </row>
    <row r="223" spans="2:80">
      <c r="B223" s="14" t="s">
        <v>39</v>
      </c>
      <c r="C223" s="15" t="s">
        <v>39</v>
      </c>
    </row>
    <row r="226" spans="2:7" ht="13">
      <c r="B226" s="24" t="s">
        <v>76</v>
      </c>
      <c r="C226" s="26" t="s">
        <v>77</v>
      </c>
      <c r="D226" s="4"/>
    </row>
    <row r="227" spans="2:7">
      <c r="B227" s="14" t="s">
        <v>39</v>
      </c>
      <c r="C227" s="15" t="s">
        <v>39</v>
      </c>
    </row>
    <row r="230" spans="2:7" ht="13">
      <c r="B230" s="4" t="s">
        <v>78</v>
      </c>
    </row>
    <row r="233" spans="2:7" ht="13">
      <c r="B233" s="4" t="s">
        <v>337</v>
      </c>
    </row>
    <row r="234" spans="2:7" ht="13">
      <c r="B234" s="24" t="s">
        <v>57</v>
      </c>
      <c r="C234" s="26" t="s">
        <v>80</v>
      </c>
      <c r="D234" s="24" t="s">
        <v>81</v>
      </c>
      <c r="E234" s="24" t="s">
        <v>82</v>
      </c>
      <c r="F234" s="29" t="s">
        <v>83</v>
      </c>
      <c r="G234" s="12"/>
    </row>
    <row r="235" spans="2:7">
      <c r="B235" s="14" t="s">
        <v>39</v>
      </c>
      <c r="C235" s="15" t="s">
        <v>39</v>
      </c>
      <c r="D235" s="14" t="s">
        <v>39</v>
      </c>
      <c r="E235" s="14" t="s">
        <v>39</v>
      </c>
      <c r="F235" s="21" t="s">
        <v>39</v>
      </c>
    </row>
    <row r="236" spans="2:7">
      <c r="B236" s="2" t="s">
        <v>127</v>
      </c>
    </row>
  </sheetData>
  <mergeCells count="3">
    <mergeCell ref="B1:E1"/>
    <mergeCell ref="C3:C7"/>
    <mergeCell ref="D3:D7"/>
  </mergeCells>
  <hyperlinks>
    <hyperlink ref="A1" location="Index!A1" display="Index" xr:uid="{5649CFAD-0F19-4D91-84DE-CEE61474A7F9}"/>
  </hyperlink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F54D9-2212-40A8-AFCA-D50F05D3A5D6}">
  <dimension ref="A1:CB253"/>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ustomWidth="1"/>
    <col min="9" max="16384" width="9.1796875" style="2"/>
  </cols>
  <sheetData>
    <row r="1" spans="1:9" ht="13">
      <c r="A1" s="3" t="s">
        <v>0</v>
      </c>
      <c r="B1" s="252" t="s">
        <v>1662</v>
      </c>
      <c r="C1" s="252"/>
      <c r="D1" s="252"/>
      <c r="E1" s="252"/>
    </row>
    <row r="3" spans="1:9" ht="14.5">
      <c r="B3" s="36" t="s">
        <v>1662</v>
      </c>
      <c r="C3" s="253"/>
      <c r="D3" s="254"/>
      <c r="E3" s="1"/>
    </row>
    <row r="4" spans="1:9" ht="14.5">
      <c r="B4" s="42" t="s">
        <v>1663</v>
      </c>
      <c r="C4" s="253"/>
      <c r="D4" s="254"/>
      <c r="E4" s="45"/>
    </row>
    <row r="5" spans="1:9" ht="14.5">
      <c r="B5" s="37" t="s">
        <v>135</v>
      </c>
      <c r="C5" s="253"/>
      <c r="D5" s="254"/>
      <c r="E5" s="1"/>
    </row>
    <row r="6" spans="1:9" ht="14.5">
      <c r="B6" s="37" t="s">
        <v>927</v>
      </c>
      <c r="C6" s="253"/>
      <c r="D6" s="254"/>
      <c r="E6" s="1"/>
    </row>
    <row r="7" spans="1:9" ht="29">
      <c r="B7" s="37" t="s">
        <v>1664</v>
      </c>
      <c r="C7" s="253"/>
      <c r="D7" s="254"/>
      <c r="E7" s="1"/>
    </row>
    <row r="8" spans="1:9" ht="29">
      <c r="B8" s="37" t="s">
        <v>137</v>
      </c>
      <c r="C8" s="38" t="s">
        <v>138</v>
      </c>
      <c r="D8" s="38" t="s">
        <v>139</v>
      </c>
      <c r="E8" s="1"/>
    </row>
    <row r="10" spans="1:9">
      <c r="B10" s="2" t="s">
        <v>2606</v>
      </c>
    </row>
    <row r="12" spans="1:9" ht="13">
      <c r="B12" s="5" t="s">
        <v>1</v>
      </c>
      <c r="C12" s="8" t="s">
        <v>2</v>
      </c>
      <c r="D12" s="5" t="s">
        <v>3</v>
      </c>
      <c r="E12" s="5" t="s">
        <v>4</v>
      </c>
      <c r="F12" s="11" t="s">
        <v>5</v>
      </c>
      <c r="G12" s="11" t="s">
        <v>6</v>
      </c>
      <c r="H12" s="11" t="s">
        <v>7</v>
      </c>
      <c r="I12" s="4" t="s">
        <v>8</v>
      </c>
    </row>
    <row r="13" spans="1:9" ht="13">
      <c r="B13" s="4" t="s">
        <v>9</v>
      </c>
    </row>
    <row r="14" spans="1:9" ht="13">
      <c r="B14" s="4" t="s">
        <v>10</v>
      </c>
    </row>
    <row r="15" spans="1:9">
      <c r="B15" s="2" t="s">
        <v>2972</v>
      </c>
      <c r="C15" s="7" t="s">
        <v>29</v>
      </c>
      <c r="D15" s="2" t="s">
        <v>85</v>
      </c>
      <c r="E15" s="2" t="s">
        <v>86</v>
      </c>
      <c r="F15" s="10">
        <v>254930</v>
      </c>
      <c r="G15" s="10">
        <v>3706.68</v>
      </c>
      <c r="H15" s="10">
        <v>3.21</v>
      </c>
    </row>
    <row r="16" spans="1:9">
      <c r="B16" s="2" t="s">
        <v>2963</v>
      </c>
      <c r="C16" s="7" t="s">
        <v>29</v>
      </c>
      <c r="D16" s="2" t="s">
        <v>144</v>
      </c>
      <c r="E16" s="2" t="s">
        <v>145</v>
      </c>
      <c r="F16" s="10">
        <v>79831</v>
      </c>
      <c r="G16" s="10">
        <v>3580.42</v>
      </c>
      <c r="H16" s="10">
        <v>3.1</v>
      </c>
    </row>
    <row r="17" spans="2:8">
      <c r="B17" s="2" t="s">
        <v>3222</v>
      </c>
      <c r="C17" s="7" t="s">
        <v>29</v>
      </c>
      <c r="D17" s="2" t="s">
        <v>975</v>
      </c>
      <c r="E17" s="2" t="s">
        <v>976</v>
      </c>
      <c r="F17" s="10">
        <v>82589</v>
      </c>
      <c r="G17" s="10">
        <v>3340.64</v>
      </c>
      <c r="H17" s="10">
        <v>2.89</v>
      </c>
    </row>
    <row r="18" spans="2:8">
      <c r="B18" s="2" t="s">
        <v>3462</v>
      </c>
      <c r="C18" s="7" t="s">
        <v>29</v>
      </c>
      <c r="D18" s="2" t="s">
        <v>101</v>
      </c>
      <c r="E18" s="2" t="s">
        <v>1208</v>
      </c>
      <c r="F18" s="10">
        <v>262933</v>
      </c>
      <c r="G18" s="10">
        <v>3020.31</v>
      </c>
      <c r="H18" s="10">
        <v>2.61</v>
      </c>
    </row>
    <row r="19" spans="2:8">
      <c r="B19" s="2" t="s">
        <v>3120</v>
      </c>
      <c r="C19" s="7" t="s">
        <v>29</v>
      </c>
      <c r="D19" s="2" t="s">
        <v>85</v>
      </c>
      <c r="E19" s="2" t="s">
        <v>965</v>
      </c>
      <c r="F19" s="10">
        <v>425496</v>
      </c>
      <c r="G19" s="10">
        <v>3016.77</v>
      </c>
      <c r="H19" s="10">
        <v>2.61</v>
      </c>
    </row>
    <row r="20" spans="2:8">
      <c r="B20" s="2" t="s">
        <v>2968</v>
      </c>
      <c r="C20" s="7" t="s">
        <v>29</v>
      </c>
      <c r="D20" s="2" t="s">
        <v>89</v>
      </c>
      <c r="E20" s="2" t="s">
        <v>147</v>
      </c>
      <c r="F20" s="10">
        <v>80606</v>
      </c>
      <c r="G20" s="10">
        <v>2740.6</v>
      </c>
      <c r="H20" s="10">
        <v>2.37</v>
      </c>
    </row>
    <row r="21" spans="2:8">
      <c r="B21" s="2" t="s">
        <v>2961</v>
      </c>
      <c r="C21" s="7" t="s">
        <v>29</v>
      </c>
      <c r="D21" s="2" t="s">
        <v>157</v>
      </c>
      <c r="E21" s="2" t="s">
        <v>158</v>
      </c>
      <c r="F21" s="10">
        <v>145000</v>
      </c>
      <c r="G21" s="10">
        <v>2718.75</v>
      </c>
      <c r="H21" s="10">
        <v>2.35</v>
      </c>
    </row>
    <row r="22" spans="2:8">
      <c r="B22" s="2" t="s">
        <v>3271</v>
      </c>
      <c r="C22" s="7" t="s">
        <v>29</v>
      </c>
      <c r="D22" s="2" t="s">
        <v>116</v>
      </c>
      <c r="E22" s="2" t="s">
        <v>178</v>
      </c>
      <c r="F22" s="10">
        <v>641400</v>
      </c>
      <c r="G22" s="10">
        <v>2658.28</v>
      </c>
      <c r="H22" s="10">
        <v>2.2999999999999998</v>
      </c>
    </row>
    <row r="23" spans="2:8">
      <c r="B23" s="2" t="s">
        <v>973</v>
      </c>
      <c r="C23" s="7" t="s">
        <v>29</v>
      </c>
      <c r="D23" s="2" t="s">
        <v>85</v>
      </c>
      <c r="E23" s="2" t="s">
        <v>974</v>
      </c>
      <c r="F23" s="10">
        <v>237025</v>
      </c>
      <c r="G23" s="10">
        <v>2512.4699999999998</v>
      </c>
      <c r="H23" s="10">
        <v>2.17</v>
      </c>
    </row>
    <row r="24" spans="2:8">
      <c r="B24" s="2" t="s">
        <v>2926</v>
      </c>
      <c r="C24" s="7" t="s">
        <v>29</v>
      </c>
      <c r="D24" s="2" t="s">
        <v>85</v>
      </c>
      <c r="E24" s="2" t="s">
        <v>684</v>
      </c>
      <c r="F24" s="10">
        <v>604665</v>
      </c>
      <c r="G24" s="10">
        <v>2299.84</v>
      </c>
      <c r="H24" s="10">
        <v>1.99</v>
      </c>
    </row>
    <row r="25" spans="2:8">
      <c r="B25" s="2" t="s">
        <v>1665</v>
      </c>
      <c r="C25" s="7" t="s">
        <v>29</v>
      </c>
      <c r="D25" s="2" t="s">
        <v>998</v>
      </c>
      <c r="E25" s="2" t="s">
        <v>1666</v>
      </c>
      <c r="F25" s="10">
        <v>156600</v>
      </c>
      <c r="G25" s="10">
        <v>2250.34</v>
      </c>
      <c r="H25" s="10">
        <v>1.95</v>
      </c>
    </row>
    <row r="26" spans="2:8">
      <c r="B26" s="2" t="s">
        <v>3322</v>
      </c>
      <c r="C26" s="7" t="s">
        <v>29</v>
      </c>
      <c r="D26" s="2" t="s">
        <v>115</v>
      </c>
      <c r="E26" s="2" t="s">
        <v>1106</v>
      </c>
      <c r="F26" s="10">
        <v>51800</v>
      </c>
      <c r="G26" s="10">
        <v>2248.79</v>
      </c>
      <c r="H26" s="10">
        <v>1.94</v>
      </c>
    </row>
    <row r="27" spans="2:8">
      <c r="B27" s="2" t="s">
        <v>2940</v>
      </c>
      <c r="C27" s="7" t="s">
        <v>29</v>
      </c>
      <c r="D27" s="2" t="s">
        <v>101</v>
      </c>
      <c r="E27" s="2" t="s">
        <v>113</v>
      </c>
      <c r="F27" s="10">
        <v>196770</v>
      </c>
      <c r="G27" s="10">
        <v>2183.9499999999998</v>
      </c>
      <c r="H27" s="10">
        <v>1.89</v>
      </c>
    </row>
    <row r="28" spans="2:8">
      <c r="B28" s="2" t="s">
        <v>1667</v>
      </c>
      <c r="C28" s="7" t="s">
        <v>29</v>
      </c>
      <c r="D28" s="2" t="s">
        <v>85</v>
      </c>
      <c r="E28" s="2" t="s">
        <v>1668</v>
      </c>
      <c r="F28" s="10">
        <v>226200</v>
      </c>
      <c r="G28" s="10">
        <v>2032.97</v>
      </c>
      <c r="H28" s="10">
        <v>1.76</v>
      </c>
    </row>
    <row r="29" spans="2:8">
      <c r="B29" s="2" t="s">
        <v>3119</v>
      </c>
      <c r="C29" s="7" t="s">
        <v>29</v>
      </c>
      <c r="D29" s="2" t="s">
        <v>112</v>
      </c>
      <c r="E29" s="2" t="s">
        <v>1182</v>
      </c>
      <c r="F29" s="10">
        <v>714969</v>
      </c>
      <c r="G29" s="10">
        <v>1884.3</v>
      </c>
      <c r="H29" s="10">
        <v>1.63</v>
      </c>
    </row>
    <row r="30" spans="2:8">
      <c r="B30" s="2" t="s">
        <v>2970</v>
      </c>
      <c r="C30" s="7" t="s">
        <v>29</v>
      </c>
      <c r="D30" s="2" t="s">
        <v>87</v>
      </c>
      <c r="E30" s="2" t="s">
        <v>88</v>
      </c>
      <c r="F30" s="10">
        <v>144000</v>
      </c>
      <c r="G30" s="10">
        <v>1838.88</v>
      </c>
      <c r="H30" s="10">
        <v>1.59</v>
      </c>
    </row>
    <row r="31" spans="2:8">
      <c r="B31" s="2" t="s">
        <v>3349</v>
      </c>
      <c r="C31" s="7" t="s">
        <v>29</v>
      </c>
      <c r="D31" s="2" t="s">
        <v>105</v>
      </c>
      <c r="E31" s="2" t="s">
        <v>1343</v>
      </c>
      <c r="F31" s="10">
        <v>94264</v>
      </c>
      <c r="G31" s="10">
        <v>1823.63</v>
      </c>
      <c r="H31" s="10">
        <v>1.58</v>
      </c>
    </row>
    <row r="32" spans="2:8">
      <c r="B32" s="2" t="s">
        <v>2962</v>
      </c>
      <c r="C32" s="7" t="s">
        <v>29</v>
      </c>
      <c r="D32" s="2" t="s">
        <v>92</v>
      </c>
      <c r="E32" s="2" t="s">
        <v>152</v>
      </c>
      <c r="F32" s="10">
        <v>19075</v>
      </c>
      <c r="G32" s="10">
        <v>1801.63</v>
      </c>
      <c r="H32" s="10">
        <v>1.56</v>
      </c>
    </row>
    <row r="33" spans="2:8">
      <c r="B33" s="2" t="s">
        <v>3221</v>
      </c>
      <c r="C33" s="7" t="s">
        <v>29</v>
      </c>
      <c r="D33" s="2" t="s">
        <v>963</v>
      </c>
      <c r="E33" s="2" t="s">
        <v>964</v>
      </c>
      <c r="F33" s="10">
        <v>98916</v>
      </c>
      <c r="G33" s="10">
        <v>1792.26</v>
      </c>
      <c r="H33" s="10">
        <v>1.55</v>
      </c>
    </row>
    <row r="34" spans="2:8">
      <c r="B34" s="2" t="s">
        <v>3208</v>
      </c>
      <c r="C34" s="7" t="s">
        <v>29</v>
      </c>
      <c r="D34" s="2" t="s">
        <v>118</v>
      </c>
      <c r="E34" s="2" t="s">
        <v>1105</v>
      </c>
      <c r="F34" s="10">
        <v>174214</v>
      </c>
      <c r="G34" s="10">
        <v>1769.06</v>
      </c>
      <c r="H34" s="10">
        <v>1.53</v>
      </c>
    </row>
    <row r="35" spans="2:8">
      <c r="B35" s="2" t="s">
        <v>3117</v>
      </c>
      <c r="C35" s="7" t="s">
        <v>29</v>
      </c>
      <c r="D35" s="2" t="s">
        <v>112</v>
      </c>
      <c r="E35" s="2" t="s">
        <v>1114</v>
      </c>
      <c r="F35" s="10">
        <v>530200</v>
      </c>
      <c r="G35" s="10">
        <v>1735.87</v>
      </c>
      <c r="H35" s="10">
        <v>1.5</v>
      </c>
    </row>
    <row r="36" spans="2:8">
      <c r="B36" s="2" t="s">
        <v>2938</v>
      </c>
      <c r="C36" s="7" t="s">
        <v>29</v>
      </c>
      <c r="D36" s="2" t="s">
        <v>112</v>
      </c>
      <c r="E36" s="2" t="s">
        <v>169</v>
      </c>
      <c r="F36" s="10">
        <v>861000</v>
      </c>
      <c r="G36" s="10">
        <v>1704.78</v>
      </c>
      <c r="H36" s="10">
        <v>1.47</v>
      </c>
    </row>
    <row r="37" spans="2:8">
      <c r="B37" s="2" t="s">
        <v>3325</v>
      </c>
      <c r="C37" s="7" t="s">
        <v>29</v>
      </c>
      <c r="D37" s="2" t="s">
        <v>98</v>
      </c>
      <c r="E37" s="2" t="s">
        <v>978</v>
      </c>
      <c r="F37" s="10">
        <v>975000</v>
      </c>
      <c r="G37" s="10">
        <v>1664.13</v>
      </c>
      <c r="H37" s="10">
        <v>1.44</v>
      </c>
    </row>
    <row r="38" spans="2:8">
      <c r="B38" s="2" t="s">
        <v>3112</v>
      </c>
      <c r="C38" s="7" t="s">
        <v>29</v>
      </c>
      <c r="D38" s="2" t="s">
        <v>89</v>
      </c>
      <c r="E38" s="2" t="s">
        <v>1669</v>
      </c>
      <c r="F38" s="10">
        <v>157000</v>
      </c>
      <c r="G38" s="10">
        <v>1637.35</v>
      </c>
      <c r="H38" s="10">
        <v>1.42</v>
      </c>
    </row>
    <row r="39" spans="2:8">
      <c r="B39" s="2" t="s">
        <v>3122</v>
      </c>
      <c r="C39" s="7" t="s">
        <v>29</v>
      </c>
      <c r="D39" s="2" t="s">
        <v>116</v>
      </c>
      <c r="E39" s="2" t="s">
        <v>977</v>
      </c>
      <c r="F39" s="10">
        <v>34000</v>
      </c>
      <c r="G39" s="10">
        <v>1632.54</v>
      </c>
      <c r="H39" s="10">
        <v>1.41</v>
      </c>
    </row>
    <row r="40" spans="2:8">
      <c r="B40" s="2" t="s">
        <v>3533</v>
      </c>
      <c r="C40" s="7" t="s">
        <v>29</v>
      </c>
      <c r="D40" s="2" t="s">
        <v>89</v>
      </c>
      <c r="E40" s="2" t="s">
        <v>1445</v>
      </c>
      <c r="F40" s="10">
        <v>282276</v>
      </c>
      <c r="G40" s="10">
        <v>1630.14</v>
      </c>
      <c r="H40" s="10">
        <v>1.41</v>
      </c>
    </row>
    <row r="41" spans="2:8">
      <c r="B41" s="2" t="s">
        <v>2960</v>
      </c>
      <c r="C41" s="7" t="s">
        <v>29</v>
      </c>
      <c r="D41" s="2" t="s">
        <v>93</v>
      </c>
      <c r="E41" s="2" t="s">
        <v>94</v>
      </c>
      <c r="F41" s="10">
        <v>97350</v>
      </c>
      <c r="G41" s="10">
        <v>1550.88</v>
      </c>
      <c r="H41" s="10">
        <v>1.34</v>
      </c>
    </row>
    <row r="42" spans="2:8">
      <c r="B42" s="2" t="s">
        <v>3313</v>
      </c>
      <c r="C42" s="7" t="s">
        <v>29</v>
      </c>
      <c r="D42" s="2" t="s">
        <v>85</v>
      </c>
      <c r="E42" s="2" t="s">
        <v>1171</v>
      </c>
      <c r="F42" s="10">
        <v>142252</v>
      </c>
      <c r="G42" s="10">
        <v>1545.14</v>
      </c>
      <c r="H42" s="10">
        <v>1.34</v>
      </c>
    </row>
    <row r="43" spans="2:8">
      <c r="B43" s="2" t="s">
        <v>3308</v>
      </c>
      <c r="C43" s="7" t="s">
        <v>29</v>
      </c>
      <c r="D43" s="2" t="s">
        <v>104</v>
      </c>
      <c r="E43" s="2" t="s">
        <v>170</v>
      </c>
      <c r="F43" s="10">
        <v>34600</v>
      </c>
      <c r="G43" s="10">
        <v>1538.04</v>
      </c>
      <c r="H43" s="10">
        <v>1.33</v>
      </c>
    </row>
    <row r="44" spans="2:8">
      <c r="B44" s="2" t="s">
        <v>3389</v>
      </c>
      <c r="C44" s="7" t="s">
        <v>29</v>
      </c>
      <c r="D44" s="2" t="s">
        <v>89</v>
      </c>
      <c r="E44" s="2" t="s">
        <v>981</v>
      </c>
      <c r="F44" s="10">
        <v>49966</v>
      </c>
      <c r="G44" s="10">
        <v>1531.51</v>
      </c>
      <c r="H44" s="10">
        <v>1.32</v>
      </c>
    </row>
    <row r="45" spans="2:8">
      <c r="B45" s="2" t="s">
        <v>3196</v>
      </c>
      <c r="C45" s="7" t="s">
        <v>29</v>
      </c>
      <c r="D45" s="2" t="s">
        <v>84</v>
      </c>
      <c r="E45" s="2" t="s">
        <v>1670</v>
      </c>
      <c r="F45" s="10">
        <v>17000</v>
      </c>
      <c r="G45" s="10">
        <v>1474.84</v>
      </c>
      <c r="H45" s="10">
        <v>1.28</v>
      </c>
    </row>
    <row r="46" spans="2:8">
      <c r="B46" s="2" t="s">
        <v>3187</v>
      </c>
      <c r="C46" s="7" t="s">
        <v>29</v>
      </c>
      <c r="D46" s="2" t="s">
        <v>101</v>
      </c>
      <c r="E46" s="2" t="s">
        <v>1671</v>
      </c>
      <c r="F46" s="10">
        <v>108000</v>
      </c>
      <c r="G46" s="10">
        <v>1472.58</v>
      </c>
      <c r="H46" s="10">
        <v>1.27</v>
      </c>
    </row>
    <row r="47" spans="2:8">
      <c r="B47" s="2" t="s">
        <v>2942</v>
      </c>
      <c r="C47" s="7" t="s">
        <v>29</v>
      </c>
      <c r="D47" s="2" t="s">
        <v>108</v>
      </c>
      <c r="E47" s="2" t="s">
        <v>114</v>
      </c>
      <c r="F47" s="10">
        <v>61081</v>
      </c>
      <c r="G47" s="10">
        <v>1465.52</v>
      </c>
      <c r="H47" s="10">
        <v>1.27</v>
      </c>
    </row>
    <row r="48" spans="2:8">
      <c r="B48" s="2" t="s">
        <v>3319</v>
      </c>
      <c r="C48" s="7" t="s">
        <v>29</v>
      </c>
      <c r="D48" s="2" t="s">
        <v>85</v>
      </c>
      <c r="E48" s="2" t="s">
        <v>1137</v>
      </c>
      <c r="F48" s="10">
        <v>142078</v>
      </c>
      <c r="G48" s="10">
        <v>1444.36</v>
      </c>
      <c r="H48" s="10">
        <v>1.25</v>
      </c>
    </row>
    <row r="49" spans="2:8">
      <c r="B49" s="2" t="s">
        <v>3272</v>
      </c>
      <c r="C49" s="7" t="s">
        <v>29</v>
      </c>
      <c r="D49" s="2" t="s">
        <v>115</v>
      </c>
      <c r="E49" s="2" t="s">
        <v>1458</v>
      </c>
      <c r="F49" s="10">
        <v>11800</v>
      </c>
      <c r="G49" s="10">
        <v>1431.34</v>
      </c>
      <c r="H49" s="10">
        <v>1.24</v>
      </c>
    </row>
    <row r="50" spans="2:8">
      <c r="B50" s="2" t="s">
        <v>3355</v>
      </c>
      <c r="C50" s="7" t="s">
        <v>29</v>
      </c>
      <c r="D50" s="2" t="s">
        <v>92</v>
      </c>
      <c r="E50" s="2" t="s">
        <v>1672</v>
      </c>
      <c r="F50" s="10">
        <v>24778</v>
      </c>
      <c r="G50" s="10">
        <v>1422.33</v>
      </c>
      <c r="H50" s="10">
        <v>1.23</v>
      </c>
    </row>
    <row r="51" spans="2:8">
      <c r="B51" s="2" t="s">
        <v>3368</v>
      </c>
      <c r="C51" s="7" t="s">
        <v>29</v>
      </c>
      <c r="D51" s="2" t="s">
        <v>108</v>
      </c>
      <c r="E51" s="2" t="s">
        <v>1628</v>
      </c>
      <c r="F51" s="10">
        <v>25410</v>
      </c>
      <c r="G51" s="10">
        <v>1421.56</v>
      </c>
      <c r="H51" s="10">
        <v>1.23</v>
      </c>
    </row>
    <row r="52" spans="2:8">
      <c r="B52" s="2" t="s">
        <v>3201</v>
      </c>
      <c r="C52" s="7" t="s">
        <v>29</v>
      </c>
      <c r="D52" s="2" t="s">
        <v>112</v>
      </c>
      <c r="E52" s="2" t="s">
        <v>1673</v>
      </c>
      <c r="F52" s="10">
        <v>1847000</v>
      </c>
      <c r="G52" s="10">
        <v>1417.02</v>
      </c>
      <c r="H52" s="10">
        <v>1.23</v>
      </c>
    </row>
    <row r="53" spans="2:8">
      <c r="B53" s="2" t="s">
        <v>2927</v>
      </c>
      <c r="C53" s="7" t="s">
        <v>29</v>
      </c>
      <c r="D53" s="2" t="s">
        <v>104</v>
      </c>
      <c r="E53" s="2" t="s">
        <v>182</v>
      </c>
      <c r="F53" s="10">
        <v>396475</v>
      </c>
      <c r="G53" s="10">
        <v>1376.96</v>
      </c>
      <c r="H53" s="10">
        <v>1.19</v>
      </c>
    </row>
    <row r="54" spans="2:8">
      <c r="B54" s="2" t="s">
        <v>3126</v>
      </c>
      <c r="C54" s="7" t="s">
        <v>29</v>
      </c>
      <c r="D54" s="2" t="s">
        <v>108</v>
      </c>
      <c r="E54" s="2" t="s">
        <v>970</v>
      </c>
      <c r="F54" s="10">
        <v>119232</v>
      </c>
      <c r="G54" s="10">
        <v>1351.85</v>
      </c>
      <c r="H54" s="10">
        <v>1.17</v>
      </c>
    </row>
    <row r="55" spans="2:8">
      <c r="B55" s="2" t="s">
        <v>3318</v>
      </c>
      <c r="C55" s="7" t="s">
        <v>29</v>
      </c>
      <c r="D55" s="2" t="s">
        <v>85</v>
      </c>
      <c r="E55" s="2" t="s">
        <v>967</v>
      </c>
      <c r="F55" s="10">
        <v>103400</v>
      </c>
      <c r="G55" s="10">
        <v>1344.2</v>
      </c>
      <c r="H55" s="10">
        <v>1.1599999999999999</v>
      </c>
    </row>
    <row r="56" spans="2:8">
      <c r="B56" s="2" t="s">
        <v>2928</v>
      </c>
      <c r="C56" s="7" t="s">
        <v>29</v>
      </c>
      <c r="D56" s="2" t="s">
        <v>112</v>
      </c>
      <c r="E56" s="2" t="s">
        <v>181</v>
      </c>
      <c r="F56" s="10">
        <v>92213</v>
      </c>
      <c r="G56" s="10">
        <v>1307.03</v>
      </c>
      <c r="H56" s="10">
        <v>1.1299999999999999</v>
      </c>
    </row>
    <row r="57" spans="2:8">
      <c r="B57" s="2" t="s">
        <v>2939</v>
      </c>
      <c r="C57" s="7" t="s">
        <v>29</v>
      </c>
      <c r="D57" s="2" t="s">
        <v>101</v>
      </c>
      <c r="E57" s="2" t="s">
        <v>162</v>
      </c>
      <c r="F57" s="10">
        <v>41100</v>
      </c>
      <c r="G57" s="10">
        <v>1224</v>
      </c>
      <c r="H57" s="10">
        <v>1.06</v>
      </c>
    </row>
    <row r="58" spans="2:8">
      <c r="B58" s="2" t="s">
        <v>3237</v>
      </c>
      <c r="C58" s="7" t="s">
        <v>29</v>
      </c>
      <c r="D58" s="2" t="s">
        <v>1148</v>
      </c>
      <c r="E58" s="2" t="s">
        <v>1149</v>
      </c>
      <c r="F58" s="10">
        <v>165240</v>
      </c>
      <c r="G58" s="10">
        <v>1219.31</v>
      </c>
      <c r="H58" s="10">
        <v>1.05</v>
      </c>
    </row>
    <row r="59" spans="2:8">
      <c r="B59" s="2" t="s">
        <v>3471</v>
      </c>
      <c r="C59" s="7" t="s">
        <v>29</v>
      </c>
      <c r="D59" s="2" t="s">
        <v>105</v>
      </c>
      <c r="E59" s="2" t="s">
        <v>971</v>
      </c>
      <c r="F59" s="10">
        <v>162000</v>
      </c>
      <c r="G59" s="10">
        <v>1187.95</v>
      </c>
      <c r="H59" s="10">
        <v>1.03</v>
      </c>
    </row>
    <row r="60" spans="2:8">
      <c r="B60" s="2" t="s">
        <v>1674</v>
      </c>
      <c r="C60" s="7" t="s">
        <v>29</v>
      </c>
      <c r="D60" s="2" t="s">
        <v>998</v>
      </c>
      <c r="E60" s="2" t="s">
        <v>1675</v>
      </c>
      <c r="F60" s="10">
        <v>138690</v>
      </c>
      <c r="G60" s="10">
        <v>1134.6199999999999</v>
      </c>
      <c r="H60" s="10">
        <v>0.98</v>
      </c>
    </row>
    <row r="61" spans="2:8">
      <c r="B61" s="2" t="s">
        <v>3359</v>
      </c>
      <c r="C61" s="7" t="s">
        <v>29</v>
      </c>
      <c r="D61" s="2" t="s">
        <v>104</v>
      </c>
      <c r="E61" s="2" t="s">
        <v>1676</v>
      </c>
      <c r="F61" s="10">
        <v>29080</v>
      </c>
      <c r="G61" s="10">
        <v>1134.5899999999999</v>
      </c>
      <c r="H61" s="10">
        <v>0.98</v>
      </c>
    </row>
    <row r="62" spans="2:8">
      <c r="B62" s="2" t="s">
        <v>2952</v>
      </c>
      <c r="C62" s="7" t="s">
        <v>29</v>
      </c>
      <c r="D62" s="2" t="s">
        <v>96</v>
      </c>
      <c r="E62" s="2" t="s">
        <v>159</v>
      </c>
      <c r="F62" s="10">
        <v>75400</v>
      </c>
      <c r="G62" s="10">
        <v>1128.3599999999999</v>
      </c>
      <c r="H62" s="10">
        <v>0.98</v>
      </c>
    </row>
    <row r="63" spans="2:8">
      <c r="B63" s="2" t="s">
        <v>1141</v>
      </c>
      <c r="C63" s="7" t="s">
        <v>29</v>
      </c>
      <c r="D63" s="2" t="s">
        <v>1108</v>
      </c>
      <c r="E63" s="2" t="s">
        <v>1142</v>
      </c>
      <c r="F63" s="10">
        <v>261400</v>
      </c>
      <c r="G63" s="10">
        <v>1092.6500000000001</v>
      </c>
      <c r="H63" s="10">
        <v>0.94</v>
      </c>
    </row>
    <row r="64" spans="2:8">
      <c r="B64" s="2" t="s">
        <v>2948</v>
      </c>
      <c r="C64" s="7" t="s">
        <v>29</v>
      </c>
      <c r="D64" s="2" t="s">
        <v>89</v>
      </c>
      <c r="E64" s="2" t="s">
        <v>165</v>
      </c>
      <c r="F64" s="10">
        <v>555000</v>
      </c>
      <c r="G64" s="10">
        <v>1065.93</v>
      </c>
      <c r="H64" s="10">
        <v>0.92</v>
      </c>
    </row>
    <row r="65" spans="2:8">
      <c r="B65" s="2" t="s">
        <v>2943</v>
      </c>
      <c r="C65" s="7" t="s">
        <v>29</v>
      </c>
      <c r="D65" s="2" t="s">
        <v>105</v>
      </c>
      <c r="E65" s="2" t="s">
        <v>167</v>
      </c>
      <c r="F65" s="10">
        <v>74209</v>
      </c>
      <c r="G65" s="10">
        <v>1049.83</v>
      </c>
      <c r="H65" s="10">
        <v>0.91</v>
      </c>
    </row>
    <row r="66" spans="2:8">
      <c r="B66" s="2" t="s">
        <v>3252</v>
      </c>
      <c r="C66" s="7" t="s">
        <v>29</v>
      </c>
      <c r="D66" s="2" t="s">
        <v>987</v>
      </c>
      <c r="E66" s="2" t="s">
        <v>1677</v>
      </c>
      <c r="F66" s="10">
        <v>79077</v>
      </c>
      <c r="G66" s="10">
        <v>1029.42</v>
      </c>
      <c r="H66" s="10">
        <v>0.89</v>
      </c>
    </row>
    <row r="67" spans="2:8">
      <c r="B67" s="2" t="s">
        <v>2958</v>
      </c>
      <c r="C67" s="7" t="s">
        <v>29</v>
      </c>
      <c r="D67" s="2" t="s">
        <v>89</v>
      </c>
      <c r="E67" s="2" t="s">
        <v>100</v>
      </c>
      <c r="F67" s="10">
        <v>86034</v>
      </c>
      <c r="G67" s="10">
        <v>1010.9</v>
      </c>
      <c r="H67" s="10">
        <v>0.87</v>
      </c>
    </row>
    <row r="68" spans="2:8">
      <c r="B68" s="2" t="s">
        <v>3289</v>
      </c>
      <c r="C68" s="7" t="s">
        <v>29</v>
      </c>
      <c r="D68" s="2" t="s">
        <v>95</v>
      </c>
      <c r="E68" s="2" t="s">
        <v>1462</v>
      </c>
      <c r="F68" s="10">
        <v>12876</v>
      </c>
      <c r="G68" s="10">
        <v>981.15</v>
      </c>
      <c r="H68" s="10">
        <v>0.85</v>
      </c>
    </row>
    <row r="69" spans="2:8">
      <c r="B69" s="2" t="s">
        <v>3224</v>
      </c>
      <c r="C69" s="7" t="s">
        <v>29</v>
      </c>
      <c r="D69" s="2" t="s">
        <v>987</v>
      </c>
      <c r="E69" s="2" t="s">
        <v>988</v>
      </c>
      <c r="F69" s="10">
        <v>18600</v>
      </c>
      <c r="G69" s="10">
        <v>973.52</v>
      </c>
      <c r="H69" s="10">
        <v>0.84</v>
      </c>
    </row>
    <row r="70" spans="2:8">
      <c r="B70" s="2" t="s">
        <v>1678</v>
      </c>
      <c r="C70" s="7" t="s">
        <v>29</v>
      </c>
      <c r="D70" s="2" t="s">
        <v>98</v>
      </c>
      <c r="E70" s="2" t="s">
        <v>1679</v>
      </c>
      <c r="F70" s="10">
        <v>21000</v>
      </c>
      <c r="G70" s="10">
        <v>967.93</v>
      </c>
      <c r="H70" s="10">
        <v>0.84</v>
      </c>
    </row>
    <row r="71" spans="2:8">
      <c r="B71" s="2" t="s">
        <v>3441</v>
      </c>
      <c r="C71" s="7" t="s">
        <v>29</v>
      </c>
      <c r="D71" s="2" t="s">
        <v>101</v>
      </c>
      <c r="E71" s="2" t="s">
        <v>1169</v>
      </c>
      <c r="F71" s="10">
        <v>89700</v>
      </c>
      <c r="G71" s="10">
        <v>948.13</v>
      </c>
      <c r="H71" s="10">
        <v>0.82</v>
      </c>
    </row>
    <row r="72" spans="2:8">
      <c r="B72" s="2" t="s">
        <v>3118</v>
      </c>
      <c r="C72" s="7" t="s">
        <v>29</v>
      </c>
      <c r="D72" s="2" t="s">
        <v>982</v>
      </c>
      <c r="E72" s="2" t="s">
        <v>1123</v>
      </c>
      <c r="F72" s="10">
        <v>354281</v>
      </c>
      <c r="G72" s="10">
        <v>905.19</v>
      </c>
      <c r="H72" s="10">
        <v>0.78</v>
      </c>
    </row>
    <row r="73" spans="2:8">
      <c r="B73" s="2" t="s">
        <v>3459</v>
      </c>
      <c r="C73" s="7" t="s">
        <v>29</v>
      </c>
      <c r="D73" s="2" t="s">
        <v>1112</v>
      </c>
      <c r="E73" s="2" t="s">
        <v>1574</v>
      </c>
      <c r="F73" s="10">
        <v>47705</v>
      </c>
      <c r="G73" s="10">
        <v>858.79</v>
      </c>
      <c r="H73" s="10">
        <v>0.74</v>
      </c>
    </row>
    <row r="74" spans="2:8">
      <c r="B74" s="2" t="s">
        <v>3191</v>
      </c>
      <c r="C74" s="7" t="s">
        <v>29</v>
      </c>
      <c r="D74" s="2" t="s">
        <v>123</v>
      </c>
      <c r="E74" s="2" t="s">
        <v>996</v>
      </c>
      <c r="F74" s="10">
        <v>7371</v>
      </c>
      <c r="G74" s="10">
        <v>843.98</v>
      </c>
      <c r="H74" s="10">
        <v>0.73</v>
      </c>
    </row>
    <row r="75" spans="2:8">
      <c r="B75" s="2" t="s">
        <v>3206</v>
      </c>
      <c r="C75" s="7" t="s">
        <v>29</v>
      </c>
      <c r="D75" s="2" t="s">
        <v>112</v>
      </c>
      <c r="E75" s="2" t="s">
        <v>1143</v>
      </c>
      <c r="F75" s="10">
        <v>236979</v>
      </c>
      <c r="G75" s="10">
        <v>822.32</v>
      </c>
      <c r="H75" s="10">
        <v>0.71</v>
      </c>
    </row>
    <row r="76" spans="2:8">
      <c r="B76" s="2" t="s">
        <v>3534</v>
      </c>
      <c r="C76" s="7" t="s">
        <v>29</v>
      </c>
      <c r="D76" s="2" t="s">
        <v>98</v>
      </c>
      <c r="E76" s="2" t="s">
        <v>1346</v>
      </c>
      <c r="F76" s="10">
        <v>155000</v>
      </c>
      <c r="G76" s="10">
        <v>820.57</v>
      </c>
      <c r="H76" s="10">
        <v>0.71</v>
      </c>
    </row>
    <row r="77" spans="2:8">
      <c r="B77" s="2" t="s">
        <v>2967</v>
      </c>
      <c r="C77" s="7" t="s">
        <v>29</v>
      </c>
      <c r="D77" s="2" t="s">
        <v>141</v>
      </c>
      <c r="E77" s="2" t="s">
        <v>142</v>
      </c>
      <c r="F77" s="10">
        <v>195800</v>
      </c>
      <c r="G77" s="10">
        <v>786.63</v>
      </c>
      <c r="H77" s="10">
        <v>0.68</v>
      </c>
    </row>
    <row r="78" spans="2:8">
      <c r="B78" s="2" t="s">
        <v>3213</v>
      </c>
      <c r="C78" s="7" t="s">
        <v>29</v>
      </c>
      <c r="D78" s="2" t="s">
        <v>112</v>
      </c>
      <c r="E78" s="2" t="s">
        <v>1600</v>
      </c>
      <c r="F78" s="10">
        <v>525000</v>
      </c>
      <c r="G78" s="10">
        <v>767.34</v>
      </c>
      <c r="H78" s="10">
        <v>0.66</v>
      </c>
    </row>
    <row r="79" spans="2:8">
      <c r="B79" s="2" t="s">
        <v>3270</v>
      </c>
      <c r="C79" s="7" t="s">
        <v>29</v>
      </c>
      <c r="D79" s="2" t="s">
        <v>115</v>
      </c>
      <c r="E79" s="2" t="s">
        <v>968</v>
      </c>
      <c r="F79" s="10">
        <v>23300</v>
      </c>
      <c r="G79" s="10">
        <v>764.71</v>
      </c>
      <c r="H79" s="10">
        <v>0.66</v>
      </c>
    </row>
    <row r="80" spans="2:8">
      <c r="B80" s="2" t="s">
        <v>3284</v>
      </c>
      <c r="C80" s="7" t="s">
        <v>29</v>
      </c>
      <c r="D80" s="2" t="s">
        <v>95</v>
      </c>
      <c r="E80" s="2" t="s">
        <v>1467</v>
      </c>
      <c r="F80" s="10">
        <v>60500</v>
      </c>
      <c r="G80" s="10">
        <v>752.68</v>
      </c>
      <c r="H80" s="10">
        <v>0.65</v>
      </c>
    </row>
    <row r="81" spans="2:8">
      <c r="B81" s="2" t="s">
        <v>3125</v>
      </c>
      <c r="C81" s="7" t="s">
        <v>29</v>
      </c>
      <c r="D81" s="2" t="s">
        <v>1203</v>
      </c>
      <c r="E81" s="2" t="s">
        <v>1680</v>
      </c>
      <c r="F81" s="10">
        <v>244618</v>
      </c>
      <c r="G81" s="10">
        <v>735.32</v>
      </c>
      <c r="H81" s="10">
        <v>0.64</v>
      </c>
    </row>
    <row r="82" spans="2:8">
      <c r="B82" s="2" t="s">
        <v>2930</v>
      </c>
      <c r="C82" s="7" t="s">
        <v>29</v>
      </c>
      <c r="D82" s="2" t="s">
        <v>118</v>
      </c>
      <c r="E82" s="2" t="s">
        <v>119</v>
      </c>
      <c r="F82" s="10">
        <v>143000</v>
      </c>
      <c r="G82" s="10">
        <v>622.26</v>
      </c>
      <c r="H82" s="10">
        <v>0.54</v>
      </c>
    </row>
    <row r="83" spans="2:8">
      <c r="B83" s="2" t="s">
        <v>3130</v>
      </c>
      <c r="C83" s="7" t="s">
        <v>29</v>
      </c>
      <c r="D83" s="2" t="s">
        <v>1197</v>
      </c>
      <c r="E83" s="2" t="s">
        <v>1198</v>
      </c>
      <c r="F83" s="10">
        <v>143000</v>
      </c>
      <c r="G83" s="10">
        <v>397.83</v>
      </c>
      <c r="H83" s="10">
        <v>0.34</v>
      </c>
    </row>
    <row r="84" spans="2:8">
      <c r="B84" s="2" t="s">
        <v>3535</v>
      </c>
      <c r="C84" s="7" t="s">
        <v>29</v>
      </c>
      <c r="D84" s="2" t="s">
        <v>98</v>
      </c>
      <c r="E84" s="2" t="s">
        <v>1681</v>
      </c>
      <c r="F84" s="10">
        <v>26079</v>
      </c>
      <c r="G84" s="10">
        <v>384.56</v>
      </c>
      <c r="H84" s="10">
        <v>0.33</v>
      </c>
    </row>
    <row r="85" spans="2:8">
      <c r="B85" s="2" t="s">
        <v>3165</v>
      </c>
      <c r="C85" s="7" t="s">
        <v>29</v>
      </c>
      <c r="D85" s="2" t="s">
        <v>1476</v>
      </c>
      <c r="E85" s="2" t="s">
        <v>1682</v>
      </c>
      <c r="F85" s="10">
        <v>42110</v>
      </c>
      <c r="G85" s="10">
        <v>328.84</v>
      </c>
      <c r="H85" s="10">
        <v>0.28000000000000003</v>
      </c>
    </row>
    <row r="86" spans="2:8">
      <c r="B86" s="2" t="s">
        <v>3542</v>
      </c>
      <c r="C86" s="7" t="s">
        <v>29</v>
      </c>
      <c r="D86" s="2" t="s">
        <v>975</v>
      </c>
      <c r="E86" s="2" t="s">
        <v>1683</v>
      </c>
      <c r="F86" s="10">
        <v>24589</v>
      </c>
      <c r="G86" s="10">
        <v>215.57</v>
      </c>
      <c r="H86" s="10">
        <v>0.19</v>
      </c>
    </row>
    <row r="87" spans="2:8">
      <c r="B87" s="2" t="s">
        <v>3522</v>
      </c>
      <c r="C87" s="7" t="s">
        <v>29</v>
      </c>
      <c r="D87" s="2" t="s">
        <v>109</v>
      </c>
      <c r="E87" s="2" t="s">
        <v>1684</v>
      </c>
      <c r="F87" s="10">
        <v>2085</v>
      </c>
      <c r="G87" s="10">
        <v>20.6</v>
      </c>
      <c r="H87" s="10">
        <v>0.02</v>
      </c>
    </row>
    <row r="88" spans="2:8" ht="13">
      <c r="B88" s="4" t="s">
        <v>3543</v>
      </c>
      <c r="C88" s="7" t="s">
        <v>29</v>
      </c>
      <c r="D88" s="2" t="s">
        <v>109</v>
      </c>
      <c r="E88" s="2" t="s">
        <v>1685</v>
      </c>
      <c r="F88" s="10">
        <v>42500</v>
      </c>
      <c r="G88" s="10">
        <v>23.76</v>
      </c>
      <c r="H88" s="10">
        <v>0.02</v>
      </c>
    </row>
    <row r="89" spans="2:8">
      <c r="B89" s="2" t="s">
        <v>3544</v>
      </c>
      <c r="C89" s="7" t="s">
        <v>29</v>
      </c>
      <c r="D89" s="2" t="s">
        <v>144</v>
      </c>
      <c r="E89" s="2" t="s">
        <v>145</v>
      </c>
      <c r="F89" s="10">
        <v>-6000</v>
      </c>
      <c r="G89" s="10">
        <v>-2.92</v>
      </c>
      <c r="H89" s="10">
        <v>0</v>
      </c>
    </row>
    <row r="90" spans="2:8" ht="13">
      <c r="B90" s="4" t="s">
        <v>4111</v>
      </c>
    </row>
    <row r="91" spans="2:8">
      <c r="B91" s="2" t="s">
        <v>1358</v>
      </c>
      <c r="C91" s="7" t="s">
        <v>29</v>
      </c>
      <c r="D91" s="2" t="s">
        <v>106</v>
      </c>
      <c r="E91" s="2" t="s">
        <v>1359</v>
      </c>
      <c r="F91" s="10">
        <v>226150</v>
      </c>
      <c r="G91" s="10">
        <v>772.78</v>
      </c>
      <c r="H91" s="10">
        <v>0.67</v>
      </c>
    </row>
    <row r="92" spans="2:8">
      <c r="B92" s="2" t="s">
        <v>3451</v>
      </c>
      <c r="C92" s="7" t="s">
        <v>29</v>
      </c>
      <c r="D92" s="2" t="s">
        <v>115</v>
      </c>
      <c r="E92" s="2" t="s">
        <v>1364</v>
      </c>
      <c r="F92" s="10">
        <v>230400</v>
      </c>
      <c r="G92" s="10">
        <v>23.04</v>
      </c>
      <c r="H92" s="10">
        <v>0.02</v>
      </c>
    </row>
    <row r="93" spans="2:8" ht="13">
      <c r="B93" s="4" t="s">
        <v>12</v>
      </c>
      <c r="C93" s="9"/>
      <c r="D93" s="4"/>
      <c r="E93" s="4"/>
      <c r="F93" s="12"/>
      <c r="G93" s="12">
        <f>SUM(G12:G92)</f>
        <v>109312.67999999998</v>
      </c>
      <c r="H93" s="12">
        <f>SUM(H12:H92)</f>
        <v>94.54</v>
      </c>
    </row>
    <row r="94" spans="2:8" ht="13">
      <c r="B94" s="5" t="s">
        <v>1</v>
      </c>
      <c r="C94" s="8" t="s">
        <v>2</v>
      </c>
      <c r="D94" s="5" t="s">
        <v>14</v>
      </c>
      <c r="E94" s="5" t="s">
        <v>4</v>
      </c>
      <c r="F94" s="11" t="s">
        <v>5</v>
      </c>
      <c r="G94" s="11" t="s">
        <v>6</v>
      </c>
      <c r="H94" s="11" t="s">
        <v>7</v>
      </c>
    </row>
    <row r="95" spans="2:8" ht="13">
      <c r="B95" s="4" t="s">
        <v>15</v>
      </c>
    </row>
    <row r="96" spans="2:8" ht="13">
      <c r="B96" s="4" t="s">
        <v>10</v>
      </c>
    </row>
    <row r="97" spans="2:8" ht="13">
      <c r="B97" s="4" t="s">
        <v>16</v>
      </c>
    </row>
    <row r="98" spans="2:8">
      <c r="B98" s="2" t="s">
        <v>11</v>
      </c>
      <c r="C98" s="7" t="s">
        <v>11</v>
      </c>
      <c r="D98" s="2" t="s">
        <v>11</v>
      </c>
      <c r="E98" s="2" t="s">
        <v>11</v>
      </c>
      <c r="F98" s="10" t="s">
        <v>11</v>
      </c>
      <c r="G98" s="10" t="s">
        <v>11</v>
      </c>
      <c r="H98" s="10" t="s">
        <v>11</v>
      </c>
    </row>
    <row r="99" spans="2:8" ht="13">
      <c r="B99" s="4" t="s">
        <v>20</v>
      </c>
      <c r="C99" s="9"/>
      <c r="D99" s="4"/>
      <c r="E99" s="4"/>
      <c r="F99" s="12"/>
      <c r="G99" s="12">
        <f>SUM(G94:G98)</f>
        <v>0</v>
      </c>
      <c r="H99" s="12">
        <f>SUM(H94:H98)</f>
        <v>0</v>
      </c>
    </row>
    <row r="100" spans="2:8" ht="13">
      <c r="B100" s="4" t="s">
        <v>21</v>
      </c>
    </row>
    <row r="101" spans="2:8">
      <c r="B101" s="2" t="s">
        <v>11</v>
      </c>
      <c r="C101" s="7" t="s">
        <v>11</v>
      </c>
      <c r="D101" s="2" t="s">
        <v>11</v>
      </c>
      <c r="E101" s="2" t="s">
        <v>11</v>
      </c>
      <c r="F101" s="10" t="s">
        <v>11</v>
      </c>
      <c r="G101" s="10" t="s">
        <v>11</v>
      </c>
      <c r="H101" s="10" t="s">
        <v>11</v>
      </c>
    </row>
    <row r="102" spans="2:8" ht="13">
      <c r="B102" s="4" t="s">
        <v>23</v>
      </c>
      <c r="C102" s="9"/>
      <c r="D102" s="4"/>
      <c r="E102" s="4"/>
      <c r="F102" s="12"/>
      <c r="G102" s="12">
        <f>SUM(G100:G101)</f>
        <v>0</v>
      </c>
      <c r="H102" s="12">
        <f>SUM(H100:H101)</f>
        <v>0</v>
      </c>
    </row>
    <row r="103" spans="2:8" ht="13">
      <c r="B103" s="4" t="s">
        <v>24</v>
      </c>
    </row>
    <row r="104" spans="2:8">
      <c r="B104" s="2" t="s">
        <v>11</v>
      </c>
      <c r="C104" s="7" t="s">
        <v>11</v>
      </c>
      <c r="D104" s="2" t="s">
        <v>11</v>
      </c>
      <c r="E104" s="2" t="s">
        <v>11</v>
      </c>
      <c r="F104" s="10" t="s">
        <v>11</v>
      </c>
      <c r="G104" s="10" t="s">
        <v>11</v>
      </c>
      <c r="H104" s="10" t="s">
        <v>11</v>
      </c>
    </row>
    <row r="105" spans="2:8" ht="13">
      <c r="B105" s="4" t="s">
        <v>25</v>
      </c>
      <c r="C105" s="9"/>
      <c r="D105" s="4"/>
      <c r="E105" s="4"/>
      <c r="F105" s="12"/>
      <c r="G105" s="12">
        <f>SUM(G103:G104)</f>
        <v>0</v>
      </c>
      <c r="H105" s="12">
        <f>SUM(H103:H104)</f>
        <v>0</v>
      </c>
    </row>
    <row r="106" spans="2:8" ht="13">
      <c r="B106" s="4" t="s">
        <v>403</v>
      </c>
    </row>
    <row r="107" spans="2:8">
      <c r="B107" s="2" t="s">
        <v>11</v>
      </c>
      <c r="C107" s="7" t="s">
        <v>11</v>
      </c>
      <c r="D107" s="2" t="s">
        <v>11</v>
      </c>
      <c r="E107" s="2" t="s">
        <v>11</v>
      </c>
      <c r="F107" s="10" t="s">
        <v>11</v>
      </c>
      <c r="G107" s="10" t="s">
        <v>11</v>
      </c>
      <c r="H107" s="10" t="s">
        <v>11</v>
      </c>
    </row>
    <row r="108" spans="2:8" ht="13">
      <c r="B108" s="4" t="s">
        <v>126</v>
      </c>
      <c r="C108" s="9"/>
      <c r="D108" s="4"/>
      <c r="E108" s="4"/>
      <c r="F108" s="12"/>
      <c r="G108" s="12">
        <f>SUM(G106:G107)</f>
        <v>0</v>
      </c>
      <c r="H108" s="12">
        <f>SUM(H106:H107)</f>
        <v>0</v>
      </c>
    </row>
    <row r="109" spans="2:8" ht="13">
      <c r="B109" s="4" t="s">
        <v>26</v>
      </c>
    </row>
    <row r="110" spans="2:8">
      <c r="B110" s="2" t="s">
        <v>11</v>
      </c>
      <c r="C110" s="7" t="s">
        <v>11</v>
      </c>
      <c r="D110" s="2" t="s">
        <v>11</v>
      </c>
      <c r="E110" s="2" t="s">
        <v>11</v>
      </c>
      <c r="F110" s="10" t="s">
        <v>11</v>
      </c>
      <c r="G110" s="10" t="s">
        <v>11</v>
      </c>
      <c r="H110" s="10" t="s">
        <v>11</v>
      </c>
    </row>
    <row r="111" spans="2:8" ht="13">
      <c r="B111" s="4" t="s">
        <v>125</v>
      </c>
      <c r="C111" s="9"/>
      <c r="D111" s="4"/>
      <c r="E111" s="4"/>
      <c r="F111" s="12"/>
      <c r="G111" s="12">
        <f>SUM(G109:G110)</f>
        <v>0</v>
      </c>
      <c r="H111" s="12">
        <f>SUM(H109:H110)</f>
        <v>0</v>
      </c>
    </row>
    <row r="112" spans="2:8" ht="13">
      <c r="B112" s="4" t="s">
        <v>27</v>
      </c>
    </row>
    <row r="113" spans="2:8">
      <c r="B113" s="2" t="s">
        <v>11</v>
      </c>
      <c r="C113" s="7" t="s">
        <v>11</v>
      </c>
      <c r="D113" s="2" t="s">
        <v>11</v>
      </c>
      <c r="E113" s="2" t="s">
        <v>11</v>
      </c>
      <c r="F113" s="10" t="s">
        <v>11</v>
      </c>
      <c r="G113" s="10" t="s">
        <v>11</v>
      </c>
      <c r="H113" s="10" t="s">
        <v>11</v>
      </c>
    </row>
    <row r="114" spans="2:8" ht="13">
      <c r="B114" s="4" t="s">
        <v>28</v>
      </c>
      <c r="C114" s="9"/>
      <c r="D114" s="4"/>
      <c r="E114" s="4"/>
      <c r="F114" s="12"/>
      <c r="G114" s="12">
        <f>SUM(G112:G113)</f>
        <v>0</v>
      </c>
      <c r="H114" s="12">
        <f>SUM(H112:H113)</f>
        <v>0</v>
      </c>
    </row>
    <row r="115" spans="2:8" ht="13">
      <c r="B115" s="4" t="s">
        <v>128</v>
      </c>
    </row>
    <row r="116" spans="2:8">
      <c r="B116" s="2" t="s">
        <v>11</v>
      </c>
      <c r="C116" s="7" t="s">
        <v>11</v>
      </c>
      <c r="D116" s="2" t="s">
        <v>11</v>
      </c>
      <c r="E116" s="2" t="s">
        <v>11</v>
      </c>
      <c r="F116" s="10" t="s">
        <v>11</v>
      </c>
      <c r="G116" s="10" t="s">
        <v>11</v>
      </c>
      <c r="H116" s="10" t="s">
        <v>11</v>
      </c>
    </row>
    <row r="117" spans="2:8" ht="13">
      <c r="B117" s="4" t="s">
        <v>30</v>
      </c>
      <c r="C117" s="9"/>
      <c r="D117" s="4"/>
      <c r="E117" s="4"/>
      <c r="F117" s="12"/>
      <c r="G117" s="12">
        <f>SUM(G115:G116)</f>
        <v>0</v>
      </c>
      <c r="H117" s="12">
        <f>SUM(H115:H116)</f>
        <v>0</v>
      </c>
    </row>
    <row r="118" spans="2:8" ht="13">
      <c r="B118" s="4" t="s">
        <v>129</v>
      </c>
    </row>
    <row r="119" spans="2:8">
      <c r="B119" s="2" t="s">
        <v>11</v>
      </c>
      <c r="C119" s="7" t="s">
        <v>11</v>
      </c>
      <c r="D119" s="2" t="s">
        <v>11</v>
      </c>
      <c r="E119" s="2" t="s">
        <v>11</v>
      </c>
      <c r="F119" s="10" t="s">
        <v>11</v>
      </c>
      <c r="G119" s="10" t="s">
        <v>11</v>
      </c>
      <c r="H119" s="10" t="s">
        <v>11</v>
      </c>
    </row>
    <row r="120" spans="2:8" ht="13">
      <c r="B120" s="4" t="s">
        <v>31</v>
      </c>
      <c r="C120" s="9"/>
      <c r="D120" s="4"/>
      <c r="E120" s="4"/>
      <c r="F120" s="12"/>
      <c r="G120" s="12">
        <f>SUM(G118:G119)</f>
        <v>0</v>
      </c>
      <c r="H120" s="12">
        <f>SUM(H118:H119)</f>
        <v>0</v>
      </c>
    </row>
    <row r="121" spans="2:8" ht="13">
      <c r="B121" s="4" t="s">
        <v>130</v>
      </c>
    </row>
    <row r="122" spans="2:8">
      <c r="B122" s="2" t="s">
        <v>412</v>
      </c>
      <c r="C122" s="7" t="s">
        <v>29</v>
      </c>
      <c r="D122" s="2" t="s">
        <v>729</v>
      </c>
      <c r="E122" s="2" t="s">
        <v>1280</v>
      </c>
      <c r="F122" s="10">
        <v>7311.7740000000003</v>
      </c>
      <c r="G122" s="10">
        <v>379.92</v>
      </c>
      <c r="H122" s="10">
        <v>0.33</v>
      </c>
    </row>
    <row r="123" spans="2:8" ht="13">
      <c r="B123" s="4" t="s">
        <v>124</v>
      </c>
      <c r="C123" s="9"/>
      <c r="D123" s="4"/>
      <c r="E123" s="4"/>
      <c r="F123" s="12"/>
      <c r="G123" s="12">
        <f>SUM(G121:G122)</f>
        <v>379.92</v>
      </c>
      <c r="H123" s="12">
        <f>SUM(H121:H122)</f>
        <v>0.33</v>
      </c>
    </row>
    <row r="124" spans="2:8" ht="13">
      <c r="B124" s="4" t="s">
        <v>131</v>
      </c>
    </row>
    <row r="125" spans="2:8">
      <c r="B125" s="2" t="s">
        <v>11</v>
      </c>
      <c r="C125" s="7" t="s">
        <v>11</v>
      </c>
      <c r="D125" s="2" t="s">
        <v>11</v>
      </c>
      <c r="E125" s="2" t="s">
        <v>11</v>
      </c>
      <c r="F125" s="10" t="s">
        <v>11</v>
      </c>
      <c r="G125" s="10" t="s">
        <v>11</v>
      </c>
      <c r="H125" s="10" t="s">
        <v>11</v>
      </c>
    </row>
    <row r="126" spans="2:8" ht="13">
      <c r="B126" s="4" t="s">
        <v>13</v>
      </c>
      <c r="C126" s="9"/>
      <c r="D126" s="4"/>
      <c r="E126" s="4"/>
      <c r="F126" s="12"/>
      <c r="G126" s="12">
        <f>SUM(G124:G125)</f>
        <v>0</v>
      </c>
      <c r="H126" s="12">
        <f>SUM(H124:H125)</f>
        <v>0</v>
      </c>
    </row>
    <row r="127" spans="2:8" ht="13">
      <c r="B127" s="4" t="s">
        <v>132</v>
      </c>
      <c r="C127" s="9"/>
      <c r="D127" s="4"/>
      <c r="E127" s="4"/>
      <c r="F127" s="12"/>
      <c r="G127" s="12">
        <v>3598.56</v>
      </c>
      <c r="H127" s="12">
        <v>3.11</v>
      </c>
    </row>
    <row r="128" spans="2:8" ht="13">
      <c r="B128" s="4" t="s">
        <v>32</v>
      </c>
      <c r="C128" s="9"/>
      <c r="D128" s="4"/>
      <c r="E128" s="4"/>
      <c r="F128" s="12"/>
      <c r="G128" s="12">
        <f>G127+G126+G123+G120+G117+G114+G111+G108+G105+G102+G99+G93</f>
        <v>113291.15999999997</v>
      </c>
      <c r="H128" s="12">
        <f>H127+H126+H123+H120+H117+H114+H111+H108+H105+H102+H99+H93</f>
        <v>97.98</v>
      </c>
    </row>
    <row r="129" spans="2:8" ht="13">
      <c r="B129" s="4" t="s">
        <v>33</v>
      </c>
      <c r="C129" s="9"/>
      <c r="D129" s="4"/>
      <c r="E129" s="4"/>
      <c r="F129" s="12"/>
      <c r="G129" s="12">
        <f>G130-G128</f>
        <v>2355.5532178200228</v>
      </c>
      <c r="H129" s="12">
        <f>H130-H128</f>
        <v>2.019999999999996</v>
      </c>
    </row>
    <row r="130" spans="2:8" ht="13">
      <c r="B130" s="4" t="s">
        <v>34</v>
      </c>
      <c r="C130" s="9"/>
      <c r="D130" s="4"/>
      <c r="E130" s="4"/>
      <c r="F130" s="12"/>
      <c r="G130" s="12">
        <v>115646.71321782</v>
      </c>
      <c r="H130" s="12">
        <v>100</v>
      </c>
    </row>
    <row r="131" spans="2:8">
      <c r="B131" s="2" t="s">
        <v>35</v>
      </c>
    </row>
    <row r="132" spans="2:8" ht="13">
      <c r="B132" s="4" t="s">
        <v>36</v>
      </c>
    </row>
    <row r="133" spans="2:8" ht="13">
      <c r="B133" s="4" t="s">
        <v>37</v>
      </c>
      <c r="C133" s="7" t="s">
        <v>316</v>
      </c>
    </row>
    <row r="134" spans="2:8" ht="13">
      <c r="B134" s="4" t="s">
        <v>40</v>
      </c>
      <c r="C134" s="7" t="s">
        <v>39</v>
      </c>
    </row>
    <row r="135" spans="2:8" ht="13">
      <c r="B135" s="4" t="s">
        <v>949</v>
      </c>
      <c r="C135" s="7" t="s">
        <v>39</v>
      </c>
    </row>
    <row r="136" spans="2:8" ht="13">
      <c r="B136" s="4" t="s">
        <v>41</v>
      </c>
      <c r="C136" s="7" t="s">
        <v>42</v>
      </c>
    </row>
    <row r="137" spans="2:8" ht="13">
      <c r="B137" s="4" t="s">
        <v>1686</v>
      </c>
      <c r="C137" s="9"/>
    </row>
    <row r="138" spans="2:8" ht="13">
      <c r="B138" s="4" t="s">
        <v>1687</v>
      </c>
      <c r="C138" s="9"/>
    </row>
    <row r="139" spans="2:8" ht="13">
      <c r="B139" s="4" t="s">
        <v>1688</v>
      </c>
      <c r="C139" s="9"/>
    </row>
    <row r="140" spans="2:8" ht="13">
      <c r="B140" s="4" t="s">
        <v>1689</v>
      </c>
      <c r="C140" s="9"/>
    </row>
    <row r="141" spans="2:8" ht="13">
      <c r="B141" s="4" t="s">
        <v>1690</v>
      </c>
      <c r="C141" s="9"/>
    </row>
    <row r="142" spans="2:8" ht="13">
      <c r="B142" s="4" t="s">
        <v>1691</v>
      </c>
      <c r="C142" s="9"/>
    </row>
    <row r="143" spans="2:8" ht="13">
      <c r="B143" s="4" t="s">
        <v>1692</v>
      </c>
      <c r="C143" s="9"/>
    </row>
    <row r="144" spans="2:8" ht="13">
      <c r="B144" s="4" t="s">
        <v>1693</v>
      </c>
      <c r="C144" s="9"/>
    </row>
    <row r="145" spans="2:4" ht="13">
      <c r="B145" s="4" t="s">
        <v>2027</v>
      </c>
      <c r="C145" s="9"/>
    </row>
    <row r="146" spans="2:4">
      <c r="B146" s="2" t="s">
        <v>43</v>
      </c>
    </row>
    <row r="147" spans="2:4">
      <c r="B147" s="2" t="s">
        <v>1079</v>
      </c>
    </row>
    <row r="150" spans="2:4" ht="14.5">
      <c r="B150" s="39" t="s">
        <v>1080</v>
      </c>
      <c r="C150" s="40"/>
    </row>
    <row r="151" spans="2:4" ht="14.5">
      <c r="B151" s="39" t="s">
        <v>1081</v>
      </c>
      <c r="C151" s="41" t="s">
        <v>1082</v>
      </c>
    </row>
    <row r="152" spans="2:4" ht="14.5">
      <c r="B152" s="16" t="s">
        <v>1083</v>
      </c>
      <c r="C152" s="17">
        <v>0</v>
      </c>
    </row>
    <row r="153" spans="2:4" ht="14.5">
      <c r="B153" s="16" t="s">
        <v>1085</v>
      </c>
      <c r="C153" s="17">
        <v>0</v>
      </c>
    </row>
    <row r="154" spans="2:4" ht="14.5">
      <c r="B154" s="16" t="s">
        <v>1086</v>
      </c>
      <c r="C154" s="17">
        <v>0</v>
      </c>
    </row>
    <row r="155" spans="2:4" ht="14.5">
      <c r="B155" s="16" t="s">
        <v>1087</v>
      </c>
      <c r="C155" s="17">
        <v>0</v>
      </c>
    </row>
    <row r="156" spans="2:4" ht="14.5">
      <c r="B156" s="16" t="s">
        <v>1088</v>
      </c>
      <c r="C156" s="17">
        <v>379.64341469999999</v>
      </c>
    </row>
    <row r="157" spans="2:4" ht="14.5">
      <c r="B157" s="16" t="s">
        <v>1089</v>
      </c>
      <c r="C157" s="17">
        <v>0</v>
      </c>
    </row>
    <row r="158" spans="2:4" ht="14.5">
      <c r="B158" s="39" t="s">
        <v>1090</v>
      </c>
      <c r="C158" s="40">
        <v>379.64341469999999</v>
      </c>
    </row>
    <row r="160" spans="2:4" ht="14.5">
      <c r="B160" s="16" t="s">
        <v>52</v>
      </c>
      <c r="C160" s="17"/>
      <c r="D160" s="16"/>
    </row>
    <row r="161" spans="2:7" ht="29">
      <c r="B161" s="20" t="s">
        <v>53</v>
      </c>
      <c r="C161" s="18" t="s">
        <v>54</v>
      </c>
      <c r="D161" s="20" t="s">
        <v>55</v>
      </c>
    </row>
    <row r="162" spans="2:7" ht="14.5">
      <c r="B162" s="16" t="s">
        <v>39</v>
      </c>
      <c r="C162" s="17" t="s">
        <v>39</v>
      </c>
      <c r="D162" s="16" t="s">
        <v>39</v>
      </c>
    </row>
    <row r="164" spans="2:7" ht="13">
      <c r="B164" s="4" t="s">
        <v>56</v>
      </c>
      <c r="C164" s="31">
        <v>46265</v>
      </c>
    </row>
    <row r="165" spans="2:7" ht="13">
      <c r="B165" s="24" t="s">
        <v>57</v>
      </c>
      <c r="C165" s="26" t="s">
        <v>58</v>
      </c>
      <c r="D165" s="24" t="s">
        <v>59</v>
      </c>
      <c r="E165" s="27" t="s">
        <v>60</v>
      </c>
      <c r="F165" s="32" t="s">
        <v>61</v>
      </c>
      <c r="G165" s="12"/>
    </row>
    <row r="166" spans="2:7">
      <c r="B166" s="14" t="s">
        <v>3545</v>
      </c>
      <c r="C166" s="15">
        <v>42500</v>
      </c>
      <c r="D166" s="14">
        <v>55.94</v>
      </c>
      <c r="E166" s="13">
        <v>55.9</v>
      </c>
      <c r="F166" s="30"/>
    </row>
    <row r="167" spans="2:7">
      <c r="B167" s="14" t="s">
        <v>3546</v>
      </c>
      <c r="C167" s="15">
        <v>-6000</v>
      </c>
      <c r="D167" s="14">
        <v>76.08</v>
      </c>
      <c r="E167" s="13">
        <v>48.7</v>
      </c>
      <c r="F167" s="28">
        <v>55.79</v>
      </c>
    </row>
    <row r="170" spans="2:7" ht="13">
      <c r="B170" s="4" t="s">
        <v>62</v>
      </c>
    </row>
    <row r="171" spans="2:7" ht="13">
      <c r="B171" s="4"/>
    </row>
    <row r="172" spans="2:7" ht="13">
      <c r="B172" s="4" t="s">
        <v>333</v>
      </c>
    </row>
    <row r="173" spans="2:7" ht="13">
      <c r="B173" s="24" t="s">
        <v>63</v>
      </c>
      <c r="C173" s="26" t="s">
        <v>64</v>
      </c>
      <c r="D173" s="4"/>
    </row>
    <row r="174" spans="2:7">
      <c r="B174" s="14" t="s">
        <v>39</v>
      </c>
      <c r="C174" s="15" t="s">
        <v>39</v>
      </c>
    </row>
    <row r="176" spans="2:7" ht="13">
      <c r="B176" s="24" t="s">
        <v>65</v>
      </c>
      <c r="C176" s="26" t="s">
        <v>64</v>
      </c>
    </row>
    <row r="177" spans="2:7">
      <c r="B177" s="14" t="s">
        <v>39</v>
      </c>
      <c r="C177" s="15" t="s">
        <v>39</v>
      </c>
    </row>
    <row r="179" spans="2:7" ht="13">
      <c r="B179" s="24" t="s">
        <v>66</v>
      </c>
      <c r="C179" s="26" t="s">
        <v>67</v>
      </c>
    </row>
    <row r="180" spans="2:7">
      <c r="B180" s="14" t="s">
        <v>39</v>
      </c>
      <c r="C180" s="15" t="s">
        <v>39</v>
      </c>
    </row>
    <row r="182" spans="2:7" ht="13">
      <c r="B182" s="27" t="s">
        <v>68</v>
      </c>
      <c r="C182" s="26" t="s">
        <v>67</v>
      </c>
    </row>
    <row r="183" spans="2:7">
      <c r="B183" s="13" t="s">
        <v>39</v>
      </c>
      <c r="C183" s="15" t="s">
        <v>39</v>
      </c>
    </row>
    <row r="185" spans="2:7" ht="13">
      <c r="B185" s="24" t="s">
        <v>69</v>
      </c>
      <c r="C185" s="26" t="s">
        <v>39</v>
      </c>
    </row>
    <row r="187" spans="2:7" ht="13">
      <c r="B187" s="24" t="s">
        <v>70</v>
      </c>
      <c r="C187" s="25">
        <v>46265</v>
      </c>
      <c r="D187" s="14"/>
      <c r="E187" s="13"/>
      <c r="F187" s="30"/>
    </row>
    <row r="188" spans="2:7" ht="13">
      <c r="B188" s="24" t="s">
        <v>57</v>
      </c>
      <c r="C188" s="26" t="s">
        <v>58</v>
      </c>
      <c r="D188" s="24" t="s">
        <v>59</v>
      </c>
      <c r="E188" s="27" t="s">
        <v>60</v>
      </c>
      <c r="F188" s="29" t="s">
        <v>61</v>
      </c>
      <c r="G188" s="12"/>
    </row>
    <row r="189" spans="2:7">
      <c r="B189" s="22" t="s">
        <v>39</v>
      </c>
      <c r="C189" s="23" t="s">
        <v>39</v>
      </c>
      <c r="D189" s="22" t="s">
        <v>39</v>
      </c>
      <c r="E189" s="19" t="s">
        <v>39</v>
      </c>
      <c r="F189" s="28" t="s">
        <v>39</v>
      </c>
    </row>
    <row r="190" spans="2:7" ht="13">
      <c r="B190" s="4" t="s">
        <v>62</v>
      </c>
    </row>
    <row r="191" spans="2:7" ht="13">
      <c r="B191" s="4"/>
    </row>
    <row r="192" spans="2:7" ht="13">
      <c r="B192" s="4" t="s">
        <v>333</v>
      </c>
    </row>
    <row r="193" spans="2:4" ht="13">
      <c r="B193" s="24" t="s">
        <v>63</v>
      </c>
      <c r="C193" s="26" t="s">
        <v>64</v>
      </c>
      <c r="D193" s="4"/>
    </row>
    <row r="194" spans="2:4">
      <c r="B194" s="14" t="s">
        <v>39</v>
      </c>
      <c r="C194" s="15" t="s">
        <v>39</v>
      </c>
    </row>
    <row r="196" spans="2:4" ht="13">
      <c r="B196" s="24" t="s">
        <v>65</v>
      </c>
      <c r="C196" s="26" t="s">
        <v>64</v>
      </c>
    </row>
    <row r="197" spans="2:4">
      <c r="B197" s="14" t="s">
        <v>39</v>
      </c>
      <c r="C197" s="15" t="s">
        <v>39</v>
      </c>
    </row>
    <row r="199" spans="2:4" ht="13">
      <c r="B199" s="24" t="s">
        <v>66</v>
      </c>
      <c r="C199" s="26" t="s">
        <v>67</v>
      </c>
    </row>
    <row r="200" spans="2:4">
      <c r="B200" s="14" t="s">
        <v>39</v>
      </c>
      <c r="C200" s="15" t="s">
        <v>39</v>
      </c>
    </row>
    <row r="202" spans="2:4" ht="13">
      <c r="B202" s="27" t="s">
        <v>68</v>
      </c>
      <c r="C202" s="26" t="s">
        <v>67</v>
      </c>
    </row>
    <row r="203" spans="2:4">
      <c r="B203" s="13" t="s">
        <v>39</v>
      </c>
      <c r="C203" s="15" t="s">
        <v>39</v>
      </c>
    </row>
    <row r="205" spans="2:4" ht="13">
      <c r="B205" s="24" t="s">
        <v>69</v>
      </c>
      <c r="C205" s="26" t="s">
        <v>39</v>
      </c>
    </row>
    <row r="208" spans="2:4" ht="13">
      <c r="B208" s="4" t="s">
        <v>334</v>
      </c>
    </row>
    <row r="210" spans="2:80" ht="13">
      <c r="B210" s="24" t="s">
        <v>57</v>
      </c>
      <c r="C210" s="26" t="s">
        <v>71</v>
      </c>
      <c r="D210" s="24" t="s">
        <v>72</v>
      </c>
      <c r="E210" s="24" t="s">
        <v>73</v>
      </c>
      <c r="F210" s="12"/>
    </row>
    <row r="211" spans="2:80">
      <c r="B211" s="14" t="s">
        <v>39</v>
      </c>
      <c r="C211" s="15" t="s">
        <v>39</v>
      </c>
      <c r="D211" s="14" t="s">
        <v>39</v>
      </c>
      <c r="E211" s="14" t="s">
        <v>39</v>
      </c>
    </row>
    <row r="214" spans="2:80" ht="13">
      <c r="B214" s="4" t="s">
        <v>74</v>
      </c>
      <c r="C214" s="9" t="s">
        <v>39</v>
      </c>
      <c r="D214" s="4"/>
      <c r="E214" s="4"/>
      <c r="F214" s="12"/>
      <c r="G214" s="12"/>
      <c r="H214" s="12"/>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row>
    <row r="216" spans="2:80" ht="13">
      <c r="B216" s="4" t="s">
        <v>335</v>
      </c>
    </row>
    <row r="218" spans="2:80" ht="13">
      <c r="B218" s="24" t="s">
        <v>75</v>
      </c>
      <c r="C218" s="26" t="s">
        <v>64</v>
      </c>
      <c r="D218" s="4"/>
    </row>
    <row r="219" spans="2:80">
      <c r="B219" s="14" t="s">
        <v>39</v>
      </c>
      <c r="C219" s="15" t="s">
        <v>39</v>
      </c>
    </row>
    <row r="222" spans="2:80" ht="13">
      <c r="B222" s="24" t="s">
        <v>76</v>
      </c>
      <c r="C222" s="26" t="s">
        <v>77</v>
      </c>
      <c r="D222" s="4"/>
    </row>
    <row r="223" spans="2:80">
      <c r="B223" s="14" t="s">
        <v>39</v>
      </c>
      <c r="C223" s="15" t="s">
        <v>39</v>
      </c>
    </row>
    <row r="226" spans="2:80" ht="13">
      <c r="B226" s="4" t="s">
        <v>78</v>
      </c>
    </row>
    <row r="229" spans="2:80" ht="13">
      <c r="B229" s="4" t="s">
        <v>336</v>
      </c>
    </row>
    <row r="231" spans="2:80" ht="13">
      <c r="B231" s="24" t="s">
        <v>57</v>
      </c>
      <c r="C231" s="26" t="s">
        <v>79</v>
      </c>
      <c r="D231" s="24" t="s">
        <v>71</v>
      </c>
      <c r="E231" s="24" t="s">
        <v>72</v>
      </c>
      <c r="F231" s="29" t="s">
        <v>73</v>
      </c>
      <c r="G231" s="12"/>
    </row>
    <row r="232" spans="2:80">
      <c r="B232" s="14" t="s">
        <v>39</v>
      </c>
      <c r="C232" s="15" t="s">
        <v>39</v>
      </c>
      <c r="D232" s="14" t="s">
        <v>39</v>
      </c>
      <c r="E232" s="14" t="s">
        <v>39</v>
      </c>
      <c r="F232" s="21" t="s">
        <v>39</v>
      </c>
    </row>
    <row r="235" spans="2:80" ht="13">
      <c r="B235" s="4" t="s">
        <v>74</v>
      </c>
      <c r="C235" s="9" t="s">
        <v>39</v>
      </c>
      <c r="D235" s="4"/>
      <c r="E235" s="4"/>
      <c r="F235" s="12"/>
      <c r="G235" s="12"/>
      <c r="H235" s="12"/>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row>
    <row r="237" spans="2:80" ht="13">
      <c r="B237" s="4" t="s">
        <v>335</v>
      </c>
    </row>
    <row r="239" spans="2:80" ht="13">
      <c r="B239" s="24" t="s">
        <v>75</v>
      </c>
      <c r="C239" s="26" t="s">
        <v>64</v>
      </c>
      <c r="D239" s="4"/>
    </row>
    <row r="240" spans="2:80">
      <c r="B240" s="14" t="s">
        <v>39</v>
      </c>
      <c r="C240" s="15" t="s">
        <v>39</v>
      </c>
    </row>
    <row r="243" spans="2:7" ht="13">
      <c r="B243" s="24" t="s">
        <v>76</v>
      </c>
      <c r="C243" s="26" t="s">
        <v>77</v>
      </c>
      <c r="D243" s="4"/>
    </row>
    <row r="244" spans="2:7">
      <c r="B244" s="14" t="s">
        <v>39</v>
      </c>
      <c r="C244" s="15" t="s">
        <v>39</v>
      </c>
    </row>
    <row r="247" spans="2:7" ht="13">
      <c r="B247" s="4" t="s">
        <v>78</v>
      </c>
    </row>
    <row r="250" spans="2:7" ht="13">
      <c r="B250" s="4" t="s">
        <v>337</v>
      </c>
    </row>
    <row r="251" spans="2:7" ht="13">
      <c r="B251" s="24" t="s">
        <v>57</v>
      </c>
      <c r="C251" s="26" t="s">
        <v>80</v>
      </c>
      <c r="D251" s="24" t="s">
        <v>81</v>
      </c>
      <c r="E251" s="24" t="s">
        <v>82</v>
      </c>
      <c r="F251" s="29" t="s">
        <v>83</v>
      </c>
      <c r="G251" s="12"/>
    </row>
    <row r="252" spans="2:7">
      <c r="B252" s="14" t="s">
        <v>39</v>
      </c>
      <c r="C252" s="15" t="s">
        <v>39</v>
      </c>
      <c r="D252" s="14" t="s">
        <v>39</v>
      </c>
      <c r="E252" s="14" t="s">
        <v>39</v>
      </c>
      <c r="F252" s="21" t="s">
        <v>39</v>
      </c>
    </row>
    <row r="253" spans="2:7">
      <c r="B253" s="2" t="s">
        <v>127</v>
      </c>
    </row>
  </sheetData>
  <mergeCells count="3">
    <mergeCell ref="B1:E1"/>
    <mergeCell ref="C3:C7"/>
    <mergeCell ref="D3:D7"/>
  </mergeCells>
  <hyperlinks>
    <hyperlink ref="A1" location="Index!A1" display="Index" xr:uid="{5C28B27F-21AA-4F15-A2A2-36821ABF7DB7}"/>
  </hyperlink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3BD5C-39BE-4C6E-8AD6-CBD16D5B0D64}">
  <dimension ref="A1:CB226"/>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ustomWidth="1"/>
    <col min="9" max="16384" width="9.1796875" style="2"/>
  </cols>
  <sheetData>
    <row r="1" spans="1:9" ht="13">
      <c r="A1" s="3" t="s">
        <v>0</v>
      </c>
      <c r="B1" s="252" t="s">
        <v>1624</v>
      </c>
      <c r="C1" s="252"/>
      <c r="D1" s="252"/>
      <c r="E1" s="252"/>
    </row>
    <row r="3" spans="1:9" ht="14.5">
      <c r="B3" s="36" t="s">
        <v>1625</v>
      </c>
      <c r="C3" s="253"/>
      <c r="D3" s="254"/>
      <c r="E3" s="1"/>
    </row>
    <row r="4" spans="1:9" ht="14.5">
      <c r="B4" s="37" t="s">
        <v>1626</v>
      </c>
      <c r="C4" s="253"/>
      <c r="D4" s="254"/>
      <c r="E4" s="1"/>
    </row>
    <row r="5" spans="1:9" ht="14.5">
      <c r="B5" s="37" t="s">
        <v>135</v>
      </c>
      <c r="C5" s="253"/>
      <c r="D5" s="254"/>
      <c r="E5" s="1"/>
    </row>
    <row r="6" spans="1:9" ht="14.5">
      <c r="B6" s="37" t="s">
        <v>961</v>
      </c>
      <c r="C6" s="253"/>
      <c r="D6" s="254"/>
      <c r="E6" s="1"/>
    </row>
    <row r="7" spans="1:9" ht="14.5">
      <c r="B7" s="37" t="s">
        <v>1627</v>
      </c>
      <c r="C7" s="253"/>
      <c r="D7" s="254"/>
      <c r="E7" s="1"/>
    </row>
    <row r="8" spans="1:9" ht="29">
      <c r="B8" s="37" t="s">
        <v>137</v>
      </c>
      <c r="C8" s="38" t="s">
        <v>138</v>
      </c>
      <c r="D8" s="38" t="s">
        <v>139</v>
      </c>
      <c r="E8" s="1"/>
    </row>
    <row r="10" spans="1:9">
      <c r="B10" s="2" t="s">
        <v>2606</v>
      </c>
    </row>
    <row r="12" spans="1:9" ht="13">
      <c r="B12" s="5" t="s">
        <v>1</v>
      </c>
      <c r="C12" s="8" t="s">
        <v>2</v>
      </c>
      <c r="D12" s="5" t="s">
        <v>3</v>
      </c>
      <c r="E12" s="5" t="s">
        <v>4</v>
      </c>
      <c r="F12" s="11" t="s">
        <v>5</v>
      </c>
      <c r="G12" s="11" t="s">
        <v>6</v>
      </c>
      <c r="H12" s="11" t="s">
        <v>7</v>
      </c>
      <c r="I12" s="4" t="s">
        <v>8</v>
      </c>
    </row>
    <row r="13" spans="1:9" ht="13">
      <c r="B13" s="4" t="s">
        <v>9</v>
      </c>
    </row>
    <row r="14" spans="1:9" ht="13">
      <c r="B14" s="4" t="s">
        <v>10</v>
      </c>
    </row>
    <row r="15" spans="1:9">
      <c r="B15" s="2" t="s">
        <v>3126</v>
      </c>
      <c r="C15" s="7" t="s">
        <v>29</v>
      </c>
      <c r="D15" s="2" t="s">
        <v>108</v>
      </c>
      <c r="E15" s="2" t="s">
        <v>970</v>
      </c>
      <c r="F15" s="10">
        <v>14211819</v>
      </c>
      <c r="G15" s="10">
        <v>161133.6</v>
      </c>
      <c r="H15" s="10">
        <v>15.61</v>
      </c>
    </row>
    <row r="16" spans="1:9">
      <c r="B16" s="2" t="s">
        <v>2942</v>
      </c>
      <c r="C16" s="7" t="s">
        <v>29</v>
      </c>
      <c r="D16" s="2" t="s">
        <v>108</v>
      </c>
      <c r="E16" s="2" t="s">
        <v>114</v>
      </c>
      <c r="F16" s="10">
        <v>4814144</v>
      </c>
      <c r="G16" s="10">
        <v>115505.76</v>
      </c>
      <c r="H16" s="10">
        <v>11.19</v>
      </c>
    </row>
    <row r="17" spans="2:8">
      <c r="B17" s="2" t="s">
        <v>3421</v>
      </c>
      <c r="C17" s="7" t="s">
        <v>29</v>
      </c>
      <c r="D17" s="2" t="s">
        <v>108</v>
      </c>
      <c r="E17" s="2" t="s">
        <v>1195</v>
      </c>
      <c r="F17" s="10">
        <v>5862533</v>
      </c>
      <c r="G17" s="10">
        <v>95442.04</v>
      </c>
      <c r="H17" s="10">
        <v>9.25</v>
      </c>
    </row>
    <row r="18" spans="2:8">
      <c r="B18" s="2" t="s">
        <v>2969</v>
      </c>
      <c r="C18" s="7" t="s">
        <v>29</v>
      </c>
      <c r="D18" s="2" t="s">
        <v>90</v>
      </c>
      <c r="E18" s="2" t="s">
        <v>91</v>
      </c>
      <c r="F18" s="10">
        <v>22095000</v>
      </c>
      <c r="G18" s="10">
        <v>72493.7</v>
      </c>
      <c r="H18" s="10">
        <v>7.02</v>
      </c>
    </row>
    <row r="19" spans="2:8">
      <c r="B19" s="2" t="s">
        <v>3221</v>
      </c>
      <c r="C19" s="7" t="s">
        <v>29</v>
      </c>
      <c r="D19" s="2" t="s">
        <v>963</v>
      </c>
      <c r="E19" s="2" t="s">
        <v>964</v>
      </c>
      <c r="F19" s="10">
        <v>2669200</v>
      </c>
      <c r="G19" s="10">
        <v>48363.23</v>
      </c>
      <c r="H19" s="10">
        <v>4.6900000000000004</v>
      </c>
    </row>
    <row r="20" spans="2:8">
      <c r="B20" s="2" t="s">
        <v>2961</v>
      </c>
      <c r="C20" s="7" t="s">
        <v>29</v>
      </c>
      <c r="D20" s="2" t="s">
        <v>157</v>
      </c>
      <c r="E20" s="2" t="s">
        <v>158</v>
      </c>
      <c r="F20" s="10">
        <v>2334641</v>
      </c>
      <c r="G20" s="10">
        <v>43774.52</v>
      </c>
      <c r="H20" s="10">
        <v>4.24</v>
      </c>
    </row>
    <row r="21" spans="2:8">
      <c r="B21" s="2" t="s">
        <v>3368</v>
      </c>
      <c r="C21" s="7" t="s">
        <v>29</v>
      </c>
      <c r="D21" s="2" t="s">
        <v>108</v>
      </c>
      <c r="E21" s="2" t="s">
        <v>1628</v>
      </c>
      <c r="F21" s="10">
        <v>684031</v>
      </c>
      <c r="G21" s="10">
        <v>38268.11</v>
      </c>
      <c r="H21" s="10">
        <v>3.71</v>
      </c>
    </row>
    <row r="22" spans="2:8">
      <c r="B22" s="2" t="s">
        <v>2947</v>
      </c>
      <c r="C22" s="7" t="s">
        <v>29</v>
      </c>
      <c r="D22" s="2" t="s">
        <v>108</v>
      </c>
      <c r="E22" s="2" t="s">
        <v>164</v>
      </c>
      <c r="F22" s="10">
        <v>2683810</v>
      </c>
      <c r="G22" s="10">
        <v>35216.949999999997</v>
      </c>
      <c r="H22" s="10">
        <v>3.41</v>
      </c>
    </row>
    <row r="23" spans="2:8">
      <c r="B23" s="2" t="s">
        <v>3422</v>
      </c>
      <c r="C23" s="7" t="s">
        <v>29</v>
      </c>
      <c r="D23" s="2" t="s">
        <v>108</v>
      </c>
      <c r="E23" s="2" t="s">
        <v>1629</v>
      </c>
      <c r="F23" s="10">
        <v>16796766</v>
      </c>
      <c r="G23" s="10">
        <v>30990.03</v>
      </c>
      <c r="H23" s="10">
        <v>3</v>
      </c>
    </row>
    <row r="24" spans="2:8">
      <c r="B24" s="2" t="s">
        <v>3458</v>
      </c>
      <c r="C24" s="7" t="s">
        <v>29</v>
      </c>
      <c r="D24" s="2" t="s">
        <v>1604</v>
      </c>
      <c r="E24" s="2" t="s">
        <v>1630</v>
      </c>
      <c r="F24" s="10">
        <v>7540028</v>
      </c>
      <c r="G24" s="10">
        <v>19965.990000000002</v>
      </c>
      <c r="H24" s="10">
        <v>1.93</v>
      </c>
    </row>
    <row r="25" spans="2:8">
      <c r="B25" s="2" t="s">
        <v>3426</v>
      </c>
      <c r="C25" s="7" t="s">
        <v>29</v>
      </c>
      <c r="D25" s="2" t="s">
        <v>1347</v>
      </c>
      <c r="E25" s="2" t="s">
        <v>1631</v>
      </c>
      <c r="F25" s="10">
        <v>1655043</v>
      </c>
      <c r="G25" s="10">
        <v>19443.45</v>
      </c>
      <c r="H25" s="10">
        <v>1.88</v>
      </c>
    </row>
    <row r="26" spans="2:8">
      <c r="B26" s="2" t="s">
        <v>2966</v>
      </c>
      <c r="C26" s="7" t="s">
        <v>29</v>
      </c>
      <c r="D26" s="2" t="s">
        <v>95</v>
      </c>
      <c r="E26" s="2" t="s">
        <v>148</v>
      </c>
      <c r="F26" s="10">
        <v>129651</v>
      </c>
      <c r="G26" s="10">
        <v>19253.169999999998</v>
      </c>
      <c r="H26" s="10">
        <v>1.87</v>
      </c>
    </row>
    <row r="27" spans="2:8">
      <c r="B27" s="2" t="s">
        <v>3367</v>
      </c>
      <c r="C27" s="7" t="s">
        <v>29</v>
      </c>
      <c r="D27" s="2" t="s">
        <v>108</v>
      </c>
      <c r="E27" s="2" t="s">
        <v>966</v>
      </c>
      <c r="F27" s="10">
        <v>863314</v>
      </c>
      <c r="G27" s="10">
        <v>17139.37</v>
      </c>
      <c r="H27" s="10">
        <v>1.66</v>
      </c>
    </row>
    <row r="28" spans="2:8">
      <c r="B28" s="2" t="s">
        <v>3124</v>
      </c>
      <c r="C28" s="7" t="s">
        <v>29</v>
      </c>
      <c r="D28" s="2" t="s">
        <v>90</v>
      </c>
      <c r="E28" s="2" t="s">
        <v>1351</v>
      </c>
      <c r="F28" s="10">
        <v>560070</v>
      </c>
      <c r="G28" s="10">
        <v>16754.490000000002</v>
      </c>
      <c r="H28" s="10">
        <v>1.62</v>
      </c>
    </row>
    <row r="29" spans="2:8">
      <c r="B29" s="2" t="s">
        <v>3337</v>
      </c>
      <c r="C29" s="7" t="s">
        <v>29</v>
      </c>
      <c r="D29" s="2" t="s">
        <v>108</v>
      </c>
      <c r="E29" s="2" t="s">
        <v>1548</v>
      </c>
      <c r="F29" s="10">
        <v>360830</v>
      </c>
      <c r="G29" s="10">
        <v>16381.68</v>
      </c>
      <c r="H29" s="10">
        <v>1.59</v>
      </c>
    </row>
    <row r="30" spans="2:8">
      <c r="B30" s="2" t="s">
        <v>3433</v>
      </c>
      <c r="C30" s="7" t="s">
        <v>29</v>
      </c>
      <c r="D30" s="2" t="s">
        <v>108</v>
      </c>
      <c r="E30" s="2" t="s">
        <v>1632</v>
      </c>
      <c r="F30" s="10">
        <v>5225514</v>
      </c>
      <c r="G30" s="10">
        <v>15261.11</v>
      </c>
      <c r="H30" s="10">
        <v>1.48</v>
      </c>
    </row>
    <row r="31" spans="2:8">
      <c r="B31" s="2" t="s">
        <v>3372</v>
      </c>
      <c r="C31" s="7" t="s">
        <v>29</v>
      </c>
      <c r="D31" s="2" t="s">
        <v>108</v>
      </c>
      <c r="E31" s="2" t="s">
        <v>1201</v>
      </c>
      <c r="F31" s="10">
        <v>593404</v>
      </c>
      <c r="G31" s="10">
        <v>14404.29</v>
      </c>
      <c r="H31" s="10">
        <v>1.4</v>
      </c>
    </row>
    <row r="32" spans="2:8">
      <c r="B32" s="2" t="s">
        <v>3417</v>
      </c>
      <c r="C32" s="7" t="s">
        <v>29</v>
      </c>
      <c r="D32" s="2" t="s">
        <v>1148</v>
      </c>
      <c r="E32" s="2" t="s">
        <v>1633</v>
      </c>
      <c r="F32" s="10">
        <v>814022</v>
      </c>
      <c r="G32" s="10">
        <v>14205.5</v>
      </c>
      <c r="H32" s="10">
        <v>1.38</v>
      </c>
    </row>
    <row r="33" spans="2:8">
      <c r="B33" s="2" t="s">
        <v>3370</v>
      </c>
      <c r="C33" s="7" t="s">
        <v>29</v>
      </c>
      <c r="D33" s="2" t="s">
        <v>90</v>
      </c>
      <c r="E33" s="2" t="s">
        <v>1464</v>
      </c>
      <c r="F33" s="10">
        <v>4994082</v>
      </c>
      <c r="G33" s="10">
        <v>14078.32</v>
      </c>
      <c r="H33" s="10">
        <v>1.36</v>
      </c>
    </row>
    <row r="34" spans="2:8">
      <c r="B34" s="2" t="s">
        <v>2946</v>
      </c>
      <c r="C34" s="7" t="s">
        <v>29</v>
      </c>
      <c r="D34" s="2" t="s">
        <v>157</v>
      </c>
      <c r="E34" s="2" t="s">
        <v>682</v>
      </c>
      <c r="F34" s="10">
        <v>699836</v>
      </c>
      <c r="G34" s="10">
        <v>12016.88</v>
      </c>
      <c r="H34" s="10">
        <v>1.1599999999999999</v>
      </c>
    </row>
    <row r="35" spans="2:8">
      <c r="B35" s="2" t="s">
        <v>3455</v>
      </c>
      <c r="C35" s="7" t="s">
        <v>29</v>
      </c>
      <c r="D35" s="2" t="s">
        <v>1000</v>
      </c>
      <c r="E35" s="2" t="s">
        <v>1001</v>
      </c>
      <c r="F35" s="10">
        <v>381550</v>
      </c>
      <c r="G35" s="10">
        <v>10908.9</v>
      </c>
      <c r="H35" s="10">
        <v>1.06</v>
      </c>
    </row>
    <row r="36" spans="2:8">
      <c r="B36" s="2" t="s">
        <v>3469</v>
      </c>
      <c r="C36" s="7" t="s">
        <v>29</v>
      </c>
      <c r="D36" s="2" t="s">
        <v>108</v>
      </c>
      <c r="E36" s="2" t="s">
        <v>1634</v>
      </c>
      <c r="F36" s="10">
        <v>580894</v>
      </c>
      <c r="G36" s="10">
        <v>10156.35</v>
      </c>
      <c r="H36" s="10">
        <v>0.98</v>
      </c>
    </row>
    <row r="37" spans="2:8">
      <c r="B37" s="2" t="s">
        <v>1635</v>
      </c>
      <c r="C37" s="7" t="s">
        <v>29</v>
      </c>
      <c r="D37" s="2" t="s">
        <v>1347</v>
      </c>
      <c r="E37" s="2" t="s">
        <v>1636</v>
      </c>
      <c r="F37" s="10">
        <v>190751</v>
      </c>
      <c r="G37" s="10">
        <v>9897.31</v>
      </c>
      <c r="H37" s="10">
        <v>0.96</v>
      </c>
    </row>
    <row r="38" spans="2:8">
      <c r="B38" s="2" t="s">
        <v>3547</v>
      </c>
      <c r="C38" s="7" t="s">
        <v>29</v>
      </c>
      <c r="D38" s="2" t="s">
        <v>108</v>
      </c>
      <c r="E38" s="2" t="s">
        <v>1637</v>
      </c>
      <c r="F38" s="10">
        <v>992598</v>
      </c>
      <c r="G38" s="10">
        <v>9307.59</v>
      </c>
      <c r="H38" s="10">
        <v>0.9</v>
      </c>
    </row>
    <row r="39" spans="2:8">
      <c r="B39" s="2" t="s">
        <v>2928</v>
      </c>
      <c r="C39" s="7" t="s">
        <v>29</v>
      </c>
      <c r="D39" s="2" t="s">
        <v>112</v>
      </c>
      <c r="E39" s="2" t="s">
        <v>181</v>
      </c>
      <c r="F39" s="10">
        <v>649865</v>
      </c>
      <c r="G39" s="10">
        <v>9211.19</v>
      </c>
      <c r="H39" s="10">
        <v>0.89</v>
      </c>
    </row>
    <row r="40" spans="2:8">
      <c r="B40" s="2" t="s">
        <v>3362</v>
      </c>
      <c r="C40" s="7" t="s">
        <v>29</v>
      </c>
      <c r="D40" s="2" t="s">
        <v>963</v>
      </c>
      <c r="E40" s="2" t="s">
        <v>984</v>
      </c>
      <c r="F40" s="10">
        <v>508012</v>
      </c>
      <c r="G40" s="10">
        <v>8755.08</v>
      </c>
      <c r="H40" s="10">
        <v>0.85</v>
      </c>
    </row>
    <row r="41" spans="2:8">
      <c r="B41" s="2" t="s">
        <v>3435</v>
      </c>
      <c r="C41" s="7" t="s">
        <v>29</v>
      </c>
      <c r="D41" s="2" t="s">
        <v>108</v>
      </c>
      <c r="E41" s="2" t="s">
        <v>1638</v>
      </c>
      <c r="F41" s="10">
        <v>2996475</v>
      </c>
      <c r="G41" s="10">
        <v>8727.23</v>
      </c>
      <c r="H41" s="10">
        <v>0.85</v>
      </c>
    </row>
    <row r="42" spans="2:8">
      <c r="B42" s="2" t="s">
        <v>3526</v>
      </c>
      <c r="C42" s="7" t="s">
        <v>29</v>
      </c>
      <c r="D42" s="2" t="s">
        <v>1604</v>
      </c>
      <c r="E42" s="2" t="s">
        <v>1639</v>
      </c>
      <c r="F42" s="10">
        <v>391655</v>
      </c>
      <c r="G42" s="10">
        <v>7742.63</v>
      </c>
      <c r="H42" s="10">
        <v>0.75</v>
      </c>
    </row>
    <row r="43" spans="2:8">
      <c r="B43" s="2" t="s">
        <v>3234</v>
      </c>
      <c r="C43" s="7" t="s">
        <v>29</v>
      </c>
      <c r="D43" s="2" t="s">
        <v>987</v>
      </c>
      <c r="E43" s="2" t="s">
        <v>1191</v>
      </c>
      <c r="F43" s="10">
        <v>1666635</v>
      </c>
      <c r="G43" s="10">
        <v>7603.19</v>
      </c>
      <c r="H43" s="10">
        <v>0.74</v>
      </c>
    </row>
    <row r="44" spans="2:8">
      <c r="B44" s="2" t="s">
        <v>3548</v>
      </c>
      <c r="C44" s="7" t="s">
        <v>29</v>
      </c>
      <c r="D44" s="2" t="s">
        <v>1347</v>
      </c>
      <c r="E44" s="2" t="s">
        <v>1640</v>
      </c>
      <c r="F44" s="10">
        <v>1302727</v>
      </c>
      <c r="G44" s="10">
        <v>7392.98</v>
      </c>
      <c r="H44" s="10">
        <v>0.72</v>
      </c>
    </row>
    <row r="45" spans="2:8">
      <c r="B45" s="2" t="s">
        <v>2929</v>
      </c>
      <c r="C45" s="7" t="s">
        <v>29</v>
      </c>
      <c r="D45" s="2" t="s">
        <v>108</v>
      </c>
      <c r="E45" s="2" t="s">
        <v>179</v>
      </c>
      <c r="F45" s="10">
        <v>1511710</v>
      </c>
      <c r="G45" s="10">
        <v>6959.16</v>
      </c>
      <c r="H45" s="10">
        <v>0.67</v>
      </c>
    </row>
    <row r="46" spans="2:8">
      <c r="B46" s="2" t="s">
        <v>2948</v>
      </c>
      <c r="C46" s="7" t="s">
        <v>29</v>
      </c>
      <c r="D46" s="2" t="s">
        <v>89</v>
      </c>
      <c r="E46" s="2" t="s">
        <v>165</v>
      </c>
      <c r="F46" s="10">
        <v>3600100</v>
      </c>
      <c r="G46" s="10">
        <v>6914.35</v>
      </c>
      <c r="H46" s="10">
        <v>0.67</v>
      </c>
    </row>
    <row r="47" spans="2:8">
      <c r="B47" s="2" t="s">
        <v>3255</v>
      </c>
      <c r="C47" s="7" t="s">
        <v>29</v>
      </c>
      <c r="D47" s="2" t="s">
        <v>98</v>
      </c>
      <c r="E47" s="2" t="s">
        <v>1468</v>
      </c>
      <c r="F47" s="10">
        <v>268338</v>
      </c>
      <c r="G47" s="10">
        <v>6801.29</v>
      </c>
      <c r="H47" s="10">
        <v>0.66</v>
      </c>
    </row>
    <row r="48" spans="2:8">
      <c r="B48" s="2" t="s">
        <v>3425</v>
      </c>
      <c r="C48" s="7" t="s">
        <v>29</v>
      </c>
      <c r="D48" s="2" t="s">
        <v>1347</v>
      </c>
      <c r="E48" s="2" t="s">
        <v>1641</v>
      </c>
      <c r="F48" s="10">
        <v>409286</v>
      </c>
      <c r="G48" s="10">
        <v>6539.98</v>
      </c>
      <c r="H48" s="10">
        <v>0.63</v>
      </c>
    </row>
    <row r="49" spans="2:8">
      <c r="B49" s="2" t="s">
        <v>3369</v>
      </c>
      <c r="C49" s="7" t="s">
        <v>29</v>
      </c>
      <c r="D49" s="2" t="s">
        <v>90</v>
      </c>
      <c r="E49" s="2" t="s">
        <v>1157</v>
      </c>
      <c r="F49" s="10">
        <v>483240</v>
      </c>
      <c r="G49" s="10">
        <v>6344.94</v>
      </c>
      <c r="H49" s="10">
        <v>0.61</v>
      </c>
    </row>
    <row r="50" spans="2:8">
      <c r="B50" s="2" t="s">
        <v>3311</v>
      </c>
      <c r="C50" s="7" t="s">
        <v>29</v>
      </c>
      <c r="D50" s="2" t="s">
        <v>92</v>
      </c>
      <c r="E50" s="2" t="s">
        <v>1115</v>
      </c>
      <c r="F50" s="10">
        <v>111349</v>
      </c>
      <c r="G50" s="10">
        <v>5684.37</v>
      </c>
      <c r="H50" s="10">
        <v>0.55000000000000004</v>
      </c>
    </row>
    <row r="51" spans="2:8">
      <c r="B51" s="2" t="s">
        <v>3410</v>
      </c>
      <c r="C51" s="7" t="s">
        <v>29</v>
      </c>
      <c r="D51" s="2" t="s">
        <v>108</v>
      </c>
      <c r="E51" s="2" t="s">
        <v>1642</v>
      </c>
      <c r="F51" s="10">
        <v>1015088</v>
      </c>
      <c r="G51" s="10">
        <v>5631.2</v>
      </c>
      <c r="H51" s="10">
        <v>0.55000000000000004</v>
      </c>
    </row>
    <row r="52" spans="2:8">
      <c r="B52" s="2" t="s">
        <v>3401</v>
      </c>
      <c r="C52" s="7" t="s">
        <v>29</v>
      </c>
      <c r="D52" s="2" t="s">
        <v>1347</v>
      </c>
      <c r="E52" s="2" t="s">
        <v>1643</v>
      </c>
      <c r="F52" s="10">
        <v>151061</v>
      </c>
      <c r="G52" s="10">
        <v>5450.89</v>
      </c>
      <c r="H52" s="10">
        <v>0.53</v>
      </c>
    </row>
    <row r="53" spans="2:8">
      <c r="B53" s="2" t="s">
        <v>3151</v>
      </c>
      <c r="C53" s="7" t="s">
        <v>29</v>
      </c>
      <c r="D53" s="2" t="s">
        <v>1604</v>
      </c>
      <c r="E53" s="2" t="s">
        <v>1644</v>
      </c>
      <c r="F53" s="10">
        <v>1383040</v>
      </c>
      <c r="G53" s="10">
        <v>4947.83</v>
      </c>
      <c r="H53" s="10">
        <v>0.48</v>
      </c>
    </row>
    <row r="54" spans="2:8">
      <c r="B54" s="2" t="s">
        <v>1645</v>
      </c>
      <c r="C54" s="7" t="s">
        <v>29</v>
      </c>
      <c r="D54" s="2" t="s">
        <v>1148</v>
      </c>
      <c r="E54" s="2" t="s">
        <v>1646</v>
      </c>
      <c r="F54" s="10">
        <v>2888172</v>
      </c>
      <c r="G54" s="10">
        <v>4708.3</v>
      </c>
      <c r="H54" s="10">
        <v>0.46</v>
      </c>
    </row>
    <row r="55" spans="2:8">
      <c r="B55" s="2" t="s">
        <v>3423</v>
      </c>
      <c r="C55" s="7" t="s">
        <v>29</v>
      </c>
      <c r="D55" s="2" t="s">
        <v>90</v>
      </c>
      <c r="E55" s="2" t="s">
        <v>1509</v>
      </c>
      <c r="F55" s="10">
        <v>2175675</v>
      </c>
      <c r="G55" s="10">
        <v>4468.62</v>
      </c>
      <c r="H55" s="10">
        <v>0.43</v>
      </c>
    </row>
    <row r="56" spans="2:8">
      <c r="B56" s="2" t="s">
        <v>3434</v>
      </c>
      <c r="C56" s="7" t="s">
        <v>29</v>
      </c>
      <c r="D56" s="2" t="s">
        <v>157</v>
      </c>
      <c r="E56" s="2" t="s">
        <v>1355</v>
      </c>
      <c r="F56" s="10">
        <v>2598412</v>
      </c>
      <c r="G56" s="10">
        <v>4262.18</v>
      </c>
      <c r="H56" s="10">
        <v>0.41</v>
      </c>
    </row>
    <row r="57" spans="2:8">
      <c r="B57" s="2" t="s">
        <v>2971</v>
      </c>
      <c r="C57" s="7" t="s">
        <v>29</v>
      </c>
      <c r="D57" s="2" t="s">
        <v>115</v>
      </c>
      <c r="E57" s="2" t="s">
        <v>143</v>
      </c>
      <c r="F57" s="10">
        <v>247000</v>
      </c>
      <c r="G57" s="10">
        <v>4242.72</v>
      </c>
      <c r="H57" s="10">
        <v>0.41</v>
      </c>
    </row>
    <row r="58" spans="2:8">
      <c r="B58" s="2" t="s">
        <v>3438</v>
      </c>
      <c r="C58" s="7" t="s">
        <v>29</v>
      </c>
      <c r="D58" s="2" t="s">
        <v>108</v>
      </c>
      <c r="E58" s="2" t="s">
        <v>1647</v>
      </c>
      <c r="F58" s="10">
        <v>641917</v>
      </c>
      <c r="G58" s="10">
        <v>3394.78</v>
      </c>
      <c r="H58" s="10">
        <v>0.33</v>
      </c>
    </row>
    <row r="59" spans="2:8">
      <c r="B59" s="2" t="s">
        <v>3308</v>
      </c>
      <c r="C59" s="7" t="s">
        <v>29</v>
      </c>
      <c r="D59" s="2" t="s">
        <v>104</v>
      </c>
      <c r="E59" s="2" t="s">
        <v>170</v>
      </c>
      <c r="F59" s="10">
        <v>72762</v>
      </c>
      <c r="G59" s="10">
        <v>3234.42</v>
      </c>
      <c r="H59" s="10">
        <v>0.31</v>
      </c>
    </row>
    <row r="60" spans="2:8">
      <c r="B60" s="2" t="s">
        <v>3230</v>
      </c>
      <c r="C60" s="7" t="s">
        <v>29</v>
      </c>
      <c r="D60" s="2" t="s">
        <v>104</v>
      </c>
      <c r="E60" s="2" t="s">
        <v>1648</v>
      </c>
      <c r="F60" s="10">
        <v>8275</v>
      </c>
      <c r="G60" s="10">
        <v>2793.64</v>
      </c>
      <c r="H60" s="10">
        <v>0.27</v>
      </c>
    </row>
    <row r="61" spans="2:8">
      <c r="B61" s="2" t="s">
        <v>3339</v>
      </c>
      <c r="C61" s="7" t="s">
        <v>29</v>
      </c>
      <c r="D61" s="2" t="s">
        <v>104</v>
      </c>
      <c r="E61" s="2" t="s">
        <v>990</v>
      </c>
      <c r="F61" s="10">
        <v>35000</v>
      </c>
      <c r="G61" s="10">
        <v>2673.48</v>
      </c>
      <c r="H61" s="10">
        <v>0.26</v>
      </c>
    </row>
    <row r="62" spans="2:8">
      <c r="B62" s="2" t="s">
        <v>3403</v>
      </c>
      <c r="C62" s="7" t="s">
        <v>29</v>
      </c>
      <c r="D62" s="2" t="s">
        <v>108</v>
      </c>
      <c r="E62" s="2" t="s">
        <v>1649</v>
      </c>
      <c r="F62" s="10">
        <v>331400</v>
      </c>
      <c r="G62" s="10">
        <v>1938.69</v>
      </c>
      <c r="H62" s="10">
        <v>0.19</v>
      </c>
    </row>
    <row r="63" spans="2:8">
      <c r="B63" s="2" t="s">
        <v>1650</v>
      </c>
      <c r="C63" s="7" t="s">
        <v>29</v>
      </c>
      <c r="D63" s="2" t="s">
        <v>1148</v>
      </c>
      <c r="E63" s="2" t="s">
        <v>1651</v>
      </c>
      <c r="F63" s="10">
        <v>1221500</v>
      </c>
      <c r="G63" s="10">
        <v>1299.92</v>
      </c>
      <c r="H63" s="10">
        <v>0.13</v>
      </c>
    </row>
    <row r="64" spans="2:8">
      <c r="B64" s="2" t="s">
        <v>3106</v>
      </c>
      <c r="C64" s="7" t="s">
        <v>29</v>
      </c>
      <c r="D64" s="2" t="s">
        <v>104</v>
      </c>
      <c r="E64" s="2" t="s">
        <v>1652</v>
      </c>
      <c r="F64" s="10">
        <v>30000</v>
      </c>
      <c r="G64" s="10">
        <v>968.88</v>
      </c>
      <c r="H64" s="10">
        <v>0.09</v>
      </c>
    </row>
    <row r="65" spans="2:8" ht="13">
      <c r="B65" s="4" t="s">
        <v>4111</v>
      </c>
    </row>
    <row r="66" spans="2:8">
      <c r="B66" s="2" t="s">
        <v>11</v>
      </c>
      <c r="C66" s="7" t="s">
        <v>11</v>
      </c>
      <c r="D66" s="2" t="s">
        <v>11</v>
      </c>
      <c r="E66" s="2" t="s">
        <v>11</v>
      </c>
      <c r="F66" s="10" t="s">
        <v>11</v>
      </c>
      <c r="G66" s="10" t="s">
        <v>11</v>
      </c>
      <c r="H66" s="10" t="s">
        <v>11</v>
      </c>
    </row>
    <row r="67" spans="2:8" ht="13">
      <c r="B67" s="4" t="s">
        <v>12</v>
      </c>
      <c r="C67" s="9"/>
      <c r="D67" s="4"/>
      <c r="E67" s="4"/>
      <c r="F67" s="12"/>
      <c r="G67" s="12">
        <f>SUM(G12:G66)</f>
        <v>999054.2799999998</v>
      </c>
      <c r="H67" s="12">
        <f>SUM(H12:H66)</f>
        <v>96.789999999999978</v>
      </c>
    </row>
    <row r="68" spans="2:8" ht="13">
      <c r="B68" s="5" t="s">
        <v>1</v>
      </c>
      <c r="C68" s="8" t="s">
        <v>2</v>
      </c>
      <c r="D68" s="5" t="s">
        <v>14</v>
      </c>
      <c r="E68" s="5" t="s">
        <v>4</v>
      </c>
      <c r="F68" s="11" t="s">
        <v>5</v>
      </c>
      <c r="G68" s="11" t="s">
        <v>6</v>
      </c>
      <c r="H68" s="11" t="s">
        <v>7</v>
      </c>
    </row>
    <row r="69" spans="2:8" ht="13">
      <c r="B69" s="4" t="s">
        <v>15</v>
      </c>
    </row>
    <row r="70" spans="2:8" ht="13">
      <c r="B70" s="4" t="s">
        <v>10</v>
      </c>
    </row>
    <row r="71" spans="2:8" ht="13">
      <c r="B71" s="4" t="s">
        <v>16</v>
      </c>
    </row>
    <row r="72" spans="2:8">
      <c r="B72" s="2" t="s">
        <v>11</v>
      </c>
      <c r="C72" s="7" t="s">
        <v>11</v>
      </c>
      <c r="D72" s="2" t="s">
        <v>11</v>
      </c>
      <c r="E72" s="2" t="s">
        <v>11</v>
      </c>
      <c r="F72" s="10" t="s">
        <v>11</v>
      </c>
      <c r="G72" s="10" t="s">
        <v>11</v>
      </c>
      <c r="H72" s="10" t="s">
        <v>11</v>
      </c>
    </row>
    <row r="73" spans="2:8" ht="13">
      <c r="B73" s="4" t="s">
        <v>20</v>
      </c>
      <c r="C73" s="9"/>
      <c r="D73" s="4"/>
      <c r="E73" s="4"/>
      <c r="F73" s="12"/>
      <c r="G73" s="12">
        <f>SUM(G68:G72)</f>
        <v>0</v>
      </c>
      <c r="H73" s="12">
        <f>SUM(H68:H72)</f>
        <v>0</v>
      </c>
    </row>
    <row r="74" spans="2:8" ht="13">
      <c r="B74" s="4" t="s">
        <v>21</v>
      </c>
    </row>
    <row r="75" spans="2:8">
      <c r="B75" s="2" t="s">
        <v>11</v>
      </c>
      <c r="C75" s="7" t="s">
        <v>11</v>
      </c>
      <c r="D75" s="2" t="s">
        <v>11</v>
      </c>
      <c r="E75" s="2" t="s">
        <v>11</v>
      </c>
      <c r="F75" s="10" t="s">
        <v>11</v>
      </c>
      <c r="G75" s="10" t="s">
        <v>11</v>
      </c>
      <c r="H75" s="10" t="s">
        <v>11</v>
      </c>
    </row>
    <row r="76" spans="2:8" ht="13">
      <c r="B76" s="4" t="s">
        <v>23</v>
      </c>
      <c r="C76" s="9"/>
      <c r="D76" s="4"/>
      <c r="E76" s="4"/>
      <c r="F76" s="12"/>
      <c r="G76" s="12">
        <f>SUM(G74:G75)</f>
        <v>0</v>
      </c>
      <c r="H76" s="12">
        <f>SUM(H74:H75)</f>
        <v>0</v>
      </c>
    </row>
    <row r="77" spans="2:8" ht="13">
      <c r="B77" s="4" t="s">
        <v>24</v>
      </c>
    </row>
    <row r="78" spans="2:8">
      <c r="B78" s="2" t="s">
        <v>11</v>
      </c>
      <c r="C78" s="7" t="s">
        <v>11</v>
      </c>
      <c r="D78" s="2" t="s">
        <v>11</v>
      </c>
      <c r="E78" s="2" t="s">
        <v>11</v>
      </c>
      <c r="F78" s="10" t="s">
        <v>11</v>
      </c>
      <c r="G78" s="10" t="s">
        <v>11</v>
      </c>
      <c r="H78" s="10" t="s">
        <v>11</v>
      </c>
    </row>
    <row r="79" spans="2:8" ht="13">
      <c r="B79" s="4" t="s">
        <v>25</v>
      </c>
      <c r="C79" s="9"/>
      <c r="D79" s="4"/>
      <c r="E79" s="4"/>
      <c r="F79" s="12"/>
      <c r="G79" s="12">
        <f>SUM(G77:G78)</f>
        <v>0</v>
      </c>
      <c r="H79" s="12">
        <f>SUM(H77:H78)</f>
        <v>0</v>
      </c>
    </row>
    <row r="80" spans="2:8" ht="13">
      <c r="B80" s="4" t="s">
        <v>403</v>
      </c>
    </row>
    <row r="81" spans="2:8">
      <c r="B81" s="2" t="s">
        <v>11</v>
      </c>
      <c r="C81" s="7" t="s">
        <v>11</v>
      </c>
      <c r="D81" s="2" t="s">
        <v>11</v>
      </c>
      <c r="E81" s="2" t="s">
        <v>11</v>
      </c>
      <c r="F81" s="10" t="s">
        <v>11</v>
      </c>
      <c r="G81" s="10" t="s">
        <v>11</v>
      </c>
      <c r="H81" s="10" t="s">
        <v>11</v>
      </c>
    </row>
    <row r="82" spans="2:8" ht="13">
      <c r="B82" s="4" t="s">
        <v>126</v>
      </c>
      <c r="C82" s="9"/>
      <c r="D82" s="4"/>
      <c r="E82" s="4"/>
      <c r="F82" s="12"/>
      <c r="G82" s="12">
        <f>SUM(G80:G81)</f>
        <v>0</v>
      </c>
      <c r="H82" s="12">
        <f>SUM(H80:H81)</f>
        <v>0</v>
      </c>
    </row>
    <row r="83" spans="2:8" ht="13">
      <c r="B83" s="4" t="s">
        <v>26</v>
      </c>
    </row>
    <row r="84" spans="2:8">
      <c r="B84" s="2" t="s">
        <v>11</v>
      </c>
      <c r="C84" s="7" t="s">
        <v>11</v>
      </c>
      <c r="D84" s="2" t="s">
        <v>11</v>
      </c>
      <c r="E84" s="2" t="s">
        <v>11</v>
      </c>
      <c r="F84" s="10" t="s">
        <v>11</v>
      </c>
      <c r="G84" s="10" t="s">
        <v>11</v>
      </c>
      <c r="H84" s="10" t="s">
        <v>11</v>
      </c>
    </row>
    <row r="85" spans="2:8" ht="13">
      <c r="B85" s="4" t="s">
        <v>125</v>
      </c>
      <c r="C85" s="9"/>
      <c r="D85" s="4"/>
      <c r="E85" s="4"/>
      <c r="F85" s="12"/>
      <c r="G85" s="12">
        <f>SUM(G83:G84)</f>
        <v>0</v>
      </c>
      <c r="H85" s="12">
        <f>SUM(H83:H84)</f>
        <v>0</v>
      </c>
    </row>
    <row r="86" spans="2:8" ht="13">
      <c r="B86" s="4" t="s">
        <v>27</v>
      </c>
    </row>
    <row r="87" spans="2:8">
      <c r="B87" s="2" t="s">
        <v>11</v>
      </c>
      <c r="C87" s="7" t="s">
        <v>11</v>
      </c>
      <c r="D87" s="2" t="s">
        <v>11</v>
      </c>
      <c r="E87" s="2" t="s">
        <v>11</v>
      </c>
      <c r="F87" s="10" t="s">
        <v>11</v>
      </c>
      <c r="G87" s="10" t="s">
        <v>11</v>
      </c>
      <c r="H87" s="10" t="s">
        <v>11</v>
      </c>
    </row>
    <row r="88" spans="2:8" ht="13">
      <c r="B88" s="4" t="s">
        <v>28</v>
      </c>
      <c r="C88" s="9"/>
      <c r="D88" s="4"/>
      <c r="E88" s="4"/>
      <c r="F88" s="12"/>
      <c r="G88" s="12">
        <f>SUM(G86:G87)</f>
        <v>0</v>
      </c>
      <c r="H88" s="12">
        <f>SUM(H86:H87)</f>
        <v>0</v>
      </c>
    </row>
    <row r="89" spans="2:8" ht="13">
      <c r="B89" s="4" t="s">
        <v>128</v>
      </c>
    </row>
    <row r="90" spans="2:8">
      <c r="B90" s="2" t="s">
        <v>11</v>
      </c>
      <c r="C90" s="7" t="s">
        <v>11</v>
      </c>
      <c r="D90" s="2" t="s">
        <v>11</v>
      </c>
      <c r="E90" s="2" t="s">
        <v>11</v>
      </c>
      <c r="F90" s="10" t="s">
        <v>11</v>
      </c>
      <c r="G90" s="10" t="s">
        <v>11</v>
      </c>
      <c r="H90" s="10" t="s">
        <v>11</v>
      </c>
    </row>
    <row r="91" spans="2:8" ht="13">
      <c r="B91" s="4" t="s">
        <v>30</v>
      </c>
      <c r="C91" s="9"/>
      <c r="D91" s="4"/>
      <c r="E91" s="4"/>
      <c r="F91" s="12"/>
      <c r="G91" s="12">
        <f>SUM(G89:G90)</f>
        <v>0</v>
      </c>
      <c r="H91" s="12">
        <f>SUM(H89:H90)</f>
        <v>0</v>
      </c>
    </row>
    <row r="92" spans="2:8" ht="13">
      <c r="B92" s="4" t="s">
        <v>129</v>
      </c>
    </row>
    <row r="93" spans="2:8">
      <c r="B93" s="2" t="s">
        <v>11</v>
      </c>
      <c r="C93" s="7" t="s">
        <v>11</v>
      </c>
      <c r="D93" s="2" t="s">
        <v>11</v>
      </c>
      <c r="E93" s="2" t="s">
        <v>11</v>
      </c>
      <c r="F93" s="10" t="s">
        <v>11</v>
      </c>
      <c r="G93" s="10" t="s">
        <v>11</v>
      </c>
      <c r="H93" s="10" t="s">
        <v>11</v>
      </c>
    </row>
    <row r="94" spans="2:8" ht="13">
      <c r="B94" s="4" t="s">
        <v>31</v>
      </c>
      <c r="C94" s="9"/>
      <c r="D94" s="4"/>
      <c r="E94" s="4"/>
      <c r="F94" s="12"/>
      <c r="G94" s="12">
        <f>SUM(G92:G93)</f>
        <v>0</v>
      </c>
      <c r="H94" s="12">
        <f>SUM(H92:H93)</f>
        <v>0</v>
      </c>
    </row>
    <row r="95" spans="2:8" ht="13">
      <c r="B95" s="4" t="s">
        <v>130</v>
      </c>
    </row>
    <row r="96" spans="2:8">
      <c r="B96" s="2" t="s">
        <v>11</v>
      </c>
      <c r="C96" s="7" t="s">
        <v>11</v>
      </c>
      <c r="D96" s="2" t="s">
        <v>11</v>
      </c>
      <c r="E96" s="2" t="s">
        <v>11</v>
      </c>
      <c r="F96" s="10" t="s">
        <v>11</v>
      </c>
      <c r="G96" s="10" t="s">
        <v>11</v>
      </c>
      <c r="H96" s="10" t="s">
        <v>11</v>
      </c>
    </row>
    <row r="97" spans="2:8" ht="13">
      <c r="B97" s="4" t="s">
        <v>124</v>
      </c>
      <c r="C97" s="9"/>
      <c r="D97" s="4"/>
      <c r="E97" s="4"/>
      <c r="F97" s="12"/>
      <c r="G97" s="12">
        <f>SUM(G95:G96)</f>
        <v>0</v>
      </c>
      <c r="H97" s="12">
        <f>SUM(H95:H96)</f>
        <v>0</v>
      </c>
    </row>
    <row r="98" spans="2:8" ht="13">
      <c r="B98" s="4" t="s">
        <v>131</v>
      </c>
    </row>
    <row r="99" spans="2:8">
      <c r="B99" s="2" t="s">
        <v>11</v>
      </c>
      <c r="C99" s="7" t="s">
        <v>11</v>
      </c>
      <c r="D99" s="2" t="s">
        <v>11</v>
      </c>
      <c r="E99" s="2" t="s">
        <v>11</v>
      </c>
      <c r="F99" s="10" t="s">
        <v>11</v>
      </c>
      <c r="G99" s="10" t="s">
        <v>11</v>
      </c>
      <c r="H99" s="10" t="s">
        <v>11</v>
      </c>
    </row>
    <row r="100" spans="2:8" ht="13">
      <c r="B100" s="4" t="s">
        <v>13</v>
      </c>
      <c r="C100" s="9"/>
      <c r="D100" s="4"/>
      <c r="E100" s="4"/>
      <c r="F100" s="12"/>
      <c r="G100" s="12">
        <f>SUM(G98:G99)</f>
        <v>0</v>
      </c>
      <c r="H100" s="12">
        <f>SUM(H98:H99)</f>
        <v>0</v>
      </c>
    </row>
    <row r="101" spans="2:8" ht="13">
      <c r="B101" s="4" t="s">
        <v>132</v>
      </c>
      <c r="C101" s="9"/>
      <c r="D101" s="4"/>
      <c r="E101" s="4"/>
      <c r="F101" s="12"/>
      <c r="G101" s="12">
        <v>5942.11</v>
      </c>
      <c r="H101" s="12">
        <v>0.57999999999999996</v>
      </c>
    </row>
    <row r="102" spans="2:8" ht="13">
      <c r="B102" s="4" t="s">
        <v>32</v>
      </c>
      <c r="C102" s="9"/>
      <c r="D102" s="4"/>
      <c r="E102" s="4"/>
      <c r="F102" s="12"/>
      <c r="G102" s="12">
        <v>1004996.39</v>
      </c>
      <c r="H102" s="12">
        <v>97.37</v>
      </c>
    </row>
    <row r="103" spans="2:8" ht="13">
      <c r="B103" s="4" t="s">
        <v>33</v>
      </c>
      <c r="C103" s="9"/>
      <c r="D103" s="4"/>
      <c r="E103" s="4"/>
      <c r="F103" s="12"/>
      <c r="G103" s="12">
        <v>27205.807034580022</v>
      </c>
      <c r="H103" s="12">
        <v>2.6299999999999955</v>
      </c>
    </row>
    <row r="104" spans="2:8" ht="13">
      <c r="B104" s="4" t="s">
        <v>34</v>
      </c>
      <c r="C104" s="9"/>
      <c r="D104" s="4"/>
      <c r="E104" s="4"/>
      <c r="F104" s="12"/>
      <c r="G104" s="12">
        <v>1032202.1970345801</v>
      </c>
      <c r="H104" s="12">
        <v>100</v>
      </c>
    </row>
    <row r="105" spans="2:8">
      <c r="B105" s="2" t="s">
        <v>35</v>
      </c>
    </row>
    <row r="106" spans="2:8" ht="13">
      <c r="B106" s="4" t="s">
        <v>36</v>
      </c>
    </row>
    <row r="107" spans="2:8" ht="13">
      <c r="B107" s="4" t="s">
        <v>37</v>
      </c>
      <c r="C107" s="7" t="s">
        <v>316</v>
      </c>
    </row>
    <row r="108" spans="2:8" ht="13">
      <c r="B108" s="4" t="s">
        <v>40</v>
      </c>
      <c r="C108" s="7" t="s">
        <v>39</v>
      </c>
    </row>
    <row r="109" spans="2:8" ht="13">
      <c r="B109" s="4" t="s">
        <v>949</v>
      </c>
      <c r="C109" s="7" t="s">
        <v>39</v>
      </c>
    </row>
    <row r="110" spans="2:8" ht="13">
      <c r="B110" s="4" t="s">
        <v>41</v>
      </c>
      <c r="C110" s="7" t="s">
        <v>42</v>
      </c>
    </row>
    <row r="111" spans="2:8" ht="13">
      <c r="B111" s="4" t="s">
        <v>1653</v>
      </c>
      <c r="C111" s="9"/>
    </row>
    <row r="112" spans="2:8" ht="13">
      <c r="B112" s="4" t="s">
        <v>1654</v>
      </c>
      <c r="C112" s="9"/>
    </row>
    <row r="113" spans="2:3" ht="13">
      <c r="B113" s="4" t="s">
        <v>1655</v>
      </c>
      <c r="C113" s="9"/>
    </row>
    <row r="114" spans="2:3" ht="13">
      <c r="B114" s="4" t="s">
        <v>1656</v>
      </c>
      <c r="C114" s="9"/>
    </row>
    <row r="115" spans="2:3" ht="13">
      <c r="B115" s="4" t="s">
        <v>1657</v>
      </c>
      <c r="C115" s="9"/>
    </row>
    <row r="116" spans="2:3" ht="13">
      <c r="B116" s="4" t="s">
        <v>1658</v>
      </c>
      <c r="C116" s="9"/>
    </row>
    <row r="117" spans="2:3" ht="13">
      <c r="B117" s="4" t="s">
        <v>1659</v>
      </c>
      <c r="C117" s="9"/>
    </row>
    <row r="118" spans="2:3" ht="13">
      <c r="B118" s="4" t="s">
        <v>1660</v>
      </c>
      <c r="C118" s="9"/>
    </row>
    <row r="119" spans="2:3" ht="13">
      <c r="B119" s="4" t="s">
        <v>4102</v>
      </c>
      <c r="C119" s="9"/>
    </row>
    <row r="120" spans="2:3">
      <c r="B120" s="2" t="s">
        <v>43</v>
      </c>
    </row>
    <row r="121" spans="2:3">
      <c r="B121" s="2" t="s">
        <v>1079</v>
      </c>
    </row>
    <row r="124" spans="2:3" ht="14.5">
      <c r="B124" s="39" t="s">
        <v>1080</v>
      </c>
      <c r="C124" s="40"/>
    </row>
    <row r="125" spans="2:3" ht="14.5">
      <c r="B125" s="39" t="s">
        <v>1081</v>
      </c>
      <c r="C125" s="41" t="s">
        <v>1082</v>
      </c>
    </row>
    <row r="126" spans="2:3" ht="14.5">
      <c r="B126" s="16" t="s">
        <v>1083</v>
      </c>
      <c r="C126" s="17">
        <v>15000</v>
      </c>
    </row>
    <row r="127" spans="2:3" ht="14.5">
      <c r="B127" s="16" t="s">
        <v>1085</v>
      </c>
      <c r="C127" s="17">
        <v>0</v>
      </c>
    </row>
    <row r="128" spans="2:3" ht="14.5">
      <c r="B128" s="16" t="s">
        <v>1086</v>
      </c>
      <c r="C128" s="17">
        <v>0</v>
      </c>
    </row>
    <row r="129" spans="2:7" ht="14.5">
      <c r="B129" s="16" t="s">
        <v>1087</v>
      </c>
      <c r="C129" s="17">
        <v>0</v>
      </c>
    </row>
    <row r="130" spans="2:7" ht="14.5">
      <c r="B130" s="16" t="s">
        <v>1088</v>
      </c>
      <c r="C130" s="17">
        <v>0</v>
      </c>
    </row>
    <row r="131" spans="2:7" ht="14.5">
      <c r="B131" s="16" t="s">
        <v>1089</v>
      </c>
      <c r="C131" s="17">
        <v>0</v>
      </c>
    </row>
    <row r="132" spans="2:7" ht="14.5">
      <c r="B132" s="39" t="s">
        <v>1090</v>
      </c>
      <c r="C132" s="40">
        <v>15000</v>
      </c>
    </row>
    <row r="134" spans="2:7" ht="14.5">
      <c r="B134" s="16" t="s">
        <v>52</v>
      </c>
      <c r="C134" s="17"/>
      <c r="D134" s="16"/>
    </row>
    <row r="135" spans="2:7" ht="29">
      <c r="B135" s="20" t="s">
        <v>53</v>
      </c>
      <c r="C135" s="18" t="s">
        <v>54</v>
      </c>
      <c r="D135" s="20" t="s">
        <v>55</v>
      </c>
    </row>
    <row r="136" spans="2:7" ht="14.5">
      <c r="B136" s="16" t="s">
        <v>39</v>
      </c>
      <c r="C136" s="17" t="s">
        <v>39</v>
      </c>
      <c r="D136" s="16" t="s">
        <v>39</v>
      </c>
    </row>
    <row r="138" spans="2:7" ht="13">
      <c r="B138" s="24" t="s">
        <v>56</v>
      </c>
      <c r="C138" s="25">
        <v>46265</v>
      </c>
      <c r="D138" s="14"/>
      <c r="E138" s="13"/>
      <c r="F138" s="30"/>
    </row>
    <row r="139" spans="2:7" ht="13">
      <c r="B139" s="24" t="s">
        <v>57</v>
      </c>
      <c r="C139" s="26" t="s">
        <v>58</v>
      </c>
      <c r="D139" s="24" t="s">
        <v>59</v>
      </c>
      <c r="E139" s="27" t="s">
        <v>60</v>
      </c>
      <c r="F139" s="29" t="s">
        <v>61</v>
      </c>
      <c r="G139" s="12"/>
    </row>
    <row r="140" spans="2:7">
      <c r="B140" s="22" t="s">
        <v>39</v>
      </c>
      <c r="C140" s="23" t="s">
        <v>39</v>
      </c>
      <c r="D140" s="22" t="s">
        <v>39</v>
      </c>
      <c r="E140" s="19" t="s">
        <v>39</v>
      </c>
      <c r="F140" s="28" t="s">
        <v>39</v>
      </c>
    </row>
    <row r="143" spans="2:7" ht="13">
      <c r="B143" s="4" t="s">
        <v>62</v>
      </c>
    </row>
    <row r="144" spans="2:7" ht="13">
      <c r="B144" s="4"/>
    </row>
    <row r="145" spans="2:6" ht="13">
      <c r="B145" s="4" t="s">
        <v>333</v>
      </c>
    </row>
    <row r="146" spans="2:6" ht="13">
      <c r="B146" s="24" t="s">
        <v>63</v>
      </c>
      <c r="C146" s="26" t="s">
        <v>64</v>
      </c>
      <c r="D146" s="4"/>
    </row>
    <row r="147" spans="2:6">
      <c r="B147" s="14" t="s">
        <v>39</v>
      </c>
      <c r="C147" s="15" t="s">
        <v>39</v>
      </c>
    </row>
    <row r="149" spans="2:6" ht="13">
      <c r="B149" s="24" t="s">
        <v>65</v>
      </c>
      <c r="C149" s="26" t="s">
        <v>64</v>
      </c>
    </row>
    <row r="150" spans="2:6">
      <c r="B150" s="14" t="s">
        <v>39</v>
      </c>
      <c r="C150" s="15" t="s">
        <v>39</v>
      </c>
    </row>
    <row r="152" spans="2:6" ht="13">
      <c r="B152" s="24" t="s">
        <v>66</v>
      </c>
      <c r="C152" s="26" t="s">
        <v>67</v>
      </c>
    </row>
    <row r="153" spans="2:6">
      <c r="B153" s="14" t="s">
        <v>39</v>
      </c>
      <c r="C153" s="15" t="s">
        <v>39</v>
      </c>
    </row>
    <row r="155" spans="2:6" ht="13">
      <c r="B155" s="27" t="s">
        <v>68</v>
      </c>
      <c r="C155" s="26" t="s">
        <v>67</v>
      </c>
    </row>
    <row r="156" spans="2:6">
      <c r="B156" s="13" t="s">
        <v>39</v>
      </c>
      <c r="C156" s="15" t="s">
        <v>39</v>
      </c>
    </row>
    <row r="158" spans="2:6" ht="13">
      <c r="B158" s="24" t="s">
        <v>69</v>
      </c>
      <c r="C158" s="26" t="s">
        <v>39</v>
      </c>
    </row>
    <row r="160" spans="2:6" ht="13">
      <c r="B160" s="24" t="s">
        <v>70</v>
      </c>
      <c r="C160" s="25">
        <v>46265</v>
      </c>
      <c r="D160" s="14"/>
      <c r="E160" s="13"/>
      <c r="F160" s="30"/>
    </row>
    <row r="161" spans="2:7" ht="13">
      <c r="B161" s="24" t="s">
        <v>57</v>
      </c>
      <c r="C161" s="26" t="s">
        <v>58</v>
      </c>
      <c r="D161" s="24" t="s">
        <v>59</v>
      </c>
      <c r="E161" s="27" t="s">
        <v>60</v>
      </c>
      <c r="F161" s="29" t="s">
        <v>61</v>
      </c>
      <c r="G161" s="12"/>
    </row>
    <row r="162" spans="2:7">
      <c r="B162" s="22" t="s">
        <v>39</v>
      </c>
      <c r="C162" s="23" t="s">
        <v>39</v>
      </c>
      <c r="D162" s="22" t="s">
        <v>39</v>
      </c>
      <c r="E162" s="19" t="s">
        <v>39</v>
      </c>
      <c r="F162" s="28" t="s">
        <v>39</v>
      </c>
    </row>
    <row r="163" spans="2:7" ht="13">
      <c r="B163" s="4" t="s">
        <v>62</v>
      </c>
    </row>
    <row r="164" spans="2:7" ht="13">
      <c r="B164" s="4"/>
    </row>
    <row r="165" spans="2:7" ht="13">
      <c r="B165" s="4" t="s">
        <v>333</v>
      </c>
    </row>
    <row r="166" spans="2:7" ht="13">
      <c r="B166" s="24" t="s">
        <v>63</v>
      </c>
      <c r="C166" s="26" t="s">
        <v>64</v>
      </c>
      <c r="D166" s="4"/>
    </row>
    <row r="167" spans="2:7">
      <c r="B167" s="14" t="s">
        <v>39</v>
      </c>
      <c r="C167" s="15" t="s">
        <v>39</v>
      </c>
    </row>
    <row r="169" spans="2:7" ht="13">
      <c r="B169" s="24" t="s">
        <v>65</v>
      </c>
      <c r="C169" s="26" t="s">
        <v>64</v>
      </c>
    </row>
    <row r="170" spans="2:7">
      <c r="B170" s="14" t="s">
        <v>39</v>
      </c>
      <c r="C170" s="15" t="s">
        <v>39</v>
      </c>
    </row>
    <row r="172" spans="2:7" ht="13">
      <c r="B172" s="24" t="s">
        <v>66</v>
      </c>
      <c r="C172" s="26" t="s">
        <v>67</v>
      </c>
    </row>
    <row r="173" spans="2:7">
      <c r="B173" s="14" t="s">
        <v>39</v>
      </c>
      <c r="C173" s="15" t="s">
        <v>39</v>
      </c>
    </row>
    <row r="175" spans="2:7" ht="13">
      <c r="B175" s="27" t="s">
        <v>68</v>
      </c>
      <c r="C175" s="26" t="s">
        <v>67</v>
      </c>
    </row>
    <row r="176" spans="2:7">
      <c r="B176" s="13" t="s">
        <v>39</v>
      </c>
      <c r="C176" s="15" t="s">
        <v>39</v>
      </c>
    </row>
    <row r="178" spans="2:80" ht="13">
      <c r="B178" s="24" t="s">
        <v>69</v>
      </c>
      <c r="C178" s="26" t="s">
        <v>39</v>
      </c>
    </row>
    <row r="181" spans="2:80" ht="13">
      <c r="B181" s="4" t="s">
        <v>334</v>
      </c>
    </row>
    <row r="183" spans="2:80" ht="13">
      <c r="B183" s="24" t="s">
        <v>57</v>
      </c>
      <c r="C183" s="26" t="s">
        <v>71</v>
      </c>
      <c r="D183" s="24" t="s">
        <v>72</v>
      </c>
      <c r="E183" s="24" t="s">
        <v>73</v>
      </c>
      <c r="F183" s="12"/>
    </row>
    <row r="184" spans="2:80">
      <c r="B184" s="14" t="s">
        <v>39</v>
      </c>
      <c r="C184" s="15" t="s">
        <v>39</v>
      </c>
      <c r="D184" s="14" t="s">
        <v>39</v>
      </c>
      <c r="E184" s="14" t="s">
        <v>39</v>
      </c>
    </row>
    <row r="187" spans="2:80" ht="13">
      <c r="B187" s="4" t="s">
        <v>74</v>
      </c>
      <c r="C187" s="9" t="s">
        <v>39</v>
      </c>
      <c r="D187" s="4"/>
      <c r="E187" s="4"/>
      <c r="F187" s="12"/>
      <c r="G187" s="12"/>
      <c r="H187" s="12"/>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row>
    <row r="189" spans="2:80" ht="13">
      <c r="B189" s="4" t="s">
        <v>335</v>
      </c>
    </row>
    <row r="191" spans="2:80" ht="13">
      <c r="B191" s="24" t="s">
        <v>75</v>
      </c>
      <c r="C191" s="26" t="s">
        <v>64</v>
      </c>
      <c r="D191" s="4"/>
    </row>
    <row r="192" spans="2:80">
      <c r="B192" s="14" t="s">
        <v>39</v>
      </c>
      <c r="C192" s="15" t="s">
        <v>39</v>
      </c>
    </row>
    <row r="195" spans="2:80" ht="13">
      <c r="B195" s="24" t="s">
        <v>76</v>
      </c>
      <c r="C195" s="26" t="s">
        <v>77</v>
      </c>
      <c r="D195" s="4"/>
    </row>
    <row r="196" spans="2:80">
      <c r="B196" s="14" t="s">
        <v>39</v>
      </c>
      <c r="C196" s="15" t="s">
        <v>39</v>
      </c>
    </row>
    <row r="199" spans="2:80" ht="13">
      <c r="B199" s="4" t="s">
        <v>78</v>
      </c>
    </row>
    <row r="202" spans="2:80" ht="13">
      <c r="B202" s="4" t="s">
        <v>336</v>
      </c>
    </row>
    <row r="204" spans="2:80" ht="13">
      <c r="B204" s="24" t="s">
        <v>57</v>
      </c>
      <c r="C204" s="26" t="s">
        <v>79</v>
      </c>
      <c r="D204" s="24" t="s">
        <v>71</v>
      </c>
      <c r="E204" s="24" t="s">
        <v>72</v>
      </c>
      <c r="F204" s="29" t="s">
        <v>73</v>
      </c>
      <c r="G204" s="12"/>
    </row>
    <row r="205" spans="2:80">
      <c r="B205" s="14" t="s">
        <v>39</v>
      </c>
      <c r="C205" s="15" t="s">
        <v>39</v>
      </c>
      <c r="D205" s="14" t="s">
        <v>39</v>
      </c>
      <c r="E205" s="14" t="s">
        <v>39</v>
      </c>
      <c r="F205" s="21" t="s">
        <v>39</v>
      </c>
    </row>
    <row r="208" spans="2:80" ht="13">
      <c r="B208" s="4" t="s">
        <v>74</v>
      </c>
      <c r="C208" s="9" t="s">
        <v>39</v>
      </c>
      <c r="D208" s="4"/>
      <c r="E208" s="4"/>
      <c r="F208" s="12"/>
      <c r="G208" s="12"/>
      <c r="H208" s="12"/>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row>
    <row r="210" spans="2:7" ht="13">
      <c r="B210" s="4" t="s">
        <v>335</v>
      </c>
    </row>
    <row r="212" spans="2:7" ht="13">
      <c r="B212" s="24" t="s">
        <v>75</v>
      </c>
      <c r="C212" s="26" t="s">
        <v>64</v>
      </c>
      <c r="D212" s="4"/>
    </row>
    <row r="213" spans="2:7">
      <c r="B213" s="14" t="s">
        <v>39</v>
      </c>
      <c r="C213" s="15" t="s">
        <v>39</v>
      </c>
    </row>
    <row r="216" spans="2:7" ht="13">
      <c r="B216" s="24" t="s">
        <v>76</v>
      </c>
      <c r="C216" s="26" t="s">
        <v>77</v>
      </c>
      <c r="D216" s="4"/>
    </row>
    <row r="217" spans="2:7">
      <c r="B217" s="14" t="s">
        <v>39</v>
      </c>
      <c r="C217" s="15" t="s">
        <v>39</v>
      </c>
    </row>
    <row r="220" spans="2:7" ht="13">
      <c r="B220" s="4" t="s">
        <v>78</v>
      </c>
    </row>
    <row r="223" spans="2:7" ht="13">
      <c r="B223" s="4" t="s">
        <v>337</v>
      </c>
    </row>
    <row r="224" spans="2:7" ht="13">
      <c r="B224" s="24" t="s">
        <v>57</v>
      </c>
      <c r="C224" s="26" t="s">
        <v>80</v>
      </c>
      <c r="D224" s="24" t="s">
        <v>81</v>
      </c>
      <c r="E224" s="24" t="s">
        <v>82</v>
      </c>
      <c r="F224" s="29" t="s">
        <v>83</v>
      </c>
      <c r="G224" s="12"/>
    </row>
    <row r="225" spans="2:6">
      <c r="B225" s="14" t="s">
        <v>39</v>
      </c>
      <c r="C225" s="15" t="s">
        <v>39</v>
      </c>
      <c r="D225" s="14" t="s">
        <v>39</v>
      </c>
      <c r="E225" s="14" t="s">
        <v>39</v>
      </c>
      <c r="F225" s="21" t="s">
        <v>39</v>
      </c>
    </row>
    <row r="226" spans="2:6">
      <c r="B226" s="2" t="s">
        <v>127</v>
      </c>
    </row>
  </sheetData>
  <mergeCells count="3">
    <mergeCell ref="B1:E1"/>
    <mergeCell ref="C3:C7"/>
    <mergeCell ref="D3:D7"/>
  </mergeCells>
  <hyperlinks>
    <hyperlink ref="A1" location="Index!A1" display="Index" xr:uid="{76329DDA-BA49-4F5D-BF26-CE02B168076F}"/>
  </hyperlink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F4FB1-154E-42B8-9C65-F9FCF6CF2A4C}">
  <dimension ref="A1:CB223"/>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ustomWidth="1"/>
    <col min="9" max="16384" width="9.1796875" style="2"/>
  </cols>
  <sheetData>
    <row r="1" spans="1:9" ht="13">
      <c r="A1" s="3" t="s">
        <v>0</v>
      </c>
      <c r="B1" s="252" t="s">
        <v>1591</v>
      </c>
      <c r="C1" s="252"/>
      <c r="D1" s="252"/>
      <c r="E1" s="252"/>
    </row>
    <row r="3" spans="1:9" ht="14.5">
      <c r="B3" s="36" t="s">
        <v>1592</v>
      </c>
      <c r="C3" s="253"/>
      <c r="D3" s="254"/>
      <c r="E3" s="1"/>
    </row>
    <row r="4" spans="1:9" ht="29">
      <c r="B4" s="37" t="s">
        <v>1593</v>
      </c>
      <c r="C4" s="253"/>
      <c r="D4" s="254"/>
      <c r="E4" s="1"/>
    </row>
    <row r="5" spans="1:9" ht="14.5">
      <c r="B5" s="37" t="s">
        <v>135</v>
      </c>
      <c r="C5" s="253"/>
      <c r="D5" s="254"/>
      <c r="E5" s="1"/>
    </row>
    <row r="6" spans="1:9" ht="14.5">
      <c r="B6" s="37" t="s">
        <v>1594</v>
      </c>
      <c r="C6" s="253"/>
      <c r="D6" s="254"/>
      <c r="E6" s="1"/>
    </row>
    <row r="7" spans="1:9" ht="29">
      <c r="B7" s="37" t="s">
        <v>137</v>
      </c>
      <c r="C7" s="38" t="s">
        <v>138</v>
      </c>
      <c r="D7" s="38" t="s">
        <v>139</v>
      </c>
      <c r="E7" s="1"/>
    </row>
    <row r="10" spans="1:9">
      <c r="B10" s="2" t="s">
        <v>2606</v>
      </c>
    </row>
    <row r="12" spans="1:9" ht="13">
      <c r="B12" s="5" t="s">
        <v>1</v>
      </c>
      <c r="C12" s="8" t="s">
        <v>2</v>
      </c>
      <c r="D12" s="5" t="s">
        <v>3</v>
      </c>
      <c r="E12" s="5" t="s">
        <v>4</v>
      </c>
      <c r="F12" s="11" t="s">
        <v>5</v>
      </c>
      <c r="G12" s="11" t="s">
        <v>6</v>
      </c>
      <c r="H12" s="11" t="s">
        <v>7</v>
      </c>
      <c r="I12" s="4" t="s">
        <v>8</v>
      </c>
    </row>
    <row r="13" spans="1:9" ht="13">
      <c r="B13" s="4" t="s">
        <v>9</v>
      </c>
    </row>
    <row r="14" spans="1:9" ht="13">
      <c r="B14" s="4" t="s">
        <v>10</v>
      </c>
    </row>
    <row r="15" spans="1:9">
      <c r="B15" s="2" t="s">
        <v>3120</v>
      </c>
      <c r="C15" s="7" t="s">
        <v>29</v>
      </c>
      <c r="D15" s="2" t="s">
        <v>85</v>
      </c>
      <c r="E15" s="2" t="s">
        <v>965</v>
      </c>
      <c r="F15" s="10">
        <v>260000</v>
      </c>
      <c r="G15" s="10">
        <v>1843.4</v>
      </c>
      <c r="H15" s="10">
        <v>5.57</v>
      </c>
    </row>
    <row r="16" spans="1:9">
      <c r="B16" s="2" t="s">
        <v>2970</v>
      </c>
      <c r="C16" s="7" t="s">
        <v>29</v>
      </c>
      <c r="D16" s="2" t="s">
        <v>87</v>
      </c>
      <c r="E16" s="2" t="s">
        <v>88</v>
      </c>
      <c r="F16" s="10">
        <v>130000</v>
      </c>
      <c r="G16" s="10">
        <v>1660.1</v>
      </c>
      <c r="H16" s="10">
        <v>5.01</v>
      </c>
    </row>
    <row r="17" spans="2:8">
      <c r="B17" s="2" t="s">
        <v>2972</v>
      </c>
      <c r="C17" s="7" t="s">
        <v>29</v>
      </c>
      <c r="D17" s="2" t="s">
        <v>85</v>
      </c>
      <c r="E17" s="2" t="s">
        <v>86</v>
      </c>
      <c r="F17" s="10">
        <v>100000</v>
      </c>
      <c r="G17" s="10">
        <v>1454</v>
      </c>
      <c r="H17" s="10">
        <v>4.3899999999999997</v>
      </c>
    </row>
    <row r="18" spans="2:8">
      <c r="B18" s="2" t="s">
        <v>2953</v>
      </c>
      <c r="C18" s="7" t="s">
        <v>29</v>
      </c>
      <c r="D18" s="2" t="s">
        <v>95</v>
      </c>
      <c r="E18" s="2" t="s">
        <v>160</v>
      </c>
      <c r="F18" s="10">
        <v>26000</v>
      </c>
      <c r="G18" s="10">
        <v>1326.62</v>
      </c>
      <c r="H18" s="10">
        <v>4.01</v>
      </c>
    </row>
    <row r="19" spans="2:8">
      <c r="B19" s="2" t="s">
        <v>2959</v>
      </c>
      <c r="C19" s="7" t="s">
        <v>29</v>
      </c>
      <c r="D19" s="2" t="s">
        <v>85</v>
      </c>
      <c r="E19" s="2" t="s">
        <v>99</v>
      </c>
      <c r="F19" s="10">
        <v>300000</v>
      </c>
      <c r="G19" s="10">
        <v>1258.2</v>
      </c>
      <c r="H19" s="10">
        <v>3.8</v>
      </c>
    </row>
    <row r="20" spans="2:8">
      <c r="B20" s="2" t="s">
        <v>3222</v>
      </c>
      <c r="C20" s="7" t="s">
        <v>29</v>
      </c>
      <c r="D20" s="2" t="s">
        <v>975</v>
      </c>
      <c r="E20" s="2" t="s">
        <v>976</v>
      </c>
      <c r="F20" s="10">
        <v>30000</v>
      </c>
      <c r="G20" s="10">
        <v>1213.47</v>
      </c>
      <c r="H20" s="10">
        <v>3.66</v>
      </c>
    </row>
    <row r="21" spans="2:8">
      <c r="B21" s="2" t="s">
        <v>3354</v>
      </c>
      <c r="C21" s="7" t="s">
        <v>29</v>
      </c>
      <c r="D21" s="2" t="s">
        <v>97</v>
      </c>
      <c r="E21" s="2" t="s">
        <v>1175</v>
      </c>
      <c r="F21" s="10">
        <v>145000</v>
      </c>
      <c r="G21" s="10">
        <v>1189</v>
      </c>
      <c r="H21" s="10">
        <v>3.59</v>
      </c>
    </row>
    <row r="22" spans="2:8">
      <c r="B22" s="2" t="s">
        <v>3541</v>
      </c>
      <c r="C22" s="7" t="s">
        <v>29</v>
      </c>
      <c r="D22" s="2" t="s">
        <v>85</v>
      </c>
      <c r="E22" s="2" t="s">
        <v>1433</v>
      </c>
      <c r="F22" s="10">
        <v>506666</v>
      </c>
      <c r="G22" s="10">
        <v>1161.23</v>
      </c>
      <c r="H22" s="10">
        <v>3.51</v>
      </c>
    </row>
    <row r="23" spans="2:8">
      <c r="B23" s="2" t="s">
        <v>3318</v>
      </c>
      <c r="C23" s="7" t="s">
        <v>29</v>
      </c>
      <c r="D23" s="2" t="s">
        <v>85</v>
      </c>
      <c r="E23" s="2" t="s">
        <v>967</v>
      </c>
      <c r="F23" s="10">
        <v>82500</v>
      </c>
      <c r="G23" s="10">
        <v>1072.5</v>
      </c>
      <c r="H23" s="10">
        <v>3.24</v>
      </c>
    </row>
    <row r="24" spans="2:8">
      <c r="B24" s="2" t="s">
        <v>3452</v>
      </c>
      <c r="C24" s="7" t="s">
        <v>29</v>
      </c>
      <c r="D24" s="2" t="s">
        <v>982</v>
      </c>
      <c r="E24" s="2" t="s">
        <v>983</v>
      </c>
      <c r="F24" s="10">
        <v>40000</v>
      </c>
      <c r="G24" s="10">
        <v>786.96</v>
      </c>
      <c r="H24" s="10">
        <v>2.38</v>
      </c>
    </row>
    <row r="25" spans="2:8">
      <c r="B25" s="2" t="s">
        <v>3148</v>
      </c>
      <c r="C25" s="7" t="s">
        <v>29</v>
      </c>
      <c r="D25" s="2" t="s">
        <v>85</v>
      </c>
      <c r="E25" s="2" t="s">
        <v>1434</v>
      </c>
      <c r="F25" s="10">
        <v>336000</v>
      </c>
      <c r="G25" s="10">
        <v>733.15</v>
      </c>
      <c r="H25" s="10">
        <v>2.21</v>
      </c>
    </row>
    <row r="26" spans="2:8">
      <c r="B26" s="2" t="s">
        <v>2957</v>
      </c>
      <c r="C26" s="7" t="s">
        <v>29</v>
      </c>
      <c r="D26" s="2" t="s">
        <v>97</v>
      </c>
      <c r="E26" s="2" t="s">
        <v>153</v>
      </c>
      <c r="F26" s="10">
        <v>70000</v>
      </c>
      <c r="G26" s="10">
        <v>726.25</v>
      </c>
      <c r="H26" s="10">
        <v>2.19</v>
      </c>
    </row>
    <row r="27" spans="2:8">
      <c r="B27" s="2" t="s">
        <v>3126</v>
      </c>
      <c r="C27" s="7" t="s">
        <v>29</v>
      </c>
      <c r="D27" s="2" t="s">
        <v>108</v>
      </c>
      <c r="E27" s="2" t="s">
        <v>970</v>
      </c>
      <c r="F27" s="10">
        <v>63523</v>
      </c>
      <c r="G27" s="10">
        <v>720.22</v>
      </c>
      <c r="H27" s="10">
        <v>2.17</v>
      </c>
    </row>
    <row r="28" spans="2:8">
      <c r="B28" s="2" t="s">
        <v>3457</v>
      </c>
      <c r="C28" s="7" t="s">
        <v>29</v>
      </c>
      <c r="D28" s="2" t="s">
        <v>105</v>
      </c>
      <c r="E28" s="2" t="s">
        <v>1356</v>
      </c>
      <c r="F28" s="10">
        <v>120000</v>
      </c>
      <c r="G28" s="10">
        <v>698.82</v>
      </c>
      <c r="H28" s="10">
        <v>2.11</v>
      </c>
    </row>
    <row r="29" spans="2:8">
      <c r="B29" s="2" t="s">
        <v>3278</v>
      </c>
      <c r="C29" s="7" t="s">
        <v>29</v>
      </c>
      <c r="D29" s="2" t="s">
        <v>109</v>
      </c>
      <c r="E29" s="2" t="s">
        <v>995</v>
      </c>
      <c r="F29" s="10">
        <v>60000</v>
      </c>
      <c r="G29" s="10">
        <v>692.64</v>
      </c>
      <c r="H29" s="10">
        <v>2.09</v>
      </c>
    </row>
    <row r="30" spans="2:8">
      <c r="B30" s="2" t="s">
        <v>3335</v>
      </c>
      <c r="C30" s="7" t="s">
        <v>29</v>
      </c>
      <c r="D30" s="2" t="s">
        <v>144</v>
      </c>
      <c r="E30" s="2" t="s">
        <v>1196</v>
      </c>
      <c r="F30" s="10">
        <v>46000</v>
      </c>
      <c r="G30" s="10">
        <v>685.4</v>
      </c>
      <c r="H30" s="10">
        <v>2.0699999999999998</v>
      </c>
    </row>
    <row r="31" spans="2:8">
      <c r="B31" s="2" t="s">
        <v>2942</v>
      </c>
      <c r="C31" s="7" t="s">
        <v>29</v>
      </c>
      <c r="D31" s="2" t="s">
        <v>108</v>
      </c>
      <c r="E31" s="2" t="s">
        <v>114</v>
      </c>
      <c r="F31" s="10">
        <v>28000</v>
      </c>
      <c r="G31" s="10">
        <v>671.8</v>
      </c>
      <c r="H31" s="10">
        <v>2.0299999999999998</v>
      </c>
    </row>
    <row r="32" spans="2:8">
      <c r="B32" s="2" t="s">
        <v>3460</v>
      </c>
      <c r="C32" s="7" t="s">
        <v>29</v>
      </c>
      <c r="D32" s="2" t="s">
        <v>101</v>
      </c>
      <c r="E32" s="2" t="s">
        <v>1444</v>
      </c>
      <c r="F32" s="10">
        <v>80000</v>
      </c>
      <c r="G32" s="10">
        <v>636.24</v>
      </c>
      <c r="H32" s="10">
        <v>1.92</v>
      </c>
    </row>
    <row r="33" spans="2:8">
      <c r="B33" s="2" t="s">
        <v>3459</v>
      </c>
      <c r="C33" s="7" t="s">
        <v>29</v>
      </c>
      <c r="D33" s="2" t="s">
        <v>1112</v>
      </c>
      <c r="E33" s="2" t="s">
        <v>1574</v>
      </c>
      <c r="F33" s="10">
        <v>35000</v>
      </c>
      <c r="G33" s="10">
        <v>630.07000000000005</v>
      </c>
      <c r="H33" s="10">
        <v>1.9</v>
      </c>
    </row>
    <row r="34" spans="2:8">
      <c r="B34" s="2" t="s">
        <v>3371</v>
      </c>
      <c r="C34" s="7" t="s">
        <v>29</v>
      </c>
      <c r="D34" s="2" t="s">
        <v>1108</v>
      </c>
      <c r="E34" s="2" t="s">
        <v>1152</v>
      </c>
      <c r="F34" s="10">
        <v>40000</v>
      </c>
      <c r="G34" s="10">
        <v>626.76</v>
      </c>
      <c r="H34" s="10">
        <v>1.89</v>
      </c>
    </row>
    <row r="35" spans="2:8">
      <c r="B35" s="2" t="s">
        <v>3549</v>
      </c>
      <c r="C35" s="7" t="s">
        <v>29</v>
      </c>
      <c r="D35" s="2" t="s">
        <v>105</v>
      </c>
      <c r="E35" s="2" t="s">
        <v>1595</v>
      </c>
      <c r="F35" s="10">
        <v>197800</v>
      </c>
      <c r="G35" s="10">
        <v>584.70000000000005</v>
      </c>
      <c r="H35" s="10">
        <v>1.77</v>
      </c>
    </row>
    <row r="36" spans="2:8">
      <c r="B36" s="2" t="s">
        <v>3154</v>
      </c>
      <c r="C36" s="7" t="s">
        <v>29</v>
      </c>
      <c r="D36" s="2" t="s">
        <v>95</v>
      </c>
      <c r="E36" s="2" t="s">
        <v>1596</v>
      </c>
      <c r="F36" s="10">
        <v>200000</v>
      </c>
      <c r="G36" s="10">
        <v>580.4</v>
      </c>
      <c r="H36" s="10">
        <v>1.75</v>
      </c>
    </row>
    <row r="37" spans="2:8">
      <c r="B37" s="2" t="s">
        <v>3218</v>
      </c>
      <c r="C37" s="7" t="s">
        <v>29</v>
      </c>
      <c r="D37" s="2" t="s">
        <v>123</v>
      </c>
      <c r="E37" s="2" t="s">
        <v>1345</v>
      </c>
      <c r="F37" s="10">
        <v>2500</v>
      </c>
      <c r="G37" s="10">
        <v>580</v>
      </c>
      <c r="H37" s="10">
        <v>1.75</v>
      </c>
    </row>
    <row r="38" spans="2:8">
      <c r="B38" s="2" t="s">
        <v>3550</v>
      </c>
      <c r="C38" s="7" t="s">
        <v>29</v>
      </c>
      <c r="D38" s="2" t="s">
        <v>95</v>
      </c>
      <c r="E38" s="2" t="s">
        <v>1597</v>
      </c>
      <c r="F38" s="10">
        <v>50000</v>
      </c>
      <c r="G38" s="10">
        <v>576.45000000000005</v>
      </c>
      <c r="H38" s="10">
        <v>1.74</v>
      </c>
    </row>
    <row r="39" spans="2:8">
      <c r="B39" s="2" t="s">
        <v>3118</v>
      </c>
      <c r="C39" s="7" t="s">
        <v>29</v>
      </c>
      <c r="D39" s="2" t="s">
        <v>982</v>
      </c>
      <c r="E39" s="2" t="s">
        <v>1123</v>
      </c>
      <c r="F39" s="10">
        <v>225000</v>
      </c>
      <c r="G39" s="10">
        <v>574.88</v>
      </c>
      <c r="H39" s="10">
        <v>1.74</v>
      </c>
    </row>
    <row r="40" spans="2:8">
      <c r="B40" s="2" t="s">
        <v>172</v>
      </c>
      <c r="C40" s="7" t="s">
        <v>29</v>
      </c>
      <c r="D40" s="2" t="s">
        <v>173</v>
      </c>
      <c r="E40" s="2" t="s">
        <v>174</v>
      </c>
      <c r="F40" s="10">
        <v>50000</v>
      </c>
      <c r="G40" s="10">
        <v>567.25</v>
      </c>
      <c r="H40" s="10">
        <v>1.71</v>
      </c>
    </row>
    <row r="41" spans="2:8">
      <c r="B41" s="2" t="s">
        <v>3444</v>
      </c>
      <c r="C41" s="7" t="s">
        <v>29</v>
      </c>
      <c r="D41" s="2" t="s">
        <v>1108</v>
      </c>
      <c r="E41" s="2" t="s">
        <v>1109</v>
      </c>
      <c r="F41" s="10">
        <v>100000</v>
      </c>
      <c r="G41" s="10">
        <v>543.35</v>
      </c>
      <c r="H41" s="10">
        <v>1.64</v>
      </c>
    </row>
    <row r="42" spans="2:8">
      <c r="B42" s="2" t="s">
        <v>3374</v>
      </c>
      <c r="C42" s="7" t="s">
        <v>29</v>
      </c>
      <c r="D42" s="2" t="s">
        <v>98</v>
      </c>
      <c r="E42" s="2" t="s">
        <v>1473</v>
      </c>
      <c r="F42" s="10">
        <v>400</v>
      </c>
      <c r="G42" s="10">
        <v>534.98</v>
      </c>
      <c r="H42" s="10">
        <v>1.62</v>
      </c>
    </row>
    <row r="43" spans="2:8">
      <c r="B43" s="2" t="s">
        <v>3319</v>
      </c>
      <c r="C43" s="7" t="s">
        <v>29</v>
      </c>
      <c r="D43" s="2" t="s">
        <v>85</v>
      </c>
      <c r="E43" s="2" t="s">
        <v>1137</v>
      </c>
      <c r="F43" s="10">
        <v>50000</v>
      </c>
      <c r="G43" s="10">
        <v>508.3</v>
      </c>
      <c r="H43" s="10">
        <v>1.53</v>
      </c>
    </row>
    <row r="44" spans="2:8">
      <c r="B44" s="2" t="s">
        <v>1598</v>
      </c>
      <c r="C44" s="7" t="s">
        <v>29</v>
      </c>
      <c r="D44" s="2" t="s">
        <v>101</v>
      </c>
      <c r="E44" s="2" t="s">
        <v>1599</v>
      </c>
      <c r="F44" s="10">
        <v>40000</v>
      </c>
      <c r="G44" s="10">
        <v>504.48</v>
      </c>
      <c r="H44" s="10">
        <v>1.52</v>
      </c>
    </row>
    <row r="45" spans="2:8">
      <c r="B45" s="2" t="s">
        <v>3471</v>
      </c>
      <c r="C45" s="7" t="s">
        <v>29</v>
      </c>
      <c r="D45" s="2" t="s">
        <v>105</v>
      </c>
      <c r="E45" s="2" t="s">
        <v>971</v>
      </c>
      <c r="F45" s="10">
        <v>63529</v>
      </c>
      <c r="G45" s="10">
        <v>465.86</v>
      </c>
      <c r="H45" s="10">
        <v>1.41</v>
      </c>
    </row>
    <row r="46" spans="2:8">
      <c r="B46" s="2" t="s">
        <v>3213</v>
      </c>
      <c r="C46" s="7" t="s">
        <v>29</v>
      </c>
      <c r="D46" s="2" t="s">
        <v>112</v>
      </c>
      <c r="E46" s="2" t="s">
        <v>1600</v>
      </c>
      <c r="F46" s="10">
        <v>300000</v>
      </c>
      <c r="G46" s="10">
        <v>438.48</v>
      </c>
      <c r="H46" s="10">
        <v>1.32</v>
      </c>
    </row>
    <row r="47" spans="2:8">
      <c r="B47" s="2" t="s">
        <v>3258</v>
      </c>
      <c r="C47" s="7" t="s">
        <v>29</v>
      </c>
      <c r="D47" s="2" t="s">
        <v>1203</v>
      </c>
      <c r="E47" s="2" t="s">
        <v>1601</v>
      </c>
      <c r="F47" s="10">
        <v>280000</v>
      </c>
      <c r="G47" s="10">
        <v>421.37</v>
      </c>
      <c r="H47" s="10">
        <v>1.27</v>
      </c>
    </row>
    <row r="48" spans="2:8">
      <c r="B48" s="2" t="s">
        <v>3551</v>
      </c>
      <c r="C48" s="7" t="s">
        <v>29</v>
      </c>
      <c r="D48" s="2" t="s">
        <v>1602</v>
      </c>
      <c r="E48" s="2" t="s">
        <v>1603</v>
      </c>
      <c r="F48" s="10">
        <v>100000</v>
      </c>
      <c r="G48" s="10">
        <v>396.25</v>
      </c>
      <c r="H48" s="10">
        <v>1.2</v>
      </c>
    </row>
    <row r="49" spans="2:8">
      <c r="B49" s="2" t="s">
        <v>3552</v>
      </c>
      <c r="C49" s="7" t="s">
        <v>29</v>
      </c>
      <c r="D49" s="2" t="s">
        <v>1604</v>
      </c>
      <c r="E49" s="2" t="s">
        <v>1605</v>
      </c>
      <c r="F49" s="10">
        <v>30000</v>
      </c>
      <c r="G49" s="10">
        <v>385.05</v>
      </c>
      <c r="H49" s="10">
        <v>1.1599999999999999</v>
      </c>
    </row>
    <row r="50" spans="2:8">
      <c r="B50" s="2" t="s">
        <v>1606</v>
      </c>
      <c r="C50" s="7" t="s">
        <v>29</v>
      </c>
      <c r="D50" s="2" t="s">
        <v>98</v>
      </c>
      <c r="E50" s="2" t="s">
        <v>1607</v>
      </c>
      <c r="F50" s="10">
        <v>177456</v>
      </c>
      <c r="G50" s="10">
        <v>377.47</v>
      </c>
      <c r="H50" s="10">
        <v>1.1399999999999999</v>
      </c>
    </row>
    <row r="51" spans="2:8">
      <c r="B51" s="2" t="s">
        <v>3212</v>
      </c>
      <c r="C51" s="7" t="s">
        <v>29</v>
      </c>
      <c r="D51" s="2" t="s">
        <v>87</v>
      </c>
      <c r="E51" s="2" t="s">
        <v>1533</v>
      </c>
      <c r="F51" s="10">
        <v>200000</v>
      </c>
      <c r="G51" s="10">
        <v>368.98</v>
      </c>
      <c r="H51" s="10">
        <v>1.1100000000000001</v>
      </c>
    </row>
    <row r="52" spans="2:8">
      <c r="B52" s="2" t="s">
        <v>2937</v>
      </c>
      <c r="C52" s="7" t="s">
        <v>29</v>
      </c>
      <c r="D52" s="2" t="s">
        <v>95</v>
      </c>
      <c r="E52" s="2" t="s">
        <v>168</v>
      </c>
      <c r="F52" s="10">
        <v>40000</v>
      </c>
      <c r="G52" s="10">
        <v>367.84</v>
      </c>
      <c r="H52" s="10">
        <v>1.1100000000000001</v>
      </c>
    </row>
    <row r="53" spans="2:8">
      <c r="B53" s="2" t="s">
        <v>3553</v>
      </c>
      <c r="C53" s="7" t="s">
        <v>29</v>
      </c>
      <c r="D53" s="2" t="s">
        <v>101</v>
      </c>
      <c r="E53" s="2" t="s">
        <v>1608</v>
      </c>
      <c r="F53" s="10">
        <v>97856</v>
      </c>
      <c r="G53" s="10">
        <v>355.22</v>
      </c>
      <c r="H53" s="10">
        <v>1.07</v>
      </c>
    </row>
    <row r="54" spans="2:8">
      <c r="B54" s="2" t="s">
        <v>3163</v>
      </c>
      <c r="C54" s="7" t="s">
        <v>29</v>
      </c>
      <c r="D54" s="2" t="s">
        <v>98</v>
      </c>
      <c r="E54" s="2" t="s">
        <v>1609</v>
      </c>
      <c r="F54" s="10">
        <v>85000</v>
      </c>
      <c r="G54" s="10">
        <v>332.39</v>
      </c>
      <c r="H54" s="10">
        <v>1</v>
      </c>
    </row>
    <row r="55" spans="2:8">
      <c r="B55" s="2" t="s">
        <v>3113</v>
      </c>
      <c r="C55" s="7" t="s">
        <v>29</v>
      </c>
      <c r="D55" s="2" t="s">
        <v>963</v>
      </c>
      <c r="E55" s="2" t="s">
        <v>1102</v>
      </c>
      <c r="F55" s="10">
        <v>85143</v>
      </c>
      <c r="G55" s="10">
        <v>331.04</v>
      </c>
      <c r="H55" s="10">
        <v>1</v>
      </c>
    </row>
    <row r="56" spans="2:8">
      <c r="B56" s="2" t="s">
        <v>3554</v>
      </c>
      <c r="C56" s="7" t="s">
        <v>29</v>
      </c>
      <c r="D56" s="2" t="s">
        <v>90</v>
      </c>
      <c r="E56" s="2" t="s">
        <v>994</v>
      </c>
      <c r="F56" s="10">
        <v>70000</v>
      </c>
      <c r="G56" s="10">
        <v>316.75</v>
      </c>
      <c r="H56" s="10">
        <v>0.96</v>
      </c>
    </row>
    <row r="57" spans="2:8">
      <c r="B57" s="2" t="s">
        <v>1610</v>
      </c>
      <c r="C57" s="7" t="s">
        <v>29</v>
      </c>
      <c r="D57" s="2" t="s">
        <v>92</v>
      </c>
      <c r="E57" s="2" t="s">
        <v>1611</v>
      </c>
      <c r="F57" s="10">
        <v>97894</v>
      </c>
      <c r="G57" s="10">
        <v>309.98</v>
      </c>
      <c r="H57" s="10">
        <v>0.94</v>
      </c>
    </row>
    <row r="58" spans="2:8">
      <c r="B58" s="2" t="s">
        <v>3280</v>
      </c>
      <c r="C58" s="7" t="s">
        <v>29</v>
      </c>
      <c r="D58" s="2" t="s">
        <v>115</v>
      </c>
      <c r="E58" s="2" t="s">
        <v>1119</v>
      </c>
      <c r="F58" s="10">
        <v>100000</v>
      </c>
      <c r="G58" s="10">
        <v>308.85000000000002</v>
      </c>
      <c r="H58" s="10">
        <v>0.93</v>
      </c>
    </row>
    <row r="59" spans="2:8">
      <c r="B59" s="2" t="s">
        <v>985</v>
      </c>
      <c r="C59" s="7" t="s">
        <v>29</v>
      </c>
      <c r="D59" s="2" t="s">
        <v>85</v>
      </c>
      <c r="E59" s="2" t="s">
        <v>986</v>
      </c>
      <c r="F59" s="10">
        <v>120000</v>
      </c>
      <c r="G59" s="10">
        <v>286.32</v>
      </c>
      <c r="H59" s="10">
        <v>0.86</v>
      </c>
    </row>
    <row r="60" spans="2:8">
      <c r="B60" s="2" t="s">
        <v>3513</v>
      </c>
      <c r="C60" s="7" t="s">
        <v>29</v>
      </c>
      <c r="D60" s="2" t="s">
        <v>975</v>
      </c>
      <c r="E60" s="2" t="s">
        <v>1003</v>
      </c>
      <c r="F60" s="10">
        <v>150000</v>
      </c>
      <c r="G60" s="10">
        <v>282.23</v>
      </c>
      <c r="H60" s="10">
        <v>0.85</v>
      </c>
    </row>
    <row r="61" spans="2:8">
      <c r="B61" s="2" t="s">
        <v>3161</v>
      </c>
      <c r="C61" s="7" t="s">
        <v>29</v>
      </c>
      <c r="D61" s="2" t="s">
        <v>95</v>
      </c>
      <c r="E61" s="2" t="s">
        <v>1612</v>
      </c>
      <c r="F61" s="10">
        <v>75155</v>
      </c>
      <c r="G61" s="10">
        <v>230.35</v>
      </c>
      <c r="H61" s="10">
        <v>0.7</v>
      </c>
    </row>
    <row r="62" spans="2:8">
      <c r="B62" s="2" t="s">
        <v>3555</v>
      </c>
      <c r="C62" s="7" t="s">
        <v>29</v>
      </c>
      <c r="D62" s="2" t="s">
        <v>84</v>
      </c>
      <c r="E62" s="2" t="s">
        <v>1613</v>
      </c>
      <c r="F62" s="10">
        <v>150000</v>
      </c>
      <c r="G62" s="10">
        <v>227.19</v>
      </c>
      <c r="H62" s="10">
        <v>0.69</v>
      </c>
    </row>
    <row r="63" spans="2:8">
      <c r="B63" s="2" t="s">
        <v>3556</v>
      </c>
      <c r="C63" s="7" t="s">
        <v>29</v>
      </c>
      <c r="D63" s="2" t="s">
        <v>104</v>
      </c>
      <c r="E63" s="2" t="s">
        <v>1614</v>
      </c>
      <c r="F63" s="10">
        <v>9000</v>
      </c>
      <c r="G63" s="10">
        <v>212.72</v>
      </c>
      <c r="H63" s="10">
        <v>0.64</v>
      </c>
    </row>
    <row r="64" spans="2:8">
      <c r="B64" s="2" t="s">
        <v>1615</v>
      </c>
      <c r="C64" s="7" t="s">
        <v>29</v>
      </c>
      <c r="D64" s="2" t="s">
        <v>84</v>
      </c>
      <c r="E64" s="2" t="s">
        <v>1616</v>
      </c>
      <c r="F64" s="10">
        <v>110000</v>
      </c>
      <c r="G64" s="10">
        <v>194.17</v>
      </c>
      <c r="H64" s="10">
        <v>0.59</v>
      </c>
    </row>
    <row r="65" spans="2:8">
      <c r="B65" s="2" t="s">
        <v>1617</v>
      </c>
      <c r="C65" s="7" t="s">
        <v>29</v>
      </c>
      <c r="D65" s="2" t="s">
        <v>96</v>
      </c>
      <c r="E65" s="2" t="s">
        <v>1618</v>
      </c>
      <c r="F65" s="10">
        <v>40000</v>
      </c>
      <c r="G65" s="10">
        <v>18.149999999999999</v>
      </c>
      <c r="H65" s="10">
        <v>0.05</v>
      </c>
    </row>
    <row r="66" spans="2:8" ht="13">
      <c r="B66" s="4" t="s">
        <v>4111</v>
      </c>
    </row>
    <row r="67" spans="2:8">
      <c r="B67" s="2" t="s">
        <v>1358</v>
      </c>
      <c r="C67" s="7" t="s">
        <v>29</v>
      </c>
      <c r="D67" s="2" t="s">
        <v>106</v>
      </c>
      <c r="E67" s="2" t="s">
        <v>1359</v>
      </c>
      <c r="F67" s="10">
        <v>200000</v>
      </c>
      <c r="G67" s="10">
        <v>683.42</v>
      </c>
      <c r="H67" s="10">
        <v>2.06</v>
      </c>
    </row>
    <row r="68" spans="2:8" ht="13">
      <c r="B68" s="4" t="s">
        <v>12</v>
      </c>
      <c r="C68" s="9"/>
      <c r="D68" s="4"/>
      <c r="E68" s="4"/>
      <c r="F68" s="12"/>
      <c r="G68" s="12">
        <f>SUM(G12:G67)</f>
        <v>32651.699999999993</v>
      </c>
      <c r="H68" s="12">
        <f>SUM(H12:H67)</f>
        <v>98.569999999999979</v>
      </c>
    </row>
    <row r="69" spans="2:8" ht="13">
      <c r="B69" s="5" t="s">
        <v>1</v>
      </c>
      <c r="C69" s="8" t="s">
        <v>2</v>
      </c>
      <c r="D69" s="5" t="s">
        <v>14</v>
      </c>
      <c r="E69" s="5" t="s">
        <v>4</v>
      </c>
      <c r="F69" s="11" t="s">
        <v>5</v>
      </c>
      <c r="G69" s="11" t="s">
        <v>6</v>
      </c>
      <c r="H69" s="11" t="s">
        <v>7</v>
      </c>
    </row>
    <row r="70" spans="2:8" ht="13">
      <c r="B70" s="4" t="s">
        <v>15</v>
      </c>
    </row>
    <row r="71" spans="2:8" ht="13">
      <c r="B71" s="4" t="s">
        <v>10</v>
      </c>
    </row>
    <row r="72" spans="2:8" ht="13">
      <c r="B72" s="4" t="s">
        <v>16</v>
      </c>
    </row>
    <row r="73" spans="2:8">
      <c r="B73" s="2" t="s">
        <v>11</v>
      </c>
      <c r="C73" s="7" t="s">
        <v>11</v>
      </c>
      <c r="D73" s="2" t="s">
        <v>11</v>
      </c>
      <c r="E73" s="2" t="s">
        <v>11</v>
      </c>
      <c r="F73" s="10" t="s">
        <v>11</v>
      </c>
      <c r="G73" s="10" t="s">
        <v>11</v>
      </c>
      <c r="H73" s="10" t="s">
        <v>11</v>
      </c>
    </row>
    <row r="74" spans="2:8" ht="13">
      <c r="B74" s="4" t="s">
        <v>20</v>
      </c>
      <c r="C74" s="9"/>
      <c r="D74" s="4"/>
      <c r="E74" s="4"/>
      <c r="F74" s="12"/>
      <c r="G74" s="12">
        <f>SUM(G69:G73)</f>
        <v>0</v>
      </c>
      <c r="H74" s="12">
        <f>SUM(H69:H73)</f>
        <v>0</v>
      </c>
    </row>
    <row r="75" spans="2:8" ht="13">
      <c r="B75" s="4" t="s">
        <v>21</v>
      </c>
    </row>
    <row r="76" spans="2:8">
      <c r="B76" s="2" t="s">
        <v>11</v>
      </c>
      <c r="C76" s="7" t="s">
        <v>11</v>
      </c>
      <c r="D76" s="2" t="s">
        <v>11</v>
      </c>
      <c r="E76" s="2" t="s">
        <v>11</v>
      </c>
      <c r="F76" s="10" t="s">
        <v>11</v>
      </c>
      <c r="G76" s="10" t="s">
        <v>11</v>
      </c>
      <c r="H76" s="10" t="s">
        <v>11</v>
      </c>
    </row>
    <row r="77" spans="2:8" ht="13">
      <c r="B77" s="4" t="s">
        <v>23</v>
      </c>
      <c r="C77" s="9"/>
      <c r="D77" s="4"/>
      <c r="E77" s="4"/>
      <c r="F77" s="12"/>
      <c r="G77" s="12">
        <f>SUM(G75:G76)</f>
        <v>0</v>
      </c>
      <c r="H77" s="12">
        <f>SUM(H75:H76)</f>
        <v>0</v>
      </c>
    </row>
    <row r="78" spans="2:8" ht="13">
      <c r="B78" s="4" t="s">
        <v>24</v>
      </c>
    </row>
    <row r="79" spans="2:8">
      <c r="B79" s="2" t="s">
        <v>11</v>
      </c>
      <c r="C79" s="7" t="s">
        <v>11</v>
      </c>
      <c r="D79" s="2" t="s">
        <v>11</v>
      </c>
      <c r="E79" s="2" t="s">
        <v>11</v>
      </c>
      <c r="F79" s="10" t="s">
        <v>11</v>
      </c>
      <c r="G79" s="10" t="s">
        <v>11</v>
      </c>
      <c r="H79" s="10" t="s">
        <v>11</v>
      </c>
    </row>
    <row r="80" spans="2:8" ht="13">
      <c r="B80" s="4" t="s">
        <v>25</v>
      </c>
      <c r="C80" s="9"/>
      <c r="D80" s="4"/>
      <c r="E80" s="4"/>
      <c r="F80" s="12"/>
      <c r="G80" s="12">
        <f>SUM(G78:G79)</f>
        <v>0</v>
      </c>
      <c r="H80" s="12">
        <f>SUM(H78:H79)</f>
        <v>0</v>
      </c>
    </row>
    <row r="81" spans="2:8" ht="13">
      <c r="B81" s="4" t="s">
        <v>403</v>
      </c>
    </row>
    <row r="82" spans="2:8">
      <c r="B82" s="2" t="s">
        <v>11</v>
      </c>
      <c r="C82" s="7" t="s">
        <v>11</v>
      </c>
      <c r="D82" s="2" t="s">
        <v>11</v>
      </c>
      <c r="E82" s="2" t="s">
        <v>11</v>
      </c>
      <c r="F82" s="10" t="s">
        <v>11</v>
      </c>
      <c r="G82" s="10" t="s">
        <v>11</v>
      </c>
      <c r="H82" s="10" t="s">
        <v>11</v>
      </c>
    </row>
    <row r="83" spans="2:8" ht="13">
      <c r="B83" s="4" t="s">
        <v>126</v>
      </c>
      <c r="C83" s="9"/>
      <c r="D83" s="4"/>
      <c r="E83" s="4"/>
      <c r="F83" s="12"/>
      <c r="G83" s="12">
        <f>SUM(G81:G82)</f>
        <v>0</v>
      </c>
      <c r="H83" s="12">
        <f>SUM(H81:H82)</f>
        <v>0</v>
      </c>
    </row>
    <row r="84" spans="2:8" ht="13">
      <c r="B84" s="4" t="s">
        <v>26</v>
      </c>
    </row>
    <row r="85" spans="2:8">
      <c r="B85" s="2" t="s">
        <v>11</v>
      </c>
      <c r="C85" s="7" t="s">
        <v>11</v>
      </c>
      <c r="D85" s="2" t="s">
        <v>11</v>
      </c>
      <c r="E85" s="2" t="s">
        <v>11</v>
      </c>
      <c r="F85" s="10" t="s">
        <v>11</v>
      </c>
      <c r="G85" s="10" t="s">
        <v>11</v>
      </c>
      <c r="H85" s="10" t="s">
        <v>11</v>
      </c>
    </row>
    <row r="86" spans="2:8" ht="13">
      <c r="B86" s="4" t="s">
        <v>125</v>
      </c>
      <c r="C86" s="9"/>
      <c r="D86" s="4"/>
      <c r="E86" s="4"/>
      <c r="F86" s="12"/>
      <c r="G86" s="12">
        <f>SUM(G84:G85)</f>
        <v>0</v>
      </c>
      <c r="H86" s="12">
        <f>SUM(H84:H85)</f>
        <v>0</v>
      </c>
    </row>
    <row r="87" spans="2:8" ht="13">
      <c r="B87" s="4" t="s">
        <v>27</v>
      </c>
    </row>
    <row r="88" spans="2:8">
      <c r="B88" s="2" t="s">
        <v>11</v>
      </c>
      <c r="C88" s="7" t="s">
        <v>11</v>
      </c>
      <c r="D88" s="2" t="s">
        <v>11</v>
      </c>
      <c r="E88" s="2" t="s">
        <v>11</v>
      </c>
      <c r="F88" s="10" t="s">
        <v>11</v>
      </c>
      <c r="G88" s="10" t="s">
        <v>11</v>
      </c>
      <c r="H88" s="10" t="s">
        <v>11</v>
      </c>
    </row>
    <row r="89" spans="2:8" ht="13">
      <c r="B89" s="4" t="s">
        <v>28</v>
      </c>
      <c r="C89" s="9"/>
      <c r="D89" s="4"/>
      <c r="E89" s="4"/>
      <c r="F89" s="12"/>
      <c r="G89" s="12">
        <f>SUM(G87:G88)</f>
        <v>0</v>
      </c>
      <c r="H89" s="12">
        <f>SUM(H87:H88)</f>
        <v>0</v>
      </c>
    </row>
    <row r="90" spans="2:8" ht="13">
      <c r="B90" s="4" t="s">
        <v>128</v>
      </c>
    </row>
    <row r="91" spans="2:8">
      <c r="B91" s="2" t="s">
        <v>11</v>
      </c>
      <c r="C91" s="7" t="s">
        <v>11</v>
      </c>
      <c r="D91" s="2" t="s">
        <v>11</v>
      </c>
      <c r="E91" s="2" t="s">
        <v>11</v>
      </c>
      <c r="F91" s="10" t="s">
        <v>11</v>
      </c>
      <c r="G91" s="10" t="s">
        <v>11</v>
      </c>
      <c r="H91" s="10" t="s">
        <v>11</v>
      </c>
    </row>
    <row r="92" spans="2:8" ht="13">
      <c r="B92" s="4" t="s">
        <v>30</v>
      </c>
      <c r="C92" s="9"/>
      <c r="D92" s="4"/>
      <c r="E92" s="4"/>
      <c r="F92" s="12"/>
      <c r="G92" s="12">
        <f>SUM(G90:G91)</f>
        <v>0</v>
      </c>
      <c r="H92" s="12">
        <f>SUM(H90:H91)</f>
        <v>0</v>
      </c>
    </row>
    <row r="93" spans="2:8" ht="13">
      <c r="B93" s="4" t="s">
        <v>129</v>
      </c>
    </row>
    <row r="94" spans="2:8">
      <c r="B94" s="2" t="s">
        <v>11</v>
      </c>
      <c r="C94" s="7" t="s">
        <v>11</v>
      </c>
      <c r="D94" s="2" t="s">
        <v>11</v>
      </c>
      <c r="E94" s="2" t="s">
        <v>11</v>
      </c>
      <c r="F94" s="10" t="s">
        <v>11</v>
      </c>
      <c r="G94" s="10" t="s">
        <v>11</v>
      </c>
      <c r="H94" s="10" t="s">
        <v>11</v>
      </c>
    </row>
    <row r="95" spans="2:8" ht="13">
      <c r="B95" s="4" t="s">
        <v>31</v>
      </c>
      <c r="C95" s="9"/>
      <c r="D95" s="4"/>
      <c r="E95" s="4"/>
      <c r="F95" s="12"/>
      <c r="G95" s="12">
        <f>SUM(G93:G94)</f>
        <v>0</v>
      </c>
      <c r="H95" s="12">
        <f>SUM(H93:H94)</f>
        <v>0</v>
      </c>
    </row>
    <row r="96" spans="2:8" ht="13">
      <c r="B96" s="4" t="s">
        <v>130</v>
      </c>
    </row>
    <row r="97" spans="2:8">
      <c r="B97" s="2" t="s">
        <v>11</v>
      </c>
      <c r="C97" s="7" t="s">
        <v>11</v>
      </c>
      <c r="D97" s="2" t="s">
        <v>11</v>
      </c>
      <c r="E97" s="2" t="s">
        <v>11</v>
      </c>
      <c r="F97" s="10" t="s">
        <v>11</v>
      </c>
      <c r="G97" s="10" t="s">
        <v>11</v>
      </c>
      <c r="H97" s="10" t="s">
        <v>11</v>
      </c>
    </row>
    <row r="98" spans="2:8" ht="13">
      <c r="B98" s="4" t="s">
        <v>124</v>
      </c>
      <c r="C98" s="9"/>
      <c r="D98" s="4"/>
      <c r="E98" s="4"/>
      <c r="F98" s="12"/>
      <c r="G98" s="12">
        <f>SUM(G96:G97)</f>
        <v>0</v>
      </c>
      <c r="H98" s="12">
        <f>SUM(H96:H97)</f>
        <v>0</v>
      </c>
    </row>
    <row r="99" spans="2:8" ht="13">
      <c r="B99" s="4" t="s">
        <v>131</v>
      </c>
    </row>
    <row r="100" spans="2:8">
      <c r="B100" s="2" t="s">
        <v>11</v>
      </c>
      <c r="C100" s="7" t="s">
        <v>11</v>
      </c>
      <c r="D100" s="2" t="s">
        <v>11</v>
      </c>
      <c r="E100" s="2" t="s">
        <v>11</v>
      </c>
      <c r="F100" s="10" t="s">
        <v>11</v>
      </c>
      <c r="G100" s="10" t="s">
        <v>11</v>
      </c>
      <c r="H100" s="10" t="s">
        <v>11</v>
      </c>
    </row>
    <row r="101" spans="2:8" ht="13">
      <c r="B101" s="4" t="s">
        <v>13</v>
      </c>
      <c r="C101" s="9"/>
      <c r="D101" s="4"/>
      <c r="E101" s="4"/>
      <c r="F101" s="12"/>
      <c r="G101" s="12">
        <f>SUM(G99:G100)</f>
        <v>0</v>
      </c>
      <c r="H101" s="12">
        <f>SUM(H99:H100)</f>
        <v>0</v>
      </c>
    </row>
    <row r="102" spans="2:8" ht="13">
      <c r="B102" s="4" t="s">
        <v>132</v>
      </c>
      <c r="C102" s="9"/>
      <c r="D102" s="4"/>
      <c r="E102" s="4"/>
      <c r="F102" s="12"/>
      <c r="G102" s="12">
        <v>232.46</v>
      </c>
      <c r="H102" s="12">
        <v>0.7</v>
      </c>
    </row>
    <row r="103" spans="2:8" ht="13">
      <c r="B103" s="4" t="s">
        <v>32</v>
      </c>
      <c r="C103" s="9"/>
      <c r="D103" s="4"/>
      <c r="E103" s="4"/>
      <c r="F103" s="12"/>
      <c r="G103" s="12">
        <f>G102+G101+G98+G95+G92+G89+G86+G83+G80+G77+G74+G68</f>
        <v>32884.159999999996</v>
      </c>
      <c r="H103" s="12">
        <f>H102+H101+H98+H95+H92+H89+H86+H83+H80+H77+H74+H68</f>
        <v>99.269999999999982</v>
      </c>
    </row>
    <row r="104" spans="2:8" ht="13">
      <c r="B104" s="4" t="s">
        <v>33</v>
      </c>
      <c r="C104" s="9"/>
      <c r="D104" s="4"/>
      <c r="E104" s="4"/>
      <c r="F104" s="12"/>
      <c r="G104" s="12">
        <f>G105-G103</f>
        <v>233.89617990000261</v>
      </c>
      <c r="H104" s="12">
        <f>H105-H103</f>
        <v>0.73000000000001819</v>
      </c>
    </row>
    <row r="105" spans="2:8" ht="13">
      <c r="B105" s="4" t="s">
        <v>34</v>
      </c>
      <c r="C105" s="9"/>
      <c r="D105" s="4"/>
      <c r="E105" s="4"/>
      <c r="F105" s="12"/>
      <c r="G105" s="12">
        <v>33118.056179899999</v>
      </c>
      <c r="H105" s="12">
        <v>100</v>
      </c>
    </row>
    <row r="106" spans="2:8">
      <c r="B106" s="2" t="s">
        <v>35</v>
      </c>
    </row>
    <row r="107" spans="2:8" ht="13">
      <c r="B107" s="4" t="s">
        <v>36</v>
      </c>
    </row>
    <row r="108" spans="2:8" ht="13">
      <c r="B108" s="4" t="s">
        <v>37</v>
      </c>
      <c r="C108" s="7" t="s">
        <v>316</v>
      </c>
    </row>
    <row r="109" spans="2:8" ht="13">
      <c r="B109" s="4" t="s">
        <v>40</v>
      </c>
      <c r="C109" s="7" t="s">
        <v>39</v>
      </c>
    </row>
    <row r="110" spans="2:8" ht="13">
      <c r="B110" s="4" t="s">
        <v>949</v>
      </c>
      <c r="C110" s="7" t="s">
        <v>39</v>
      </c>
    </row>
    <row r="111" spans="2:8" ht="13">
      <c r="B111" s="4" t="s">
        <v>41</v>
      </c>
      <c r="C111" s="7" t="s">
        <v>42</v>
      </c>
    </row>
    <row r="112" spans="2:8" ht="13">
      <c r="B112" s="4" t="s">
        <v>1619</v>
      </c>
      <c r="C112" s="9"/>
    </row>
    <row r="113" spans="2:3" ht="13">
      <c r="B113" s="4" t="s">
        <v>1620</v>
      </c>
      <c r="C113" s="9"/>
    </row>
    <row r="114" spans="2:3" ht="13">
      <c r="B114" s="4" t="s">
        <v>1621</v>
      </c>
      <c r="C114" s="9"/>
    </row>
    <row r="115" spans="2:3" ht="13">
      <c r="B115" s="4" t="s">
        <v>1622</v>
      </c>
      <c r="C115" s="9"/>
    </row>
    <row r="116" spans="2:3" ht="13">
      <c r="B116" s="4" t="s">
        <v>4096</v>
      </c>
      <c r="C116" s="9"/>
    </row>
    <row r="117" spans="2:3">
      <c r="B117" s="2" t="s">
        <v>43</v>
      </c>
    </row>
    <row r="118" spans="2:3">
      <c r="B118" s="2" t="s">
        <v>1079</v>
      </c>
    </row>
    <row r="121" spans="2:3" ht="14.5">
      <c r="B121" s="39" t="s">
        <v>1080</v>
      </c>
      <c r="C121" s="40"/>
    </row>
    <row r="122" spans="2:3" ht="14.5">
      <c r="B122" s="39" t="s">
        <v>1081</v>
      </c>
      <c r="C122" s="41" t="s">
        <v>1082</v>
      </c>
    </row>
    <row r="123" spans="2:3" ht="14.5">
      <c r="B123" s="16" t="s">
        <v>1083</v>
      </c>
      <c r="C123" s="17" t="s">
        <v>1084</v>
      </c>
    </row>
    <row r="124" spans="2:3" ht="14.5">
      <c r="B124" s="16" t="s">
        <v>1085</v>
      </c>
      <c r="C124" s="17" t="s">
        <v>1084</v>
      </c>
    </row>
    <row r="125" spans="2:3" ht="14.5">
      <c r="B125" s="16" t="s">
        <v>1086</v>
      </c>
      <c r="C125" s="17" t="s">
        <v>1084</v>
      </c>
    </row>
    <row r="126" spans="2:3" ht="14.5">
      <c r="B126" s="16" t="s">
        <v>1087</v>
      </c>
      <c r="C126" s="17" t="s">
        <v>1084</v>
      </c>
    </row>
    <row r="127" spans="2:3" ht="14.5">
      <c r="B127" s="16" t="s">
        <v>1088</v>
      </c>
      <c r="C127" s="17" t="s">
        <v>1084</v>
      </c>
    </row>
    <row r="128" spans="2:3" ht="14.5">
      <c r="B128" s="16" t="s">
        <v>1089</v>
      </c>
      <c r="C128" s="17" t="s">
        <v>1084</v>
      </c>
    </row>
    <row r="129" spans="2:7" ht="14.5">
      <c r="B129" s="39" t="s">
        <v>1090</v>
      </c>
      <c r="C129" s="40" t="s">
        <v>1084</v>
      </c>
    </row>
    <row r="131" spans="2:7" ht="14.5">
      <c r="B131" s="16" t="s">
        <v>52</v>
      </c>
      <c r="C131" s="17"/>
      <c r="D131" s="16"/>
    </row>
    <row r="132" spans="2:7" ht="29">
      <c r="B132" s="20" t="s">
        <v>53</v>
      </c>
      <c r="C132" s="18" t="s">
        <v>54</v>
      </c>
      <c r="D132" s="20" t="s">
        <v>55</v>
      </c>
    </row>
    <row r="133" spans="2:7" ht="14.5">
      <c r="B133" s="16" t="s">
        <v>39</v>
      </c>
      <c r="C133" s="17" t="s">
        <v>39</v>
      </c>
      <c r="D133" s="16" t="s">
        <v>39</v>
      </c>
    </row>
    <row r="135" spans="2:7" ht="13">
      <c r="B135" s="24" t="s">
        <v>56</v>
      </c>
      <c r="C135" s="25">
        <v>46265</v>
      </c>
      <c r="D135" s="14"/>
      <c r="E135" s="13"/>
      <c r="F135" s="30"/>
    </row>
    <row r="136" spans="2:7" ht="13">
      <c r="B136" s="24" t="s">
        <v>57</v>
      </c>
      <c r="C136" s="26" t="s">
        <v>58</v>
      </c>
      <c r="D136" s="24" t="s">
        <v>59</v>
      </c>
      <c r="E136" s="27" t="s">
        <v>60</v>
      </c>
      <c r="F136" s="29" t="s">
        <v>61</v>
      </c>
      <c r="G136" s="12"/>
    </row>
    <row r="137" spans="2:7">
      <c r="B137" s="22" t="s">
        <v>39</v>
      </c>
      <c r="C137" s="23" t="s">
        <v>39</v>
      </c>
      <c r="D137" s="22" t="s">
        <v>39</v>
      </c>
      <c r="E137" s="19" t="s">
        <v>39</v>
      </c>
      <c r="F137" s="28" t="s">
        <v>39</v>
      </c>
    </row>
    <row r="140" spans="2:7" ht="13">
      <c r="B140" s="4" t="s">
        <v>62</v>
      </c>
    </row>
    <row r="141" spans="2:7" ht="13">
      <c r="B141" s="4"/>
    </row>
    <row r="142" spans="2:7" ht="13">
      <c r="B142" s="4" t="s">
        <v>333</v>
      </c>
    </row>
    <row r="143" spans="2:7" ht="13">
      <c r="B143" s="24" t="s">
        <v>63</v>
      </c>
      <c r="C143" s="26" t="s">
        <v>64</v>
      </c>
      <c r="D143" s="4"/>
    </row>
    <row r="144" spans="2:7">
      <c r="B144" s="14" t="s">
        <v>39</v>
      </c>
      <c r="C144" s="15" t="s">
        <v>39</v>
      </c>
    </row>
    <row r="146" spans="2:7" ht="13">
      <c r="B146" s="24" t="s">
        <v>65</v>
      </c>
      <c r="C146" s="26" t="s">
        <v>64</v>
      </c>
    </row>
    <row r="147" spans="2:7">
      <c r="B147" s="14" t="s">
        <v>39</v>
      </c>
      <c r="C147" s="15" t="s">
        <v>39</v>
      </c>
    </row>
    <row r="149" spans="2:7" ht="13">
      <c r="B149" s="24" t="s">
        <v>66</v>
      </c>
      <c r="C149" s="26" t="s">
        <v>67</v>
      </c>
    </row>
    <row r="150" spans="2:7">
      <c r="B150" s="14" t="s">
        <v>39</v>
      </c>
      <c r="C150" s="15" t="s">
        <v>39</v>
      </c>
    </row>
    <row r="152" spans="2:7" ht="13">
      <c r="B152" s="27" t="s">
        <v>68</v>
      </c>
      <c r="C152" s="26" t="s">
        <v>67</v>
      </c>
    </row>
    <row r="153" spans="2:7">
      <c r="B153" s="13" t="s">
        <v>39</v>
      </c>
      <c r="C153" s="15" t="s">
        <v>39</v>
      </c>
    </row>
    <row r="155" spans="2:7" ht="13">
      <c r="B155" s="24" t="s">
        <v>69</v>
      </c>
      <c r="C155" s="26" t="s">
        <v>39</v>
      </c>
    </row>
    <row r="157" spans="2:7" ht="13">
      <c r="B157" s="24" t="s">
        <v>70</v>
      </c>
      <c r="C157" s="25">
        <v>46265</v>
      </c>
      <c r="D157" s="14"/>
      <c r="E157" s="13"/>
      <c r="F157" s="30"/>
    </row>
    <row r="158" spans="2:7" ht="13">
      <c r="B158" s="24" t="s">
        <v>57</v>
      </c>
      <c r="C158" s="26" t="s">
        <v>58</v>
      </c>
      <c r="D158" s="24" t="s">
        <v>59</v>
      </c>
      <c r="E158" s="27" t="s">
        <v>60</v>
      </c>
      <c r="F158" s="29" t="s">
        <v>61</v>
      </c>
      <c r="G158" s="12"/>
    </row>
    <row r="159" spans="2:7">
      <c r="B159" s="22" t="s">
        <v>39</v>
      </c>
      <c r="C159" s="23" t="s">
        <v>39</v>
      </c>
      <c r="D159" s="22" t="s">
        <v>39</v>
      </c>
      <c r="E159" s="19" t="s">
        <v>39</v>
      </c>
      <c r="F159" s="28" t="s">
        <v>39</v>
      </c>
    </row>
    <row r="160" spans="2:7" ht="13">
      <c r="B160" s="4" t="s">
        <v>62</v>
      </c>
    </row>
    <row r="161" spans="2:4" ht="13">
      <c r="B161" s="4"/>
    </row>
    <row r="162" spans="2:4" ht="13">
      <c r="B162" s="4" t="s">
        <v>333</v>
      </c>
    </row>
    <row r="163" spans="2:4" ht="13">
      <c r="B163" s="24" t="s">
        <v>63</v>
      </c>
      <c r="C163" s="26" t="s">
        <v>64</v>
      </c>
      <c r="D163" s="4"/>
    </row>
    <row r="164" spans="2:4">
      <c r="B164" s="14" t="s">
        <v>39</v>
      </c>
      <c r="C164" s="15" t="s">
        <v>39</v>
      </c>
    </row>
    <row r="166" spans="2:4" ht="13">
      <c r="B166" s="24" t="s">
        <v>65</v>
      </c>
      <c r="C166" s="26" t="s">
        <v>64</v>
      </c>
    </row>
    <row r="167" spans="2:4">
      <c r="B167" s="14" t="s">
        <v>39</v>
      </c>
      <c r="C167" s="15" t="s">
        <v>39</v>
      </c>
    </row>
    <row r="169" spans="2:4" ht="13">
      <c r="B169" s="24" t="s">
        <v>66</v>
      </c>
      <c r="C169" s="26" t="s">
        <v>67</v>
      </c>
    </row>
    <row r="170" spans="2:4">
      <c r="B170" s="14" t="s">
        <v>39</v>
      </c>
      <c r="C170" s="15" t="s">
        <v>39</v>
      </c>
    </row>
    <row r="172" spans="2:4" ht="13">
      <c r="B172" s="27" t="s">
        <v>68</v>
      </c>
      <c r="C172" s="26" t="s">
        <v>67</v>
      </c>
    </row>
    <row r="173" spans="2:4">
      <c r="B173" s="13" t="s">
        <v>39</v>
      </c>
      <c r="C173" s="15" t="s">
        <v>39</v>
      </c>
    </row>
    <row r="175" spans="2:4" ht="13">
      <c r="B175" s="24" t="s">
        <v>69</v>
      </c>
      <c r="C175" s="26" t="s">
        <v>39</v>
      </c>
    </row>
    <row r="178" spans="2:80" ht="13">
      <c r="B178" s="4" t="s">
        <v>334</v>
      </c>
    </row>
    <row r="180" spans="2:80" ht="13">
      <c r="B180" s="24" t="s">
        <v>57</v>
      </c>
      <c r="C180" s="26" t="s">
        <v>71</v>
      </c>
      <c r="D180" s="24" t="s">
        <v>72</v>
      </c>
      <c r="E180" s="24" t="s">
        <v>73</v>
      </c>
      <c r="F180" s="12"/>
    </row>
    <row r="181" spans="2:80">
      <c r="B181" s="14" t="s">
        <v>39</v>
      </c>
      <c r="C181" s="15" t="s">
        <v>39</v>
      </c>
      <c r="D181" s="14" t="s">
        <v>39</v>
      </c>
      <c r="E181" s="14" t="s">
        <v>39</v>
      </c>
    </row>
    <row r="184" spans="2:80" ht="13">
      <c r="B184" s="4" t="s">
        <v>74</v>
      </c>
      <c r="C184" s="9" t="s">
        <v>39</v>
      </c>
      <c r="D184" s="4"/>
      <c r="E184" s="4"/>
      <c r="F184" s="12"/>
      <c r="G184" s="12"/>
      <c r="H184" s="12"/>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row>
    <row r="186" spans="2:80" ht="13">
      <c r="B186" s="4" t="s">
        <v>335</v>
      </c>
    </row>
    <row r="188" spans="2:80" ht="13">
      <c r="B188" s="24" t="s">
        <v>75</v>
      </c>
      <c r="C188" s="26" t="s">
        <v>64</v>
      </c>
      <c r="D188" s="4"/>
    </row>
    <row r="189" spans="2:80">
      <c r="B189" s="14" t="s">
        <v>39</v>
      </c>
      <c r="C189" s="15" t="s">
        <v>39</v>
      </c>
    </row>
    <row r="192" spans="2:80" ht="13">
      <c r="B192" s="24" t="s">
        <v>76</v>
      </c>
      <c r="C192" s="26" t="s">
        <v>77</v>
      </c>
      <c r="D192" s="4"/>
    </row>
    <row r="193" spans="2:80">
      <c r="B193" s="14" t="s">
        <v>39</v>
      </c>
      <c r="C193" s="15" t="s">
        <v>39</v>
      </c>
    </row>
    <row r="196" spans="2:80" ht="13">
      <c r="B196" s="4" t="s">
        <v>78</v>
      </c>
    </row>
    <row r="199" spans="2:80" ht="13">
      <c r="B199" s="4" t="s">
        <v>336</v>
      </c>
    </row>
    <row r="201" spans="2:80" ht="13">
      <c r="B201" s="24" t="s">
        <v>57</v>
      </c>
      <c r="C201" s="26" t="s">
        <v>79</v>
      </c>
      <c r="D201" s="24" t="s">
        <v>71</v>
      </c>
      <c r="E201" s="24" t="s">
        <v>72</v>
      </c>
      <c r="F201" s="29" t="s">
        <v>73</v>
      </c>
      <c r="G201" s="12"/>
    </row>
    <row r="202" spans="2:80">
      <c r="B202" s="14" t="s">
        <v>39</v>
      </c>
      <c r="C202" s="15" t="s">
        <v>39</v>
      </c>
      <c r="D202" s="14" t="s">
        <v>39</v>
      </c>
      <c r="E202" s="14" t="s">
        <v>39</v>
      </c>
      <c r="F202" s="21" t="s">
        <v>39</v>
      </c>
    </row>
    <row r="205" spans="2:80" ht="13">
      <c r="B205" s="4" t="s">
        <v>74</v>
      </c>
      <c r="C205" s="9" t="s">
        <v>39</v>
      </c>
      <c r="D205" s="4"/>
      <c r="E205" s="4"/>
      <c r="F205" s="12"/>
      <c r="G205" s="12"/>
      <c r="H205" s="12"/>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row>
    <row r="207" spans="2:80" ht="13">
      <c r="B207" s="4" t="s">
        <v>335</v>
      </c>
    </row>
    <row r="209" spans="2:7" ht="13">
      <c r="B209" s="24" t="s">
        <v>75</v>
      </c>
      <c r="C209" s="26" t="s">
        <v>64</v>
      </c>
      <c r="D209" s="4"/>
    </row>
    <row r="210" spans="2:7">
      <c r="B210" s="14" t="s">
        <v>39</v>
      </c>
      <c r="C210" s="15" t="s">
        <v>39</v>
      </c>
    </row>
    <row r="213" spans="2:7" ht="13">
      <c r="B213" s="24" t="s">
        <v>76</v>
      </c>
      <c r="C213" s="26" t="s">
        <v>77</v>
      </c>
      <c r="D213" s="4"/>
    </row>
    <row r="214" spans="2:7">
      <c r="B214" s="14" t="s">
        <v>39</v>
      </c>
      <c r="C214" s="15" t="s">
        <v>39</v>
      </c>
    </row>
    <row r="217" spans="2:7" ht="13">
      <c r="B217" s="4" t="s">
        <v>78</v>
      </c>
    </row>
    <row r="220" spans="2:7" ht="13">
      <c r="B220" s="4" t="s">
        <v>337</v>
      </c>
    </row>
    <row r="221" spans="2:7" ht="13">
      <c r="B221" s="24" t="s">
        <v>57</v>
      </c>
      <c r="C221" s="26" t="s">
        <v>80</v>
      </c>
      <c r="D221" s="24" t="s">
        <v>81</v>
      </c>
      <c r="E221" s="24" t="s">
        <v>82</v>
      </c>
      <c r="F221" s="29" t="s">
        <v>83</v>
      </c>
      <c r="G221" s="12"/>
    </row>
    <row r="222" spans="2:7">
      <c r="B222" s="14" t="s">
        <v>39</v>
      </c>
      <c r="C222" s="15" t="s">
        <v>39</v>
      </c>
      <c r="D222" s="14" t="s">
        <v>39</v>
      </c>
      <c r="E222" s="14" t="s">
        <v>39</v>
      </c>
      <c r="F222" s="21" t="s">
        <v>39</v>
      </c>
    </row>
    <row r="223" spans="2:7">
      <c r="B223" s="2" t="s">
        <v>127</v>
      </c>
    </row>
  </sheetData>
  <mergeCells count="3">
    <mergeCell ref="B1:E1"/>
    <mergeCell ref="C3:C6"/>
    <mergeCell ref="D3:D6"/>
  </mergeCells>
  <hyperlinks>
    <hyperlink ref="A1" location="Index!A1" display="Index" xr:uid="{2DE154B1-AF9F-41D5-83BE-BFB51DD4A117}"/>
  </hyperlink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56DBF-5C1F-4634-9DA0-A6B51BC002A7}">
  <dimension ref="A1:CB226"/>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ustomWidth="1"/>
    <col min="9" max="16384" width="9.1796875" style="2"/>
  </cols>
  <sheetData>
    <row r="1" spans="1:9" ht="13">
      <c r="A1" s="3" t="s">
        <v>0</v>
      </c>
      <c r="B1" s="252" t="s">
        <v>1566</v>
      </c>
      <c r="C1" s="252"/>
      <c r="D1" s="252"/>
      <c r="E1" s="252"/>
    </row>
    <row r="3" spans="1:9" ht="14.5">
      <c r="B3" s="36" t="s">
        <v>1567</v>
      </c>
      <c r="C3" s="253"/>
      <c r="D3" s="254"/>
      <c r="E3" s="1"/>
    </row>
    <row r="4" spans="1:9" ht="14.5">
      <c r="B4" s="37" t="s">
        <v>1568</v>
      </c>
      <c r="C4" s="253"/>
      <c r="D4" s="254"/>
      <c r="E4" s="1"/>
    </row>
    <row r="5" spans="1:9" ht="14.5">
      <c r="B5" s="37" t="s">
        <v>135</v>
      </c>
      <c r="C5" s="253"/>
      <c r="D5" s="254"/>
      <c r="E5" s="1"/>
    </row>
    <row r="6" spans="1:9" ht="14.5">
      <c r="B6" s="37" t="s">
        <v>961</v>
      </c>
      <c r="C6" s="253"/>
      <c r="D6" s="254"/>
      <c r="E6" s="1"/>
    </row>
    <row r="7" spans="1:9" ht="29">
      <c r="B7" s="37" t="s">
        <v>1569</v>
      </c>
      <c r="C7" s="253"/>
      <c r="D7" s="254"/>
      <c r="E7" s="1"/>
    </row>
    <row r="8" spans="1:9" ht="29">
      <c r="B8" s="37" t="s">
        <v>137</v>
      </c>
      <c r="C8" s="38" t="s">
        <v>138</v>
      </c>
      <c r="D8" s="38" t="s">
        <v>139</v>
      </c>
      <c r="E8" s="1"/>
    </row>
    <row r="10" spans="1:9">
      <c r="B10" s="2" t="s">
        <v>2606</v>
      </c>
    </row>
    <row r="12" spans="1:9" ht="13">
      <c r="B12" s="5" t="s">
        <v>1</v>
      </c>
      <c r="C12" s="8" t="s">
        <v>2</v>
      </c>
      <c r="D12" s="5" t="s">
        <v>3</v>
      </c>
      <c r="E12" s="5" t="s">
        <v>4</v>
      </c>
      <c r="F12" s="11" t="s">
        <v>5</v>
      </c>
      <c r="G12" s="11" t="s">
        <v>6</v>
      </c>
      <c r="H12" s="11" t="s">
        <v>7</v>
      </c>
      <c r="I12" s="4" t="s">
        <v>8</v>
      </c>
    </row>
    <row r="13" spans="1:9" ht="13">
      <c r="B13" s="4" t="s">
        <v>9</v>
      </c>
    </row>
    <row r="14" spans="1:9" ht="13">
      <c r="B14" s="4" t="s">
        <v>10</v>
      </c>
    </row>
    <row r="15" spans="1:9">
      <c r="B15" s="2" t="s">
        <v>2970</v>
      </c>
      <c r="C15" s="7" t="s">
        <v>29</v>
      </c>
      <c r="D15" s="2" t="s">
        <v>87</v>
      </c>
      <c r="E15" s="2" t="s">
        <v>88</v>
      </c>
      <c r="F15" s="10">
        <v>975926</v>
      </c>
      <c r="G15" s="10">
        <v>12462.58</v>
      </c>
      <c r="H15" s="10">
        <v>4.79</v>
      </c>
    </row>
    <row r="16" spans="1:9">
      <c r="B16" s="2" t="s">
        <v>3457</v>
      </c>
      <c r="C16" s="7" t="s">
        <v>29</v>
      </c>
      <c r="D16" s="2" t="s">
        <v>105</v>
      </c>
      <c r="E16" s="2" t="s">
        <v>1356</v>
      </c>
      <c r="F16" s="10">
        <v>2042366</v>
      </c>
      <c r="G16" s="10">
        <v>11893.72</v>
      </c>
      <c r="H16" s="10">
        <v>4.57</v>
      </c>
    </row>
    <row r="17" spans="2:8">
      <c r="B17" s="2" t="s">
        <v>3318</v>
      </c>
      <c r="C17" s="7" t="s">
        <v>29</v>
      </c>
      <c r="D17" s="2" t="s">
        <v>85</v>
      </c>
      <c r="E17" s="2" t="s">
        <v>967</v>
      </c>
      <c r="F17" s="10">
        <v>777895</v>
      </c>
      <c r="G17" s="10">
        <v>10112.64</v>
      </c>
      <c r="H17" s="10">
        <v>3.89</v>
      </c>
    </row>
    <row r="18" spans="2:8">
      <c r="B18" s="2" t="s">
        <v>3194</v>
      </c>
      <c r="C18" s="7" t="s">
        <v>29</v>
      </c>
      <c r="D18" s="2" t="s">
        <v>1098</v>
      </c>
      <c r="E18" s="2" t="s">
        <v>1156</v>
      </c>
      <c r="F18" s="10">
        <v>833532</v>
      </c>
      <c r="G18" s="10">
        <v>9943.2000000000007</v>
      </c>
      <c r="H18" s="10">
        <v>3.82</v>
      </c>
    </row>
    <row r="19" spans="2:8">
      <c r="B19" s="2" t="s">
        <v>3120</v>
      </c>
      <c r="C19" s="7" t="s">
        <v>29</v>
      </c>
      <c r="D19" s="2" t="s">
        <v>85</v>
      </c>
      <c r="E19" s="2" t="s">
        <v>965</v>
      </c>
      <c r="F19" s="10">
        <v>1272264</v>
      </c>
      <c r="G19" s="10">
        <v>9020.35</v>
      </c>
      <c r="H19" s="10">
        <v>3.47</v>
      </c>
    </row>
    <row r="20" spans="2:8">
      <c r="B20" s="2" t="s">
        <v>3309</v>
      </c>
      <c r="C20" s="7" t="s">
        <v>29</v>
      </c>
      <c r="D20" s="2" t="s">
        <v>101</v>
      </c>
      <c r="E20" s="2" t="s">
        <v>1570</v>
      </c>
      <c r="F20" s="10">
        <v>2700537</v>
      </c>
      <c r="G20" s="10">
        <v>8668.7199999999993</v>
      </c>
      <c r="H20" s="10">
        <v>3.33</v>
      </c>
    </row>
    <row r="21" spans="2:8">
      <c r="B21" s="2" t="s">
        <v>2961</v>
      </c>
      <c r="C21" s="7" t="s">
        <v>29</v>
      </c>
      <c r="D21" s="2" t="s">
        <v>157</v>
      </c>
      <c r="E21" s="2" t="s">
        <v>158</v>
      </c>
      <c r="F21" s="10">
        <v>434416</v>
      </c>
      <c r="G21" s="10">
        <v>8145.3</v>
      </c>
      <c r="H21" s="10">
        <v>3.13</v>
      </c>
    </row>
    <row r="22" spans="2:8">
      <c r="B22" s="2" t="s">
        <v>3222</v>
      </c>
      <c r="C22" s="7" t="s">
        <v>29</v>
      </c>
      <c r="D22" s="2" t="s">
        <v>975</v>
      </c>
      <c r="E22" s="2" t="s">
        <v>976</v>
      </c>
      <c r="F22" s="10">
        <v>187454</v>
      </c>
      <c r="G22" s="10">
        <v>7582.33</v>
      </c>
      <c r="H22" s="10">
        <v>2.91</v>
      </c>
    </row>
    <row r="23" spans="2:8">
      <c r="B23" s="2" t="s">
        <v>3234</v>
      </c>
      <c r="C23" s="7" t="s">
        <v>29</v>
      </c>
      <c r="D23" s="2" t="s">
        <v>987</v>
      </c>
      <c r="E23" s="2" t="s">
        <v>1191</v>
      </c>
      <c r="F23" s="10">
        <v>1640254</v>
      </c>
      <c r="G23" s="10">
        <v>7482.84</v>
      </c>
      <c r="H23" s="10">
        <v>2.88</v>
      </c>
    </row>
    <row r="24" spans="2:8">
      <c r="B24" s="2" t="s">
        <v>3311</v>
      </c>
      <c r="C24" s="7" t="s">
        <v>29</v>
      </c>
      <c r="D24" s="2" t="s">
        <v>92</v>
      </c>
      <c r="E24" s="2" t="s">
        <v>1115</v>
      </c>
      <c r="F24" s="10">
        <v>131105</v>
      </c>
      <c r="G24" s="10">
        <v>6692.91</v>
      </c>
      <c r="H24" s="10">
        <v>2.57</v>
      </c>
    </row>
    <row r="25" spans="2:8">
      <c r="B25" s="2" t="s">
        <v>2940</v>
      </c>
      <c r="C25" s="7" t="s">
        <v>29</v>
      </c>
      <c r="D25" s="2" t="s">
        <v>101</v>
      </c>
      <c r="E25" s="2" t="s">
        <v>113</v>
      </c>
      <c r="F25" s="10">
        <v>577859</v>
      </c>
      <c r="G25" s="10">
        <v>6413.66</v>
      </c>
      <c r="H25" s="10">
        <v>2.46</v>
      </c>
    </row>
    <row r="26" spans="2:8">
      <c r="B26" s="2" t="s">
        <v>3474</v>
      </c>
      <c r="C26" s="7" t="s">
        <v>29</v>
      </c>
      <c r="D26" s="2" t="s">
        <v>1108</v>
      </c>
      <c r="E26" s="2" t="s">
        <v>1344</v>
      </c>
      <c r="F26" s="10">
        <v>7771148</v>
      </c>
      <c r="G26" s="10">
        <v>6314.83</v>
      </c>
      <c r="H26" s="10">
        <v>2.4300000000000002</v>
      </c>
    </row>
    <row r="27" spans="2:8">
      <c r="B27" s="2" t="s">
        <v>3193</v>
      </c>
      <c r="C27" s="7" t="s">
        <v>29</v>
      </c>
      <c r="D27" s="2" t="s">
        <v>123</v>
      </c>
      <c r="E27" s="2" t="s">
        <v>1117</v>
      </c>
      <c r="F27" s="10">
        <v>1561149</v>
      </c>
      <c r="G27" s="10">
        <v>6262.55</v>
      </c>
      <c r="H27" s="10">
        <v>2.41</v>
      </c>
    </row>
    <row r="28" spans="2:8">
      <c r="B28" s="2" t="s">
        <v>3239</v>
      </c>
      <c r="C28" s="7" t="s">
        <v>29</v>
      </c>
      <c r="D28" s="2" t="s">
        <v>106</v>
      </c>
      <c r="E28" s="2" t="s">
        <v>107</v>
      </c>
      <c r="F28" s="10">
        <v>310791</v>
      </c>
      <c r="G28" s="10">
        <v>6261.51</v>
      </c>
      <c r="H28" s="10">
        <v>2.41</v>
      </c>
    </row>
    <row r="29" spans="2:8">
      <c r="B29" s="2" t="s">
        <v>2928</v>
      </c>
      <c r="C29" s="7" t="s">
        <v>29</v>
      </c>
      <c r="D29" s="2" t="s">
        <v>112</v>
      </c>
      <c r="E29" s="2" t="s">
        <v>181</v>
      </c>
      <c r="F29" s="10">
        <v>429918</v>
      </c>
      <c r="G29" s="10">
        <v>6093.66</v>
      </c>
      <c r="H29" s="10">
        <v>2.34</v>
      </c>
    </row>
    <row r="30" spans="2:8">
      <c r="B30" s="2" t="s">
        <v>3219</v>
      </c>
      <c r="C30" s="7" t="s">
        <v>29</v>
      </c>
      <c r="D30" s="2" t="s">
        <v>92</v>
      </c>
      <c r="E30" s="2" t="s">
        <v>1571</v>
      </c>
      <c r="F30" s="10">
        <v>223183</v>
      </c>
      <c r="G30" s="10">
        <v>5913.68</v>
      </c>
      <c r="H30" s="10">
        <v>2.27</v>
      </c>
    </row>
    <row r="31" spans="2:8">
      <c r="B31" s="2" t="s">
        <v>2946</v>
      </c>
      <c r="C31" s="7" t="s">
        <v>29</v>
      </c>
      <c r="D31" s="2" t="s">
        <v>157</v>
      </c>
      <c r="E31" s="2" t="s">
        <v>682</v>
      </c>
      <c r="F31" s="10">
        <v>315000</v>
      </c>
      <c r="G31" s="10">
        <v>5408.87</v>
      </c>
      <c r="H31" s="10">
        <v>2.08</v>
      </c>
    </row>
    <row r="32" spans="2:8">
      <c r="B32" s="2" t="s">
        <v>3354</v>
      </c>
      <c r="C32" s="7" t="s">
        <v>29</v>
      </c>
      <c r="D32" s="2" t="s">
        <v>97</v>
      </c>
      <c r="E32" s="2" t="s">
        <v>1175</v>
      </c>
      <c r="F32" s="10">
        <v>640000</v>
      </c>
      <c r="G32" s="10">
        <v>5248</v>
      </c>
      <c r="H32" s="10">
        <v>2.02</v>
      </c>
    </row>
    <row r="33" spans="2:8">
      <c r="B33" s="2" t="s">
        <v>2945</v>
      </c>
      <c r="C33" s="7" t="s">
        <v>29</v>
      </c>
      <c r="D33" s="2" t="s">
        <v>105</v>
      </c>
      <c r="E33" s="2" t="s">
        <v>171</v>
      </c>
      <c r="F33" s="10">
        <v>57747</v>
      </c>
      <c r="G33" s="10">
        <v>5138.62</v>
      </c>
      <c r="H33" s="10">
        <v>1.97</v>
      </c>
    </row>
    <row r="34" spans="2:8">
      <c r="B34" s="2" t="s">
        <v>2933</v>
      </c>
      <c r="C34" s="7" t="s">
        <v>29</v>
      </c>
      <c r="D34" s="2" t="s">
        <v>109</v>
      </c>
      <c r="E34" s="2" t="s">
        <v>117</v>
      </c>
      <c r="F34" s="10">
        <v>168000</v>
      </c>
      <c r="G34" s="10">
        <v>5124.17</v>
      </c>
      <c r="H34" s="10">
        <v>1.97</v>
      </c>
    </row>
    <row r="35" spans="2:8">
      <c r="B35" s="2" t="s">
        <v>3226</v>
      </c>
      <c r="C35" s="7" t="s">
        <v>29</v>
      </c>
      <c r="D35" s="2" t="s">
        <v>98</v>
      </c>
      <c r="E35" s="2" t="s">
        <v>1214</v>
      </c>
      <c r="F35" s="10">
        <v>242000</v>
      </c>
      <c r="G35" s="10">
        <v>5093.8599999999997</v>
      </c>
      <c r="H35" s="10">
        <v>1.96</v>
      </c>
    </row>
    <row r="36" spans="2:8">
      <c r="B36" s="2" t="s">
        <v>1131</v>
      </c>
      <c r="C36" s="7" t="s">
        <v>29</v>
      </c>
      <c r="D36" s="2" t="s">
        <v>102</v>
      </c>
      <c r="E36" s="2" t="s">
        <v>1132</v>
      </c>
      <c r="F36" s="10">
        <v>2191206</v>
      </c>
      <c r="G36" s="10">
        <v>5079.22</v>
      </c>
      <c r="H36" s="10">
        <v>1.95</v>
      </c>
    </row>
    <row r="37" spans="2:8">
      <c r="B37" s="2" t="s">
        <v>2930</v>
      </c>
      <c r="C37" s="7" t="s">
        <v>29</v>
      </c>
      <c r="D37" s="2" t="s">
        <v>118</v>
      </c>
      <c r="E37" s="2" t="s">
        <v>119</v>
      </c>
      <c r="F37" s="10">
        <v>1161523</v>
      </c>
      <c r="G37" s="10">
        <v>5054.37</v>
      </c>
      <c r="H37" s="10">
        <v>1.94</v>
      </c>
    </row>
    <row r="38" spans="2:8">
      <c r="B38" s="2" t="s">
        <v>3192</v>
      </c>
      <c r="C38" s="7" t="s">
        <v>29</v>
      </c>
      <c r="D38" s="2" t="s">
        <v>1098</v>
      </c>
      <c r="E38" s="2" t="s">
        <v>1125</v>
      </c>
      <c r="F38" s="10">
        <v>2656742</v>
      </c>
      <c r="G38" s="10">
        <v>4897.7</v>
      </c>
      <c r="H38" s="10">
        <v>1.88</v>
      </c>
    </row>
    <row r="39" spans="2:8">
      <c r="B39" s="2" t="s">
        <v>2934</v>
      </c>
      <c r="C39" s="7" t="s">
        <v>29</v>
      </c>
      <c r="D39" s="2" t="s">
        <v>123</v>
      </c>
      <c r="E39" s="2" t="s">
        <v>177</v>
      </c>
      <c r="F39" s="10">
        <v>547370</v>
      </c>
      <c r="G39" s="10">
        <v>4814.3900000000003</v>
      </c>
      <c r="H39" s="10">
        <v>1.85</v>
      </c>
    </row>
    <row r="40" spans="2:8">
      <c r="B40" s="2" t="s">
        <v>1352</v>
      </c>
      <c r="C40" s="7" t="s">
        <v>29</v>
      </c>
      <c r="D40" s="2" t="s">
        <v>98</v>
      </c>
      <c r="E40" s="2" t="s">
        <v>1353</v>
      </c>
      <c r="F40" s="10">
        <v>147781</v>
      </c>
      <c r="G40" s="10">
        <v>4565.55</v>
      </c>
      <c r="H40" s="10">
        <v>1.75</v>
      </c>
    </row>
    <row r="41" spans="2:8">
      <c r="B41" s="2" t="s">
        <v>3349</v>
      </c>
      <c r="C41" s="7" t="s">
        <v>29</v>
      </c>
      <c r="D41" s="2" t="s">
        <v>105</v>
      </c>
      <c r="E41" s="2" t="s">
        <v>1343</v>
      </c>
      <c r="F41" s="10">
        <v>234860</v>
      </c>
      <c r="G41" s="10">
        <v>4543.6000000000004</v>
      </c>
      <c r="H41" s="10">
        <v>1.75</v>
      </c>
    </row>
    <row r="42" spans="2:8">
      <c r="B42" s="2" t="s">
        <v>3150</v>
      </c>
      <c r="C42" s="7" t="s">
        <v>29</v>
      </c>
      <c r="D42" s="2" t="s">
        <v>112</v>
      </c>
      <c r="E42" s="2" t="s">
        <v>1572</v>
      </c>
      <c r="F42" s="10">
        <v>1058048</v>
      </c>
      <c r="G42" s="10">
        <v>4252.82</v>
      </c>
      <c r="H42" s="10">
        <v>1.63</v>
      </c>
    </row>
    <row r="43" spans="2:8">
      <c r="B43" s="2" t="s">
        <v>3442</v>
      </c>
      <c r="C43" s="7" t="s">
        <v>29</v>
      </c>
      <c r="D43" s="2" t="s">
        <v>101</v>
      </c>
      <c r="E43" s="2" t="s">
        <v>1170</v>
      </c>
      <c r="F43" s="10">
        <v>210000</v>
      </c>
      <c r="G43" s="10">
        <v>4244.1000000000004</v>
      </c>
      <c r="H43" s="10">
        <v>1.63</v>
      </c>
    </row>
    <row r="44" spans="2:8">
      <c r="B44" s="2" t="s">
        <v>3214</v>
      </c>
      <c r="C44" s="7" t="s">
        <v>29</v>
      </c>
      <c r="D44" s="2" t="s">
        <v>123</v>
      </c>
      <c r="E44" s="2" t="s">
        <v>1573</v>
      </c>
      <c r="F44" s="10">
        <v>1263808</v>
      </c>
      <c r="G44" s="10">
        <v>4030.28</v>
      </c>
      <c r="H44" s="10">
        <v>1.55</v>
      </c>
    </row>
    <row r="45" spans="2:8">
      <c r="B45" s="2" t="s">
        <v>2960</v>
      </c>
      <c r="C45" s="7" t="s">
        <v>29</v>
      </c>
      <c r="D45" s="2" t="s">
        <v>93</v>
      </c>
      <c r="E45" s="2" t="s">
        <v>94</v>
      </c>
      <c r="F45" s="10">
        <v>248161</v>
      </c>
      <c r="G45" s="10">
        <v>3953.45</v>
      </c>
      <c r="H45" s="10">
        <v>1.52</v>
      </c>
    </row>
    <row r="46" spans="2:8">
      <c r="B46" s="2" t="s">
        <v>2932</v>
      </c>
      <c r="C46" s="7" t="s">
        <v>29</v>
      </c>
      <c r="D46" s="2" t="s">
        <v>144</v>
      </c>
      <c r="E46" s="2" t="s">
        <v>175</v>
      </c>
      <c r="F46" s="10">
        <v>981792</v>
      </c>
      <c r="G46" s="10">
        <v>3931.59</v>
      </c>
      <c r="H46" s="10">
        <v>1.51</v>
      </c>
    </row>
    <row r="47" spans="2:8">
      <c r="B47" s="2" t="s">
        <v>3186</v>
      </c>
      <c r="C47" s="7" t="s">
        <v>29</v>
      </c>
      <c r="D47" s="2" t="s">
        <v>109</v>
      </c>
      <c r="E47" s="2" t="s">
        <v>1532</v>
      </c>
      <c r="F47" s="10">
        <v>14033</v>
      </c>
      <c r="G47" s="10">
        <v>3627.53</v>
      </c>
      <c r="H47" s="10">
        <v>1.39</v>
      </c>
    </row>
    <row r="48" spans="2:8">
      <c r="B48" s="2" t="s">
        <v>3148</v>
      </c>
      <c r="C48" s="7" t="s">
        <v>29</v>
      </c>
      <c r="D48" s="2" t="s">
        <v>85</v>
      </c>
      <c r="E48" s="2" t="s">
        <v>1434</v>
      </c>
      <c r="F48" s="10">
        <v>1658000</v>
      </c>
      <c r="G48" s="10">
        <v>3617.76</v>
      </c>
      <c r="H48" s="10">
        <v>1.39</v>
      </c>
    </row>
    <row r="49" spans="2:8">
      <c r="B49" s="2" t="s">
        <v>3371</v>
      </c>
      <c r="C49" s="7" t="s">
        <v>29</v>
      </c>
      <c r="D49" s="2" t="s">
        <v>1108</v>
      </c>
      <c r="E49" s="2" t="s">
        <v>1152</v>
      </c>
      <c r="F49" s="10">
        <v>228545</v>
      </c>
      <c r="G49" s="10">
        <v>3581.07</v>
      </c>
      <c r="H49" s="10">
        <v>1.38</v>
      </c>
    </row>
    <row r="50" spans="2:8">
      <c r="B50" s="2" t="s">
        <v>3444</v>
      </c>
      <c r="C50" s="7" t="s">
        <v>29</v>
      </c>
      <c r="D50" s="2" t="s">
        <v>1108</v>
      </c>
      <c r="E50" s="2" t="s">
        <v>1109</v>
      </c>
      <c r="F50" s="10">
        <v>641660</v>
      </c>
      <c r="G50" s="10">
        <v>3486.46</v>
      </c>
      <c r="H50" s="10">
        <v>1.34</v>
      </c>
    </row>
    <row r="51" spans="2:8">
      <c r="B51" s="2" t="s">
        <v>3459</v>
      </c>
      <c r="C51" s="7" t="s">
        <v>29</v>
      </c>
      <c r="D51" s="2" t="s">
        <v>1112</v>
      </c>
      <c r="E51" s="2" t="s">
        <v>1574</v>
      </c>
      <c r="F51" s="10">
        <v>177352</v>
      </c>
      <c r="G51" s="10">
        <v>3192.69</v>
      </c>
      <c r="H51" s="10">
        <v>1.23</v>
      </c>
    </row>
    <row r="52" spans="2:8">
      <c r="B52" s="2" t="s">
        <v>2958</v>
      </c>
      <c r="C52" s="7" t="s">
        <v>29</v>
      </c>
      <c r="D52" s="2" t="s">
        <v>89</v>
      </c>
      <c r="E52" s="2" t="s">
        <v>100</v>
      </c>
      <c r="F52" s="10">
        <v>269000</v>
      </c>
      <c r="G52" s="10">
        <v>3160.75</v>
      </c>
      <c r="H52" s="10">
        <v>1.21</v>
      </c>
    </row>
    <row r="53" spans="2:8">
      <c r="B53" s="2" t="s">
        <v>3145</v>
      </c>
      <c r="C53" s="7" t="s">
        <v>29</v>
      </c>
      <c r="D53" s="2" t="s">
        <v>92</v>
      </c>
      <c r="E53" s="2" t="s">
        <v>1575</v>
      </c>
      <c r="F53" s="10">
        <v>449070</v>
      </c>
      <c r="G53" s="10">
        <v>3154.94</v>
      </c>
      <c r="H53" s="10">
        <v>1.21</v>
      </c>
    </row>
    <row r="54" spans="2:8">
      <c r="B54" s="2" t="s">
        <v>1576</v>
      </c>
      <c r="C54" s="7" t="s">
        <v>29</v>
      </c>
      <c r="D54" s="2" t="s">
        <v>104</v>
      </c>
      <c r="E54" s="2" t="s">
        <v>1577</v>
      </c>
      <c r="F54" s="10">
        <v>901733</v>
      </c>
      <c r="G54" s="10">
        <v>2901.33</v>
      </c>
      <c r="H54" s="10">
        <v>1.1100000000000001</v>
      </c>
    </row>
    <row r="55" spans="2:8">
      <c r="B55" s="2" t="s">
        <v>2966</v>
      </c>
      <c r="C55" s="7" t="s">
        <v>29</v>
      </c>
      <c r="D55" s="2" t="s">
        <v>95</v>
      </c>
      <c r="E55" s="2" t="s">
        <v>148</v>
      </c>
      <c r="F55" s="10">
        <v>19500</v>
      </c>
      <c r="G55" s="10">
        <v>2895.75</v>
      </c>
      <c r="H55" s="10">
        <v>1.1100000000000001</v>
      </c>
    </row>
    <row r="56" spans="2:8">
      <c r="B56" s="2" t="s">
        <v>3557</v>
      </c>
      <c r="C56" s="7" t="s">
        <v>29</v>
      </c>
      <c r="D56" s="2" t="s">
        <v>998</v>
      </c>
      <c r="E56" s="2" t="s">
        <v>1578</v>
      </c>
      <c r="F56" s="10">
        <v>517650</v>
      </c>
      <c r="G56" s="10">
        <v>2854.58</v>
      </c>
      <c r="H56" s="10">
        <v>1.1000000000000001</v>
      </c>
    </row>
    <row r="57" spans="2:8">
      <c r="B57" s="2" t="s">
        <v>1435</v>
      </c>
      <c r="C57" s="7" t="s">
        <v>29</v>
      </c>
      <c r="D57" s="2" t="s">
        <v>101</v>
      </c>
      <c r="E57" s="2" t="s">
        <v>1436</v>
      </c>
      <c r="F57" s="10">
        <v>507469</v>
      </c>
      <c r="G57" s="10">
        <v>2715.21</v>
      </c>
      <c r="H57" s="10">
        <v>1.04</v>
      </c>
    </row>
    <row r="58" spans="2:8">
      <c r="B58" s="2" t="s">
        <v>3517</v>
      </c>
      <c r="C58" s="7" t="s">
        <v>29</v>
      </c>
      <c r="D58" s="2" t="s">
        <v>1192</v>
      </c>
      <c r="E58" s="2" t="s">
        <v>1579</v>
      </c>
      <c r="F58" s="10">
        <v>67929</v>
      </c>
      <c r="G58" s="10">
        <v>2697.39</v>
      </c>
      <c r="H58" s="10">
        <v>1.04</v>
      </c>
    </row>
    <row r="59" spans="2:8">
      <c r="B59" s="2" t="s">
        <v>3452</v>
      </c>
      <c r="C59" s="7" t="s">
        <v>29</v>
      </c>
      <c r="D59" s="2" t="s">
        <v>982</v>
      </c>
      <c r="E59" s="2" t="s">
        <v>983</v>
      </c>
      <c r="F59" s="10">
        <v>125000</v>
      </c>
      <c r="G59" s="10">
        <v>2459.25</v>
      </c>
      <c r="H59" s="10">
        <v>0.95</v>
      </c>
    </row>
    <row r="60" spans="2:8">
      <c r="B60" s="2" t="s">
        <v>3223</v>
      </c>
      <c r="C60" s="7" t="s">
        <v>29</v>
      </c>
      <c r="D60" s="2" t="s">
        <v>104</v>
      </c>
      <c r="E60" s="2" t="s">
        <v>972</v>
      </c>
      <c r="F60" s="10">
        <v>550000</v>
      </c>
      <c r="G60" s="10">
        <v>2434.58</v>
      </c>
      <c r="H60" s="10">
        <v>0.94</v>
      </c>
    </row>
    <row r="61" spans="2:8">
      <c r="B61" s="2" t="s">
        <v>3383</v>
      </c>
      <c r="C61" s="7" t="s">
        <v>29</v>
      </c>
      <c r="D61" s="2" t="s">
        <v>101</v>
      </c>
      <c r="E61" s="2" t="s">
        <v>1207</v>
      </c>
      <c r="F61" s="10">
        <v>331521</v>
      </c>
      <c r="G61" s="10">
        <v>2137.48</v>
      </c>
      <c r="H61" s="10">
        <v>0.82</v>
      </c>
    </row>
    <row r="62" spans="2:8">
      <c r="B62" s="2" t="s">
        <v>3218</v>
      </c>
      <c r="C62" s="7" t="s">
        <v>29</v>
      </c>
      <c r="D62" s="2" t="s">
        <v>123</v>
      </c>
      <c r="E62" s="2" t="s">
        <v>1345</v>
      </c>
      <c r="F62" s="10">
        <v>7782</v>
      </c>
      <c r="G62" s="10">
        <v>1805.42</v>
      </c>
      <c r="H62" s="10">
        <v>0.69</v>
      </c>
    </row>
    <row r="63" spans="2:8">
      <c r="B63" s="2" t="s">
        <v>3289</v>
      </c>
      <c r="C63" s="7" t="s">
        <v>29</v>
      </c>
      <c r="D63" s="2" t="s">
        <v>95</v>
      </c>
      <c r="E63" s="2" t="s">
        <v>1462</v>
      </c>
      <c r="F63" s="10">
        <v>19525</v>
      </c>
      <c r="G63" s="10">
        <v>1487.81</v>
      </c>
      <c r="H63" s="10">
        <v>0.56999999999999995</v>
      </c>
    </row>
    <row r="64" spans="2:8">
      <c r="B64" s="2" t="s">
        <v>3198</v>
      </c>
      <c r="C64" s="7" t="s">
        <v>29</v>
      </c>
      <c r="D64" s="2" t="s">
        <v>998</v>
      </c>
      <c r="E64" s="2" t="s">
        <v>1580</v>
      </c>
      <c r="F64" s="10">
        <v>79351</v>
      </c>
      <c r="G64" s="10">
        <v>468.41</v>
      </c>
      <c r="H64" s="10">
        <v>0.18</v>
      </c>
    </row>
    <row r="65" spans="2:8" ht="13">
      <c r="B65" s="4" t="s">
        <v>4111</v>
      </c>
    </row>
    <row r="66" spans="2:8">
      <c r="B66" s="2" t="s">
        <v>11</v>
      </c>
      <c r="C66" s="7" t="s">
        <v>11</v>
      </c>
      <c r="D66" s="2" t="s">
        <v>11</v>
      </c>
      <c r="E66" s="2" t="s">
        <v>11</v>
      </c>
      <c r="F66" s="10" t="s">
        <v>11</v>
      </c>
      <c r="G66" s="10" t="s">
        <v>11</v>
      </c>
      <c r="H66" s="10" t="s">
        <v>11</v>
      </c>
    </row>
    <row r="67" spans="2:8" ht="13">
      <c r="B67" s="4" t="s">
        <v>12</v>
      </c>
      <c r="C67" s="9"/>
      <c r="D67" s="4"/>
      <c r="E67" s="4"/>
      <c r="F67" s="12"/>
      <c r="G67" s="12">
        <f>SUM(G12:G66)</f>
        <v>253323.48000000004</v>
      </c>
      <c r="H67" s="12">
        <f>SUM(H12:H66)</f>
        <v>97.339999999999975</v>
      </c>
    </row>
    <row r="68" spans="2:8" ht="13">
      <c r="B68" s="5" t="s">
        <v>1</v>
      </c>
      <c r="C68" s="8" t="s">
        <v>2</v>
      </c>
      <c r="D68" s="5" t="s">
        <v>14</v>
      </c>
      <c r="E68" s="5" t="s">
        <v>4</v>
      </c>
      <c r="F68" s="11" t="s">
        <v>5</v>
      </c>
      <c r="G68" s="11" t="s">
        <v>6</v>
      </c>
      <c r="H68" s="11" t="s">
        <v>7</v>
      </c>
    </row>
    <row r="69" spans="2:8" ht="13">
      <c r="B69" s="4" t="s">
        <v>15</v>
      </c>
    </row>
    <row r="70" spans="2:8" ht="13">
      <c r="B70" s="4" t="s">
        <v>10</v>
      </c>
    </row>
    <row r="71" spans="2:8" ht="13">
      <c r="B71" s="4" t="s">
        <v>16</v>
      </c>
    </row>
    <row r="72" spans="2:8">
      <c r="B72" s="2" t="s">
        <v>11</v>
      </c>
      <c r="C72" s="7" t="s">
        <v>11</v>
      </c>
      <c r="D72" s="2" t="s">
        <v>11</v>
      </c>
      <c r="E72" s="2" t="s">
        <v>11</v>
      </c>
      <c r="F72" s="10" t="s">
        <v>11</v>
      </c>
      <c r="G72" s="10" t="s">
        <v>11</v>
      </c>
      <c r="H72" s="10" t="s">
        <v>11</v>
      </c>
    </row>
    <row r="73" spans="2:8" ht="13">
      <c r="B73" s="4" t="s">
        <v>20</v>
      </c>
      <c r="C73" s="9"/>
      <c r="D73" s="4"/>
      <c r="E73" s="4"/>
      <c r="F73" s="12"/>
      <c r="G73" s="12">
        <f>SUM(G68:G72)</f>
        <v>0</v>
      </c>
      <c r="H73" s="12">
        <f>SUM(H68:H72)</f>
        <v>0</v>
      </c>
    </row>
    <row r="74" spans="2:8" ht="13">
      <c r="B74" s="4" t="s">
        <v>21</v>
      </c>
    </row>
    <row r="75" spans="2:8">
      <c r="B75" s="2" t="s">
        <v>11</v>
      </c>
      <c r="C75" s="7" t="s">
        <v>11</v>
      </c>
      <c r="D75" s="2" t="s">
        <v>11</v>
      </c>
      <c r="E75" s="2" t="s">
        <v>11</v>
      </c>
      <c r="F75" s="10" t="s">
        <v>11</v>
      </c>
      <c r="G75" s="10" t="s">
        <v>11</v>
      </c>
      <c r="H75" s="10" t="s">
        <v>11</v>
      </c>
    </row>
    <row r="76" spans="2:8" ht="13">
      <c r="B76" s="4" t="s">
        <v>23</v>
      </c>
      <c r="C76" s="9"/>
      <c r="D76" s="4"/>
      <c r="E76" s="4"/>
      <c r="F76" s="12"/>
      <c r="G76" s="12">
        <f>SUM(G74:G75)</f>
        <v>0</v>
      </c>
      <c r="H76" s="12">
        <f>SUM(H74:H75)</f>
        <v>0</v>
      </c>
    </row>
    <row r="77" spans="2:8" ht="13">
      <c r="B77" s="4" t="s">
        <v>24</v>
      </c>
    </row>
    <row r="78" spans="2:8">
      <c r="B78" s="2" t="s">
        <v>11</v>
      </c>
      <c r="C78" s="7" t="s">
        <v>11</v>
      </c>
      <c r="D78" s="2" t="s">
        <v>11</v>
      </c>
      <c r="E78" s="2" t="s">
        <v>11</v>
      </c>
      <c r="F78" s="10" t="s">
        <v>11</v>
      </c>
      <c r="G78" s="10" t="s">
        <v>11</v>
      </c>
      <c r="H78" s="10" t="s">
        <v>11</v>
      </c>
    </row>
    <row r="79" spans="2:8" ht="13">
      <c r="B79" s="4" t="s">
        <v>25</v>
      </c>
      <c r="C79" s="9"/>
      <c r="D79" s="4"/>
      <c r="E79" s="4"/>
      <c r="F79" s="12"/>
      <c r="G79" s="12">
        <f>SUM(G77:G78)</f>
        <v>0</v>
      </c>
      <c r="H79" s="12">
        <f>SUM(H77:H78)</f>
        <v>0</v>
      </c>
    </row>
    <row r="80" spans="2:8" ht="13">
      <c r="B80" s="4" t="s">
        <v>403</v>
      </c>
    </row>
    <row r="81" spans="2:8">
      <c r="B81" s="2" t="s">
        <v>11</v>
      </c>
      <c r="C81" s="7" t="s">
        <v>11</v>
      </c>
      <c r="D81" s="2" t="s">
        <v>11</v>
      </c>
      <c r="E81" s="2" t="s">
        <v>11</v>
      </c>
      <c r="F81" s="10" t="s">
        <v>11</v>
      </c>
      <c r="G81" s="10" t="s">
        <v>11</v>
      </c>
      <c r="H81" s="10" t="s">
        <v>11</v>
      </c>
    </row>
    <row r="82" spans="2:8" ht="13">
      <c r="B82" s="4" t="s">
        <v>126</v>
      </c>
      <c r="C82" s="9"/>
      <c r="D82" s="4"/>
      <c r="E82" s="4"/>
      <c r="F82" s="12"/>
      <c r="G82" s="12">
        <f>SUM(G80:G81)</f>
        <v>0</v>
      </c>
      <c r="H82" s="12">
        <f>SUM(H80:H81)</f>
        <v>0</v>
      </c>
    </row>
    <row r="83" spans="2:8" ht="13">
      <c r="B83" s="4" t="s">
        <v>26</v>
      </c>
    </row>
    <row r="84" spans="2:8">
      <c r="B84" s="2" t="s">
        <v>11</v>
      </c>
      <c r="C84" s="7" t="s">
        <v>11</v>
      </c>
      <c r="D84" s="2" t="s">
        <v>11</v>
      </c>
      <c r="E84" s="2" t="s">
        <v>11</v>
      </c>
      <c r="F84" s="10" t="s">
        <v>11</v>
      </c>
      <c r="G84" s="10" t="s">
        <v>11</v>
      </c>
      <c r="H84" s="10" t="s">
        <v>11</v>
      </c>
    </row>
    <row r="85" spans="2:8" ht="13">
      <c r="B85" s="4" t="s">
        <v>125</v>
      </c>
      <c r="C85" s="9"/>
      <c r="D85" s="4"/>
      <c r="E85" s="4"/>
      <c r="F85" s="12"/>
      <c r="G85" s="12">
        <f>SUM(G83:G84)</f>
        <v>0</v>
      </c>
      <c r="H85" s="12">
        <f>SUM(H83:H84)</f>
        <v>0</v>
      </c>
    </row>
    <row r="86" spans="2:8" ht="13">
      <c r="B86" s="4" t="s">
        <v>27</v>
      </c>
    </row>
    <row r="87" spans="2:8">
      <c r="B87" s="2" t="s">
        <v>11</v>
      </c>
      <c r="C87" s="7" t="s">
        <v>11</v>
      </c>
      <c r="D87" s="2" t="s">
        <v>11</v>
      </c>
      <c r="E87" s="2" t="s">
        <v>11</v>
      </c>
      <c r="F87" s="10" t="s">
        <v>11</v>
      </c>
      <c r="G87" s="10" t="s">
        <v>11</v>
      </c>
      <c r="H87" s="10" t="s">
        <v>11</v>
      </c>
    </row>
    <row r="88" spans="2:8" ht="13">
      <c r="B88" s="4" t="s">
        <v>28</v>
      </c>
      <c r="C88" s="9"/>
      <c r="D88" s="4"/>
      <c r="E88" s="4"/>
      <c r="F88" s="12"/>
      <c r="G88" s="12">
        <f>SUM(G86:G87)</f>
        <v>0</v>
      </c>
      <c r="H88" s="12">
        <f>SUM(H86:H87)</f>
        <v>0</v>
      </c>
    </row>
    <row r="89" spans="2:8" ht="13">
      <c r="B89" s="4" t="s">
        <v>128</v>
      </c>
    </row>
    <row r="90" spans="2:8">
      <c r="B90" s="2" t="s">
        <v>11</v>
      </c>
      <c r="C90" s="7" t="s">
        <v>11</v>
      </c>
      <c r="D90" s="2" t="s">
        <v>11</v>
      </c>
      <c r="E90" s="2" t="s">
        <v>11</v>
      </c>
      <c r="F90" s="10" t="s">
        <v>11</v>
      </c>
      <c r="G90" s="10" t="s">
        <v>11</v>
      </c>
      <c r="H90" s="10" t="s">
        <v>11</v>
      </c>
    </row>
    <row r="91" spans="2:8" ht="13">
      <c r="B91" s="4" t="s">
        <v>30</v>
      </c>
      <c r="C91" s="9"/>
      <c r="D91" s="4"/>
      <c r="E91" s="4"/>
      <c r="F91" s="12"/>
      <c r="G91" s="12">
        <f>SUM(G89:G90)</f>
        <v>0</v>
      </c>
      <c r="H91" s="12">
        <f>SUM(H89:H90)</f>
        <v>0</v>
      </c>
    </row>
    <row r="92" spans="2:8" ht="13">
      <c r="B92" s="4" t="s">
        <v>129</v>
      </c>
    </row>
    <row r="93" spans="2:8">
      <c r="B93" s="2" t="s">
        <v>11</v>
      </c>
      <c r="C93" s="7" t="s">
        <v>11</v>
      </c>
      <c r="D93" s="2" t="s">
        <v>11</v>
      </c>
      <c r="E93" s="2" t="s">
        <v>11</v>
      </c>
      <c r="F93" s="10" t="s">
        <v>11</v>
      </c>
      <c r="G93" s="10" t="s">
        <v>11</v>
      </c>
      <c r="H93" s="10" t="s">
        <v>11</v>
      </c>
    </row>
    <row r="94" spans="2:8" ht="13">
      <c r="B94" s="4" t="s">
        <v>31</v>
      </c>
      <c r="C94" s="9"/>
      <c r="D94" s="4"/>
      <c r="E94" s="4"/>
      <c r="F94" s="12"/>
      <c r="G94" s="12">
        <f>SUM(G92:G93)</f>
        <v>0</v>
      </c>
      <c r="H94" s="12">
        <f>SUM(H92:H93)</f>
        <v>0</v>
      </c>
    </row>
    <row r="95" spans="2:8" ht="13">
      <c r="B95" s="4" t="s">
        <v>130</v>
      </c>
    </row>
    <row r="96" spans="2:8">
      <c r="B96" s="2" t="s">
        <v>1581</v>
      </c>
      <c r="C96" s="7" t="s">
        <v>29</v>
      </c>
      <c r="D96" s="2" t="s">
        <v>729</v>
      </c>
      <c r="E96" s="2" t="s">
        <v>1582</v>
      </c>
      <c r="F96" s="10">
        <v>1601</v>
      </c>
      <c r="G96" s="10">
        <v>1.46</v>
      </c>
      <c r="H96" s="10">
        <v>0</v>
      </c>
    </row>
    <row r="97" spans="2:8" ht="13">
      <c r="B97" s="4" t="s">
        <v>124</v>
      </c>
      <c r="C97" s="9"/>
      <c r="D97" s="4"/>
      <c r="E97" s="4"/>
      <c r="F97" s="12"/>
      <c r="G97" s="12">
        <f>SUM(G95:G96)</f>
        <v>1.46</v>
      </c>
      <c r="H97" s="12">
        <f>SUM(H95:H96)</f>
        <v>0</v>
      </c>
    </row>
    <row r="98" spans="2:8" ht="13">
      <c r="B98" s="4" t="s">
        <v>131</v>
      </c>
    </row>
    <row r="99" spans="2:8">
      <c r="B99" s="2" t="s">
        <v>11</v>
      </c>
      <c r="C99" s="7" t="s">
        <v>11</v>
      </c>
      <c r="D99" s="2" t="s">
        <v>11</v>
      </c>
      <c r="E99" s="2" t="s">
        <v>11</v>
      </c>
      <c r="F99" s="10" t="s">
        <v>11</v>
      </c>
      <c r="G99" s="10" t="s">
        <v>11</v>
      </c>
      <c r="H99" s="10" t="s">
        <v>11</v>
      </c>
    </row>
    <row r="100" spans="2:8" ht="13">
      <c r="B100" s="4" t="s">
        <v>13</v>
      </c>
      <c r="C100" s="9"/>
      <c r="D100" s="4"/>
      <c r="E100" s="4"/>
      <c r="F100" s="12"/>
      <c r="G100" s="12">
        <f>SUM(G98:G99)</f>
        <v>0</v>
      </c>
      <c r="H100" s="12">
        <f>SUM(H98:H99)</f>
        <v>0</v>
      </c>
    </row>
    <row r="101" spans="2:8" ht="13">
      <c r="B101" s="4" t="s">
        <v>132</v>
      </c>
      <c r="C101" s="9"/>
      <c r="D101" s="4"/>
      <c r="E101" s="4"/>
      <c r="F101" s="12"/>
      <c r="G101" s="12">
        <v>267.77999999999997</v>
      </c>
      <c r="H101" s="12">
        <v>0.1</v>
      </c>
    </row>
    <row r="102" spans="2:8" ht="13">
      <c r="B102" s="4" t="s">
        <v>32</v>
      </c>
      <c r="C102" s="9"/>
      <c r="D102" s="4"/>
      <c r="E102" s="4"/>
      <c r="F102" s="12"/>
      <c r="G102" s="12">
        <v>253592.72</v>
      </c>
      <c r="H102" s="12">
        <v>97.44</v>
      </c>
    </row>
    <row r="103" spans="2:8" ht="13">
      <c r="B103" s="4" t="s">
        <v>33</v>
      </c>
      <c r="C103" s="9"/>
      <c r="D103" s="4"/>
      <c r="E103" s="4"/>
      <c r="F103" s="12"/>
      <c r="G103" s="12">
        <v>6642.622023109986</v>
      </c>
      <c r="H103" s="12">
        <v>2.5600000000000023</v>
      </c>
    </row>
    <row r="104" spans="2:8" ht="13">
      <c r="B104" s="4" t="s">
        <v>34</v>
      </c>
      <c r="C104" s="9"/>
      <c r="D104" s="4"/>
      <c r="E104" s="4"/>
      <c r="F104" s="12"/>
      <c r="G104" s="12">
        <v>260235.34202310999</v>
      </c>
      <c r="H104" s="12">
        <v>100</v>
      </c>
    </row>
    <row r="105" spans="2:8">
      <c r="B105" s="2" t="s">
        <v>35</v>
      </c>
    </row>
    <row r="106" spans="2:8" ht="13">
      <c r="B106" s="4" t="s">
        <v>36</v>
      </c>
    </row>
    <row r="107" spans="2:8" ht="13">
      <c r="B107" s="4" t="s">
        <v>37</v>
      </c>
      <c r="C107" s="7" t="s">
        <v>316</v>
      </c>
    </row>
    <row r="108" spans="2:8" ht="13">
      <c r="B108" s="4" t="s">
        <v>40</v>
      </c>
      <c r="C108" s="7" t="s">
        <v>39</v>
      </c>
    </row>
    <row r="109" spans="2:8" ht="13">
      <c r="B109" s="4" t="s">
        <v>949</v>
      </c>
      <c r="C109" s="7" t="s">
        <v>39</v>
      </c>
    </row>
    <row r="110" spans="2:8" ht="13">
      <c r="B110" s="4" t="s">
        <v>41</v>
      </c>
      <c r="C110" s="7" t="s">
        <v>42</v>
      </c>
    </row>
    <row r="111" spans="2:8" ht="13">
      <c r="B111" s="4" t="s">
        <v>1583</v>
      </c>
      <c r="C111" s="9"/>
    </row>
    <row r="112" spans="2:8" ht="13">
      <c r="B112" s="4" t="s">
        <v>1584</v>
      </c>
      <c r="C112" s="9"/>
    </row>
    <row r="113" spans="2:3" ht="13">
      <c r="B113" s="4" t="s">
        <v>1585</v>
      </c>
      <c r="C113" s="9"/>
    </row>
    <row r="114" spans="2:3" ht="13">
      <c r="B114" s="4" t="s">
        <v>1586</v>
      </c>
      <c r="C114" s="9"/>
    </row>
    <row r="115" spans="2:3" ht="13">
      <c r="B115" s="4" t="s">
        <v>1587</v>
      </c>
      <c r="C115" s="9"/>
    </row>
    <row r="116" spans="2:3" ht="13">
      <c r="B116" s="4" t="s">
        <v>1588</v>
      </c>
      <c r="C116" s="9"/>
    </row>
    <row r="117" spans="2:3" ht="13">
      <c r="B117" s="4" t="s">
        <v>1589</v>
      </c>
      <c r="C117" s="9"/>
    </row>
    <row r="118" spans="2:3" ht="13">
      <c r="B118" s="4" t="s">
        <v>1590</v>
      </c>
      <c r="C118" s="9"/>
    </row>
    <row r="119" spans="2:3" ht="13">
      <c r="B119" s="4" t="s">
        <v>2193</v>
      </c>
      <c r="C119" s="9"/>
    </row>
    <row r="120" spans="2:3">
      <c r="B120" s="2" t="s">
        <v>43</v>
      </c>
    </row>
    <row r="121" spans="2:3">
      <c r="B121" s="2" t="s">
        <v>1079</v>
      </c>
    </row>
    <row r="124" spans="2:3" ht="14.5">
      <c r="B124" s="39" t="s">
        <v>1080</v>
      </c>
      <c r="C124" s="40"/>
    </row>
    <row r="125" spans="2:3" ht="14.5">
      <c r="B125" s="39" t="s">
        <v>1081</v>
      </c>
      <c r="C125" s="41" t="s">
        <v>1082</v>
      </c>
    </row>
    <row r="126" spans="2:3" ht="14.5">
      <c r="B126" s="16" t="s">
        <v>1083</v>
      </c>
      <c r="C126" s="17" t="s">
        <v>1084</v>
      </c>
    </row>
    <row r="127" spans="2:3" ht="14.5">
      <c r="B127" s="16" t="s">
        <v>1085</v>
      </c>
      <c r="C127" s="17" t="s">
        <v>1084</v>
      </c>
    </row>
    <row r="128" spans="2:3" ht="14.5">
      <c r="B128" s="16" t="s">
        <v>1086</v>
      </c>
      <c r="C128" s="17" t="s">
        <v>1084</v>
      </c>
    </row>
    <row r="129" spans="2:7" ht="14.5">
      <c r="B129" s="16" t="s">
        <v>1087</v>
      </c>
      <c r="C129" s="17" t="s">
        <v>1084</v>
      </c>
    </row>
    <row r="130" spans="2:7" ht="14.5">
      <c r="B130" s="16" t="s">
        <v>1088</v>
      </c>
      <c r="C130" s="17" t="s">
        <v>1084</v>
      </c>
    </row>
    <row r="131" spans="2:7" ht="14.5">
      <c r="B131" s="16" t="s">
        <v>1089</v>
      </c>
      <c r="C131" s="17" t="s">
        <v>1084</v>
      </c>
    </row>
    <row r="132" spans="2:7" ht="14.5">
      <c r="B132" s="39" t="s">
        <v>1090</v>
      </c>
      <c r="C132" s="40" t="s">
        <v>1084</v>
      </c>
    </row>
    <row r="134" spans="2:7" ht="14.5">
      <c r="B134" s="16" t="s">
        <v>52</v>
      </c>
      <c r="C134" s="17"/>
      <c r="D134" s="16"/>
    </row>
    <row r="135" spans="2:7" ht="29">
      <c r="B135" s="20" t="s">
        <v>53</v>
      </c>
      <c r="C135" s="18" t="s">
        <v>54</v>
      </c>
      <c r="D135" s="20" t="s">
        <v>55</v>
      </c>
    </row>
    <row r="136" spans="2:7" ht="14.5">
      <c r="B136" s="16" t="s">
        <v>39</v>
      </c>
      <c r="C136" s="17" t="s">
        <v>39</v>
      </c>
      <c r="D136" s="16" t="s">
        <v>39</v>
      </c>
    </row>
    <row r="138" spans="2:7" ht="13">
      <c r="B138" s="24" t="s">
        <v>56</v>
      </c>
      <c r="C138" s="25">
        <v>46265</v>
      </c>
      <c r="D138" s="14"/>
      <c r="E138" s="13"/>
      <c r="F138" s="30"/>
    </row>
    <row r="139" spans="2:7" ht="13">
      <c r="B139" s="24" t="s">
        <v>57</v>
      </c>
      <c r="C139" s="26" t="s">
        <v>58</v>
      </c>
      <c r="D139" s="24" t="s">
        <v>59</v>
      </c>
      <c r="E139" s="27" t="s">
        <v>60</v>
      </c>
      <c r="F139" s="29" t="s">
        <v>61</v>
      </c>
      <c r="G139" s="12"/>
    </row>
    <row r="140" spans="2:7">
      <c r="B140" s="22" t="s">
        <v>39</v>
      </c>
      <c r="C140" s="23" t="s">
        <v>39</v>
      </c>
      <c r="D140" s="22" t="s">
        <v>39</v>
      </c>
      <c r="E140" s="19" t="s">
        <v>39</v>
      </c>
      <c r="F140" s="28" t="s">
        <v>39</v>
      </c>
    </row>
    <row r="143" spans="2:7" ht="13">
      <c r="B143" s="4" t="s">
        <v>62</v>
      </c>
    </row>
    <row r="144" spans="2:7" ht="13">
      <c r="B144" s="4"/>
    </row>
    <row r="145" spans="2:6" ht="13">
      <c r="B145" s="4" t="s">
        <v>333</v>
      </c>
    </row>
    <row r="146" spans="2:6" ht="13">
      <c r="B146" s="24" t="s">
        <v>63</v>
      </c>
      <c r="C146" s="26" t="s">
        <v>64</v>
      </c>
      <c r="D146" s="4"/>
    </row>
    <row r="147" spans="2:6">
      <c r="B147" s="14" t="s">
        <v>39</v>
      </c>
      <c r="C147" s="15" t="s">
        <v>39</v>
      </c>
    </row>
    <row r="149" spans="2:6" ht="13">
      <c r="B149" s="24" t="s">
        <v>65</v>
      </c>
      <c r="C149" s="26" t="s">
        <v>64</v>
      </c>
    </row>
    <row r="150" spans="2:6">
      <c r="B150" s="14" t="s">
        <v>39</v>
      </c>
      <c r="C150" s="15" t="s">
        <v>39</v>
      </c>
    </row>
    <row r="152" spans="2:6" ht="13">
      <c r="B152" s="24" t="s">
        <v>66</v>
      </c>
      <c r="C152" s="26" t="s">
        <v>67</v>
      </c>
    </row>
    <row r="153" spans="2:6">
      <c r="B153" s="14" t="s">
        <v>39</v>
      </c>
      <c r="C153" s="15" t="s">
        <v>39</v>
      </c>
    </row>
    <row r="155" spans="2:6" ht="13">
      <c r="B155" s="27" t="s">
        <v>68</v>
      </c>
      <c r="C155" s="26" t="s">
        <v>67</v>
      </c>
    </row>
    <row r="156" spans="2:6">
      <c r="B156" s="13" t="s">
        <v>39</v>
      </c>
      <c r="C156" s="15" t="s">
        <v>39</v>
      </c>
    </row>
    <row r="158" spans="2:6" ht="13">
      <c r="B158" s="24" t="s">
        <v>69</v>
      </c>
      <c r="C158" s="26" t="s">
        <v>39</v>
      </c>
    </row>
    <row r="160" spans="2:6" ht="13">
      <c r="B160" s="24" t="s">
        <v>70</v>
      </c>
      <c r="C160" s="25">
        <v>46265</v>
      </c>
      <c r="D160" s="14"/>
      <c r="E160" s="13"/>
      <c r="F160" s="30"/>
    </row>
    <row r="161" spans="2:7" ht="13">
      <c r="B161" s="24" t="s">
        <v>57</v>
      </c>
      <c r="C161" s="26" t="s">
        <v>58</v>
      </c>
      <c r="D161" s="24" t="s">
        <v>59</v>
      </c>
      <c r="E161" s="27" t="s">
        <v>60</v>
      </c>
      <c r="F161" s="29" t="s">
        <v>61</v>
      </c>
      <c r="G161" s="12"/>
    </row>
    <row r="162" spans="2:7">
      <c r="B162" s="22" t="s">
        <v>39</v>
      </c>
      <c r="C162" s="23" t="s">
        <v>39</v>
      </c>
      <c r="D162" s="22" t="s">
        <v>39</v>
      </c>
      <c r="E162" s="19" t="s">
        <v>39</v>
      </c>
      <c r="F162" s="28" t="s">
        <v>39</v>
      </c>
    </row>
    <row r="163" spans="2:7" ht="13">
      <c r="B163" s="4" t="s">
        <v>62</v>
      </c>
    </row>
    <row r="164" spans="2:7" ht="13">
      <c r="B164" s="4"/>
    </row>
    <row r="165" spans="2:7" ht="13">
      <c r="B165" s="4" t="s">
        <v>333</v>
      </c>
    </row>
    <row r="166" spans="2:7" ht="13">
      <c r="B166" s="24" t="s">
        <v>63</v>
      </c>
      <c r="C166" s="26" t="s">
        <v>64</v>
      </c>
      <c r="D166" s="4"/>
    </row>
    <row r="167" spans="2:7">
      <c r="B167" s="14" t="s">
        <v>39</v>
      </c>
      <c r="C167" s="15" t="s">
        <v>39</v>
      </c>
    </row>
    <row r="169" spans="2:7" ht="13">
      <c r="B169" s="24" t="s">
        <v>65</v>
      </c>
      <c r="C169" s="26" t="s">
        <v>64</v>
      </c>
    </row>
    <row r="170" spans="2:7">
      <c r="B170" s="14" t="s">
        <v>39</v>
      </c>
      <c r="C170" s="15" t="s">
        <v>39</v>
      </c>
    </row>
    <row r="172" spans="2:7" ht="13">
      <c r="B172" s="24" t="s">
        <v>66</v>
      </c>
      <c r="C172" s="26" t="s">
        <v>67</v>
      </c>
    </row>
    <row r="173" spans="2:7">
      <c r="B173" s="14" t="s">
        <v>39</v>
      </c>
      <c r="C173" s="15" t="s">
        <v>39</v>
      </c>
    </row>
    <row r="175" spans="2:7" ht="13">
      <c r="B175" s="27" t="s">
        <v>68</v>
      </c>
      <c r="C175" s="26" t="s">
        <v>67</v>
      </c>
    </row>
    <row r="176" spans="2:7">
      <c r="B176" s="13" t="s">
        <v>39</v>
      </c>
      <c r="C176" s="15" t="s">
        <v>39</v>
      </c>
    </row>
    <row r="178" spans="2:80" ht="13">
      <c r="B178" s="24" t="s">
        <v>69</v>
      </c>
      <c r="C178" s="26" t="s">
        <v>39</v>
      </c>
    </row>
    <row r="181" spans="2:80" ht="13">
      <c r="B181" s="4" t="s">
        <v>334</v>
      </c>
    </row>
    <row r="183" spans="2:80" ht="13">
      <c r="B183" s="24" t="s">
        <v>57</v>
      </c>
      <c r="C183" s="26" t="s">
        <v>71</v>
      </c>
      <c r="D183" s="24" t="s">
        <v>72</v>
      </c>
      <c r="E183" s="24" t="s">
        <v>73</v>
      </c>
      <c r="F183" s="12"/>
    </row>
    <row r="184" spans="2:80">
      <c r="B184" s="14" t="s">
        <v>39</v>
      </c>
      <c r="C184" s="15" t="s">
        <v>39</v>
      </c>
      <c r="D184" s="14" t="s">
        <v>39</v>
      </c>
      <c r="E184" s="14" t="s">
        <v>39</v>
      </c>
    </row>
    <row r="187" spans="2:80" ht="13">
      <c r="B187" s="4" t="s">
        <v>74</v>
      </c>
      <c r="C187" s="9" t="s">
        <v>39</v>
      </c>
      <c r="D187" s="4"/>
      <c r="E187" s="4"/>
      <c r="F187" s="12"/>
      <c r="G187" s="12"/>
      <c r="H187" s="12"/>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row>
    <row r="189" spans="2:80" ht="13">
      <c r="B189" s="4" t="s">
        <v>335</v>
      </c>
    </row>
    <row r="191" spans="2:80" ht="13">
      <c r="B191" s="24" t="s">
        <v>75</v>
      </c>
      <c r="C191" s="26" t="s">
        <v>64</v>
      </c>
      <c r="D191" s="4"/>
    </row>
    <row r="192" spans="2:80">
      <c r="B192" s="14" t="s">
        <v>39</v>
      </c>
      <c r="C192" s="15" t="s">
        <v>39</v>
      </c>
    </row>
    <row r="195" spans="2:80" ht="13">
      <c r="B195" s="24" t="s">
        <v>76</v>
      </c>
      <c r="C195" s="26" t="s">
        <v>77</v>
      </c>
      <c r="D195" s="4"/>
    </row>
    <row r="196" spans="2:80">
      <c r="B196" s="14" t="s">
        <v>39</v>
      </c>
      <c r="C196" s="15" t="s">
        <v>39</v>
      </c>
    </row>
    <row r="199" spans="2:80" ht="13">
      <c r="B199" s="4" t="s">
        <v>78</v>
      </c>
    </row>
    <row r="202" spans="2:80" ht="13">
      <c r="B202" s="4" t="s">
        <v>336</v>
      </c>
    </row>
    <row r="204" spans="2:80" ht="13">
      <c r="B204" s="24" t="s">
        <v>57</v>
      </c>
      <c r="C204" s="26" t="s">
        <v>79</v>
      </c>
      <c r="D204" s="24" t="s">
        <v>71</v>
      </c>
      <c r="E204" s="24" t="s">
        <v>72</v>
      </c>
      <c r="F204" s="29" t="s">
        <v>73</v>
      </c>
      <c r="G204" s="12"/>
    </row>
    <row r="205" spans="2:80">
      <c r="B205" s="14" t="s">
        <v>39</v>
      </c>
      <c r="C205" s="15" t="s">
        <v>39</v>
      </c>
      <c r="D205" s="14" t="s">
        <v>39</v>
      </c>
      <c r="E205" s="14" t="s">
        <v>39</v>
      </c>
      <c r="F205" s="21" t="s">
        <v>39</v>
      </c>
    </row>
    <row r="208" spans="2:80" ht="13">
      <c r="B208" s="4" t="s">
        <v>74</v>
      </c>
      <c r="C208" s="9" t="s">
        <v>39</v>
      </c>
      <c r="D208" s="4"/>
      <c r="E208" s="4"/>
      <c r="F208" s="12"/>
      <c r="G208" s="12"/>
      <c r="H208" s="12"/>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row>
    <row r="210" spans="2:7" ht="13">
      <c r="B210" s="4" t="s">
        <v>335</v>
      </c>
    </row>
    <row r="212" spans="2:7" ht="13">
      <c r="B212" s="24" t="s">
        <v>75</v>
      </c>
      <c r="C212" s="26" t="s">
        <v>64</v>
      </c>
      <c r="D212" s="4"/>
    </row>
    <row r="213" spans="2:7">
      <c r="B213" s="14" t="s">
        <v>39</v>
      </c>
      <c r="C213" s="15" t="s">
        <v>39</v>
      </c>
    </row>
    <row r="216" spans="2:7" ht="13">
      <c r="B216" s="24" t="s">
        <v>76</v>
      </c>
      <c r="C216" s="26" t="s">
        <v>77</v>
      </c>
      <c r="D216" s="4"/>
    </row>
    <row r="217" spans="2:7">
      <c r="B217" s="14" t="s">
        <v>39</v>
      </c>
      <c r="C217" s="15" t="s">
        <v>39</v>
      </c>
    </row>
    <row r="220" spans="2:7" ht="13">
      <c r="B220" s="4" t="s">
        <v>78</v>
      </c>
    </row>
    <row r="223" spans="2:7" ht="13">
      <c r="B223" s="4" t="s">
        <v>337</v>
      </c>
    </row>
    <row r="224" spans="2:7" ht="13">
      <c r="B224" s="24" t="s">
        <v>57</v>
      </c>
      <c r="C224" s="26" t="s">
        <v>80</v>
      </c>
      <c r="D224" s="24" t="s">
        <v>81</v>
      </c>
      <c r="E224" s="24" t="s">
        <v>82</v>
      </c>
      <c r="F224" s="29" t="s">
        <v>83</v>
      </c>
      <c r="G224" s="12"/>
    </row>
    <row r="225" spans="2:6">
      <c r="B225" s="14" t="s">
        <v>39</v>
      </c>
      <c r="C225" s="15" t="s">
        <v>39</v>
      </c>
      <c r="D225" s="14" t="s">
        <v>39</v>
      </c>
      <c r="E225" s="14" t="s">
        <v>39</v>
      </c>
      <c r="F225" s="21" t="s">
        <v>39</v>
      </c>
    </row>
    <row r="226" spans="2:6">
      <c r="B226" s="2" t="s">
        <v>127</v>
      </c>
    </row>
  </sheetData>
  <mergeCells count="3">
    <mergeCell ref="B1:E1"/>
    <mergeCell ref="C3:C7"/>
    <mergeCell ref="D3:D7"/>
  </mergeCells>
  <hyperlinks>
    <hyperlink ref="A1" location="Index!A1" display="Index" xr:uid="{115197AA-9447-4DC1-8E24-21F0EB4D711C}"/>
  </hyperlinks>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201C4-2AC7-4180-8927-6B5E195590B5}">
  <dimension ref="A1:CB202"/>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ustomWidth="1"/>
    <col min="9" max="16384" width="9.1796875" style="2"/>
  </cols>
  <sheetData>
    <row r="1" spans="1:9" ht="13">
      <c r="A1" s="3" t="s">
        <v>0</v>
      </c>
      <c r="B1" s="252" t="s">
        <v>1558</v>
      </c>
      <c r="C1" s="252"/>
      <c r="D1" s="252"/>
      <c r="E1" s="252"/>
    </row>
    <row r="3" spans="1:9" ht="14.5">
      <c r="B3" s="36" t="s">
        <v>1559</v>
      </c>
      <c r="C3" s="253"/>
      <c r="D3" s="254"/>
      <c r="E3" s="1"/>
    </row>
    <row r="4" spans="1:9" ht="14.5">
      <c r="B4" s="42" t="s">
        <v>1560</v>
      </c>
      <c r="C4" s="253"/>
      <c r="D4" s="254"/>
      <c r="E4" s="1"/>
    </row>
    <row r="5" spans="1:9" ht="14.5">
      <c r="B5" s="36"/>
      <c r="C5" s="253"/>
      <c r="D5" s="254"/>
      <c r="E5" s="1"/>
    </row>
    <row r="6" spans="1:9" ht="14.5">
      <c r="B6" s="42" t="s">
        <v>135</v>
      </c>
      <c r="C6" s="253"/>
      <c r="D6" s="254"/>
      <c r="E6" s="1"/>
    </row>
    <row r="7" spans="1:9" ht="14.5">
      <c r="B7" s="42" t="s">
        <v>927</v>
      </c>
      <c r="C7" s="253"/>
      <c r="D7" s="254"/>
      <c r="E7" s="1"/>
    </row>
    <row r="8" spans="1:9" ht="43.5">
      <c r="B8" s="37" t="s">
        <v>4109</v>
      </c>
      <c r="C8" s="253"/>
      <c r="D8" s="254"/>
      <c r="E8" s="1"/>
    </row>
    <row r="10" spans="1:9">
      <c r="B10" s="2" t="s">
        <v>2606</v>
      </c>
    </row>
    <row r="12" spans="1:9" ht="13">
      <c r="B12" s="5" t="s">
        <v>1</v>
      </c>
      <c r="C12" s="8" t="s">
        <v>2</v>
      </c>
      <c r="D12" s="5" t="s">
        <v>3</v>
      </c>
      <c r="E12" s="5" t="s">
        <v>4</v>
      </c>
      <c r="F12" s="11" t="s">
        <v>5</v>
      </c>
      <c r="G12" s="11" t="s">
        <v>6</v>
      </c>
      <c r="H12" s="11" t="s">
        <v>7</v>
      </c>
      <c r="I12" s="4" t="s">
        <v>8</v>
      </c>
    </row>
    <row r="13" spans="1:9" ht="13">
      <c r="B13" s="4" t="s">
        <v>9</v>
      </c>
    </row>
    <row r="14" spans="1:9" ht="13">
      <c r="B14" s="4" t="s">
        <v>10</v>
      </c>
    </row>
    <row r="15" spans="1:9">
      <c r="B15" s="2" t="s">
        <v>3120</v>
      </c>
      <c r="C15" s="7" t="s">
        <v>29</v>
      </c>
      <c r="D15" s="2" t="s">
        <v>85</v>
      </c>
      <c r="E15" s="2" t="s">
        <v>965</v>
      </c>
      <c r="F15" s="10">
        <v>646771</v>
      </c>
      <c r="G15" s="10">
        <v>4585.6099999999997</v>
      </c>
      <c r="H15" s="10">
        <v>11.84</v>
      </c>
    </row>
    <row r="16" spans="1:9">
      <c r="B16" s="2" t="s">
        <v>2972</v>
      </c>
      <c r="C16" s="7" t="s">
        <v>29</v>
      </c>
      <c r="D16" s="2" t="s">
        <v>85</v>
      </c>
      <c r="E16" s="2" t="s">
        <v>86</v>
      </c>
      <c r="F16" s="10">
        <v>304234</v>
      </c>
      <c r="G16" s="10">
        <v>4411.3900000000003</v>
      </c>
      <c r="H16" s="10">
        <v>11.39</v>
      </c>
    </row>
    <row r="17" spans="2:8">
      <c r="B17" s="2" t="s">
        <v>2970</v>
      </c>
      <c r="C17" s="7" t="s">
        <v>29</v>
      </c>
      <c r="D17" s="2" t="s">
        <v>87</v>
      </c>
      <c r="E17" s="2" t="s">
        <v>88</v>
      </c>
      <c r="F17" s="10">
        <v>287124</v>
      </c>
      <c r="G17" s="10">
        <v>3689.54</v>
      </c>
      <c r="H17" s="10">
        <v>9.5299999999999994</v>
      </c>
    </row>
    <row r="18" spans="2:8">
      <c r="B18" s="2" t="s">
        <v>3221</v>
      </c>
      <c r="C18" s="7" t="s">
        <v>29</v>
      </c>
      <c r="D18" s="2" t="s">
        <v>963</v>
      </c>
      <c r="E18" s="2" t="s">
        <v>964</v>
      </c>
      <c r="F18" s="10">
        <v>129283</v>
      </c>
      <c r="G18" s="10">
        <v>2365.88</v>
      </c>
      <c r="H18" s="10">
        <v>6.11</v>
      </c>
    </row>
    <row r="19" spans="2:8">
      <c r="B19" s="2" t="s">
        <v>3222</v>
      </c>
      <c r="C19" s="7" t="s">
        <v>29</v>
      </c>
      <c r="D19" s="2" t="s">
        <v>975</v>
      </c>
      <c r="E19" s="2" t="s">
        <v>976</v>
      </c>
      <c r="F19" s="10">
        <v>49619</v>
      </c>
      <c r="G19" s="10">
        <v>1999.65</v>
      </c>
      <c r="H19" s="10">
        <v>5.17</v>
      </c>
    </row>
    <row r="20" spans="2:8">
      <c r="B20" s="2" t="s">
        <v>973</v>
      </c>
      <c r="C20" s="7" t="s">
        <v>29</v>
      </c>
      <c r="D20" s="2" t="s">
        <v>85</v>
      </c>
      <c r="E20" s="2" t="s">
        <v>974</v>
      </c>
      <c r="F20" s="10">
        <v>176264</v>
      </c>
      <c r="G20" s="10">
        <v>1868.4</v>
      </c>
      <c r="H20" s="10">
        <v>4.83</v>
      </c>
    </row>
    <row r="21" spans="2:8">
      <c r="B21" s="2" t="s">
        <v>3126</v>
      </c>
      <c r="C21" s="7" t="s">
        <v>29</v>
      </c>
      <c r="D21" s="2" t="s">
        <v>108</v>
      </c>
      <c r="E21" s="2" t="s">
        <v>970</v>
      </c>
      <c r="F21" s="10">
        <v>148005</v>
      </c>
      <c r="G21" s="10">
        <v>1667.35</v>
      </c>
      <c r="H21" s="10">
        <v>4.3099999999999996</v>
      </c>
    </row>
    <row r="22" spans="2:8">
      <c r="B22" s="2" t="s">
        <v>3318</v>
      </c>
      <c r="C22" s="7" t="s">
        <v>29</v>
      </c>
      <c r="D22" s="2" t="s">
        <v>85</v>
      </c>
      <c r="E22" s="2" t="s">
        <v>967</v>
      </c>
      <c r="F22" s="10">
        <v>121388</v>
      </c>
      <c r="G22" s="10">
        <v>1557.41</v>
      </c>
      <c r="H22" s="10">
        <v>4.0199999999999996</v>
      </c>
    </row>
    <row r="23" spans="2:8">
      <c r="B23" s="2" t="s">
        <v>2959</v>
      </c>
      <c r="C23" s="7" t="s">
        <v>29</v>
      </c>
      <c r="D23" s="2" t="s">
        <v>85</v>
      </c>
      <c r="E23" s="2" t="s">
        <v>99</v>
      </c>
      <c r="F23" s="10">
        <v>312335</v>
      </c>
      <c r="G23" s="10">
        <v>1306.3399999999999</v>
      </c>
      <c r="H23" s="10">
        <v>3.37</v>
      </c>
    </row>
    <row r="24" spans="2:8">
      <c r="B24" s="2" t="s">
        <v>3270</v>
      </c>
      <c r="C24" s="7" t="s">
        <v>29</v>
      </c>
      <c r="D24" s="2" t="s">
        <v>115</v>
      </c>
      <c r="E24" s="2" t="s">
        <v>968</v>
      </c>
      <c r="F24" s="10">
        <v>37993</v>
      </c>
      <c r="G24" s="10">
        <v>1261.75</v>
      </c>
      <c r="H24" s="10">
        <v>3.26</v>
      </c>
    </row>
    <row r="25" spans="2:8">
      <c r="B25" s="2" t="s">
        <v>3441</v>
      </c>
      <c r="C25" s="7" t="s">
        <v>29</v>
      </c>
      <c r="D25" s="2" t="s">
        <v>101</v>
      </c>
      <c r="E25" s="2" t="s">
        <v>1169</v>
      </c>
      <c r="F25" s="10">
        <v>113604</v>
      </c>
      <c r="G25" s="10">
        <v>1209.54</v>
      </c>
      <c r="H25" s="10">
        <v>3.12</v>
      </c>
    </row>
    <row r="26" spans="2:8">
      <c r="B26" s="2" t="s">
        <v>3118</v>
      </c>
      <c r="C26" s="7" t="s">
        <v>29</v>
      </c>
      <c r="D26" s="2" t="s">
        <v>982</v>
      </c>
      <c r="E26" s="2" t="s">
        <v>1123</v>
      </c>
      <c r="F26" s="10">
        <v>409396</v>
      </c>
      <c r="G26" s="10">
        <v>1049.08</v>
      </c>
      <c r="H26" s="10">
        <v>2.71</v>
      </c>
    </row>
    <row r="27" spans="2:8">
      <c r="B27" s="2" t="s">
        <v>2942</v>
      </c>
      <c r="C27" s="7" t="s">
        <v>29</v>
      </c>
      <c r="D27" s="2" t="s">
        <v>108</v>
      </c>
      <c r="E27" s="2" t="s">
        <v>114</v>
      </c>
      <c r="F27" s="10">
        <v>42989</v>
      </c>
      <c r="G27" s="10">
        <v>1016.26</v>
      </c>
      <c r="H27" s="10">
        <v>2.62</v>
      </c>
    </row>
    <row r="28" spans="2:8">
      <c r="B28" s="2" t="s">
        <v>2969</v>
      </c>
      <c r="C28" s="7" t="s">
        <v>29</v>
      </c>
      <c r="D28" s="2" t="s">
        <v>90</v>
      </c>
      <c r="E28" s="2" t="s">
        <v>91</v>
      </c>
      <c r="F28" s="10">
        <v>307132</v>
      </c>
      <c r="G28" s="10">
        <v>1006.47</v>
      </c>
      <c r="H28" s="10">
        <v>2.6</v>
      </c>
    </row>
    <row r="29" spans="2:8">
      <c r="B29" s="2" t="s">
        <v>2955</v>
      </c>
      <c r="C29" s="7" t="s">
        <v>29</v>
      </c>
      <c r="D29" s="2" t="s">
        <v>109</v>
      </c>
      <c r="E29" s="2" t="s">
        <v>110</v>
      </c>
      <c r="F29" s="10">
        <v>45815</v>
      </c>
      <c r="G29" s="10">
        <v>896.14</v>
      </c>
      <c r="H29" s="10">
        <v>2.31</v>
      </c>
    </row>
    <row r="30" spans="2:8">
      <c r="B30" s="2" t="s">
        <v>2953</v>
      </c>
      <c r="C30" s="7" t="s">
        <v>29</v>
      </c>
      <c r="D30" s="2" t="s">
        <v>95</v>
      </c>
      <c r="E30" s="2" t="s">
        <v>160</v>
      </c>
      <c r="F30" s="10">
        <v>17329</v>
      </c>
      <c r="G30" s="10">
        <v>886.52</v>
      </c>
      <c r="H30" s="10">
        <v>2.29</v>
      </c>
    </row>
    <row r="31" spans="2:8">
      <c r="B31" s="2" t="s">
        <v>3452</v>
      </c>
      <c r="C31" s="7" t="s">
        <v>29</v>
      </c>
      <c r="D31" s="2" t="s">
        <v>982</v>
      </c>
      <c r="E31" s="2" t="s">
        <v>983</v>
      </c>
      <c r="F31" s="10">
        <v>37887</v>
      </c>
      <c r="G31" s="10">
        <v>755.85</v>
      </c>
      <c r="H31" s="10">
        <v>1.95</v>
      </c>
    </row>
    <row r="32" spans="2:8">
      <c r="B32" s="2" t="s">
        <v>2935</v>
      </c>
      <c r="C32" s="7" t="s">
        <v>29</v>
      </c>
      <c r="D32" s="2" t="s">
        <v>115</v>
      </c>
      <c r="E32" s="2" t="s">
        <v>176</v>
      </c>
      <c r="F32" s="10">
        <v>5470</v>
      </c>
      <c r="G32" s="10">
        <v>737.36</v>
      </c>
      <c r="H32" s="10">
        <v>1.9</v>
      </c>
    </row>
    <row r="33" spans="2:8">
      <c r="B33" s="2" t="s">
        <v>3117</v>
      </c>
      <c r="C33" s="7" t="s">
        <v>29</v>
      </c>
      <c r="D33" s="2" t="s">
        <v>112</v>
      </c>
      <c r="E33" s="2" t="s">
        <v>1114</v>
      </c>
      <c r="F33" s="10">
        <v>201622</v>
      </c>
      <c r="G33" s="10">
        <v>660.72</v>
      </c>
      <c r="H33" s="10">
        <v>1.71</v>
      </c>
    </row>
    <row r="34" spans="2:8">
      <c r="B34" s="2" t="s">
        <v>3192</v>
      </c>
      <c r="C34" s="7" t="s">
        <v>29</v>
      </c>
      <c r="D34" s="2" t="s">
        <v>1098</v>
      </c>
      <c r="E34" s="2" t="s">
        <v>1125</v>
      </c>
      <c r="F34" s="10">
        <v>349622</v>
      </c>
      <c r="G34" s="10">
        <v>643.29999999999995</v>
      </c>
      <c r="H34" s="10">
        <v>1.66</v>
      </c>
    </row>
    <row r="35" spans="2:8">
      <c r="B35" s="2" t="s">
        <v>3271</v>
      </c>
      <c r="C35" s="7" t="s">
        <v>29</v>
      </c>
      <c r="D35" s="2" t="s">
        <v>116</v>
      </c>
      <c r="E35" s="2" t="s">
        <v>178</v>
      </c>
      <c r="F35" s="10">
        <v>151992</v>
      </c>
      <c r="G35" s="10">
        <v>629.25</v>
      </c>
      <c r="H35" s="10">
        <v>1.63</v>
      </c>
    </row>
    <row r="36" spans="2:8">
      <c r="B36" s="2" t="s">
        <v>2947</v>
      </c>
      <c r="C36" s="7" t="s">
        <v>29</v>
      </c>
      <c r="D36" s="2" t="s">
        <v>108</v>
      </c>
      <c r="E36" s="2" t="s">
        <v>164</v>
      </c>
      <c r="F36" s="10">
        <v>44909</v>
      </c>
      <c r="G36" s="10">
        <v>587.86</v>
      </c>
      <c r="H36" s="10">
        <v>1.52</v>
      </c>
    </row>
    <row r="37" spans="2:8">
      <c r="B37" s="2" t="s">
        <v>3191</v>
      </c>
      <c r="C37" s="7" t="s">
        <v>29</v>
      </c>
      <c r="D37" s="2" t="s">
        <v>123</v>
      </c>
      <c r="E37" s="2" t="s">
        <v>996</v>
      </c>
      <c r="F37" s="10">
        <v>5001</v>
      </c>
      <c r="G37" s="10">
        <v>575.12</v>
      </c>
      <c r="H37" s="10">
        <v>1.49</v>
      </c>
    </row>
    <row r="38" spans="2:8">
      <c r="B38" s="2" t="s">
        <v>2960</v>
      </c>
      <c r="C38" s="7" t="s">
        <v>29</v>
      </c>
      <c r="D38" s="2" t="s">
        <v>93</v>
      </c>
      <c r="E38" s="2" t="s">
        <v>94</v>
      </c>
      <c r="F38" s="10">
        <v>31285</v>
      </c>
      <c r="G38" s="10">
        <v>511.51</v>
      </c>
      <c r="H38" s="10">
        <v>1.32</v>
      </c>
    </row>
    <row r="39" spans="2:8">
      <c r="B39" s="2" t="s">
        <v>3119</v>
      </c>
      <c r="C39" s="7" t="s">
        <v>29</v>
      </c>
      <c r="D39" s="2" t="s">
        <v>112</v>
      </c>
      <c r="E39" s="2" t="s">
        <v>1182</v>
      </c>
      <c r="F39" s="10">
        <v>193387</v>
      </c>
      <c r="G39" s="10">
        <v>510.83</v>
      </c>
      <c r="H39" s="10">
        <v>1.32</v>
      </c>
    </row>
    <row r="40" spans="2:8">
      <c r="B40" s="2" t="s">
        <v>3224</v>
      </c>
      <c r="C40" s="7" t="s">
        <v>29</v>
      </c>
      <c r="D40" s="2" t="s">
        <v>987</v>
      </c>
      <c r="E40" s="2" t="s">
        <v>988</v>
      </c>
      <c r="F40" s="10">
        <v>9516</v>
      </c>
      <c r="G40" s="10">
        <v>493.31</v>
      </c>
      <c r="H40" s="10">
        <v>1.27</v>
      </c>
    </row>
    <row r="41" spans="2:8">
      <c r="B41" s="2" t="s">
        <v>3453</v>
      </c>
      <c r="C41" s="7" t="s">
        <v>29</v>
      </c>
      <c r="D41" s="2" t="s">
        <v>95</v>
      </c>
      <c r="E41" s="2" t="s">
        <v>1186</v>
      </c>
      <c r="F41" s="10">
        <v>19130</v>
      </c>
      <c r="G41" s="10">
        <v>492.96</v>
      </c>
      <c r="H41" s="10">
        <v>1.27</v>
      </c>
    </row>
    <row r="42" spans="2:8">
      <c r="B42" s="2" t="s">
        <v>3442</v>
      </c>
      <c r="C42" s="7" t="s">
        <v>29</v>
      </c>
      <c r="D42" s="2" t="s">
        <v>101</v>
      </c>
      <c r="E42" s="2" t="s">
        <v>1170</v>
      </c>
      <c r="F42" s="10">
        <v>23771</v>
      </c>
      <c r="G42" s="10">
        <v>479.81</v>
      </c>
      <c r="H42" s="10">
        <v>1.24</v>
      </c>
    </row>
    <row r="43" spans="2:8">
      <c r="B43" s="2" t="s">
        <v>3421</v>
      </c>
      <c r="C43" s="7" t="s">
        <v>29</v>
      </c>
      <c r="D43" s="2" t="s">
        <v>108</v>
      </c>
      <c r="E43" s="2" t="s">
        <v>1195</v>
      </c>
      <c r="F43" s="10">
        <v>27029</v>
      </c>
      <c r="G43" s="10">
        <v>439.28</v>
      </c>
      <c r="H43" s="10">
        <v>1.1299999999999999</v>
      </c>
    </row>
    <row r="44" spans="2:8">
      <c r="B44" s="2" t="s">
        <v>3454</v>
      </c>
      <c r="C44" s="7" t="s">
        <v>29</v>
      </c>
      <c r="D44" s="2" t="s">
        <v>90</v>
      </c>
      <c r="E44" s="2" t="s">
        <v>1459</v>
      </c>
      <c r="F44" s="10">
        <v>14029</v>
      </c>
      <c r="G44" s="10">
        <v>404.04</v>
      </c>
      <c r="H44" s="10">
        <v>1.04</v>
      </c>
    </row>
    <row r="45" spans="2:8" ht="13">
      <c r="B45" s="4" t="s">
        <v>4111</v>
      </c>
    </row>
    <row r="46" spans="2:8">
      <c r="B46" s="2" t="s">
        <v>11</v>
      </c>
      <c r="C46" s="7" t="s">
        <v>11</v>
      </c>
      <c r="D46" s="2" t="s">
        <v>11</v>
      </c>
      <c r="E46" s="2" t="s">
        <v>11</v>
      </c>
      <c r="F46" s="10" t="s">
        <v>11</v>
      </c>
      <c r="G46" s="10" t="s">
        <v>11</v>
      </c>
      <c r="H46" s="10" t="s">
        <v>11</v>
      </c>
    </row>
    <row r="47" spans="2:8" ht="13">
      <c r="B47" s="4" t="s">
        <v>12</v>
      </c>
      <c r="C47" s="9"/>
      <c r="D47" s="4"/>
      <c r="E47" s="4"/>
      <c r="F47" s="12"/>
      <c r="G47" s="12">
        <f>SUM(G12:G46)</f>
        <v>38698.530000000006</v>
      </c>
      <c r="H47" s="12">
        <f>SUM(H12:H46)</f>
        <v>99.929999999999964</v>
      </c>
    </row>
    <row r="48" spans="2:8" ht="13">
      <c r="B48" s="5" t="s">
        <v>1</v>
      </c>
      <c r="C48" s="8" t="s">
        <v>2</v>
      </c>
      <c r="D48" s="5" t="s">
        <v>14</v>
      </c>
      <c r="E48" s="5" t="s">
        <v>4</v>
      </c>
      <c r="F48" s="11" t="s">
        <v>5</v>
      </c>
      <c r="G48" s="11" t="s">
        <v>6</v>
      </c>
      <c r="H48" s="11" t="s">
        <v>7</v>
      </c>
    </row>
    <row r="49" spans="2:8" ht="13">
      <c r="B49" s="4" t="s">
        <v>15</v>
      </c>
    </row>
    <row r="50" spans="2:8" ht="13">
      <c r="B50" s="4" t="s">
        <v>10</v>
      </c>
    </row>
    <row r="51" spans="2:8" ht="13">
      <c r="B51" s="4" t="s">
        <v>16</v>
      </c>
    </row>
    <row r="52" spans="2:8">
      <c r="B52" s="2" t="s">
        <v>11</v>
      </c>
      <c r="C52" s="7" t="s">
        <v>11</v>
      </c>
      <c r="D52" s="2" t="s">
        <v>11</v>
      </c>
      <c r="E52" s="2" t="s">
        <v>11</v>
      </c>
      <c r="F52" s="10" t="s">
        <v>11</v>
      </c>
      <c r="G52" s="10" t="s">
        <v>11</v>
      </c>
      <c r="H52" s="10" t="s">
        <v>11</v>
      </c>
    </row>
    <row r="53" spans="2:8" ht="13">
      <c r="B53" s="4" t="s">
        <v>20</v>
      </c>
      <c r="C53" s="9"/>
      <c r="D53" s="4"/>
      <c r="E53" s="4"/>
      <c r="F53" s="12"/>
      <c r="G53" s="12">
        <f>SUM(G48:G52)</f>
        <v>0</v>
      </c>
      <c r="H53" s="12">
        <f>SUM(H48:H52)</f>
        <v>0</v>
      </c>
    </row>
    <row r="54" spans="2:8" ht="13">
      <c r="B54" s="4" t="s">
        <v>21</v>
      </c>
    </row>
    <row r="55" spans="2:8">
      <c r="B55" s="2" t="s">
        <v>11</v>
      </c>
      <c r="C55" s="7" t="s">
        <v>11</v>
      </c>
      <c r="D55" s="2" t="s">
        <v>11</v>
      </c>
      <c r="E55" s="2" t="s">
        <v>11</v>
      </c>
      <c r="F55" s="10" t="s">
        <v>11</v>
      </c>
      <c r="G55" s="10" t="s">
        <v>11</v>
      </c>
      <c r="H55" s="10" t="s">
        <v>11</v>
      </c>
    </row>
    <row r="56" spans="2:8" ht="13">
      <c r="B56" s="4" t="s">
        <v>23</v>
      </c>
      <c r="C56" s="9"/>
      <c r="D56" s="4"/>
      <c r="E56" s="4"/>
      <c r="F56" s="12"/>
      <c r="G56" s="12">
        <f>SUM(G54:G55)</f>
        <v>0</v>
      </c>
      <c r="H56" s="12">
        <f>SUM(H54:H55)</f>
        <v>0</v>
      </c>
    </row>
    <row r="57" spans="2:8" ht="13">
      <c r="B57" s="4" t="s">
        <v>24</v>
      </c>
    </row>
    <row r="58" spans="2:8">
      <c r="B58" s="2" t="s">
        <v>11</v>
      </c>
      <c r="C58" s="7" t="s">
        <v>11</v>
      </c>
      <c r="D58" s="2" t="s">
        <v>11</v>
      </c>
      <c r="E58" s="2" t="s">
        <v>11</v>
      </c>
      <c r="F58" s="10" t="s">
        <v>11</v>
      </c>
      <c r="G58" s="10" t="s">
        <v>11</v>
      </c>
      <c r="H58" s="10" t="s">
        <v>11</v>
      </c>
    </row>
    <row r="59" spans="2:8" ht="13">
      <c r="B59" s="4" t="s">
        <v>25</v>
      </c>
      <c r="C59" s="9"/>
      <c r="D59" s="4"/>
      <c r="E59" s="4"/>
      <c r="F59" s="12"/>
      <c r="G59" s="12">
        <f>SUM(G57:G58)</f>
        <v>0</v>
      </c>
      <c r="H59" s="12">
        <f>SUM(H57:H58)</f>
        <v>0</v>
      </c>
    </row>
    <row r="60" spans="2:8" ht="13">
      <c r="B60" s="4" t="s">
        <v>403</v>
      </c>
    </row>
    <row r="61" spans="2:8">
      <c r="B61" s="2" t="s">
        <v>11</v>
      </c>
      <c r="C61" s="7" t="s">
        <v>11</v>
      </c>
      <c r="D61" s="2" t="s">
        <v>11</v>
      </c>
      <c r="E61" s="2" t="s">
        <v>11</v>
      </c>
      <c r="F61" s="10" t="s">
        <v>11</v>
      </c>
      <c r="G61" s="10" t="s">
        <v>11</v>
      </c>
      <c r="H61" s="10" t="s">
        <v>11</v>
      </c>
    </row>
    <row r="62" spans="2:8" ht="13">
      <c r="B62" s="4" t="s">
        <v>126</v>
      </c>
      <c r="C62" s="9"/>
      <c r="D62" s="4"/>
      <c r="E62" s="4"/>
      <c r="F62" s="12"/>
      <c r="G62" s="12">
        <f>SUM(G60:G61)</f>
        <v>0</v>
      </c>
      <c r="H62" s="12">
        <f>SUM(H60:H61)</f>
        <v>0</v>
      </c>
    </row>
    <row r="63" spans="2:8" ht="13">
      <c r="B63" s="4" t="s">
        <v>26</v>
      </c>
    </row>
    <row r="64" spans="2:8">
      <c r="B64" s="2" t="s">
        <v>11</v>
      </c>
      <c r="C64" s="7" t="s">
        <v>11</v>
      </c>
      <c r="D64" s="2" t="s">
        <v>11</v>
      </c>
      <c r="E64" s="2" t="s">
        <v>11</v>
      </c>
      <c r="F64" s="10" t="s">
        <v>11</v>
      </c>
      <c r="G64" s="10" t="s">
        <v>11</v>
      </c>
      <c r="H64" s="10" t="s">
        <v>11</v>
      </c>
    </row>
    <row r="65" spans="2:8" ht="13">
      <c r="B65" s="4" t="s">
        <v>125</v>
      </c>
      <c r="C65" s="9"/>
      <c r="D65" s="4"/>
      <c r="E65" s="4"/>
      <c r="F65" s="12"/>
      <c r="G65" s="12">
        <f>SUM(G63:G64)</f>
        <v>0</v>
      </c>
      <c r="H65" s="12">
        <f>SUM(H63:H64)</f>
        <v>0</v>
      </c>
    </row>
    <row r="66" spans="2:8" ht="13">
      <c r="B66" s="4" t="s">
        <v>27</v>
      </c>
    </row>
    <row r="67" spans="2:8">
      <c r="B67" s="2" t="s">
        <v>11</v>
      </c>
      <c r="C67" s="7" t="s">
        <v>11</v>
      </c>
      <c r="D67" s="2" t="s">
        <v>11</v>
      </c>
      <c r="E67" s="2" t="s">
        <v>11</v>
      </c>
      <c r="F67" s="10" t="s">
        <v>11</v>
      </c>
      <c r="G67" s="10" t="s">
        <v>11</v>
      </c>
      <c r="H67" s="10" t="s">
        <v>11</v>
      </c>
    </row>
    <row r="68" spans="2:8" ht="13">
      <c r="B68" s="4" t="s">
        <v>28</v>
      </c>
      <c r="C68" s="9"/>
      <c r="D68" s="4"/>
      <c r="E68" s="4"/>
      <c r="F68" s="12"/>
      <c r="G68" s="12">
        <f>SUM(G66:G67)</f>
        <v>0</v>
      </c>
      <c r="H68" s="12">
        <f>SUM(H66:H67)</f>
        <v>0</v>
      </c>
    </row>
    <row r="69" spans="2:8" ht="13">
      <c r="B69" s="4" t="s">
        <v>128</v>
      </c>
    </row>
    <row r="70" spans="2:8">
      <c r="B70" s="2" t="s">
        <v>11</v>
      </c>
      <c r="C70" s="7" t="s">
        <v>11</v>
      </c>
      <c r="D70" s="2" t="s">
        <v>11</v>
      </c>
      <c r="E70" s="2" t="s">
        <v>11</v>
      </c>
      <c r="F70" s="10" t="s">
        <v>11</v>
      </c>
      <c r="G70" s="10" t="s">
        <v>11</v>
      </c>
      <c r="H70" s="10" t="s">
        <v>11</v>
      </c>
    </row>
    <row r="71" spans="2:8" ht="13">
      <c r="B71" s="4" t="s">
        <v>30</v>
      </c>
      <c r="C71" s="9"/>
      <c r="D71" s="4"/>
      <c r="E71" s="4"/>
      <c r="F71" s="12"/>
      <c r="G71" s="12">
        <f>SUM(G69:G70)</f>
        <v>0</v>
      </c>
      <c r="H71" s="12">
        <f>SUM(H69:H70)</f>
        <v>0</v>
      </c>
    </row>
    <row r="72" spans="2:8" ht="13">
      <c r="B72" s="4" t="s">
        <v>129</v>
      </c>
    </row>
    <row r="73" spans="2:8">
      <c r="B73" s="2" t="s">
        <v>11</v>
      </c>
      <c r="C73" s="7" t="s">
        <v>11</v>
      </c>
      <c r="D73" s="2" t="s">
        <v>11</v>
      </c>
      <c r="E73" s="2" t="s">
        <v>11</v>
      </c>
      <c r="F73" s="10" t="s">
        <v>11</v>
      </c>
      <c r="G73" s="10" t="s">
        <v>11</v>
      </c>
      <c r="H73" s="10" t="s">
        <v>11</v>
      </c>
    </row>
    <row r="74" spans="2:8" ht="13">
      <c r="B74" s="4" t="s">
        <v>31</v>
      </c>
      <c r="C74" s="9"/>
      <c r="D74" s="4"/>
      <c r="E74" s="4"/>
      <c r="F74" s="12"/>
      <c r="G74" s="12">
        <f>SUM(G72:G73)</f>
        <v>0</v>
      </c>
      <c r="H74" s="12">
        <f>SUM(H72:H73)</f>
        <v>0</v>
      </c>
    </row>
    <row r="75" spans="2:8" ht="13">
      <c r="B75" s="4" t="s">
        <v>130</v>
      </c>
    </row>
    <row r="76" spans="2:8">
      <c r="B76" s="2" t="s">
        <v>11</v>
      </c>
      <c r="C76" s="7" t="s">
        <v>11</v>
      </c>
      <c r="D76" s="2" t="s">
        <v>11</v>
      </c>
      <c r="E76" s="2" t="s">
        <v>11</v>
      </c>
      <c r="F76" s="10" t="s">
        <v>11</v>
      </c>
      <c r="G76" s="10" t="s">
        <v>11</v>
      </c>
      <c r="H76" s="10" t="s">
        <v>11</v>
      </c>
    </row>
    <row r="77" spans="2:8" ht="13">
      <c r="B77" s="4" t="s">
        <v>124</v>
      </c>
      <c r="C77" s="9"/>
      <c r="D77" s="4"/>
      <c r="E77" s="4"/>
      <c r="F77" s="12"/>
      <c r="G77" s="12">
        <f>SUM(G75:G76)</f>
        <v>0</v>
      </c>
      <c r="H77" s="12">
        <f>SUM(H75:H76)</f>
        <v>0</v>
      </c>
    </row>
    <row r="78" spans="2:8" ht="13">
      <c r="B78" s="4" t="s">
        <v>131</v>
      </c>
    </row>
    <row r="79" spans="2:8">
      <c r="B79" s="2" t="s">
        <v>11</v>
      </c>
      <c r="C79" s="7" t="s">
        <v>11</v>
      </c>
      <c r="D79" s="2" t="s">
        <v>11</v>
      </c>
      <c r="E79" s="2" t="s">
        <v>11</v>
      </c>
      <c r="F79" s="10" t="s">
        <v>11</v>
      </c>
      <c r="G79" s="10" t="s">
        <v>11</v>
      </c>
      <c r="H79" s="10" t="s">
        <v>11</v>
      </c>
    </row>
    <row r="80" spans="2:8" ht="13">
      <c r="B80" s="4" t="s">
        <v>13</v>
      </c>
      <c r="C80" s="9"/>
      <c r="D80" s="4"/>
      <c r="E80" s="4"/>
      <c r="F80" s="12"/>
      <c r="G80" s="12">
        <f>SUM(G78:G79)</f>
        <v>0</v>
      </c>
      <c r="H80" s="12">
        <f>SUM(H78:H79)</f>
        <v>0</v>
      </c>
    </row>
    <row r="81" spans="2:8" ht="13">
      <c r="B81" s="4" t="s">
        <v>132</v>
      </c>
      <c r="C81" s="9"/>
      <c r="D81" s="4"/>
      <c r="E81" s="4"/>
      <c r="F81" s="12"/>
      <c r="G81" s="12">
        <v>9.16</v>
      </c>
      <c r="H81" s="12">
        <v>0.02</v>
      </c>
    </row>
    <row r="82" spans="2:8" ht="13">
      <c r="B82" s="4" t="s">
        <v>32</v>
      </c>
      <c r="C82" s="9"/>
      <c r="D82" s="4"/>
      <c r="E82" s="4"/>
      <c r="F82" s="12"/>
      <c r="G82" s="12">
        <v>38707.69</v>
      </c>
      <c r="H82" s="12">
        <v>99.95</v>
      </c>
    </row>
    <row r="83" spans="2:8" ht="13">
      <c r="B83" s="4" t="s">
        <v>33</v>
      </c>
      <c r="C83" s="9"/>
      <c r="D83" s="4"/>
      <c r="E83" s="4"/>
      <c r="F83" s="12"/>
      <c r="G83" s="12">
        <v>7.0568787999980849</v>
      </c>
      <c r="H83" s="12">
        <v>4.9999999999997158E-2</v>
      </c>
    </row>
    <row r="84" spans="2:8" ht="13">
      <c r="B84" s="4" t="s">
        <v>34</v>
      </c>
      <c r="C84" s="9"/>
      <c r="D84" s="4"/>
      <c r="E84" s="4"/>
      <c r="F84" s="12"/>
      <c r="G84" s="12">
        <v>38714.746878799997</v>
      </c>
      <c r="H84" s="12">
        <v>100</v>
      </c>
    </row>
    <row r="85" spans="2:8">
      <c r="B85" s="2" t="s">
        <v>35</v>
      </c>
    </row>
    <row r="86" spans="2:8" ht="13">
      <c r="B86" s="4" t="s">
        <v>36</v>
      </c>
    </row>
    <row r="87" spans="2:8" ht="13">
      <c r="B87" s="4" t="s">
        <v>37</v>
      </c>
      <c r="C87" s="7" t="s">
        <v>316</v>
      </c>
    </row>
    <row r="88" spans="2:8" ht="13">
      <c r="B88" s="4" t="s">
        <v>40</v>
      </c>
      <c r="C88" s="7" t="s">
        <v>39</v>
      </c>
    </row>
    <row r="89" spans="2:8" ht="13">
      <c r="B89" s="4" t="s">
        <v>949</v>
      </c>
      <c r="C89" s="7" t="s">
        <v>39</v>
      </c>
    </row>
    <row r="90" spans="2:8" ht="13">
      <c r="B90" s="4" t="s">
        <v>41</v>
      </c>
      <c r="C90" s="7" t="s">
        <v>42</v>
      </c>
    </row>
    <row r="91" spans="2:8" ht="13">
      <c r="B91" s="4" t="s">
        <v>1561</v>
      </c>
      <c r="C91" s="9"/>
    </row>
    <row r="92" spans="2:8" ht="13">
      <c r="B92" s="4" t="s">
        <v>1562</v>
      </c>
      <c r="C92" s="9"/>
    </row>
    <row r="93" spans="2:8" ht="13">
      <c r="B93" s="4" t="s">
        <v>1563</v>
      </c>
      <c r="C93" s="9"/>
    </row>
    <row r="94" spans="2:8" ht="13">
      <c r="B94" s="4" t="s">
        <v>1564</v>
      </c>
      <c r="C94" s="9"/>
    </row>
    <row r="95" spans="2:8" ht="13">
      <c r="B95" s="4" t="s">
        <v>2104</v>
      </c>
      <c r="C95" s="9"/>
    </row>
    <row r="96" spans="2:8">
      <c r="B96" s="2" t="s">
        <v>43</v>
      </c>
    </row>
    <row r="97" spans="2:4">
      <c r="B97" s="2" t="s">
        <v>1079</v>
      </c>
    </row>
    <row r="100" spans="2:4" ht="14.5">
      <c r="B100" s="39" t="s">
        <v>1080</v>
      </c>
      <c r="C100" s="40"/>
    </row>
    <row r="101" spans="2:4" ht="14.5">
      <c r="B101" s="39" t="s">
        <v>1081</v>
      </c>
      <c r="C101" s="41" t="s">
        <v>1082</v>
      </c>
    </row>
    <row r="102" spans="2:4" ht="14.5">
      <c r="B102" s="16" t="s">
        <v>1083</v>
      </c>
      <c r="C102" s="17" t="s">
        <v>1084</v>
      </c>
    </row>
    <row r="103" spans="2:4" ht="14.5">
      <c r="B103" s="16" t="s">
        <v>1085</v>
      </c>
      <c r="C103" s="17" t="s">
        <v>1084</v>
      </c>
    </row>
    <row r="104" spans="2:4" ht="14.5">
      <c r="B104" s="16" t="s">
        <v>1086</v>
      </c>
      <c r="C104" s="17" t="s">
        <v>1084</v>
      </c>
    </row>
    <row r="105" spans="2:4" ht="14.5">
      <c r="B105" s="16" t="s">
        <v>1087</v>
      </c>
      <c r="C105" s="17" t="s">
        <v>1084</v>
      </c>
    </row>
    <row r="106" spans="2:4" ht="14.5">
      <c r="B106" s="16" t="s">
        <v>1088</v>
      </c>
      <c r="C106" s="17" t="s">
        <v>1084</v>
      </c>
    </row>
    <row r="107" spans="2:4" ht="14.5">
      <c r="B107" s="16" t="s">
        <v>1089</v>
      </c>
      <c r="C107" s="17" t="s">
        <v>1084</v>
      </c>
    </row>
    <row r="108" spans="2:4" ht="14.5">
      <c r="B108" s="39" t="s">
        <v>1090</v>
      </c>
      <c r="C108" s="40" t="s">
        <v>1084</v>
      </c>
    </row>
    <row r="110" spans="2:4" ht="14.5">
      <c r="B110" s="16" t="s">
        <v>52</v>
      </c>
      <c r="C110" s="17"/>
      <c r="D110" s="16"/>
    </row>
    <row r="111" spans="2:4" ht="29">
      <c r="B111" s="20" t="s">
        <v>53</v>
      </c>
      <c r="C111" s="18" t="s">
        <v>54</v>
      </c>
      <c r="D111" s="20" t="s">
        <v>55</v>
      </c>
    </row>
    <row r="112" spans="2:4" ht="14.5">
      <c r="B112" s="16" t="s">
        <v>39</v>
      </c>
      <c r="C112" s="17" t="s">
        <v>39</v>
      </c>
      <c r="D112" s="16" t="s">
        <v>39</v>
      </c>
    </row>
    <row r="114" spans="2:7" ht="13">
      <c r="B114" s="24" t="s">
        <v>56</v>
      </c>
      <c r="C114" s="25">
        <v>46265</v>
      </c>
      <c r="D114" s="14"/>
      <c r="E114" s="13"/>
      <c r="F114" s="30"/>
    </row>
    <row r="115" spans="2:7" ht="13">
      <c r="B115" s="24" t="s">
        <v>57</v>
      </c>
      <c r="C115" s="26" t="s">
        <v>58</v>
      </c>
      <c r="D115" s="24" t="s">
        <v>59</v>
      </c>
      <c r="E115" s="27" t="s">
        <v>60</v>
      </c>
      <c r="F115" s="29" t="s">
        <v>61</v>
      </c>
      <c r="G115" s="12"/>
    </row>
    <row r="116" spans="2:7">
      <c r="B116" s="22" t="s">
        <v>39</v>
      </c>
      <c r="C116" s="23" t="s">
        <v>39</v>
      </c>
      <c r="D116" s="22" t="s">
        <v>39</v>
      </c>
      <c r="E116" s="19" t="s">
        <v>39</v>
      </c>
      <c r="F116" s="28" t="s">
        <v>39</v>
      </c>
    </row>
    <row r="119" spans="2:7" ht="13">
      <c r="B119" s="4" t="s">
        <v>62</v>
      </c>
    </row>
    <row r="120" spans="2:7" ht="13">
      <c r="B120" s="4"/>
    </row>
    <row r="121" spans="2:7" ht="13">
      <c r="B121" s="4" t="s">
        <v>333</v>
      </c>
    </row>
    <row r="122" spans="2:7" ht="13">
      <c r="B122" s="24" t="s">
        <v>63</v>
      </c>
      <c r="C122" s="26" t="s">
        <v>64</v>
      </c>
      <c r="D122" s="4"/>
    </row>
    <row r="123" spans="2:7">
      <c r="B123" s="14" t="s">
        <v>39</v>
      </c>
      <c r="C123" s="15" t="s">
        <v>39</v>
      </c>
    </row>
    <row r="125" spans="2:7" ht="13">
      <c r="B125" s="24" t="s">
        <v>65</v>
      </c>
      <c r="C125" s="26" t="s">
        <v>64</v>
      </c>
    </row>
    <row r="126" spans="2:7">
      <c r="B126" s="14" t="s">
        <v>39</v>
      </c>
      <c r="C126" s="15" t="s">
        <v>39</v>
      </c>
    </row>
    <row r="128" spans="2:7" ht="13">
      <c r="B128" s="24" t="s">
        <v>66</v>
      </c>
      <c r="C128" s="26" t="s">
        <v>67</v>
      </c>
    </row>
    <row r="129" spans="2:7">
      <c r="B129" s="14" t="s">
        <v>39</v>
      </c>
      <c r="C129" s="15" t="s">
        <v>39</v>
      </c>
    </row>
    <row r="131" spans="2:7" ht="13">
      <c r="B131" s="27" t="s">
        <v>68</v>
      </c>
      <c r="C131" s="26" t="s">
        <v>67</v>
      </c>
    </row>
    <row r="132" spans="2:7">
      <c r="B132" s="13" t="s">
        <v>39</v>
      </c>
      <c r="C132" s="15" t="s">
        <v>39</v>
      </c>
    </row>
    <row r="134" spans="2:7" ht="13">
      <c r="B134" s="24" t="s">
        <v>69</v>
      </c>
      <c r="C134" s="26" t="s">
        <v>39</v>
      </c>
    </row>
    <row r="136" spans="2:7" ht="13">
      <c r="B136" s="24" t="s">
        <v>70</v>
      </c>
      <c r="C136" s="25">
        <v>46265</v>
      </c>
      <c r="D136" s="14"/>
      <c r="E136" s="13"/>
      <c r="F136" s="30"/>
    </row>
    <row r="137" spans="2:7" ht="13">
      <c r="B137" s="24" t="s">
        <v>57</v>
      </c>
      <c r="C137" s="26" t="s">
        <v>58</v>
      </c>
      <c r="D137" s="24" t="s">
        <v>59</v>
      </c>
      <c r="E137" s="27" t="s">
        <v>60</v>
      </c>
      <c r="F137" s="29" t="s">
        <v>61</v>
      </c>
      <c r="G137" s="12"/>
    </row>
    <row r="138" spans="2:7">
      <c r="B138" s="22" t="s">
        <v>39</v>
      </c>
      <c r="C138" s="23" t="s">
        <v>39</v>
      </c>
      <c r="D138" s="22" t="s">
        <v>39</v>
      </c>
      <c r="E138" s="19" t="s">
        <v>39</v>
      </c>
      <c r="F138" s="28" t="s">
        <v>39</v>
      </c>
    </row>
    <row r="139" spans="2:7" ht="13">
      <c r="B139" s="4" t="s">
        <v>62</v>
      </c>
    </row>
    <row r="140" spans="2:7" ht="13">
      <c r="B140" s="4"/>
    </row>
    <row r="141" spans="2:7" ht="13">
      <c r="B141" s="4" t="s">
        <v>333</v>
      </c>
    </row>
    <row r="142" spans="2:7" ht="13">
      <c r="B142" s="24" t="s">
        <v>63</v>
      </c>
      <c r="C142" s="26" t="s">
        <v>64</v>
      </c>
      <c r="D142" s="4"/>
    </row>
    <row r="143" spans="2:7">
      <c r="B143" s="14" t="s">
        <v>39</v>
      </c>
      <c r="C143" s="15" t="s">
        <v>39</v>
      </c>
    </row>
    <row r="145" spans="2:6" ht="13">
      <c r="B145" s="24" t="s">
        <v>65</v>
      </c>
      <c r="C145" s="26" t="s">
        <v>64</v>
      </c>
    </row>
    <row r="146" spans="2:6">
      <c r="B146" s="14" t="s">
        <v>39</v>
      </c>
      <c r="C146" s="15" t="s">
        <v>39</v>
      </c>
    </row>
    <row r="148" spans="2:6" ht="13">
      <c r="B148" s="24" t="s">
        <v>66</v>
      </c>
      <c r="C148" s="26" t="s">
        <v>67</v>
      </c>
    </row>
    <row r="149" spans="2:6">
      <c r="B149" s="14" t="s">
        <v>39</v>
      </c>
      <c r="C149" s="15" t="s">
        <v>39</v>
      </c>
    </row>
    <row r="151" spans="2:6" ht="13">
      <c r="B151" s="27" t="s">
        <v>68</v>
      </c>
      <c r="C151" s="26" t="s">
        <v>67</v>
      </c>
    </row>
    <row r="152" spans="2:6">
      <c r="B152" s="13" t="s">
        <v>39</v>
      </c>
      <c r="C152" s="15" t="s">
        <v>39</v>
      </c>
    </row>
    <row r="154" spans="2:6" ht="13">
      <c r="B154" s="24" t="s">
        <v>69</v>
      </c>
      <c r="C154" s="26" t="s">
        <v>39</v>
      </c>
    </row>
    <row r="157" spans="2:6" ht="13">
      <c r="B157" s="4" t="s">
        <v>334</v>
      </c>
    </row>
    <row r="159" spans="2:6" ht="13">
      <c r="B159" s="24" t="s">
        <v>57</v>
      </c>
      <c r="C159" s="26" t="s">
        <v>71</v>
      </c>
      <c r="D159" s="24" t="s">
        <v>72</v>
      </c>
      <c r="E159" s="24" t="s">
        <v>73</v>
      </c>
      <c r="F159" s="12"/>
    </row>
    <row r="160" spans="2:6">
      <c r="B160" s="14" t="s">
        <v>39</v>
      </c>
      <c r="C160" s="15" t="s">
        <v>39</v>
      </c>
      <c r="D160" s="14" t="s">
        <v>39</v>
      </c>
      <c r="E160" s="14" t="s">
        <v>39</v>
      </c>
    </row>
    <row r="163" spans="2:80" ht="13">
      <c r="B163" s="4" t="s">
        <v>74</v>
      </c>
      <c r="C163" s="9" t="s">
        <v>39</v>
      </c>
      <c r="D163" s="4"/>
      <c r="E163" s="4"/>
      <c r="F163" s="12"/>
      <c r="G163" s="12"/>
      <c r="H163" s="12"/>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row>
    <row r="165" spans="2:80" ht="13">
      <c r="B165" s="4" t="s">
        <v>335</v>
      </c>
    </row>
    <row r="167" spans="2:80" ht="13">
      <c r="B167" s="24" t="s">
        <v>75</v>
      </c>
      <c r="C167" s="26" t="s">
        <v>64</v>
      </c>
      <c r="D167" s="4"/>
    </row>
    <row r="168" spans="2:80">
      <c r="B168" s="14" t="s">
        <v>39</v>
      </c>
      <c r="C168" s="15" t="s">
        <v>39</v>
      </c>
    </row>
    <row r="171" spans="2:80" ht="13">
      <c r="B171" s="24" t="s">
        <v>76</v>
      </c>
      <c r="C171" s="26" t="s">
        <v>77</v>
      </c>
      <c r="D171" s="4"/>
    </row>
    <row r="172" spans="2:80">
      <c r="B172" s="14" t="s">
        <v>39</v>
      </c>
      <c r="C172" s="15" t="s">
        <v>39</v>
      </c>
    </row>
    <row r="175" spans="2:80" ht="13">
      <c r="B175" s="4" t="s">
        <v>78</v>
      </c>
    </row>
    <row r="178" spans="2:80" ht="13">
      <c r="B178" s="4" t="s">
        <v>336</v>
      </c>
    </row>
    <row r="180" spans="2:80" ht="13">
      <c r="B180" s="24" t="s">
        <v>57</v>
      </c>
      <c r="C180" s="26" t="s">
        <v>79</v>
      </c>
      <c r="D180" s="24" t="s">
        <v>71</v>
      </c>
      <c r="E180" s="24" t="s">
        <v>72</v>
      </c>
      <c r="F180" s="29" t="s">
        <v>73</v>
      </c>
      <c r="G180" s="12"/>
    </row>
    <row r="181" spans="2:80">
      <c r="B181" s="14" t="s">
        <v>39</v>
      </c>
      <c r="C181" s="15" t="s">
        <v>39</v>
      </c>
      <c r="D181" s="14" t="s">
        <v>39</v>
      </c>
      <c r="E181" s="14" t="s">
        <v>39</v>
      </c>
      <c r="F181" s="21" t="s">
        <v>39</v>
      </c>
    </row>
    <row r="184" spans="2:80" ht="13">
      <c r="B184" s="4" t="s">
        <v>74</v>
      </c>
      <c r="C184" s="9" t="s">
        <v>39</v>
      </c>
      <c r="D184" s="4"/>
      <c r="E184" s="4"/>
      <c r="F184" s="12"/>
      <c r="G184" s="12"/>
      <c r="H184" s="12"/>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row>
    <row r="186" spans="2:80" ht="13">
      <c r="B186" s="4" t="s">
        <v>335</v>
      </c>
    </row>
    <row r="188" spans="2:80" ht="13">
      <c r="B188" s="24" t="s">
        <v>75</v>
      </c>
      <c r="C188" s="26" t="s">
        <v>64</v>
      </c>
      <c r="D188" s="4"/>
    </row>
    <row r="189" spans="2:80">
      <c r="B189" s="14" t="s">
        <v>39</v>
      </c>
      <c r="C189" s="15" t="s">
        <v>39</v>
      </c>
    </row>
    <row r="192" spans="2:80" ht="13">
      <c r="B192" s="24" t="s">
        <v>76</v>
      </c>
      <c r="C192" s="26" t="s">
        <v>77</v>
      </c>
      <c r="D192" s="4"/>
    </row>
    <row r="193" spans="2:7">
      <c r="B193" s="14" t="s">
        <v>39</v>
      </c>
      <c r="C193" s="15" t="s">
        <v>39</v>
      </c>
    </row>
    <row r="196" spans="2:7" ht="13">
      <c r="B196" s="4" t="s">
        <v>78</v>
      </c>
    </row>
    <row r="199" spans="2:7" ht="13">
      <c r="B199" s="4" t="s">
        <v>337</v>
      </c>
    </row>
    <row r="200" spans="2:7" ht="13">
      <c r="B200" s="24" t="s">
        <v>57</v>
      </c>
      <c r="C200" s="26" t="s">
        <v>80</v>
      </c>
      <c r="D200" s="24" t="s">
        <v>81</v>
      </c>
      <c r="E200" s="24" t="s">
        <v>82</v>
      </c>
      <c r="F200" s="29" t="s">
        <v>83</v>
      </c>
      <c r="G200" s="12"/>
    </row>
    <row r="201" spans="2:7">
      <c r="B201" s="14" t="s">
        <v>39</v>
      </c>
      <c r="C201" s="15" t="s">
        <v>39</v>
      </c>
      <c r="D201" s="14" t="s">
        <v>39</v>
      </c>
      <c r="E201" s="14" t="s">
        <v>39</v>
      </c>
      <c r="F201" s="21" t="s">
        <v>39</v>
      </c>
    </row>
    <row r="202" spans="2:7">
      <c r="B202" s="2" t="s">
        <v>127</v>
      </c>
    </row>
  </sheetData>
  <mergeCells count="3">
    <mergeCell ref="B1:E1"/>
    <mergeCell ref="C3:C8"/>
    <mergeCell ref="D3:D8"/>
  </mergeCells>
  <hyperlinks>
    <hyperlink ref="A1" location="Index!A1" display="Index" xr:uid="{F3356371-DDF1-4AC3-B94E-12A71E839A63}"/>
  </hyperlink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EF56A-5F1F-48B5-A735-7FAB58BDD715}">
  <dimension ref="A1:CB206"/>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ustomWidth="1"/>
    <col min="9" max="16384" width="9.1796875" style="2"/>
  </cols>
  <sheetData>
    <row r="1" spans="1:9" ht="13">
      <c r="A1" s="3" t="s">
        <v>0</v>
      </c>
      <c r="B1" s="252" t="s">
        <v>1544</v>
      </c>
      <c r="C1" s="252"/>
      <c r="D1" s="252"/>
      <c r="E1" s="252"/>
    </row>
    <row r="3" spans="1:9" ht="14.5">
      <c r="B3" s="36" t="s">
        <v>1544</v>
      </c>
      <c r="C3" s="253"/>
      <c r="D3" s="254"/>
    </row>
    <row r="4" spans="1:9" ht="14.5">
      <c r="B4" s="42" t="s">
        <v>1545</v>
      </c>
      <c r="C4" s="253"/>
      <c r="D4" s="254"/>
    </row>
    <row r="5" spans="1:9" ht="14.5">
      <c r="B5" s="36"/>
      <c r="C5" s="253"/>
      <c r="D5" s="254"/>
    </row>
    <row r="6" spans="1:9" ht="14.5">
      <c r="B6" s="42" t="s">
        <v>135</v>
      </c>
      <c r="C6" s="253"/>
      <c r="D6" s="254"/>
    </row>
    <row r="7" spans="1:9" ht="14.5">
      <c r="B7" s="42" t="s">
        <v>927</v>
      </c>
      <c r="C7" s="253"/>
      <c r="D7" s="254"/>
    </row>
    <row r="8" spans="1:9" ht="14.5">
      <c r="B8" s="37" t="s">
        <v>1546</v>
      </c>
      <c r="C8" s="253"/>
      <c r="D8" s="254"/>
    </row>
    <row r="10" spans="1:9">
      <c r="B10" s="2" t="s">
        <v>2606</v>
      </c>
    </row>
    <row r="12" spans="1:9" ht="13">
      <c r="B12" s="5" t="s">
        <v>1</v>
      </c>
      <c r="C12" s="8" t="s">
        <v>2</v>
      </c>
      <c r="D12" s="5" t="s">
        <v>3</v>
      </c>
      <c r="E12" s="5" t="s">
        <v>4</v>
      </c>
      <c r="F12" s="11" t="s">
        <v>5</v>
      </c>
      <c r="G12" s="11" t="s">
        <v>6</v>
      </c>
      <c r="H12" s="11" t="s">
        <v>7</v>
      </c>
      <c r="I12" s="4" t="s">
        <v>8</v>
      </c>
    </row>
    <row r="13" spans="1:9" ht="13">
      <c r="B13" s="4" t="s">
        <v>9</v>
      </c>
    </row>
    <row r="14" spans="1:9" ht="13">
      <c r="B14" s="4" t="s">
        <v>10</v>
      </c>
    </row>
    <row r="15" spans="1:9">
      <c r="B15" s="2" t="s">
        <v>2970</v>
      </c>
      <c r="C15" s="7" t="s">
        <v>29</v>
      </c>
      <c r="D15" s="2" t="s">
        <v>87</v>
      </c>
      <c r="E15" s="2" t="s">
        <v>88</v>
      </c>
      <c r="F15" s="10">
        <v>397803</v>
      </c>
      <c r="G15" s="10">
        <v>5111.7700000000004</v>
      </c>
      <c r="H15" s="10">
        <v>22.69</v>
      </c>
    </row>
    <row r="16" spans="1:9">
      <c r="B16" s="2" t="s">
        <v>3222</v>
      </c>
      <c r="C16" s="7" t="s">
        <v>29</v>
      </c>
      <c r="D16" s="2" t="s">
        <v>975</v>
      </c>
      <c r="E16" s="2" t="s">
        <v>976</v>
      </c>
      <c r="F16" s="10">
        <v>71518</v>
      </c>
      <c r="G16" s="10">
        <v>2882.18</v>
      </c>
      <c r="H16" s="10">
        <v>12.8</v>
      </c>
    </row>
    <row r="17" spans="2:8">
      <c r="B17" s="2" t="s">
        <v>3270</v>
      </c>
      <c r="C17" s="7" t="s">
        <v>29</v>
      </c>
      <c r="D17" s="2" t="s">
        <v>115</v>
      </c>
      <c r="E17" s="2" t="s">
        <v>968</v>
      </c>
      <c r="F17" s="10">
        <v>54761</v>
      </c>
      <c r="G17" s="10">
        <v>1818.61</v>
      </c>
      <c r="H17" s="10">
        <v>8.07</v>
      </c>
    </row>
    <row r="18" spans="2:8">
      <c r="B18" s="2" t="s">
        <v>2942</v>
      </c>
      <c r="C18" s="7" t="s">
        <v>29</v>
      </c>
      <c r="D18" s="2" t="s">
        <v>108</v>
      </c>
      <c r="E18" s="2" t="s">
        <v>114</v>
      </c>
      <c r="F18" s="10">
        <v>48698</v>
      </c>
      <c r="G18" s="10">
        <v>1151.22</v>
      </c>
      <c r="H18" s="10">
        <v>5.1100000000000003</v>
      </c>
    </row>
    <row r="19" spans="2:8">
      <c r="B19" s="2" t="s">
        <v>2953</v>
      </c>
      <c r="C19" s="7" t="s">
        <v>29</v>
      </c>
      <c r="D19" s="2" t="s">
        <v>95</v>
      </c>
      <c r="E19" s="2" t="s">
        <v>160</v>
      </c>
      <c r="F19" s="10">
        <v>19630</v>
      </c>
      <c r="G19" s="10">
        <v>1004.23</v>
      </c>
      <c r="H19" s="10">
        <v>4.46</v>
      </c>
    </row>
    <row r="20" spans="2:8">
      <c r="B20" s="2" t="s">
        <v>3208</v>
      </c>
      <c r="C20" s="7" t="s">
        <v>29</v>
      </c>
      <c r="D20" s="2" t="s">
        <v>118</v>
      </c>
      <c r="E20" s="2" t="s">
        <v>1105</v>
      </c>
      <c r="F20" s="10">
        <v>87965</v>
      </c>
      <c r="G20" s="10">
        <v>893.72</v>
      </c>
      <c r="H20" s="10">
        <v>3.97</v>
      </c>
    </row>
    <row r="21" spans="2:8">
      <c r="B21" s="2" t="s">
        <v>3191</v>
      </c>
      <c r="C21" s="7" t="s">
        <v>29</v>
      </c>
      <c r="D21" s="2" t="s">
        <v>123</v>
      </c>
      <c r="E21" s="2" t="s">
        <v>996</v>
      </c>
      <c r="F21" s="10">
        <v>7209</v>
      </c>
      <c r="G21" s="10">
        <v>829.04</v>
      </c>
      <c r="H21" s="10">
        <v>3.68</v>
      </c>
    </row>
    <row r="22" spans="2:8">
      <c r="B22" s="2" t="s">
        <v>3185</v>
      </c>
      <c r="C22" s="7" t="s">
        <v>29</v>
      </c>
      <c r="D22" s="2" t="s">
        <v>123</v>
      </c>
      <c r="E22" s="2" t="s">
        <v>1006</v>
      </c>
      <c r="F22" s="10">
        <v>22892</v>
      </c>
      <c r="G22" s="10">
        <v>759.64</v>
      </c>
      <c r="H22" s="10">
        <v>3.37</v>
      </c>
    </row>
    <row r="23" spans="2:8">
      <c r="B23" s="2" t="s">
        <v>3195</v>
      </c>
      <c r="C23" s="7" t="s">
        <v>29</v>
      </c>
      <c r="D23" s="2" t="s">
        <v>1098</v>
      </c>
      <c r="E23" s="2" t="s">
        <v>1107</v>
      </c>
      <c r="F23" s="10">
        <v>56836</v>
      </c>
      <c r="G23" s="10">
        <v>746.4</v>
      </c>
      <c r="H23" s="10">
        <v>3.31</v>
      </c>
    </row>
    <row r="24" spans="2:8">
      <c r="B24" s="2" t="s">
        <v>2960</v>
      </c>
      <c r="C24" s="7" t="s">
        <v>29</v>
      </c>
      <c r="D24" s="2" t="s">
        <v>93</v>
      </c>
      <c r="E24" s="2" t="s">
        <v>94</v>
      </c>
      <c r="F24" s="10">
        <v>45092</v>
      </c>
      <c r="G24" s="10">
        <v>737.25</v>
      </c>
      <c r="H24" s="10">
        <v>3.27</v>
      </c>
    </row>
    <row r="25" spans="2:8">
      <c r="B25" s="2" t="s">
        <v>3192</v>
      </c>
      <c r="C25" s="7" t="s">
        <v>29</v>
      </c>
      <c r="D25" s="2" t="s">
        <v>1098</v>
      </c>
      <c r="E25" s="2" t="s">
        <v>1125</v>
      </c>
      <c r="F25" s="10">
        <v>396053</v>
      </c>
      <c r="G25" s="10">
        <v>728.74</v>
      </c>
      <c r="H25" s="10">
        <v>3.24</v>
      </c>
    </row>
    <row r="26" spans="2:8">
      <c r="B26" s="2" t="s">
        <v>3421</v>
      </c>
      <c r="C26" s="7" t="s">
        <v>29</v>
      </c>
      <c r="D26" s="2" t="s">
        <v>108</v>
      </c>
      <c r="E26" s="2" t="s">
        <v>1195</v>
      </c>
      <c r="F26" s="10">
        <v>38958</v>
      </c>
      <c r="G26" s="10">
        <v>633.15</v>
      </c>
      <c r="H26" s="10">
        <v>2.81</v>
      </c>
    </row>
    <row r="27" spans="2:8">
      <c r="B27" s="2" t="s">
        <v>3455</v>
      </c>
      <c r="C27" s="7" t="s">
        <v>29</v>
      </c>
      <c r="D27" s="2" t="s">
        <v>1000</v>
      </c>
      <c r="E27" s="2" t="s">
        <v>1001</v>
      </c>
      <c r="F27" s="10">
        <v>20549</v>
      </c>
      <c r="G27" s="10">
        <v>600.24</v>
      </c>
      <c r="H27" s="10">
        <v>2.66</v>
      </c>
    </row>
    <row r="28" spans="2:8">
      <c r="B28" s="2" t="s">
        <v>2938</v>
      </c>
      <c r="C28" s="7" t="s">
        <v>29</v>
      </c>
      <c r="D28" s="2" t="s">
        <v>112</v>
      </c>
      <c r="E28" s="2" t="s">
        <v>169</v>
      </c>
      <c r="F28" s="10">
        <v>247694</v>
      </c>
      <c r="G28" s="10">
        <v>492.04</v>
      </c>
      <c r="H28" s="10">
        <v>2.1800000000000002</v>
      </c>
    </row>
    <row r="29" spans="2:8">
      <c r="B29" s="2" t="s">
        <v>3323</v>
      </c>
      <c r="C29" s="7" t="s">
        <v>29</v>
      </c>
      <c r="D29" s="2" t="s">
        <v>1121</v>
      </c>
      <c r="E29" s="2" t="s">
        <v>1547</v>
      </c>
      <c r="F29" s="10">
        <v>100895</v>
      </c>
      <c r="G29" s="10">
        <v>475.11</v>
      </c>
      <c r="H29" s="10">
        <v>2.11</v>
      </c>
    </row>
    <row r="30" spans="2:8">
      <c r="B30" s="2" t="s">
        <v>3454</v>
      </c>
      <c r="C30" s="7" t="s">
        <v>29</v>
      </c>
      <c r="D30" s="2" t="s">
        <v>90</v>
      </c>
      <c r="E30" s="2" t="s">
        <v>1459</v>
      </c>
      <c r="F30" s="10">
        <v>15892</v>
      </c>
      <c r="G30" s="10">
        <v>457.69</v>
      </c>
      <c r="H30" s="10">
        <v>2.0299999999999998</v>
      </c>
    </row>
    <row r="31" spans="2:8">
      <c r="B31" s="2" t="s">
        <v>2957</v>
      </c>
      <c r="C31" s="7" t="s">
        <v>29</v>
      </c>
      <c r="D31" s="2" t="s">
        <v>97</v>
      </c>
      <c r="E31" s="2" t="s">
        <v>153</v>
      </c>
      <c r="F31" s="10">
        <v>30919</v>
      </c>
      <c r="G31" s="10">
        <v>321.08999999999997</v>
      </c>
      <c r="H31" s="10">
        <v>1.43</v>
      </c>
    </row>
    <row r="32" spans="2:8">
      <c r="B32" s="2" t="s">
        <v>3280</v>
      </c>
      <c r="C32" s="7" t="s">
        <v>29</v>
      </c>
      <c r="D32" s="2" t="s">
        <v>115</v>
      </c>
      <c r="E32" s="2" t="s">
        <v>1119</v>
      </c>
      <c r="F32" s="10">
        <v>100898</v>
      </c>
      <c r="G32" s="10">
        <v>319.33999999999997</v>
      </c>
      <c r="H32" s="10">
        <v>1.42</v>
      </c>
    </row>
    <row r="33" spans="2:8">
      <c r="B33" s="2" t="s">
        <v>3237</v>
      </c>
      <c r="C33" s="7" t="s">
        <v>29</v>
      </c>
      <c r="D33" s="2" t="s">
        <v>1148</v>
      </c>
      <c r="E33" s="2" t="s">
        <v>1149</v>
      </c>
      <c r="F33" s="10">
        <v>42423</v>
      </c>
      <c r="G33" s="10">
        <v>305.02</v>
      </c>
      <c r="H33" s="10">
        <v>1.35</v>
      </c>
    </row>
    <row r="34" spans="2:8">
      <c r="B34" s="2" t="s">
        <v>2928</v>
      </c>
      <c r="C34" s="7" t="s">
        <v>29</v>
      </c>
      <c r="D34" s="2" t="s">
        <v>112</v>
      </c>
      <c r="E34" s="2" t="s">
        <v>181</v>
      </c>
      <c r="F34" s="10">
        <v>19837</v>
      </c>
      <c r="G34" s="10">
        <v>290.22000000000003</v>
      </c>
      <c r="H34" s="10">
        <v>1.29</v>
      </c>
    </row>
    <row r="35" spans="2:8">
      <c r="B35" s="2" t="s">
        <v>3206</v>
      </c>
      <c r="C35" s="7" t="s">
        <v>29</v>
      </c>
      <c r="D35" s="2" t="s">
        <v>112</v>
      </c>
      <c r="E35" s="2" t="s">
        <v>1143</v>
      </c>
      <c r="F35" s="10">
        <v>79872</v>
      </c>
      <c r="G35" s="10">
        <v>278.02999999999997</v>
      </c>
      <c r="H35" s="10">
        <v>1.23</v>
      </c>
    </row>
    <row r="36" spans="2:8">
      <c r="B36" s="2" t="s">
        <v>3194</v>
      </c>
      <c r="C36" s="7" t="s">
        <v>29</v>
      </c>
      <c r="D36" s="2" t="s">
        <v>1098</v>
      </c>
      <c r="E36" s="2" t="s">
        <v>1156</v>
      </c>
      <c r="F36" s="10">
        <v>22460</v>
      </c>
      <c r="G36" s="10">
        <v>260.17</v>
      </c>
      <c r="H36" s="10">
        <v>1.1599999999999999</v>
      </c>
    </row>
    <row r="37" spans="2:8">
      <c r="B37" s="2" t="s">
        <v>3337</v>
      </c>
      <c r="C37" s="7" t="s">
        <v>29</v>
      </c>
      <c r="D37" s="2" t="s">
        <v>108</v>
      </c>
      <c r="E37" s="2" t="s">
        <v>1548</v>
      </c>
      <c r="F37" s="10">
        <v>5621</v>
      </c>
      <c r="G37" s="10">
        <v>255.33</v>
      </c>
      <c r="H37" s="10">
        <v>1.1299999999999999</v>
      </c>
    </row>
    <row r="38" spans="2:8">
      <c r="B38" s="2" t="s">
        <v>3314</v>
      </c>
      <c r="C38" s="7" t="s">
        <v>29</v>
      </c>
      <c r="D38" s="2" t="s">
        <v>112</v>
      </c>
      <c r="E38" s="2" t="s">
        <v>1110</v>
      </c>
      <c r="F38" s="10">
        <v>20149</v>
      </c>
      <c r="G38" s="10">
        <v>245.4</v>
      </c>
      <c r="H38" s="10">
        <v>1.0900000000000001</v>
      </c>
    </row>
    <row r="39" spans="2:8">
      <c r="B39" s="2" t="s">
        <v>3231</v>
      </c>
      <c r="C39" s="7" t="s">
        <v>29</v>
      </c>
      <c r="D39" s="2" t="s">
        <v>963</v>
      </c>
      <c r="E39" s="2" t="s">
        <v>1097</v>
      </c>
      <c r="F39" s="10">
        <v>1656626</v>
      </c>
      <c r="G39" s="10">
        <v>241.54</v>
      </c>
      <c r="H39" s="10">
        <v>1.07</v>
      </c>
    </row>
    <row r="40" spans="2:8">
      <c r="B40" s="2" t="s">
        <v>3236</v>
      </c>
      <c r="C40" s="7" t="s">
        <v>29</v>
      </c>
      <c r="D40" s="2" t="s">
        <v>112</v>
      </c>
      <c r="E40" s="2" t="s">
        <v>1140</v>
      </c>
      <c r="F40" s="10">
        <v>32243</v>
      </c>
      <c r="G40" s="10">
        <v>170.24</v>
      </c>
      <c r="H40" s="10">
        <v>0.76</v>
      </c>
    </row>
    <row r="41" spans="2:8">
      <c r="B41" s="2" t="s">
        <v>3193</v>
      </c>
      <c r="C41" s="7" t="s">
        <v>29</v>
      </c>
      <c r="D41" s="2" t="s">
        <v>123</v>
      </c>
      <c r="E41" s="2" t="s">
        <v>1117</v>
      </c>
      <c r="F41" s="10">
        <v>38269</v>
      </c>
      <c r="G41" s="10">
        <v>154.11000000000001</v>
      </c>
      <c r="H41" s="10">
        <v>0.68</v>
      </c>
    </row>
    <row r="42" spans="2:8">
      <c r="B42" s="2" t="s">
        <v>3217</v>
      </c>
      <c r="C42" s="7" t="s">
        <v>29</v>
      </c>
      <c r="D42" s="2" t="s">
        <v>1098</v>
      </c>
      <c r="E42" s="2" t="s">
        <v>1549</v>
      </c>
      <c r="F42" s="10">
        <v>19160</v>
      </c>
      <c r="G42" s="10">
        <v>134.74</v>
      </c>
      <c r="H42" s="10">
        <v>0.6</v>
      </c>
    </row>
    <row r="43" spans="2:8">
      <c r="B43" s="2" t="s">
        <v>3287</v>
      </c>
      <c r="C43" s="7" t="s">
        <v>29</v>
      </c>
      <c r="D43" s="2" t="s">
        <v>95</v>
      </c>
      <c r="E43" s="2" t="s">
        <v>1218</v>
      </c>
      <c r="F43" s="10">
        <v>10815</v>
      </c>
      <c r="G43" s="10">
        <v>129.78</v>
      </c>
      <c r="H43" s="10">
        <v>0.57999999999999996</v>
      </c>
    </row>
    <row r="44" spans="2:8">
      <c r="B44" s="2" t="s">
        <v>3362</v>
      </c>
      <c r="C44" s="7" t="s">
        <v>29</v>
      </c>
      <c r="D44" s="2" t="s">
        <v>963</v>
      </c>
      <c r="E44" s="2" t="s">
        <v>984</v>
      </c>
      <c r="F44" s="10">
        <v>5616</v>
      </c>
      <c r="G44" s="10">
        <v>96.76</v>
      </c>
      <c r="H44" s="10">
        <v>0.43</v>
      </c>
    </row>
    <row r="45" spans="2:8" ht="13">
      <c r="B45" s="4" t="s">
        <v>4111</v>
      </c>
    </row>
    <row r="46" spans="2:8">
      <c r="B46" s="2" t="s">
        <v>11</v>
      </c>
      <c r="C46" s="7" t="s">
        <v>11</v>
      </c>
      <c r="D46" s="2" t="s">
        <v>11</v>
      </c>
      <c r="E46" s="2" t="s">
        <v>11</v>
      </c>
      <c r="F46" s="10" t="s">
        <v>11</v>
      </c>
      <c r="G46" s="10" t="s">
        <v>11</v>
      </c>
      <c r="H46" s="10" t="s">
        <v>11</v>
      </c>
    </row>
    <row r="47" spans="2:8" ht="13">
      <c r="B47" s="4" t="s">
        <v>12</v>
      </c>
      <c r="C47" s="9"/>
      <c r="D47" s="4"/>
      <c r="E47" s="4"/>
      <c r="F47" s="12"/>
      <c r="G47" s="12">
        <f>SUM(G12:G46)</f>
        <v>22522.800000000007</v>
      </c>
      <c r="H47" s="12">
        <f>SUM(H12:H46)</f>
        <v>99.980000000000018</v>
      </c>
    </row>
    <row r="48" spans="2:8" ht="13">
      <c r="B48" s="5" t="s">
        <v>1</v>
      </c>
      <c r="C48" s="8" t="s">
        <v>2</v>
      </c>
      <c r="D48" s="5" t="s">
        <v>14</v>
      </c>
      <c r="E48" s="5" t="s">
        <v>4</v>
      </c>
      <c r="F48" s="11" t="s">
        <v>5</v>
      </c>
      <c r="G48" s="11" t="s">
        <v>6</v>
      </c>
      <c r="H48" s="11" t="s">
        <v>7</v>
      </c>
    </row>
    <row r="49" spans="2:8" ht="13">
      <c r="B49" s="4" t="s">
        <v>15</v>
      </c>
    </row>
    <row r="50" spans="2:8" ht="13">
      <c r="B50" s="4" t="s">
        <v>10</v>
      </c>
    </row>
    <row r="51" spans="2:8" ht="13">
      <c r="B51" s="4" t="s">
        <v>16</v>
      </c>
    </row>
    <row r="52" spans="2:8">
      <c r="B52" s="2" t="s">
        <v>11</v>
      </c>
      <c r="C52" s="7" t="s">
        <v>11</v>
      </c>
      <c r="D52" s="2" t="s">
        <v>11</v>
      </c>
      <c r="E52" s="2" t="s">
        <v>11</v>
      </c>
      <c r="F52" s="10" t="s">
        <v>11</v>
      </c>
      <c r="G52" s="10" t="s">
        <v>11</v>
      </c>
      <c r="H52" s="10" t="s">
        <v>11</v>
      </c>
    </row>
    <row r="53" spans="2:8" ht="13">
      <c r="B53" s="4" t="s">
        <v>20</v>
      </c>
      <c r="C53" s="9"/>
      <c r="D53" s="4"/>
      <c r="E53" s="4"/>
      <c r="F53" s="12"/>
      <c r="G53" s="12">
        <f>SUM(G48:G52)</f>
        <v>0</v>
      </c>
      <c r="H53" s="12">
        <f>SUM(H48:H52)</f>
        <v>0</v>
      </c>
    </row>
    <row r="54" spans="2:8" ht="13">
      <c r="B54" s="4" t="s">
        <v>21</v>
      </c>
    </row>
    <row r="55" spans="2:8">
      <c r="B55" s="2" t="s">
        <v>11</v>
      </c>
      <c r="C55" s="7" t="s">
        <v>11</v>
      </c>
      <c r="D55" s="2" t="s">
        <v>11</v>
      </c>
      <c r="E55" s="2" t="s">
        <v>11</v>
      </c>
      <c r="F55" s="10" t="s">
        <v>11</v>
      </c>
      <c r="G55" s="10" t="s">
        <v>11</v>
      </c>
      <c r="H55" s="10" t="s">
        <v>11</v>
      </c>
    </row>
    <row r="56" spans="2:8" ht="13">
      <c r="B56" s="4" t="s">
        <v>23</v>
      </c>
      <c r="C56" s="9"/>
      <c r="D56" s="4"/>
      <c r="E56" s="4"/>
      <c r="F56" s="12"/>
      <c r="G56" s="12">
        <f>SUM(G54:G55)</f>
        <v>0</v>
      </c>
      <c r="H56" s="12">
        <f>SUM(H54:H55)</f>
        <v>0</v>
      </c>
    </row>
    <row r="57" spans="2:8" ht="13">
      <c r="B57" s="4" t="s">
        <v>24</v>
      </c>
    </row>
    <row r="58" spans="2:8">
      <c r="B58" s="2" t="s">
        <v>11</v>
      </c>
      <c r="C58" s="7" t="s">
        <v>11</v>
      </c>
      <c r="D58" s="2" t="s">
        <v>11</v>
      </c>
      <c r="E58" s="2" t="s">
        <v>11</v>
      </c>
      <c r="F58" s="10" t="s">
        <v>11</v>
      </c>
      <c r="G58" s="10" t="s">
        <v>11</v>
      </c>
      <c r="H58" s="10" t="s">
        <v>11</v>
      </c>
    </row>
    <row r="59" spans="2:8" ht="13">
      <c r="B59" s="4" t="s">
        <v>25</v>
      </c>
      <c r="C59" s="9"/>
      <c r="D59" s="4"/>
      <c r="E59" s="4"/>
      <c r="F59" s="12"/>
      <c r="G59" s="12">
        <f>SUM(G57:G58)</f>
        <v>0</v>
      </c>
      <c r="H59" s="12">
        <f>SUM(H57:H58)</f>
        <v>0</v>
      </c>
    </row>
    <row r="60" spans="2:8" ht="13">
      <c r="B60" s="4" t="s">
        <v>403</v>
      </c>
    </row>
    <row r="61" spans="2:8">
      <c r="B61" s="2" t="s">
        <v>11</v>
      </c>
      <c r="C61" s="7" t="s">
        <v>11</v>
      </c>
      <c r="D61" s="2" t="s">
        <v>11</v>
      </c>
      <c r="E61" s="2" t="s">
        <v>11</v>
      </c>
      <c r="F61" s="10" t="s">
        <v>11</v>
      </c>
      <c r="G61" s="10" t="s">
        <v>11</v>
      </c>
      <c r="H61" s="10" t="s">
        <v>11</v>
      </c>
    </row>
    <row r="62" spans="2:8" ht="13">
      <c r="B62" s="4" t="s">
        <v>126</v>
      </c>
      <c r="C62" s="9"/>
      <c r="D62" s="4"/>
      <c r="E62" s="4"/>
      <c r="F62" s="12"/>
      <c r="G62" s="12">
        <f>SUM(G60:G61)</f>
        <v>0</v>
      </c>
      <c r="H62" s="12">
        <f>SUM(H60:H61)</f>
        <v>0</v>
      </c>
    </row>
    <row r="63" spans="2:8" ht="13">
      <c r="B63" s="4" t="s">
        <v>26</v>
      </c>
    </row>
    <row r="64" spans="2:8">
      <c r="B64" s="2" t="s">
        <v>11</v>
      </c>
      <c r="C64" s="7" t="s">
        <v>11</v>
      </c>
      <c r="D64" s="2" t="s">
        <v>11</v>
      </c>
      <c r="E64" s="2" t="s">
        <v>11</v>
      </c>
      <c r="F64" s="10" t="s">
        <v>11</v>
      </c>
      <c r="G64" s="10" t="s">
        <v>11</v>
      </c>
      <c r="H64" s="10" t="s">
        <v>11</v>
      </c>
    </row>
    <row r="65" spans="2:8" ht="13">
      <c r="B65" s="4" t="s">
        <v>125</v>
      </c>
      <c r="C65" s="9"/>
      <c r="D65" s="4"/>
      <c r="E65" s="4"/>
      <c r="F65" s="12"/>
      <c r="G65" s="12">
        <f>SUM(G63:G64)</f>
        <v>0</v>
      </c>
      <c r="H65" s="12">
        <f>SUM(H63:H64)</f>
        <v>0</v>
      </c>
    </row>
    <row r="66" spans="2:8" ht="13">
      <c r="B66" s="4" t="s">
        <v>27</v>
      </c>
    </row>
    <row r="67" spans="2:8">
      <c r="B67" s="2" t="s">
        <v>11</v>
      </c>
      <c r="C67" s="7" t="s">
        <v>11</v>
      </c>
      <c r="D67" s="2" t="s">
        <v>11</v>
      </c>
      <c r="E67" s="2" t="s">
        <v>11</v>
      </c>
      <c r="F67" s="10" t="s">
        <v>11</v>
      </c>
      <c r="G67" s="10" t="s">
        <v>11</v>
      </c>
      <c r="H67" s="10" t="s">
        <v>11</v>
      </c>
    </row>
    <row r="68" spans="2:8" ht="13">
      <c r="B68" s="4" t="s">
        <v>28</v>
      </c>
      <c r="C68" s="9"/>
      <c r="D68" s="4"/>
      <c r="E68" s="4"/>
      <c r="F68" s="12"/>
      <c r="G68" s="12">
        <f>SUM(G66:G67)</f>
        <v>0</v>
      </c>
      <c r="H68" s="12">
        <f>SUM(H66:H67)</f>
        <v>0</v>
      </c>
    </row>
    <row r="69" spans="2:8" ht="13">
      <c r="B69" s="4" t="s">
        <v>128</v>
      </c>
    </row>
    <row r="70" spans="2:8">
      <c r="B70" s="2" t="s">
        <v>11</v>
      </c>
      <c r="C70" s="7" t="s">
        <v>11</v>
      </c>
      <c r="D70" s="2" t="s">
        <v>11</v>
      </c>
      <c r="E70" s="2" t="s">
        <v>11</v>
      </c>
      <c r="F70" s="10" t="s">
        <v>11</v>
      </c>
      <c r="G70" s="10" t="s">
        <v>11</v>
      </c>
      <c r="H70" s="10" t="s">
        <v>11</v>
      </c>
    </row>
    <row r="71" spans="2:8" ht="13">
      <c r="B71" s="4" t="s">
        <v>30</v>
      </c>
      <c r="C71" s="9"/>
      <c r="D71" s="4"/>
      <c r="E71" s="4"/>
      <c r="F71" s="12"/>
      <c r="G71" s="12">
        <f>SUM(G69:G70)</f>
        <v>0</v>
      </c>
      <c r="H71" s="12">
        <f>SUM(H69:H70)</f>
        <v>0</v>
      </c>
    </row>
    <row r="72" spans="2:8" ht="13">
      <c r="B72" s="4" t="s">
        <v>129</v>
      </c>
    </row>
    <row r="73" spans="2:8">
      <c r="B73" s="2" t="s">
        <v>11</v>
      </c>
      <c r="C73" s="7" t="s">
        <v>11</v>
      </c>
      <c r="D73" s="2" t="s">
        <v>11</v>
      </c>
      <c r="E73" s="2" t="s">
        <v>11</v>
      </c>
      <c r="F73" s="10" t="s">
        <v>11</v>
      </c>
      <c r="G73" s="10" t="s">
        <v>11</v>
      </c>
      <c r="H73" s="10" t="s">
        <v>11</v>
      </c>
    </row>
    <row r="74" spans="2:8" ht="13">
      <c r="B74" s="4" t="s">
        <v>31</v>
      </c>
      <c r="C74" s="9"/>
      <c r="D74" s="4"/>
      <c r="E74" s="4"/>
      <c r="F74" s="12"/>
      <c r="G74" s="12">
        <f>SUM(G72:G73)</f>
        <v>0</v>
      </c>
      <c r="H74" s="12">
        <f>SUM(H72:H73)</f>
        <v>0</v>
      </c>
    </row>
    <row r="75" spans="2:8" ht="13">
      <c r="B75" s="4" t="s">
        <v>130</v>
      </c>
    </row>
    <row r="76" spans="2:8">
      <c r="B76" s="2" t="s">
        <v>11</v>
      </c>
      <c r="C76" s="7" t="s">
        <v>11</v>
      </c>
      <c r="D76" s="2" t="s">
        <v>11</v>
      </c>
      <c r="E76" s="2" t="s">
        <v>11</v>
      </c>
      <c r="F76" s="10" t="s">
        <v>11</v>
      </c>
      <c r="G76" s="10" t="s">
        <v>11</v>
      </c>
      <c r="H76" s="10" t="s">
        <v>11</v>
      </c>
    </row>
    <row r="77" spans="2:8" ht="13">
      <c r="B77" s="4" t="s">
        <v>124</v>
      </c>
      <c r="C77" s="9"/>
      <c r="D77" s="4"/>
      <c r="E77" s="4"/>
      <c r="F77" s="12"/>
      <c r="G77" s="12">
        <f>SUM(G75:G76)</f>
        <v>0</v>
      </c>
      <c r="H77" s="12">
        <f>SUM(H75:H76)</f>
        <v>0</v>
      </c>
    </row>
    <row r="78" spans="2:8" ht="13">
      <c r="B78" s="4" t="s">
        <v>131</v>
      </c>
    </row>
    <row r="79" spans="2:8">
      <c r="B79" s="2" t="s">
        <v>11</v>
      </c>
      <c r="C79" s="7" t="s">
        <v>11</v>
      </c>
      <c r="D79" s="2" t="s">
        <v>11</v>
      </c>
      <c r="E79" s="2" t="s">
        <v>11</v>
      </c>
      <c r="F79" s="10" t="s">
        <v>11</v>
      </c>
      <c r="G79" s="10" t="s">
        <v>11</v>
      </c>
      <c r="H79" s="10" t="s">
        <v>11</v>
      </c>
    </row>
    <row r="80" spans="2:8" ht="13">
      <c r="B80" s="4" t="s">
        <v>13</v>
      </c>
      <c r="C80" s="9"/>
      <c r="D80" s="4"/>
      <c r="E80" s="4"/>
      <c r="F80" s="12"/>
      <c r="G80" s="12">
        <f>SUM(G78:G79)</f>
        <v>0</v>
      </c>
      <c r="H80" s="12">
        <f>SUM(H78:H79)</f>
        <v>0</v>
      </c>
    </row>
    <row r="81" spans="2:8" ht="13">
      <c r="B81" s="4" t="s">
        <v>132</v>
      </c>
      <c r="C81" s="9"/>
      <c r="D81" s="4"/>
      <c r="E81" s="4"/>
      <c r="F81" s="12"/>
      <c r="G81" s="12">
        <v>3.11</v>
      </c>
      <c r="H81" s="12">
        <v>0.01</v>
      </c>
    </row>
    <row r="82" spans="2:8" ht="13">
      <c r="B82" s="4" t="s">
        <v>32</v>
      </c>
      <c r="C82" s="9"/>
      <c r="D82" s="4"/>
      <c r="E82" s="4"/>
      <c r="F82" s="12"/>
      <c r="G82" s="12">
        <v>22525.91</v>
      </c>
      <c r="H82" s="12">
        <v>99.99</v>
      </c>
    </row>
    <row r="83" spans="2:8" ht="13">
      <c r="B83" s="4" t="s">
        <v>373</v>
      </c>
      <c r="C83" s="9"/>
      <c r="D83" s="4"/>
      <c r="E83" s="4"/>
      <c r="F83" s="12"/>
      <c r="G83" s="12">
        <v>-1.2202944300000667</v>
      </c>
      <c r="H83" s="12">
        <v>1.0000000000005116E-2</v>
      </c>
    </row>
    <row r="84" spans="2:8" ht="13">
      <c r="B84" s="4" t="s">
        <v>34</v>
      </c>
      <c r="C84" s="9"/>
      <c r="D84" s="4"/>
      <c r="E84" s="4"/>
      <c r="F84" s="12"/>
      <c r="G84" s="12">
        <v>22524.689705569999</v>
      </c>
      <c r="H84" s="12">
        <v>100</v>
      </c>
    </row>
    <row r="85" spans="2:8">
      <c r="B85" s="2" t="s">
        <v>35</v>
      </c>
    </row>
    <row r="86" spans="2:8" ht="13">
      <c r="B86" s="4" t="s">
        <v>36</v>
      </c>
    </row>
    <row r="87" spans="2:8" ht="13">
      <c r="B87" s="4" t="s">
        <v>37</v>
      </c>
      <c r="C87" s="7" t="s">
        <v>316</v>
      </c>
    </row>
    <row r="88" spans="2:8" ht="13">
      <c r="B88" s="4" t="s">
        <v>40</v>
      </c>
      <c r="C88" s="7" t="s">
        <v>39</v>
      </c>
    </row>
    <row r="89" spans="2:8" ht="13">
      <c r="B89" s="4" t="s">
        <v>949</v>
      </c>
      <c r="C89" s="7" t="s">
        <v>39</v>
      </c>
    </row>
    <row r="90" spans="2:8" ht="13">
      <c r="B90" s="4" t="s">
        <v>41</v>
      </c>
      <c r="C90" s="7" t="s">
        <v>42</v>
      </c>
    </row>
    <row r="91" spans="2:8" ht="13">
      <c r="B91" s="4" t="s">
        <v>1550</v>
      </c>
      <c r="C91" s="9"/>
    </row>
    <row r="92" spans="2:8" ht="13">
      <c r="B92" s="4" t="s">
        <v>1551</v>
      </c>
      <c r="C92" s="9"/>
    </row>
    <row r="93" spans="2:8" ht="13">
      <c r="B93" s="4" t="s">
        <v>1552</v>
      </c>
      <c r="C93" s="9"/>
    </row>
    <row r="94" spans="2:8" ht="13">
      <c r="B94" s="4" t="s">
        <v>1553</v>
      </c>
      <c r="C94" s="9"/>
    </row>
    <row r="95" spans="2:8" ht="13">
      <c r="B95" s="4" t="s">
        <v>1554</v>
      </c>
      <c r="C95" s="9"/>
    </row>
    <row r="96" spans="2:8" ht="13">
      <c r="B96" s="4" t="s">
        <v>1555</v>
      </c>
      <c r="C96" s="9"/>
    </row>
    <row r="97" spans="2:3" ht="13">
      <c r="B97" s="4" t="s">
        <v>1556</v>
      </c>
      <c r="C97" s="9"/>
    </row>
    <row r="98" spans="2:3" ht="13">
      <c r="B98" s="4" t="s">
        <v>1557</v>
      </c>
      <c r="C98" s="9"/>
    </row>
    <row r="99" spans="2:3" ht="13">
      <c r="B99" s="4" t="s">
        <v>4092</v>
      </c>
      <c r="C99" s="9"/>
    </row>
    <row r="100" spans="2:3">
      <c r="B100" s="2" t="s">
        <v>43</v>
      </c>
    </row>
    <row r="101" spans="2:3">
      <c r="B101" s="2" t="s">
        <v>1079</v>
      </c>
    </row>
    <row r="104" spans="2:3" ht="14.5">
      <c r="B104" s="39" t="s">
        <v>1080</v>
      </c>
      <c r="C104" s="40"/>
    </row>
    <row r="105" spans="2:3" ht="14.5">
      <c r="B105" s="39" t="s">
        <v>1081</v>
      </c>
      <c r="C105" s="41" t="s">
        <v>1082</v>
      </c>
    </row>
    <row r="106" spans="2:3" ht="14.5">
      <c r="B106" s="16" t="s">
        <v>1083</v>
      </c>
      <c r="C106" s="17" t="s">
        <v>1084</v>
      </c>
    </row>
    <row r="107" spans="2:3" ht="14.5">
      <c r="B107" s="16" t="s">
        <v>1085</v>
      </c>
      <c r="C107" s="17" t="s">
        <v>1084</v>
      </c>
    </row>
    <row r="108" spans="2:3" ht="14.5">
      <c r="B108" s="16" t="s">
        <v>1086</v>
      </c>
      <c r="C108" s="17" t="s">
        <v>1084</v>
      </c>
    </row>
    <row r="109" spans="2:3" ht="14.5">
      <c r="B109" s="16" t="s">
        <v>1087</v>
      </c>
      <c r="C109" s="17" t="s">
        <v>1084</v>
      </c>
    </row>
    <row r="110" spans="2:3" ht="14.5">
      <c r="B110" s="16" t="s">
        <v>1088</v>
      </c>
      <c r="C110" s="17" t="s">
        <v>1084</v>
      </c>
    </row>
    <row r="111" spans="2:3" ht="14.5">
      <c r="B111" s="16" t="s">
        <v>1089</v>
      </c>
      <c r="C111" s="17" t="s">
        <v>1084</v>
      </c>
    </row>
    <row r="112" spans="2:3" ht="14.5">
      <c r="B112" s="39" t="s">
        <v>1090</v>
      </c>
      <c r="C112" s="40" t="s">
        <v>1084</v>
      </c>
    </row>
    <row r="114" spans="2:7" ht="14.5">
      <c r="B114" s="16" t="s">
        <v>52</v>
      </c>
      <c r="C114" s="17"/>
      <c r="D114" s="16"/>
    </row>
    <row r="115" spans="2:7" ht="29">
      <c r="B115" s="20" t="s">
        <v>53</v>
      </c>
      <c r="C115" s="18" t="s">
        <v>54</v>
      </c>
      <c r="D115" s="20" t="s">
        <v>55</v>
      </c>
    </row>
    <row r="116" spans="2:7" ht="14.5">
      <c r="B116" s="16" t="s">
        <v>39</v>
      </c>
      <c r="C116" s="17" t="s">
        <v>39</v>
      </c>
      <c r="D116" s="16" t="s">
        <v>39</v>
      </c>
    </row>
    <row r="118" spans="2:7" ht="13">
      <c r="B118" s="24" t="s">
        <v>56</v>
      </c>
      <c r="C118" s="25">
        <v>46265</v>
      </c>
      <c r="D118" s="14"/>
      <c r="E118" s="13"/>
      <c r="F118" s="30"/>
    </row>
    <row r="119" spans="2:7" ht="13">
      <c r="B119" s="24" t="s">
        <v>57</v>
      </c>
      <c r="C119" s="26" t="s">
        <v>58</v>
      </c>
      <c r="D119" s="24" t="s">
        <v>59</v>
      </c>
      <c r="E119" s="27" t="s">
        <v>60</v>
      </c>
      <c r="F119" s="29" t="s">
        <v>61</v>
      </c>
      <c r="G119" s="12"/>
    </row>
    <row r="120" spans="2:7">
      <c r="B120" s="22" t="s">
        <v>39</v>
      </c>
      <c r="C120" s="23" t="s">
        <v>39</v>
      </c>
      <c r="D120" s="22" t="s">
        <v>39</v>
      </c>
      <c r="E120" s="19" t="s">
        <v>39</v>
      </c>
      <c r="F120" s="28" t="s">
        <v>39</v>
      </c>
    </row>
    <row r="123" spans="2:7" ht="13">
      <c r="B123" s="4" t="s">
        <v>62</v>
      </c>
    </row>
    <row r="124" spans="2:7" ht="13">
      <c r="B124" s="4"/>
    </row>
    <row r="125" spans="2:7" ht="13">
      <c r="B125" s="4" t="s">
        <v>333</v>
      </c>
    </row>
    <row r="126" spans="2:7" ht="13">
      <c r="B126" s="24" t="s">
        <v>63</v>
      </c>
      <c r="C126" s="26" t="s">
        <v>64</v>
      </c>
      <c r="D126" s="4"/>
    </row>
    <row r="127" spans="2:7">
      <c r="B127" s="14" t="s">
        <v>39</v>
      </c>
      <c r="C127" s="15" t="s">
        <v>39</v>
      </c>
    </row>
    <row r="129" spans="2:7" ht="13">
      <c r="B129" s="24" t="s">
        <v>65</v>
      </c>
      <c r="C129" s="26" t="s">
        <v>64</v>
      </c>
    </row>
    <row r="130" spans="2:7">
      <c r="B130" s="14" t="s">
        <v>39</v>
      </c>
      <c r="C130" s="15" t="s">
        <v>39</v>
      </c>
    </row>
    <row r="132" spans="2:7" ht="13">
      <c r="B132" s="24" t="s">
        <v>66</v>
      </c>
      <c r="C132" s="26" t="s">
        <v>67</v>
      </c>
    </row>
    <row r="133" spans="2:7">
      <c r="B133" s="14" t="s">
        <v>39</v>
      </c>
      <c r="C133" s="15" t="s">
        <v>39</v>
      </c>
    </row>
    <row r="135" spans="2:7" ht="13">
      <c r="B135" s="27" t="s">
        <v>68</v>
      </c>
      <c r="C135" s="26" t="s">
        <v>67</v>
      </c>
    </row>
    <row r="136" spans="2:7">
      <c r="B136" s="13" t="s">
        <v>39</v>
      </c>
      <c r="C136" s="15" t="s">
        <v>39</v>
      </c>
    </row>
    <row r="138" spans="2:7" ht="13">
      <c r="B138" s="24" t="s">
        <v>69</v>
      </c>
      <c r="C138" s="26" t="s">
        <v>39</v>
      </c>
    </row>
    <row r="140" spans="2:7" ht="13">
      <c r="B140" s="24" t="s">
        <v>70</v>
      </c>
      <c r="C140" s="25">
        <v>46265</v>
      </c>
      <c r="D140" s="14"/>
      <c r="E140" s="13"/>
      <c r="F140" s="30"/>
    </row>
    <row r="141" spans="2:7" ht="13">
      <c r="B141" s="24" t="s">
        <v>57</v>
      </c>
      <c r="C141" s="26" t="s">
        <v>58</v>
      </c>
      <c r="D141" s="24" t="s">
        <v>59</v>
      </c>
      <c r="E141" s="27" t="s">
        <v>60</v>
      </c>
      <c r="F141" s="29" t="s">
        <v>61</v>
      </c>
      <c r="G141" s="12"/>
    </row>
    <row r="142" spans="2:7">
      <c r="B142" s="22" t="s">
        <v>39</v>
      </c>
      <c r="C142" s="23" t="s">
        <v>39</v>
      </c>
      <c r="D142" s="22" t="s">
        <v>39</v>
      </c>
      <c r="E142" s="19" t="s">
        <v>39</v>
      </c>
      <c r="F142" s="28" t="s">
        <v>39</v>
      </c>
    </row>
    <row r="143" spans="2:7" ht="13">
      <c r="B143" s="4" t="s">
        <v>62</v>
      </c>
    </row>
    <row r="144" spans="2:7" ht="13">
      <c r="B144" s="4"/>
    </row>
    <row r="145" spans="2:4" ht="13">
      <c r="B145" s="4" t="s">
        <v>333</v>
      </c>
    </row>
    <row r="146" spans="2:4" ht="13">
      <c r="B146" s="24" t="s">
        <v>63</v>
      </c>
      <c r="C146" s="26" t="s">
        <v>64</v>
      </c>
      <c r="D146" s="4"/>
    </row>
    <row r="147" spans="2:4">
      <c r="B147" s="14" t="s">
        <v>39</v>
      </c>
      <c r="C147" s="15" t="s">
        <v>39</v>
      </c>
    </row>
    <row r="149" spans="2:4" ht="13">
      <c r="B149" s="24" t="s">
        <v>65</v>
      </c>
      <c r="C149" s="26" t="s">
        <v>64</v>
      </c>
    </row>
    <row r="150" spans="2:4">
      <c r="B150" s="14" t="s">
        <v>39</v>
      </c>
      <c r="C150" s="15" t="s">
        <v>39</v>
      </c>
    </row>
    <row r="152" spans="2:4" ht="13">
      <c r="B152" s="24" t="s">
        <v>66</v>
      </c>
      <c r="C152" s="26" t="s">
        <v>67</v>
      </c>
    </row>
    <row r="153" spans="2:4">
      <c r="B153" s="14" t="s">
        <v>39</v>
      </c>
      <c r="C153" s="15" t="s">
        <v>39</v>
      </c>
    </row>
    <row r="155" spans="2:4" ht="13">
      <c r="B155" s="27" t="s">
        <v>68</v>
      </c>
      <c r="C155" s="26" t="s">
        <v>67</v>
      </c>
    </row>
    <row r="156" spans="2:4">
      <c r="B156" s="13" t="s">
        <v>39</v>
      </c>
      <c r="C156" s="15" t="s">
        <v>39</v>
      </c>
    </row>
    <row r="158" spans="2:4" ht="13">
      <c r="B158" s="24" t="s">
        <v>69</v>
      </c>
      <c r="C158" s="26" t="s">
        <v>39</v>
      </c>
    </row>
    <row r="161" spans="2:80" ht="13">
      <c r="B161" s="4" t="s">
        <v>334</v>
      </c>
    </row>
    <row r="163" spans="2:80" ht="13">
      <c r="B163" s="24" t="s">
        <v>57</v>
      </c>
      <c r="C163" s="26" t="s">
        <v>71</v>
      </c>
      <c r="D163" s="24" t="s">
        <v>72</v>
      </c>
      <c r="E163" s="24" t="s">
        <v>73</v>
      </c>
      <c r="F163" s="12"/>
    </row>
    <row r="164" spans="2:80">
      <c r="B164" s="14" t="s">
        <v>39</v>
      </c>
      <c r="C164" s="15" t="s">
        <v>39</v>
      </c>
      <c r="D164" s="14" t="s">
        <v>39</v>
      </c>
      <c r="E164" s="14" t="s">
        <v>39</v>
      </c>
    </row>
    <row r="167" spans="2:80" ht="13">
      <c r="B167" s="4" t="s">
        <v>74</v>
      </c>
      <c r="C167" s="9" t="s">
        <v>39</v>
      </c>
      <c r="D167" s="4"/>
      <c r="E167" s="4"/>
      <c r="F167" s="12"/>
      <c r="G167" s="12"/>
      <c r="H167" s="12"/>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row>
    <row r="169" spans="2:80" ht="13">
      <c r="B169" s="4" t="s">
        <v>335</v>
      </c>
    </row>
    <row r="171" spans="2:80" ht="13">
      <c r="B171" s="24" t="s">
        <v>75</v>
      </c>
      <c r="C171" s="26" t="s">
        <v>64</v>
      </c>
      <c r="D171" s="4"/>
    </row>
    <row r="172" spans="2:80">
      <c r="B172" s="14" t="s">
        <v>39</v>
      </c>
      <c r="C172" s="15" t="s">
        <v>39</v>
      </c>
    </row>
    <row r="175" spans="2:80" ht="13">
      <c r="B175" s="24" t="s">
        <v>76</v>
      </c>
      <c r="C175" s="26" t="s">
        <v>77</v>
      </c>
      <c r="D175" s="4"/>
    </row>
    <row r="176" spans="2:80">
      <c r="B176" s="14" t="s">
        <v>39</v>
      </c>
      <c r="C176" s="15" t="s">
        <v>39</v>
      </c>
    </row>
    <row r="179" spans="2:80" ht="13">
      <c r="B179" s="4" t="s">
        <v>78</v>
      </c>
    </row>
    <row r="182" spans="2:80" ht="13">
      <c r="B182" s="4" t="s">
        <v>336</v>
      </c>
    </row>
    <row r="184" spans="2:80" ht="13">
      <c r="B184" s="24" t="s">
        <v>57</v>
      </c>
      <c r="C184" s="26" t="s">
        <v>79</v>
      </c>
      <c r="D184" s="24" t="s">
        <v>71</v>
      </c>
      <c r="E184" s="24" t="s">
        <v>72</v>
      </c>
      <c r="F184" s="29" t="s">
        <v>73</v>
      </c>
      <c r="G184" s="12"/>
    </row>
    <row r="185" spans="2:80">
      <c r="B185" s="14" t="s">
        <v>39</v>
      </c>
      <c r="C185" s="15" t="s">
        <v>39</v>
      </c>
      <c r="D185" s="14" t="s">
        <v>39</v>
      </c>
      <c r="E185" s="14" t="s">
        <v>39</v>
      </c>
      <c r="F185" s="21" t="s">
        <v>39</v>
      </c>
    </row>
    <row r="188" spans="2:80" ht="13">
      <c r="B188" s="4" t="s">
        <v>74</v>
      </c>
      <c r="C188" s="9" t="s">
        <v>39</v>
      </c>
      <c r="D188" s="4"/>
      <c r="E188" s="4"/>
      <c r="F188" s="12"/>
      <c r="G188" s="12"/>
      <c r="H188" s="12"/>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row>
    <row r="190" spans="2:80" ht="13">
      <c r="B190" s="4" t="s">
        <v>335</v>
      </c>
    </row>
    <row r="192" spans="2:80" ht="13">
      <c r="B192" s="24" t="s">
        <v>75</v>
      </c>
      <c r="C192" s="26" t="s">
        <v>64</v>
      </c>
      <c r="D192" s="4"/>
    </row>
    <row r="193" spans="2:7">
      <c r="B193" s="14" t="s">
        <v>39</v>
      </c>
      <c r="C193" s="15" t="s">
        <v>39</v>
      </c>
    </row>
    <row r="196" spans="2:7" ht="13">
      <c r="B196" s="24" t="s">
        <v>76</v>
      </c>
      <c r="C196" s="26" t="s">
        <v>77</v>
      </c>
      <c r="D196" s="4"/>
    </row>
    <row r="197" spans="2:7">
      <c r="B197" s="14" t="s">
        <v>39</v>
      </c>
      <c r="C197" s="15" t="s">
        <v>39</v>
      </c>
    </row>
    <row r="200" spans="2:7" ht="13">
      <c r="B200" s="4" t="s">
        <v>78</v>
      </c>
    </row>
    <row r="203" spans="2:7" ht="13">
      <c r="B203" s="4" t="s">
        <v>337</v>
      </c>
    </row>
    <row r="204" spans="2:7" ht="13">
      <c r="B204" s="24" t="s">
        <v>57</v>
      </c>
      <c r="C204" s="26" t="s">
        <v>80</v>
      </c>
      <c r="D204" s="24" t="s">
        <v>81</v>
      </c>
      <c r="E204" s="24" t="s">
        <v>82</v>
      </c>
      <c r="F204" s="29" t="s">
        <v>83</v>
      </c>
      <c r="G204" s="12"/>
    </row>
    <row r="205" spans="2:7">
      <c r="B205" s="14" t="s">
        <v>39</v>
      </c>
      <c r="C205" s="15" t="s">
        <v>39</v>
      </c>
      <c r="D205" s="14" t="s">
        <v>39</v>
      </c>
      <c r="E205" s="14" t="s">
        <v>39</v>
      </c>
      <c r="F205" s="21" t="s">
        <v>39</v>
      </c>
    </row>
    <row r="206" spans="2:7">
      <c r="B206" s="2" t="s">
        <v>127</v>
      </c>
    </row>
  </sheetData>
  <mergeCells count="3">
    <mergeCell ref="B1:E1"/>
    <mergeCell ref="C3:C8"/>
    <mergeCell ref="D3:D8"/>
  </mergeCells>
  <hyperlinks>
    <hyperlink ref="A1" location="Index!A1" display="Index" xr:uid="{25828316-D488-472D-ACCF-700432B73BFF}"/>
  </hyperlinks>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B46D0-F70E-4D77-A892-A605A4ECCCBA}">
  <dimension ref="A1:CB206"/>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ustomWidth="1"/>
    <col min="9" max="16384" width="9.1796875" style="2"/>
  </cols>
  <sheetData>
    <row r="1" spans="1:9" ht="13">
      <c r="A1" s="3" t="s">
        <v>0</v>
      </c>
      <c r="B1" s="252" t="s">
        <v>1530</v>
      </c>
      <c r="C1" s="252"/>
      <c r="D1" s="252"/>
      <c r="E1" s="252"/>
    </row>
    <row r="3" spans="1:9" ht="14.5">
      <c r="B3" s="36" t="s">
        <v>1530</v>
      </c>
      <c r="C3" s="253"/>
      <c r="D3" s="254"/>
    </row>
    <row r="4" spans="1:9" ht="14.5">
      <c r="B4" s="42" t="s">
        <v>1457</v>
      </c>
      <c r="C4" s="253"/>
      <c r="D4" s="254"/>
    </row>
    <row r="5" spans="1:9" ht="14.5">
      <c r="B5" s="36"/>
      <c r="C5" s="253"/>
      <c r="D5" s="254"/>
    </row>
    <row r="6" spans="1:9" ht="14.5">
      <c r="B6" s="42" t="s">
        <v>135</v>
      </c>
      <c r="C6" s="253"/>
      <c r="D6" s="254"/>
    </row>
    <row r="7" spans="1:9" ht="14.5">
      <c r="B7" s="42" t="s">
        <v>927</v>
      </c>
      <c r="C7" s="253"/>
      <c r="D7" s="254"/>
    </row>
    <row r="8" spans="1:9" ht="58">
      <c r="B8" s="37" t="s">
        <v>4108</v>
      </c>
      <c r="C8" s="253"/>
      <c r="D8" s="254"/>
    </row>
    <row r="10" spans="1:9">
      <c r="B10" s="2" t="s">
        <v>2606</v>
      </c>
    </row>
    <row r="12" spans="1:9" ht="13">
      <c r="B12" s="5" t="s">
        <v>1</v>
      </c>
      <c r="C12" s="8" t="s">
        <v>2</v>
      </c>
      <c r="D12" s="5" t="s">
        <v>3</v>
      </c>
      <c r="E12" s="5" t="s">
        <v>4</v>
      </c>
      <c r="F12" s="11" t="s">
        <v>5</v>
      </c>
      <c r="G12" s="11" t="s">
        <v>6</v>
      </c>
      <c r="H12" s="11" t="s">
        <v>7</v>
      </c>
      <c r="I12" s="4" t="s">
        <v>8</v>
      </c>
    </row>
    <row r="13" spans="1:9" ht="13">
      <c r="B13" s="4" t="s">
        <v>9</v>
      </c>
    </row>
    <row r="14" spans="1:9" ht="13">
      <c r="B14" s="4" t="s">
        <v>10</v>
      </c>
    </row>
    <row r="15" spans="1:9">
      <c r="B15" s="2" t="s">
        <v>3122</v>
      </c>
      <c r="C15" s="7" t="s">
        <v>29</v>
      </c>
      <c r="D15" s="2" t="s">
        <v>116</v>
      </c>
      <c r="E15" s="2" t="s">
        <v>977</v>
      </c>
      <c r="F15" s="10">
        <v>8135</v>
      </c>
      <c r="G15" s="10">
        <v>390.08</v>
      </c>
      <c r="H15" s="10">
        <v>6.81</v>
      </c>
    </row>
    <row r="16" spans="1:9">
      <c r="B16" s="2" t="s">
        <v>2952</v>
      </c>
      <c r="C16" s="7" t="s">
        <v>29</v>
      </c>
      <c r="D16" s="2" t="s">
        <v>96</v>
      </c>
      <c r="E16" s="2" t="s">
        <v>159</v>
      </c>
      <c r="F16" s="10">
        <v>23557</v>
      </c>
      <c r="G16" s="10">
        <v>347.23</v>
      </c>
      <c r="H16" s="10">
        <v>6.06</v>
      </c>
    </row>
    <row r="17" spans="2:8">
      <c r="B17" s="2" t="s">
        <v>3308</v>
      </c>
      <c r="C17" s="7" t="s">
        <v>29</v>
      </c>
      <c r="D17" s="2" t="s">
        <v>104</v>
      </c>
      <c r="E17" s="2" t="s">
        <v>170</v>
      </c>
      <c r="F17" s="10">
        <v>7765</v>
      </c>
      <c r="G17" s="10">
        <v>336.92</v>
      </c>
      <c r="H17" s="10">
        <v>5.88</v>
      </c>
    </row>
    <row r="18" spans="2:8">
      <c r="B18" s="2" t="s">
        <v>3311</v>
      </c>
      <c r="C18" s="7" t="s">
        <v>29</v>
      </c>
      <c r="D18" s="2" t="s">
        <v>92</v>
      </c>
      <c r="E18" s="2" t="s">
        <v>1115</v>
      </c>
      <c r="F18" s="10">
        <v>6551</v>
      </c>
      <c r="G18" s="10">
        <v>334.95</v>
      </c>
      <c r="H18" s="10">
        <v>5.85</v>
      </c>
    </row>
    <row r="19" spans="2:8">
      <c r="B19" s="2" t="s">
        <v>3115</v>
      </c>
      <c r="C19" s="7" t="s">
        <v>29</v>
      </c>
      <c r="D19" s="2" t="s">
        <v>115</v>
      </c>
      <c r="E19" s="2" t="s">
        <v>1209</v>
      </c>
      <c r="F19" s="10">
        <v>5846</v>
      </c>
      <c r="G19" s="10">
        <v>324.45</v>
      </c>
      <c r="H19" s="10">
        <v>5.66</v>
      </c>
    </row>
    <row r="20" spans="2:8">
      <c r="B20" s="2" t="s">
        <v>2942</v>
      </c>
      <c r="C20" s="7" t="s">
        <v>29</v>
      </c>
      <c r="D20" s="2" t="s">
        <v>108</v>
      </c>
      <c r="E20" s="2" t="s">
        <v>114</v>
      </c>
      <c r="F20" s="10">
        <v>13219</v>
      </c>
      <c r="G20" s="10">
        <v>312.5</v>
      </c>
      <c r="H20" s="10">
        <v>5.46</v>
      </c>
    </row>
    <row r="21" spans="2:8">
      <c r="B21" s="2" t="s">
        <v>2966</v>
      </c>
      <c r="C21" s="7" t="s">
        <v>29</v>
      </c>
      <c r="D21" s="2" t="s">
        <v>95</v>
      </c>
      <c r="E21" s="2" t="s">
        <v>148</v>
      </c>
      <c r="F21" s="10">
        <v>2068</v>
      </c>
      <c r="G21" s="10">
        <v>304.51</v>
      </c>
      <c r="H21" s="10">
        <v>5.32</v>
      </c>
    </row>
    <row r="22" spans="2:8">
      <c r="B22" s="2" t="s">
        <v>3452</v>
      </c>
      <c r="C22" s="7" t="s">
        <v>29</v>
      </c>
      <c r="D22" s="2" t="s">
        <v>982</v>
      </c>
      <c r="E22" s="2" t="s">
        <v>983</v>
      </c>
      <c r="F22" s="10">
        <v>15074</v>
      </c>
      <c r="G22" s="10">
        <v>300.73</v>
      </c>
      <c r="H22" s="10">
        <v>5.25</v>
      </c>
    </row>
    <row r="23" spans="2:8">
      <c r="B23" s="2" t="s">
        <v>3225</v>
      </c>
      <c r="C23" s="7" t="s">
        <v>29</v>
      </c>
      <c r="D23" s="2" t="s">
        <v>104</v>
      </c>
      <c r="E23" s="2" t="s">
        <v>1173</v>
      </c>
      <c r="F23" s="10">
        <v>613307</v>
      </c>
      <c r="G23" s="10">
        <v>290.70999999999998</v>
      </c>
      <c r="H23" s="10">
        <v>5.08</v>
      </c>
    </row>
    <row r="24" spans="2:8">
      <c r="B24" s="2" t="s">
        <v>3126</v>
      </c>
      <c r="C24" s="7" t="s">
        <v>29</v>
      </c>
      <c r="D24" s="2" t="s">
        <v>108</v>
      </c>
      <c r="E24" s="2" t="s">
        <v>970</v>
      </c>
      <c r="F24" s="10">
        <v>25531</v>
      </c>
      <c r="G24" s="10">
        <v>287.62</v>
      </c>
      <c r="H24" s="10">
        <v>5.0199999999999996</v>
      </c>
    </row>
    <row r="25" spans="2:8">
      <c r="B25" s="2" t="s">
        <v>3330</v>
      </c>
      <c r="C25" s="7" t="s">
        <v>29</v>
      </c>
      <c r="D25" s="2" t="s">
        <v>89</v>
      </c>
      <c r="E25" s="2" t="s">
        <v>1116</v>
      </c>
      <c r="F25" s="10">
        <v>10994</v>
      </c>
      <c r="G25" s="10">
        <v>282.23</v>
      </c>
      <c r="H25" s="10">
        <v>4.93</v>
      </c>
    </row>
    <row r="26" spans="2:8">
      <c r="B26" s="2" t="s">
        <v>3329</v>
      </c>
      <c r="C26" s="7" t="s">
        <v>29</v>
      </c>
      <c r="D26" s="2" t="s">
        <v>96</v>
      </c>
      <c r="E26" s="2" t="s">
        <v>969</v>
      </c>
      <c r="F26" s="10">
        <v>5244</v>
      </c>
      <c r="G26" s="10">
        <v>275.31</v>
      </c>
      <c r="H26" s="10">
        <v>4.8099999999999996</v>
      </c>
    </row>
    <row r="27" spans="2:8">
      <c r="B27" s="2" t="s">
        <v>3118</v>
      </c>
      <c r="C27" s="7" t="s">
        <v>29</v>
      </c>
      <c r="D27" s="2" t="s">
        <v>982</v>
      </c>
      <c r="E27" s="2" t="s">
        <v>1123</v>
      </c>
      <c r="F27" s="10">
        <v>105476</v>
      </c>
      <c r="G27" s="10">
        <v>270.27999999999997</v>
      </c>
      <c r="H27" s="10">
        <v>4.72</v>
      </c>
    </row>
    <row r="28" spans="2:8">
      <c r="B28" s="2" t="s">
        <v>3354</v>
      </c>
      <c r="C28" s="7" t="s">
        <v>29</v>
      </c>
      <c r="D28" s="2" t="s">
        <v>97</v>
      </c>
      <c r="E28" s="2" t="s">
        <v>1175</v>
      </c>
      <c r="F28" s="10">
        <v>24850</v>
      </c>
      <c r="G28" s="10">
        <v>206.26</v>
      </c>
      <c r="H28" s="10">
        <v>3.6</v>
      </c>
    </row>
    <row r="29" spans="2:8">
      <c r="B29" s="2" t="s">
        <v>3307</v>
      </c>
      <c r="C29" s="7" t="s">
        <v>29</v>
      </c>
      <c r="D29" s="2" t="s">
        <v>118</v>
      </c>
      <c r="E29" s="2" t="s">
        <v>1189</v>
      </c>
      <c r="F29" s="10">
        <v>45475</v>
      </c>
      <c r="G29" s="10">
        <v>173.03</v>
      </c>
      <c r="H29" s="10">
        <v>3.02</v>
      </c>
    </row>
    <row r="30" spans="2:8">
      <c r="B30" s="2" t="s">
        <v>3116</v>
      </c>
      <c r="C30" s="7" t="s">
        <v>29</v>
      </c>
      <c r="D30" s="2" t="s">
        <v>118</v>
      </c>
      <c r="E30" s="2" t="s">
        <v>993</v>
      </c>
      <c r="F30" s="10">
        <v>24734</v>
      </c>
      <c r="G30" s="10">
        <v>147.79</v>
      </c>
      <c r="H30" s="10">
        <v>2.58</v>
      </c>
    </row>
    <row r="31" spans="2:8">
      <c r="B31" s="2" t="s">
        <v>3291</v>
      </c>
      <c r="C31" s="7" t="s">
        <v>29</v>
      </c>
      <c r="D31" s="2" t="s">
        <v>1476</v>
      </c>
      <c r="E31" s="2" t="s">
        <v>1477</v>
      </c>
      <c r="F31" s="10">
        <v>402</v>
      </c>
      <c r="G31" s="10">
        <v>143.91999999999999</v>
      </c>
      <c r="H31" s="10">
        <v>2.5099999999999998</v>
      </c>
    </row>
    <row r="32" spans="2:8">
      <c r="B32" s="2" t="s">
        <v>3358</v>
      </c>
      <c r="C32" s="7" t="s">
        <v>29</v>
      </c>
      <c r="D32" s="2" t="s">
        <v>108</v>
      </c>
      <c r="E32" s="2" t="s">
        <v>1531</v>
      </c>
      <c r="F32" s="10">
        <v>1126</v>
      </c>
      <c r="G32" s="10">
        <v>138.27000000000001</v>
      </c>
      <c r="H32" s="10">
        <v>2.41</v>
      </c>
    </row>
    <row r="33" spans="2:8">
      <c r="B33" s="2" t="s">
        <v>2954</v>
      </c>
      <c r="C33" s="7" t="s">
        <v>29</v>
      </c>
      <c r="D33" s="2" t="s">
        <v>89</v>
      </c>
      <c r="E33" s="2" t="s">
        <v>146</v>
      </c>
      <c r="F33" s="10">
        <v>9505</v>
      </c>
      <c r="G33" s="10">
        <v>114.08</v>
      </c>
      <c r="H33" s="10">
        <v>1.99</v>
      </c>
    </row>
    <row r="34" spans="2:8">
      <c r="B34" s="2" t="s">
        <v>3375</v>
      </c>
      <c r="C34" s="7" t="s">
        <v>29</v>
      </c>
      <c r="D34" s="2" t="s">
        <v>1134</v>
      </c>
      <c r="E34" s="2" t="s">
        <v>1215</v>
      </c>
      <c r="F34" s="10">
        <v>6093</v>
      </c>
      <c r="G34" s="10">
        <v>112.96</v>
      </c>
      <c r="H34" s="10">
        <v>1.97</v>
      </c>
    </row>
    <row r="35" spans="2:8">
      <c r="B35" s="2" t="s">
        <v>1154</v>
      </c>
      <c r="C35" s="7" t="s">
        <v>29</v>
      </c>
      <c r="D35" s="2" t="s">
        <v>998</v>
      </c>
      <c r="E35" s="2" t="s">
        <v>1155</v>
      </c>
      <c r="F35" s="10">
        <v>3874</v>
      </c>
      <c r="G35" s="10">
        <v>96.15</v>
      </c>
      <c r="H35" s="10">
        <v>1.68</v>
      </c>
    </row>
    <row r="36" spans="2:8">
      <c r="B36" s="2" t="s">
        <v>2933</v>
      </c>
      <c r="C36" s="7" t="s">
        <v>29</v>
      </c>
      <c r="D36" s="2" t="s">
        <v>109</v>
      </c>
      <c r="E36" s="2" t="s">
        <v>117</v>
      </c>
      <c r="F36" s="10">
        <v>2618</v>
      </c>
      <c r="G36" s="10">
        <v>79.930000000000007</v>
      </c>
      <c r="H36" s="10">
        <v>1.4</v>
      </c>
    </row>
    <row r="37" spans="2:8">
      <c r="B37" s="2" t="s">
        <v>3186</v>
      </c>
      <c r="C37" s="7" t="s">
        <v>29</v>
      </c>
      <c r="D37" s="2" t="s">
        <v>109</v>
      </c>
      <c r="E37" s="2" t="s">
        <v>1532</v>
      </c>
      <c r="F37" s="10">
        <v>307</v>
      </c>
      <c r="G37" s="10">
        <v>79.38</v>
      </c>
      <c r="H37" s="10">
        <v>1.39</v>
      </c>
    </row>
    <row r="38" spans="2:8">
      <c r="B38" s="2" t="s">
        <v>3391</v>
      </c>
      <c r="C38" s="7" t="s">
        <v>29</v>
      </c>
      <c r="D38" s="2" t="s">
        <v>1148</v>
      </c>
      <c r="E38" s="2" t="s">
        <v>1498</v>
      </c>
      <c r="F38" s="10">
        <v>14927</v>
      </c>
      <c r="G38" s="10">
        <v>71.84</v>
      </c>
      <c r="H38" s="10">
        <v>1.25</v>
      </c>
    </row>
    <row r="39" spans="2:8">
      <c r="B39" s="2" t="s">
        <v>3389</v>
      </c>
      <c r="C39" s="7" t="s">
        <v>29</v>
      </c>
      <c r="D39" s="2" t="s">
        <v>89</v>
      </c>
      <c r="E39" s="2" t="s">
        <v>981</v>
      </c>
      <c r="F39" s="10">
        <v>2228</v>
      </c>
      <c r="G39" s="10">
        <v>68.3</v>
      </c>
      <c r="H39" s="10">
        <v>1.19</v>
      </c>
    </row>
    <row r="40" spans="2:8">
      <c r="B40" s="2" t="s">
        <v>991</v>
      </c>
      <c r="C40" s="7" t="s">
        <v>29</v>
      </c>
      <c r="D40" s="2" t="s">
        <v>104</v>
      </c>
      <c r="E40" s="2" t="s">
        <v>992</v>
      </c>
      <c r="F40" s="10">
        <v>6268</v>
      </c>
      <c r="G40" s="10">
        <v>63.93</v>
      </c>
      <c r="H40" s="10">
        <v>1.1200000000000001</v>
      </c>
    </row>
    <row r="41" spans="2:8">
      <c r="B41" s="2" t="s">
        <v>3212</v>
      </c>
      <c r="C41" s="7" t="s">
        <v>29</v>
      </c>
      <c r="D41" s="2" t="s">
        <v>87</v>
      </c>
      <c r="E41" s="2" t="s">
        <v>1533</v>
      </c>
      <c r="F41" s="10">
        <v>31212</v>
      </c>
      <c r="G41" s="10">
        <v>57.6</v>
      </c>
      <c r="H41" s="10">
        <v>1.01</v>
      </c>
    </row>
    <row r="42" spans="2:8">
      <c r="B42" s="2" t="s">
        <v>1534</v>
      </c>
      <c r="C42" s="7" t="s">
        <v>29</v>
      </c>
      <c r="D42" s="2" t="s">
        <v>101</v>
      </c>
      <c r="E42" s="2" t="s">
        <v>1535</v>
      </c>
      <c r="F42" s="10">
        <v>1144</v>
      </c>
      <c r="G42" s="10">
        <v>55.23</v>
      </c>
      <c r="H42" s="10">
        <v>0.96</v>
      </c>
    </row>
    <row r="43" spans="2:8">
      <c r="B43" s="2" t="s">
        <v>3539</v>
      </c>
      <c r="C43" s="7" t="s">
        <v>29</v>
      </c>
      <c r="D43" s="2" t="s">
        <v>1134</v>
      </c>
      <c r="E43" s="2" t="s">
        <v>1487</v>
      </c>
      <c r="F43" s="10">
        <v>7543</v>
      </c>
      <c r="G43" s="10">
        <v>27.46</v>
      </c>
      <c r="H43" s="10">
        <v>0.48</v>
      </c>
    </row>
    <row r="44" spans="2:8">
      <c r="B44" s="2" t="s">
        <v>3520</v>
      </c>
      <c r="C44" s="7" t="s">
        <v>29</v>
      </c>
      <c r="D44" s="2" t="s">
        <v>1134</v>
      </c>
      <c r="E44" s="2" t="s">
        <v>1496</v>
      </c>
      <c r="F44" s="10">
        <v>371</v>
      </c>
      <c r="G44" s="10">
        <v>27.16</v>
      </c>
      <c r="H44" s="10">
        <v>0.47</v>
      </c>
    </row>
    <row r="45" spans="2:8" ht="13">
      <c r="B45" s="4" t="s">
        <v>4111</v>
      </c>
    </row>
    <row r="46" spans="2:8">
      <c r="B46" s="2" t="s">
        <v>11</v>
      </c>
      <c r="C46" s="7" t="s">
        <v>11</v>
      </c>
      <c r="D46" s="2" t="s">
        <v>11</v>
      </c>
      <c r="E46" s="2" t="s">
        <v>11</v>
      </c>
      <c r="F46" s="10" t="s">
        <v>11</v>
      </c>
      <c r="G46" s="10" t="s">
        <v>11</v>
      </c>
      <c r="H46" s="10" t="s">
        <v>11</v>
      </c>
    </row>
    <row r="47" spans="2:8" ht="13">
      <c r="B47" s="4" t="s">
        <v>12</v>
      </c>
      <c r="C47" s="9"/>
      <c r="D47" s="4"/>
      <c r="E47" s="4"/>
      <c r="F47" s="12"/>
      <c r="G47" s="12">
        <f>SUM(G12:G46)</f>
        <v>5720.8100000000013</v>
      </c>
      <c r="H47" s="12">
        <f>SUM(H12:H46)</f>
        <v>99.88</v>
      </c>
    </row>
    <row r="48" spans="2:8" ht="13">
      <c r="B48" s="5" t="s">
        <v>1</v>
      </c>
      <c r="C48" s="8" t="s">
        <v>2</v>
      </c>
      <c r="D48" s="5" t="s">
        <v>14</v>
      </c>
      <c r="E48" s="5" t="s">
        <v>4</v>
      </c>
      <c r="F48" s="11" t="s">
        <v>5</v>
      </c>
      <c r="G48" s="11" t="s">
        <v>6</v>
      </c>
      <c r="H48" s="11" t="s">
        <v>7</v>
      </c>
    </row>
    <row r="49" spans="2:8" ht="13">
      <c r="B49" s="4" t="s">
        <v>15</v>
      </c>
    </row>
    <row r="50" spans="2:8" ht="13">
      <c r="B50" s="4" t="s">
        <v>10</v>
      </c>
    </row>
    <row r="51" spans="2:8" ht="13">
      <c r="B51" s="4" t="s">
        <v>16</v>
      </c>
    </row>
    <row r="52" spans="2:8">
      <c r="B52" s="2" t="s">
        <v>11</v>
      </c>
      <c r="C52" s="7" t="s">
        <v>11</v>
      </c>
      <c r="D52" s="2" t="s">
        <v>11</v>
      </c>
      <c r="E52" s="2" t="s">
        <v>11</v>
      </c>
      <c r="F52" s="10" t="s">
        <v>11</v>
      </c>
      <c r="G52" s="10" t="s">
        <v>11</v>
      </c>
      <c r="H52" s="10" t="s">
        <v>11</v>
      </c>
    </row>
    <row r="53" spans="2:8" ht="13">
      <c r="B53" s="4" t="s">
        <v>20</v>
      </c>
      <c r="C53" s="9"/>
      <c r="D53" s="4"/>
      <c r="E53" s="4"/>
      <c r="F53" s="12"/>
      <c r="G53" s="12">
        <f>SUM(G48:G52)</f>
        <v>0</v>
      </c>
      <c r="H53" s="12">
        <f>SUM(H48:H52)</f>
        <v>0</v>
      </c>
    </row>
    <row r="54" spans="2:8" ht="13">
      <c r="B54" s="4" t="s">
        <v>21</v>
      </c>
    </row>
    <row r="55" spans="2:8">
      <c r="B55" s="2" t="s">
        <v>11</v>
      </c>
      <c r="C55" s="7" t="s">
        <v>11</v>
      </c>
      <c r="D55" s="2" t="s">
        <v>11</v>
      </c>
      <c r="E55" s="2" t="s">
        <v>11</v>
      </c>
      <c r="F55" s="10" t="s">
        <v>11</v>
      </c>
      <c r="G55" s="10" t="s">
        <v>11</v>
      </c>
      <c r="H55" s="10" t="s">
        <v>11</v>
      </c>
    </row>
    <row r="56" spans="2:8" ht="13">
      <c r="B56" s="4" t="s">
        <v>23</v>
      </c>
      <c r="C56" s="9"/>
      <c r="D56" s="4"/>
      <c r="E56" s="4"/>
      <c r="F56" s="12"/>
      <c r="G56" s="12">
        <f>SUM(G54:G55)</f>
        <v>0</v>
      </c>
      <c r="H56" s="12">
        <f>SUM(H54:H55)</f>
        <v>0</v>
      </c>
    </row>
    <row r="57" spans="2:8" ht="13">
      <c r="B57" s="4" t="s">
        <v>24</v>
      </c>
    </row>
    <row r="58" spans="2:8">
      <c r="B58" s="2" t="s">
        <v>11</v>
      </c>
      <c r="C58" s="7" t="s">
        <v>11</v>
      </c>
      <c r="D58" s="2" t="s">
        <v>11</v>
      </c>
      <c r="E58" s="2" t="s">
        <v>11</v>
      </c>
      <c r="F58" s="10" t="s">
        <v>11</v>
      </c>
      <c r="G58" s="10" t="s">
        <v>11</v>
      </c>
      <c r="H58" s="10" t="s">
        <v>11</v>
      </c>
    </row>
    <row r="59" spans="2:8" ht="13">
      <c r="B59" s="4" t="s">
        <v>25</v>
      </c>
      <c r="C59" s="9"/>
      <c r="D59" s="4"/>
      <c r="E59" s="4"/>
      <c r="F59" s="12"/>
      <c r="G59" s="12">
        <f>SUM(G57:G58)</f>
        <v>0</v>
      </c>
      <c r="H59" s="12">
        <f>SUM(H57:H58)</f>
        <v>0</v>
      </c>
    </row>
    <row r="60" spans="2:8" ht="13">
      <c r="B60" s="4" t="s">
        <v>403</v>
      </c>
    </row>
    <row r="61" spans="2:8">
      <c r="B61" s="2" t="s">
        <v>11</v>
      </c>
      <c r="C61" s="7" t="s">
        <v>11</v>
      </c>
      <c r="D61" s="2" t="s">
        <v>11</v>
      </c>
      <c r="E61" s="2" t="s">
        <v>11</v>
      </c>
      <c r="F61" s="10" t="s">
        <v>11</v>
      </c>
      <c r="G61" s="10" t="s">
        <v>11</v>
      </c>
      <c r="H61" s="10" t="s">
        <v>11</v>
      </c>
    </row>
    <row r="62" spans="2:8" ht="13">
      <c r="B62" s="4" t="s">
        <v>126</v>
      </c>
      <c r="C62" s="9"/>
      <c r="D62" s="4"/>
      <c r="E62" s="4"/>
      <c r="F62" s="12"/>
      <c r="G62" s="12">
        <f>SUM(G60:G61)</f>
        <v>0</v>
      </c>
      <c r="H62" s="12">
        <f>SUM(H60:H61)</f>
        <v>0</v>
      </c>
    </row>
    <row r="63" spans="2:8" ht="13">
      <c r="B63" s="4" t="s">
        <v>26</v>
      </c>
    </row>
    <row r="64" spans="2:8">
      <c r="B64" s="2" t="s">
        <v>11</v>
      </c>
      <c r="C64" s="7" t="s">
        <v>11</v>
      </c>
      <c r="D64" s="2" t="s">
        <v>11</v>
      </c>
      <c r="E64" s="2" t="s">
        <v>11</v>
      </c>
      <c r="F64" s="10" t="s">
        <v>11</v>
      </c>
      <c r="G64" s="10" t="s">
        <v>11</v>
      </c>
      <c r="H64" s="10" t="s">
        <v>11</v>
      </c>
    </row>
    <row r="65" spans="2:8" ht="13">
      <c r="B65" s="4" t="s">
        <v>125</v>
      </c>
      <c r="C65" s="9"/>
      <c r="D65" s="4"/>
      <c r="E65" s="4"/>
      <c r="F65" s="12"/>
      <c r="G65" s="12">
        <f>SUM(G63:G64)</f>
        <v>0</v>
      </c>
      <c r="H65" s="12">
        <f>SUM(H63:H64)</f>
        <v>0</v>
      </c>
    </row>
    <row r="66" spans="2:8" ht="13">
      <c r="B66" s="4" t="s">
        <v>27</v>
      </c>
    </row>
    <row r="67" spans="2:8">
      <c r="B67" s="2" t="s">
        <v>11</v>
      </c>
      <c r="C67" s="7" t="s">
        <v>11</v>
      </c>
      <c r="D67" s="2" t="s">
        <v>11</v>
      </c>
      <c r="E67" s="2" t="s">
        <v>11</v>
      </c>
      <c r="F67" s="10" t="s">
        <v>11</v>
      </c>
      <c r="G67" s="10" t="s">
        <v>11</v>
      </c>
      <c r="H67" s="10" t="s">
        <v>11</v>
      </c>
    </row>
    <row r="68" spans="2:8" ht="13">
      <c r="B68" s="4" t="s">
        <v>28</v>
      </c>
      <c r="C68" s="9"/>
      <c r="D68" s="4"/>
      <c r="E68" s="4"/>
      <c r="F68" s="12"/>
      <c r="G68" s="12">
        <f>SUM(G66:G67)</f>
        <v>0</v>
      </c>
      <c r="H68" s="12">
        <f>SUM(H66:H67)</f>
        <v>0</v>
      </c>
    </row>
    <row r="69" spans="2:8" ht="13">
      <c r="B69" s="4" t="s">
        <v>128</v>
      </c>
    </row>
    <row r="70" spans="2:8">
      <c r="B70" s="2" t="s">
        <v>11</v>
      </c>
      <c r="C70" s="7" t="s">
        <v>11</v>
      </c>
      <c r="D70" s="2" t="s">
        <v>11</v>
      </c>
      <c r="E70" s="2" t="s">
        <v>11</v>
      </c>
      <c r="F70" s="10" t="s">
        <v>11</v>
      </c>
      <c r="G70" s="10" t="s">
        <v>11</v>
      </c>
      <c r="H70" s="10" t="s">
        <v>11</v>
      </c>
    </row>
    <row r="71" spans="2:8" ht="13">
      <c r="B71" s="4" t="s">
        <v>30</v>
      </c>
      <c r="C71" s="9"/>
      <c r="D71" s="4"/>
      <c r="E71" s="4"/>
      <c r="F71" s="12"/>
      <c r="G71" s="12">
        <f>SUM(G69:G70)</f>
        <v>0</v>
      </c>
      <c r="H71" s="12">
        <f>SUM(H69:H70)</f>
        <v>0</v>
      </c>
    </row>
    <row r="72" spans="2:8" ht="13">
      <c r="B72" s="4" t="s">
        <v>129</v>
      </c>
    </row>
    <row r="73" spans="2:8">
      <c r="B73" s="2" t="s">
        <v>11</v>
      </c>
      <c r="C73" s="7" t="s">
        <v>11</v>
      </c>
      <c r="D73" s="2" t="s">
        <v>11</v>
      </c>
      <c r="E73" s="2" t="s">
        <v>11</v>
      </c>
      <c r="F73" s="10" t="s">
        <v>11</v>
      </c>
      <c r="G73" s="10" t="s">
        <v>11</v>
      </c>
      <c r="H73" s="10" t="s">
        <v>11</v>
      </c>
    </row>
    <row r="74" spans="2:8" ht="13">
      <c r="B74" s="4" t="s">
        <v>31</v>
      </c>
      <c r="C74" s="9"/>
      <c r="D74" s="4"/>
      <c r="E74" s="4"/>
      <c r="F74" s="12"/>
      <c r="G74" s="12">
        <f>SUM(G72:G73)</f>
        <v>0</v>
      </c>
      <c r="H74" s="12">
        <f>SUM(H72:H73)</f>
        <v>0</v>
      </c>
    </row>
    <row r="75" spans="2:8" ht="13">
      <c r="B75" s="4" t="s">
        <v>130</v>
      </c>
    </row>
    <row r="76" spans="2:8">
      <c r="B76" s="2" t="s">
        <v>11</v>
      </c>
      <c r="C76" s="7" t="s">
        <v>11</v>
      </c>
      <c r="D76" s="2" t="s">
        <v>11</v>
      </c>
      <c r="E76" s="2" t="s">
        <v>11</v>
      </c>
      <c r="F76" s="10" t="s">
        <v>11</v>
      </c>
      <c r="G76" s="10" t="s">
        <v>11</v>
      </c>
      <c r="H76" s="10" t="s">
        <v>11</v>
      </c>
    </row>
    <row r="77" spans="2:8" ht="13">
      <c r="B77" s="4" t="s">
        <v>124</v>
      </c>
      <c r="C77" s="9"/>
      <c r="D77" s="4"/>
      <c r="E77" s="4"/>
      <c r="F77" s="12"/>
      <c r="G77" s="12">
        <f>SUM(G75:G76)</f>
        <v>0</v>
      </c>
      <c r="H77" s="12">
        <f>SUM(H75:H76)</f>
        <v>0</v>
      </c>
    </row>
    <row r="78" spans="2:8" ht="13">
      <c r="B78" s="4" t="s">
        <v>131</v>
      </c>
    </row>
    <row r="79" spans="2:8">
      <c r="B79" s="2" t="s">
        <v>11</v>
      </c>
      <c r="C79" s="7" t="s">
        <v>11</v>
      </c>
      <c r="D79" s="2" t="s">
        <v>11</v>
      </c>
      <c r="E79" s="2" t="s">
        <v>11</v>
      </c>
      <c r="F79" s="10" t="s">
        <v>11</v>
      </c>
      <c r="G79" s="10" t="s">
        <v>11</v>
      </c>
      <c r="H79" s="10" t="s">
        <v>11</v>
      </c>
    </row>
    <row r="80" spans="2:8" ht="13">
      <c r="B80" s="4" t="s">
        <v>13</v>
      </c>
      <c r="C80" s="9"/>
      <c r="D80" s="4"/>
      <c r="E80" s="4"/>
      <c r="F80" s="12"/>
      <c r="G80" s="12">
        <f>SUM(G78:G79)</f>
        <v>0</v>
      </c>
      <c r="H80" s="12">
        <f>SUM(H78:H79)</f>
        <v>0</v>
      </c>
    </row>
    <row r="81" spans="2:8" ht="13">
      <c r="B81" s="4" t="s">
        <v>132</v>
      </c>
      <c r="C81" s="9"/>
      <c r="D81" s="4"/>
      <c r="E81" s="4"/>
      <c r="F81" s="12"/>
      <c r="G81" s="12">
        <v>10.38</v>
      </c>
      <c r="H81" s="12">
        <v>0.18</v>
      </c>
    </row>
    <row r="82" spans="2:8" ht="13">
      <c r="B82" s="4" t="s">
        <v>32</v>
      </c>
      <c r="C82" s="9"/>
      <c r="D82" s="4"/>
      <c r="E82" s="4"/>
      <c r="F82" s="12"/>
      <c r="G82" s="12">
        <v>5731.1900000000005</v>
      </c>
      <c r="H82" s="12">
        <v>100.06</v>
      </c>
    </row>
    <row r="83" spans="2:8" ht="13">
      <c r="B83" s="4" t="s">
        <v>373</v>
      </c>
      <c r="C83" s="9"/>
      <c r="D83" s="4"/>
      <c r="E83" s="4"/>
      <c r="F83" s="12"/>
      <c r="G83" s="12">
        <v>-3.5780220800005562</v>
      </c>
      <c r="H83" s="12">
        <v>-6.0000000000002274E-2</v>
      </c>
    </row>
    <row r="84" spans="2:8" ht="13">
      <c r="B84" s="4" t="s">
        <v>34</v>
      </c>
      <c r="C84" s="9"/>
      <c r="D84" s="4"/>
      <c r="E84" s="4"/>
      <c r="F84" s="12"/>
      <c r="G84" s="12">
        <v>5727.6119779199998</v>
      </c>
      <c r="H84" s="12">
        <v>100</v>
      </c>
    </row>
    <row r="85" spans="2:8">
      <c r="B85" s="2" t="s">
        <v>35</v>
      </c>
    </row>
    <row r="86" spans="2:8" ht="13">
      <c r="B86" s="4" t="s">
        <v>36</v>
      </c>
    </row>
    <row r="87" spans="2:8" ht="13">
      <c r="B87" s="4" t="s">
        <v>37</v>
      </c>
      <c r="C87" s="7" t="s">
        <v>316</v>
      </c>
    </row>
    <row r="88" spans="2:8" ht="13">
      <c r="B88" s="4" t="s">
        <v>40</v>
      </c>
      <c r="C88" s="7" t="s">
        <v>39</v>
      </c>
    </row>
    <row r="89" spans="2:8" ht="13">
      <c r="B89" s="4" t="s">
        <v>949</v>
      </c>
      <c r="C89" s="7" t="s">
        <v>39</v>
      </c>
    </row>
    <row r="90" spans="2:8" ht="13">
      <c r="B90" s="4" t="s">
        <v>41</v>
      </c>
      <c r="C90" s="7" t="s">
        <v>42</v>
      </c>
    </row>
    <row r="91" spans="2:8" ht="13">
      <c r="B91" s="4" t="s">
        <v>1536</v>
      </c>
      <c r="C91" s="9"/>
    </row>
    <row r="92" spans="2:8" ht="13">
      <c r="B92" s="4" t="s">
        <v>1537</v>
      </c>
      <c r="C92" s="9"/>
    </row>
    <row r="93" spans="2:8" ht="13">
      <c r="B93" s="4" t="s">
        <v>1538</v>
      </c>
      <c r="C93" s="9"/>
    </row>
    <row r="94" spans="2:8" ht="13">
      <c r="B94" s="4" t="s">
        <v>1539</v>
      </c>
      <c r="C94" s="9"/>
    </row>
    <row r="95" spans="2:8" ht="13">
      <c r="B95" s="4" t="s">
        <v>1540</v>
      </c>
      <c r="C95" s="9"/>
    </row>
    <row r="96" spans="2:8" ht="13">
      <c r="B96" s="4" t="s">
        <v>1541</v>
      </c>
      <c r="C96" s="9"/>
    </row>
    <row r="97" spans="2:3" ht="13">
      <c r="B97" s="4" t="s">
        <v>1542</v>
      </c>
      <c r="C97" s="9"/>
    </row>
    <row r="98" spans="2:3" ht="13">
      <c r="B98" s="4" t="s">
        <v>1543</v>
      </c>
      <c r="C98" s="9"/>
    </row>
    <row r="99" spans="2:3" ht="13">
      <c r="B99" s="4" t="s">
        <v>1661</v>
      </c>
      <c r="C99" s="9"/>
    </row>
    <row r="100" spans="2:3">
      <c r="B100" s="2" t="s">
        <v>43</v>
      </c>
    </row>
    <row r="101" spans="2:3">
      <c r="B101" s="2" t="s">
        <v>1079</v>
      </c>
    </row>
    <row r="104" spans="2:3" ht="14.5">
      <c r="B104" s="39" t="s">
        <v>1080</v>
      </c>
      <c r="C104" s="40"/>
    </row>
    <row r="105" spans="2:3" ht="14.5">
      <c r="B105" s="39" t="s">
        <v>1081</v>
      </c>
      <c r="C105" s="41" t="s">
        <v>1082</v>
      </c>
    </row>
    <row r="106" spans="2:3" ht="14.5">
      <c r="B106" s="16" t="s">
        <v>1083</v>
      </c>
      <c r="C106" s="17" t="s">
        <v>1084</v>
      </c>
    </row>
    <row r="107" spans="2:3" ht="14.5">
      <c r="B107" s="16" t="s">
        <v>1085</v>
      </c>
      <c r="C107" s="17" t="s">
        <v>1084</v>
      </c>
    </row>
    <row r="108" spans="2:3" ht="14.5">
      <c r="B108" s="16" t="s">
        <v>1086</v>
      </c>
      <c r="C108" s="17" t="s">
        <v>1084</v>
      </c>
    </row>
    <row r="109" spans="2:3" ht="14.5">
      <c r="B109" s="16" t="s">
        <v>1087</v>
      </c>
      <c r="C109" s="17" t="s">
        <v>1084</v>
      </c>
    </row>
    <row r="110" spans="2:3" ht="14.5">
      <c r="B110" s="16" t="s">
        <v>1088</v>
      </c>
      <c r="C110" s="17" t="s">
        <v>1084</v>
      </c>
    </row>
    <row r="111" spans="2:3" ht="14.5">
      <c r="B111" s="16" t="s">
        <v>1089</v>
      </c>
      <c r="C111" s="17" t="s">
        <v>1084</v>
      </c>
    </row>
    <row r="112" spans="2:3" ht="14.5">
      <c r="B112" s="39" t="s">
        <v>1090</v>
      </c>
      <c r="C112" s="40" t="s">
        <v>1084</v>
      </c>
    </row>
    <row r="114" spans="2:7" ht="14.5">
      <c r="B114" s="16" t="s">
        <v>52</v>
      </c>
      <c r="C114" s="17"/>
      <c r="D114" s="16"/>
    </row>
    <row r="115" spans="2:7" ht="29">
      <c r="B115" s="20" t="s">
        <v>53</v>
      </c>
      <c r="C115" s="18" t="s">
        <v>54</v>
      </c>
      <c r="D115" s="20" t="s">
        <v>55</v>
      </c>
    </row>
    <row r="116" spans="2:7" ht="14.5">
      <c r="B116" s="16" t="s">
        <v>39</v>
      </c>
      <c r="C116" s="17" t="s">
        <v>39</v>
      </c>
      <c r="D116" s="16" t="s">
        <v>39</v>
      </c>
    </row>
    <row r="118" spans="2:7" ht="13">
      <c r="B118" s="24" t="s">
        <v>56</v>
      </c>
      <c r="C118" s="25">
        <v>46265</v>
      </c>
      <c r="D118" s="14"/>
      <c r="E118" s="13"/>
      <c r="F118" s="30"/>
    </row>
    <row r="119" spans="2:7" ht="13">
      <c r="B119" s="24" t="s">
        <v>57</v>
      </c>
      <c r="C119" s="26" t="s">
        <v>58</v>
      </c>
      <c r="D119" s="24" t="s">
        <v>59</v>
      </c>
      <c r="E119" s="27" t="s">
        <v>60</v>
      </c>
      <c r="F119" s="29" t="s">
        <v>61</v>
      </c>
      <c r="G119" s="12"/>
    </row>
    <row r="120" spans="2:7">
      <c r="B120" s="22" t="s">
        <v>39</v>
      </c>
      <c r="C120" s="23" t="s">
        <v>39</v>
      </c>
      <c r="D120" s="22" t="s">
        <v>39</v>
      </c>
      <c r="E120" s="19" t="s">
        <v>39</v>
      </c>
      <c r="F120" s="28" t="s">
        <v>39</v>
      </c>
    </row>
    <row r="123" spans="2:7" ht="13">
      <c r="B123" s="4" t="s">
        <v>62</v>
      </c>
    </row>
    <row r="124" spans="2:7" ht="13">
      <c r="B124" s="4"/>
    </row>
    <row r="125" spans="2:7" ht="13">
      <c r="B125" s="4" t="s">
        <v>333</v>
      </c>
    </row>
    <row r="126" spans="2:7" ht="13">
      <c r="B126" s="24" t="s">
        <v>63</v>
      </c>
      <c r="C126" s="26" t="s">
        <v>64</v>
      </c>
      <c r="D126" s="4"/>
    </row>
    <row r="127" spans="2:7">
      <c r="B127" s="14" t="s">
        <v>39</v>
      </c>
      <c r="C127" s="15" t="s">
        <v>39</v>
      </c>
    </row>
    <row r="129" spans="2:7" ht="13">
      <c r="B129" s="24" t="s">
        <v>65</v>
      </c>
      <c r="C129" s="26" t="s">
        <v>64</v>
      </c>
    </row>
    <row r="130" spans="2:7">
      <c r="B130" s="14" t="s">
        <v>39</v>
      </c>
      <c r="C130" s="15" t="s">
        <v>39</v>
      </c>
    </row>
    <row r="132" spans="2:7" ht="13">
      <c r="B132" s="24" t="s">
        <v>66</v>
      </c>
      <c r="C132" s="26" t="s">
        <v>67</v>
      </c>
    </row>
    <row r="133" spans="2:7">
      <c r="B133" s="14" t="s">
        <v>39</v>
      </c>
      <c r="C133" s="15" t="s">
        <v>39</v>
      </c>
    </row>
    <row r="135" spans="2:7" ht="13">
      <c r="B135" s="27" t="s">
        <v>68</v>
      </c>
      <c r="C135" s="26" t="s">
        <v>67</v>
      </c>
    </row>
    <row r="136" spans="2:7">
      <c r="B136" s="13" t="s">
        <v>39</v>
      </c>
      <c r="C136" s="15" t="s">
        <v>39</v>
      </c>
    </row>
    <row r="138" spans="2:7" ht="13">
      <c r="B138" s="24" t="s">
        <v>69</v>
      </c>
      <c r="C138" s="26" t="s">
        <v>39</v>
      </c>
    </row>
    <row r="140" spans="2:7" ht="13">
      <c r="B140" s="24" t="s">
        <v>70</v>
      </c>
      <c r="C140" s="25">
        <v>46265</v>
      </c>
      <c r="D140" s="14"/>
      <c r="E140" s="13"/>
      <c r="F140" s="30"/>
    </row>
    <row r="141" spans="2:7" ht="13">
      <c r="B141" s="24" t="s">
        <v>57</v>
      </c>
      <c r="C141" s="26" t="s">
        <v>58</v>
      </c>
      <c r="D141" s="24" t="s">
        <v>59</v>
      </c>
      <c r="E141" s="27" t="s">
        <v>60</v>
      </c>
      <c r="F141" s="29" t="s">
        <v>61</v>
      </c>
      <c r="G141" s="12"/>
    </row>
    <row r="142" spans="2:7">
      <c r="B142" s="22" t="s">
        <v>39</v>
      </c>
      <c r="C142" s="23" t="s">
        <v>39</v>
      </c>
      <c r="D142" s="22" t="s">
        <v>39</v>
      </c>
      <c r="E142" s="19" t="s">
        <v>39</v>
      </c>
      <c r="F142" s="28" t="s">
        <v>39</v>
      </c>
    </row>
    <row r="143" spans="2:7" ht="13">
      <c r="B143" s="4" t="s">
        <v>62</v>
      </c>
    </row>
    <row r="144" spans="2:7" ht="13">
      <c r="B144" s="4"/>
    </row>
    <row r="145" spans="2:4" ht="13">
      <c r="B145" s="4" t="s">
        <v>333</v>
      </c>
    </row>
    <row r="146" spans="2:4" ht="13">
      <c r="B146" s="24" t="s">
        <v>63</v>
      </c>
      <c r="C146" s="26" t="s">
        <v>64</v>
      </c>
      <c r="D146" s="4"/>
    </row>
    <row r="147" spans="2:4">
      <c r="B147" s="14" t="s">
        <v>39</v>
      </c>
      <c r="C147" s="15" t="s">
        <v>39</v>
      </c>
    </row>
    <row r="149" spans="2:4" ht="13">
      <c r="B149" s="24" t="s">
        <v>65</v>
      </c>
      <c r="C149" s="26" t="s">
        <v>64</v>
      </c>
    </row>
    <row r="150" spans="2:4">
      <c r="B150" s="14" t="s">
        <v>39</v>
      </c>
      <c r="C150" s="15" t="s">
        <v>39</v>
      </c>
    </row>
    <row r="152" spans="2:4" ht="13">
      <c r="B152" s="24" t="s">
        <v>66</v>
      </c>
      <c r="C152" s="26" t="s">
        <v>67</v>
      </c>
    </row>
    <row r="153" spans="2:4">
      <c r="B153" s="14" t="s">
        <v>39</v>
      </c>
      <c r="C153" s="15" t="s">
        <v>39</v>
      </c>
    </row>
    <row r="155" spans="2:4" ht="13">
      <c r="B155" s="27" t="s">
        <v>68</v>
      </c>
      <c r="C155" s="26" t="s">
        <v>67</v>
      </c>
    </row>
    <row r="156" spans="2:4">
      <c r="B156" s="13" t="s">
        <v>39</v>
      </c>
      <c r="C156" s="15" t="s">
        <v>39</v>
      </c>
    </row>
    <row r="158" spans="2:4" ht="13">
      <c r="B158" s="24" t="s">
        <v>69</v>
      </c>
      <c r="C158" s="26" t="s">
        <v>39</v>
      </c>
    </row>
    <row r="161" spans="2:80" ht="13">
      <c r="B161" s="4" t="s">
        <v>334</v>
      </c>
    </row>
    <row r="163" spans="2:80" ht="13">
      <c r="B163" s="24" t="s">
        <v>57</v>
      </c>
      <c r="C163" s="26" t="s">
        <v>71</v>
      </c>
      <c r="D163" s="24" t="s">
        <v>72</v>
      </c>
      <c r="E163" s="24" t="s">
        <v>73</v>
      </c>
      <c r="F163" s="12"/>
    </row>
    <row r="164" spans="2:80">
      <c r="B164" s="14" t="s">
        <v>39</v>
      </c>
      <c r="C164" s="15" t="s">
        <v>39</v>
      </c>
      <c r="D164" s="14" t="s">
        <v>39</v>
      </c>
      <c r="E164" s="14" t="s">
        <v>39</v>
      </c>
    </row>
    <row r="167" spans="2:80" ht="13">
      <c r="B167" s="4" t="s">
        <v>74</v>
      </c>
      <c r="C167" s="9" t="s">
        <v>39</v>
      </c>
      <c r="D167" s="4"/>
      <c r="E167" s="4"/>
      <c r="F167" s="12"/>
      <c r="G167" s="12"/>
      <c r="H167" s="12"/>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row>
    <row r="169" spans="2:80" ht="13">
      <c r="B169" s="4" t="s">
        <v>335</v>
      </c>
    </row>
    <row r="171" spans="2:80" ht="13">
      <c r="B171" s="24" t="s">
        <v>75</v>
      </c>
      <c r="C171" s="26" t="s">
        <v>64</v>
      </c>
      <c r="D171" s="4"/>
    </row>
    <row r="172" spans="2:80">
      <c r="B172" s="14" t="s">
        <v>39</v>
      </c>
      <c r="C172" s="15" t="s">
        <v>39</v>
      </c>
    </row>
    <row r="175" spans="2:80" ht="13">
      <c r="B175" s="24" t="s">
        <v>76</v>
      </c>
      <c r="C175" s="26" t="s">
        <v>77</v>
      </c>
      <c r="D175" s="4"/>
    </row>
    <row r="176" spans="2:80">
      <c r="B176" s="14" t="s">
        <v>39</v>
      </c>
      <c r="C176" s="15" t="s">
        <v>39</v>
      </c>
    </row>
    <row r="179" spans="2:80" ht="13">
      <c r="B179" s="4" t="s">
        <v>78</v>
      </c>
    </row>
    <row r="182" spans="2:80" ht="13">
      <c r="B182" s="4" t="s">
        <v>336</v>
      </c>
    </row>
    <row r="184" spans="2:80" ht="13">
      <c r="B184" s="24" t="s">
        <v>57</v>
      </c>
      <c r="C184" s="26" t="s">
        <v>79</v>
      </c>
      <c r="D184" s="24" t="s">
        <v>71</v>
      </c>
      <c r="E184" s="24" t="s">
        <v>72</v>
      </c>
      <c r="F184" s="29" t="s">
        <v>73</v>
      </c>
      <c r="G184" s="12"/>
    </row>
    <row r="185" spans="2:80">
      <c r="B185" s="14" t="s">
        <v>39</v>
      </c>
      <c r="C185" s="15" t="s">
        <v>39</v>
      </c>
      <c r="D185" s="14" t="s">
        <v>39</v>
      </c>
      <c r="E185" s="14" t="s">
        <v>39</v>
      </c>
      <c r="F185" s="21" t="s">
        <v>39</v>
      </c>
    </row>
    <row r="188" spans="2:80" ht="13">
      <c r="B188" s="4" t="s">
        <v>74</v>
      </c>
      <c r="C188" s="9" t="s">
        <v>39</v>
      </c>
      <c r="D188" s="4"/>
      <c r="E188" s="4"/>
      <c r="F188" s="12"/>
      <c r="G188" s="12"/>
      <c r="H188" s="12"/>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row>
    <row r="190" spans="2:80" ht="13">
      <c r="B190" s="4" t="s">
        <v>335</v>
      </c>
    </row>
    <row r="192" spans="2:80" ht="13">
      <c r="B192" s="24" t="s">
        <v>75</v>
      </c>
      <c r="C192" s="26" t="s">
        <v>64</v>
      </c>
      <c r="D192" s="4"/>
    </row>
    <row r="193" spans="2:7">
      <c r="B193" s="14" t="s">
        <v>39</v>
      </c>
      <c r="C193" s="15" t="s">
        <v>39</v>
      </c>
    </row>
    <row r="196" spans="2:7" ht="13">
      <c r="B196" s="24" t="s">
        <v>76</v>
      </c>
      <c r="C196" s="26" t="s">
        <v>77</v>
      </c>
      <c r="D196" s="4"/>
    </row>
    <row r="197" spans="2:7">
      <c r="B197" s="14" t="s">
        <v>39</v>
      </c>
      <c r="C197" s="15" t="s">
        <v>39</v>
      </c>
    </row>
    <row r="200" spans="2:7" ht="13">
      <c r="B200" s="4" t="s">
        <v>78</v>
      </c>
    </row>
    <row r="203" spans="2:7" ht="13">
      <c r="B203" s="4" t="s">
        <v>337</v>
      </c>
    </row>
    <row r="204" spans="2:7" ht="13">
      <c r="B204" s="24" t="s">
        <v>57</v>
      </c>
      <c r="C204" s="26" t="s">
        <v>80</v>
      </c>
      <c r="D204" s="24" t="s">
        <v>81</v>
      </c>
      <c r="E204" s="24" t="s">
        <v>82</v>
      </c>
      <c r="F204" s="29" t="s">
        <v>83</v>
      </c>
      <c r="G204" s="12"/>
    </row>
    <row r="205" spans="2:7">
      <c r="B205" s="14" t="s">
        <v>39</v>
      </c>
      <c r="C205" s="15" t="s">
        <v>39</v>
      </c>
      <c r="D205" s="14" t="s">
        <v>39</v>
      </c>
      <c r="E205" s="14" t="s">
        <v>39</v>
      </c>
      <c r="F205" s="21" t="s">
        <v>39</v>
      </c>
    </row>
    <row r="206" spans="2:7">
      <c r="B206" s="2" t="s">
        <v>127</v>
      </c>
    </row>
  </sheetData>
  <mergeCells count="3">
    <mergeCell ref="B1:E1"/>
    <mergeCell ref="C3:C8"/>
    <mergeCell ref="D3:D8"/>
  </mergeCells>
  <hyperlinks>
    <hyperlink ref="A1" location="Index!A1" display="Index" xr:uid="{CA3EF6B1-7A54-434B-BD45-4690D7A1BAF8}"/>
  </hyperlink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7F1B5-9386-407C-9834-4F160FB9B0FC}">
  <dimension ref="A1:CB276"/>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ustomWidth="1"/>
    <col min="9" max="16384" width="9.1796875" style="2"/>
  </cols>
  <sheetData>
    <row r="1" spans="1:9" ht="13">
      <c r="A1" s="3" t="s">
        <v>0</v>
      </c>
      <c r="B1" s="252" t="s">
        <v>1456</v>
      </c>
      <c r="C1" s="252"/>
      <c r="D1" s="252"/>
      <c r="E1" s="252"/>
    </row>
    <row r="3" spans="1:9" ht="14.5">
      <c r="B3" s="36" t="s">
        <v>1456</v>
      </c>
      <c r="C3" s="253"/>
      <c r="D3" s="254"/>
    </row>
    <row r="4" spans="1:9" ht="14.5">
      <c r="B4" s="42" t="s">
        <v>4112</v>
      </c>
      <c r="C4" s="253"/>
      <c r="D4" s="254"/>
    </row>
    <row r="5" spans="1:9" ht="14.5">
      <c r="B5" s="36"/>
      <c r="C5" s="253"/>
      <c r="D5" s="254"/>
    </row>
    <row r="6" spans="1:9" ht="14.5">
      <c r="B6" s="42" t="s">
        <v>135</v>
      </c>
      <c r="C6" s="253"/>
      <c r="D6" s="254"/>
    </row>
    <row r="7" spans="1:9" ht="14.5">
      <c r="B7" s="42" t="s">
        <v>927</v>
      </c>
      <c r="C7" s="253"/>
      <c r="D7" s="254"/>
    </row>
    <row r="8" spans="1:9" ht="58">
      <c r="B8" s="37" t="s">
        <v>4107</v>
      </c>
      <c r="C8" s="253"/>
      <c r="D8" s="254"/>
    </row>
    <row r="10" spans="1:9">
      <c r="B10" s="2" t="s">
        <v>2606</v>
      </c>
    </row>
    <row r="12" spans="1:9" ht="13">
      <c r="B12" s="5" t="s">
        <v>1</v>
      </c>
      <c r="C12" s="8" t="s">
        <v>2</v>
      </c>
      <c r="D12" s="5" t="s">
        <v>3</v>
      </c>
      <c r="E12" s="5" t="s">
        <v>4</v>
      </c>
      <c r="F12" s="11" t="s">
        <v>5</v>
      </c>
      <c r="G12" s="11" t="s">
        <v>6</v>
      </c>
      <c r="H12" s="11" t="s">
        <v>7</v>
      </c>
      <c r="I12" s="4" t="s">
        <v>8</v>
      </c>
    </row>
    <row r="13" spans="1:9" ht="13">
      <c r="B13" s="4" t="s">
        <v>9</v>
      </c>
    </row>
    <row r="14" spans="1:9" ht="13">
      <c r="B14" s="4" t="s">
        <v>10</v>
      </c>
    </row>
    <row r="15" spans="1:9">
      <c r="B15" s="2" t="s">
        <v>3270</v>
      </c>
      <c r="C15" s="7" t="s">
        <v>29</v>
      </c>
      <c r="D15" s="2" t="s">
        <v>115</v>
      </c>
      <c r="E15" s="2" t="s">
        <v>968</v>
      </c>
      <c r="F15" s="10">
        <v>7011</v>
      </c>
      <c r="G15" s="10">
        <v>232.84</v>
      </c>
      <c r="H15" s="10">
        <v>5.48</v>
      </c>
    </row>
    <row r="16" spans="1:9">
      <c r="B16" s="2" t="s">
        <v>3118</v>
      </c>
      <c r="C16" s="7" t="s">
        <v>29</v>
      </c>
      <c r="D16" s="2" t="s">
        <v>982</v>
      </c>
      <c r="E16" s="2" t="s">
        <v>1123</v>
      </c>
      <c r="F16" s="10">
        <v>75554</v>
      </c>
      <c r="G16" s="10">
        <v>193.61</v>
      </c>
      <c r="H16" s="10">
        <v>4.5599999999999996</v>
      </c>
    </row>
    <row r="17" spans="2:8">
      <c r="B17" s="2" t="s">
        <v>2969</v>
      </c>
      <c r="C17" s="7" t="s">
        <v>29</v>
      </c>
      <c r="D17" s="2" t="s">
        <v>90</v>
      </c>
      <c r="E17" s="2" t="s">
        <v>91</v>
      </c>
      <c r="F17" s="10">
        <v>56681</v>
      </c>
      <c r="G17" s="10">
        <v>185.74</v>
      </c>
      <c r="H17" s="10">
        <v>4.37</v>
      </c>
    </row>
    <row r="18" spans="2:8">
      <c r="B18" s="2" t="s">
        <v>2953</v>
      </c>
      <c r="C18" s="7" t="s">
        <v>29</v>
      </c>
      <c r="D18" s="2" t="s">
        <v>95</v>
      </c>
      <c r="E18" s="2" t="s">
        <v>160</v>
      </c>
      <c r="F18" s="10">
        <v>3198</v>
      </c>
      <c r="G18" s="10">
        <v>163.6</v>
      </c>
      <c r="H18" s="10">
        <v>3.85</v>
      </c>
    </row>
    <row r="19" spans="2:8">
      <c r="B19" s="2" t="s">
        <v>3452</v>
      </c>
      <c r="C19" s="7" t="s">
        <v>29</v>
      </c>
      <c r="D19" s="2" t="s">
        <v>982</v>
      </c>
      <c r="E19" s="2" t="s">
        <v>983</v>
      </c>
      <c r="F19" s="10">
        <v>6992</v>
      </c>
      <c r="G19" s="10">
        <v>139.49</v>
      </c>
      <c r="H19" s="10">
        <v>3.28</v>
      </c>
    </row>
    <row r="20" spans="2:8">
      <c r="B20" s="2" t="s">
        <v>2935</v>
      </c>
      <c r="C20" s="7" t="s">
        <v>29</v>
      </c>
      <c r="D20" s="2" t="s">
        <v>115</v>
      </c>
      <c r="E20" s="2" t="s">
        <v>176</v>
      </c>
      <c r="F20" s="10">
        <v>1009</v>
      </c>
      <c r="G20" s="10">
        <v>136.01</v>
      </c>
      <c r="H20" s="10">
        <v>3.2</v>
      </c>
    </row>
    <row r="21" spans="2:8">
      <c r="B21" s="2" t="s">
        <v>3272</v>
      </c>
      <c r="C21" s="7" t="s">
        <v>29</v>
      </c>
      <c r="D21" s="2" t="s">
        <v>115</v>
      </c>
      <c r="E21" s="2" t="s">
        <v>1458</v>
      </c>
      <c r="F21" s="10">
        <v>831</v>
      </c>
      <c r="G21" s="10">
        <v>100.55</v>
      </c>
      <c r="H21" s="10">
        <v>2.37</v>
      </c>
    </row>
    <row r="22" spans="2:8">
      <c r="B22" s="2" t="s">
        <v>2971</v>
      </c>
      <c r="C22" s="7" t="s">
        <v>29</v>
      </c>
      <c r="D22" s="2" t="s">
        <v>115</v>
      </c>
      <c r="E22" s="2" t="s">
        <v>143</v>
      </c>
      <c r="F22" s="10">
        <v>5956</v>
      </c>
      <c r="G22" s="10">
        <v>99.95</v>
      </c>
      <c r="H22" s="10">
        <v>2.35</v>
      </c>
    </row>
    <row r="23" spans="2:8">
      <c r="B23" s="2" t="s">
        <v>3453</v>
      </c>
      <c r="C23" s="7" t="s">
        <v>29</v>
      </c>
      <c r="D23" s="2" t="s">
        <v>95</v>
      </c>
      <c r="E23" s="2" t="s">
        <v>1186</v>
      </c>
      <c r="F23" s="10">
        <v>3530</v>
      </c>
      <c r="G23" s="10">
        <v>90.96</v>
      </c>
      <c r="H23" s="10">
        <v>2.14</v>
      </c>
    </row>
    <row r="24" spans="2:8">
      <c r="B24" s="2" t="s">
        <v>3115</v>
      </c>
      <c r="C24" s="7" t="s">
        <v>29</v>
      </c>
      <c r="D24" s="2" t="s">
        <v>115</v>
      </c>
      <c r="E24" s="2" t="s">
        <v>1209</v>
      </c>
      <c r="F24" s="10">
        <v>1561</v>
      </c>
      <c r="G24" s="10">
        <v>86.64</v>
      </c>
      <c r="H24" s="10">
        <v>2.04</v>
      </c>
    </row>
    <row r="25" spans="2:8">
      <c r="B25" s="2" t="s">
        <v>3274</v>
      </c>
      <c r="C25" s="7" t="s">
        <v>29</v>
      </c>
      <c r="D25" s="2" t="s">
        <v>115</v>
      </c>
      <c r="E25" s="2" t="s">
        <v>1202</v>
      </c>
      <c r="F25" s="10">
        <v>1074</v>
      </c>
      <c r="G25" s="10">
        <v>85.52</v>
      </c>
      <c r="H25" s="10">
        <v>2.0099999999999998</v>
      </c>
    </row>
    <row r="26" spans="2:8">
      <c r="B26" s="2" t="s">
        <v>2952</v>
      </c>
      <c r="C26" s="7" t="s">
        <v>29</v>
      </c>
      <c r="D26" s="2" t="s">
        <v>96</v>
      </c>
      <c r="E26" s="2" t="s">
        <v>159</v>
      </c>
      <c r="F26" s="10">
        <v>5587</v>
      </c>
      <c r="G26" s="10">
        <v>82.35</v>
      </c>
      <c r="H26" s="10">
        <v>1.94</v>
      </c>
    </row>
    <row r="27" spans="2:8">
      <c r="B27" s="2" t="s">
        <v>3322</v>
      </c>
      <c r="C27" s="7" t="s">
        <v>29</v>
      </c>
      <c r="D27" s="2" t="s">
        <v>115</v>
      </c>
      <c r="E27" s="2" t="s">
        <v>1106</v>
      </c>
      <c r="F27" s="10">
        <v>1823</v>
      </c>
      <c r="G27" s="10">
        <v>78.94</v>
      </c>
      <c r="H27" s="10">
        <v>1.86</v>
      </c>
    </row>
    <row r="28" spans="2:8">
      <c r="B28" s="2" t="s">
        <v>3454</v>
      </c>
      <c r="C28" s="7" t="s">
        <v>29</v>
      </c>
      <c r="D28" s="2" t="s">
        <v>90</v>
      </c>
      <c r="E28" s="2" t="s">
        <v>1459</v>
      </c>
      <c r="F28" s="10">
        <v>2589</v>
      </c>
      <c r="G28" s="10">
        <v>74.56</v>
      </c>
      <c r="H28" s="10">
        <v>1.75</v>
      </c>
    </row>
    <row r="29" spans="2:8">
      <c r="B29" s="2" t="s">
        <v>2966</v>
      </c>
      <c r="C29" s="7" t="s">
        <v>29</v>
      </c>
      <c r="D29" s="2" t="s">
        <v>95</v>
      </c>
      <c r="E29" s="2" t="s">
        <v>148</v>
      </c>
      <c r="F29" s="10">
        <v>504</v>
      </c>
      <c r="G29" s="10">
        <v>74.209999999999994</v>
      </c>
      <c r="H29" s="10">
        <v>1.75</v>
      </c>
    </row>
    <row r="30" spans="2:8">
      <c r="B30" s="2" t="s">
        <v>3226</v>
      </c>
      <c r="C30" s="7" t="s">
        <v>29</v>
      </c>
      <c r="D30" s="2" t="s">
        <v>98</v>
      </c>
      <c r="E30" s="2" t="s">
        <v>1214</v>
      </c>
      <c r="F30" s="10">
        <v>3264</v>
      </c>
      <c r="G30" s="10">
        <v>67.040000000000006</v>
      </c>
      <c r="H30" s="10">
        <v>1.58</v>
      </c>
    </row>
    <row r="31" spans="2:8">
      <c r="B31" s="2" t="s">
        <v>3369</v>
      </c>
      <c r="C31" s="7" t="s">
        <v>29</v>
      </c>
      <c r="D31" s="2" t="s">
        <v>90</v>
      </c>
      <c r="E31" s="2" t="s">
        <v>1157</v>
      </c>
      <c r="F31" s="10">
        <v>4664</v>
      </c>
      <c r="G31" s="10">
        <v>61.72</v>
      </c>
      <c r="H31" s="10">
        <v>1.45</v>
      </c>
    </row>
    <row r="32" spans="2:8">
      <c r="B32" s="2" t="s">
        <v>3325</v>
      </c>
      <c r="C32" s="7" t="s">
        <v>29</v>
      </c>
      <c r="D32" s="2" t="s">
        <v>98</v>
      </c>
      <c r="E32" s="2" t="s">
        <v>978</v>
      </c>
      <c r="F32" s="10">
        <v>34714</v>
      </c>
      <c r="G32" s="10">
        <v>57.78</v>
      </c>
      <c r="H32" s="10">
        <v>1.36</v>
      </c>
    </row>
    <row r="33" spans="2:8">
      <c r="B33" s="2" t="s">
        <v>1460</v>
      </c>
      <c r="C33" s="7" t="s">
        <v>29</v>
      </c>
      <c r="D33" s="2" t="s">
        <v>90</v>
      </c>
      <c r="E33" s="2" t="s">
        <v>1461</v>
      </c>
      <c r="F33" s="10">
        <v>16757</v>
      </c>
      <c r="G33" s="10">
        <v>57.29</v>
      </c>
      <c r="H33" s="10">
        <v>1.35</v>
      </c>
    </row>
    <row r="34" spans="2:8">
      <c r="B34" s="2" t="s">
        <v>3354</v>
      </c>
      <c r="C34" s="7" t="s">
        <v>29</v>
      </c>
      <c r="D34" s="2" t="s">
        <v>97</v>
      </c>
      <c r="E34" s="2" t="s">
        <v>1175</v>
      </c>
      <c r="F34" s="10">
        <v>6490</v>
      </c>
      <c r="G34" s="10">
        <v>53.87</v>
      </c>
      <c r="H34" s="10">
        <v>1.27</v>
      </c>
    </row>
    <row r="35" spans="2:8">
      <c r="B35" s="2" t="s">
        <v>2957</v>
      </c>
      <c r="C35" s="7" t="s">
        <v>29</v>
      </c>
      <c r="D35" s="2" t="s">
        <v>97</v>
      </c>
      <c r="E35" s="2" t="s">
        <v>153</v>
      </c>
      <c r="F35" s="10">
        <v>5037</v>
      </c>
      <c r="G35" s="10">
        <v>52.31</v>
      </c>
      <c r="H35" s="10">
        <v>1.23</v>
      </c>
    </row>
    <row r="36" spans="2:8">
      <c r="B36" s="2" t="s">
        <v>3280</v>
      </c>
      <c r="C36" s="7" t="s">
        <v>29</v>
      </c>
      <c r="D36" s="2" t="s">
        <v>115</v>
      </c>
      <c r="E36" s="2" t="s">
        <v>1119</v>
      </c>
      <c r="F36" s="10">
        <v>16437</v>
      </c>
      <c r="G36" s="10">
        <v>52.02</v>
      </c>
      <c r="H36" s="10">
        <v>1.22</v>
      </c>
    </row>
    <row r="37" spans="2:8">
      <c r="B37" s="2" t="s">
        <v>3289</v>
      </c>
      <c r="C37" s="7" t="s">
        <v>29</v>
      </c>
      <c r="D37" s="2" t="s">
        <v>95</v>
      </c>
      <c r="E37" s="2" t="s">
        <v>1462</v>
      </c>
      <c r="F37" s="10">
        <v>679</v>
      </c>
      <c r="G37" s="10">
        <v>51.77</v>
      </c>
      <c r="H37" s="10">
        <v>1.22</v>
      </c>
    </row>
    <row r="38" spans="2:8">
      <c r="B38" s="2" t="s">
        <v>3237</v>
      </c>
      <c r="C38" s="7" t="s">
        <v>29</v>
      </c>
      <c r="D38" s="2" t="s">
        <v>1148</v>
      </c>
      <c r="E38" s="2" t="s">
        <v>1149</v>
      </c>
      <c r="F38" s="10">
        <v>6911</v>
      </c>
      <c r="G38" s="10">
        <v>49.69</v>
      </c>
      <c r="H38" s="10">
        <v>1.17</v>
      </c>
    </row>
    <row r="39" spans="2:8">
      <c r="B39" s="2" t="s">
        <v>3327</v>
      </c>
      <c r="C39" s="7" t="s">
        <v>29</v>
      </c>
      <c r="D39" s="2" t="s">
        <v>90</v>
      </c>
      <c r="E39" s="2" t="s">
        <v>1463</v>
      </c>
      <c r="F39" s="10">
        <v>1276</v>
      </c>
      <c r="G39" s="10">
        <v>48.81</v>
      </c>
      <c r="H39" s="10">
        <v>1.1499999999999999</v>
      </c>
    </row>
    <row r="40" spans="2:8">
      <c r="B40" s="2" t="s">
        <v>3329</v>
      </c>
      <c r="C40" s="7" t="s">
        <v>29</v>
      </c>
      <c r="D40" s="2" t="s">
        <v>96</v>
      </c>
      <c r="E40" s="2" t="s">
        <v>969</v>
      </c>
      <c r="F40" s="10">
        <v>924</v>
      </c>
      <c r="G40" s="10">
        <v>48.51</v>
      </c>
      <c r="H40" s="10">
        <v>1.1399999999999999</v>
      </c>
    </row>
    <row r="41" spans="2:8">
      <c r="B41" s="2" t="s">
        <v>3370</v>
      </c>
      <c r="C41" s="7" t="s">
        <v>29</v>
      </c>
      <c r="D41" s="2" t="s">
        <v>90</v>
      </c>
      <c r="E41" s="2" t="s">
        <v>1464</v>
      </c>
      <c r="F41" s="10">
        <v>17164</v>
      </c>
      <c r="G41" s="10">
        <v>48.26</v>
      </c>
      <c r="H41" s="10">
        <v>1.1399999999999999</v>
      </c>
    </row>
    <row r="42" spans="2:8">
      <c r="B42" s="2" t="s">
        <v>3293</v>
      </c>
      <c r="C42" s="7" t="s">
        <v>29</v>
      </c>
      <c r="D42" s="2" t="s">
        <v>95</v>
      </c>
      <c r="E42" s="2" t="s">
        <v>1139</v>
      </c>
      <c r="F42" s="10">
        <v>19845</v>
      </c>
      <c r="G42" s="10">
        <v>46.64</v>
      </c>
      <c r="H42" s="10">
        <v>1.1000000000000001</v>
      </c>
    </row>
    <row r="43" spans="2:8">
      <c r="B43" s="2" t="s">
        <v>3228</v>
      </c>
      <c r="C43" s="7" t="s">
        <v>29</v>
      </c>
      <c r="D43" s="2" t="s">
        <v>98</v>
      </c>
      <c r="E43" s="2" t="s">
        <v>1465</v>
      </c>
      <c r="F43" s="10">
        <v>5459</v>
      </c>
      <c r="G43" s="10">
        <v>44.32</v>
      </c>
      <c r="H43" s="10">
        <v>1.04</v>
      </c>
    </row>
    <row r="44" spans="2:8">
      <c r="B44" s="2" t="s">
        <v>2932</v>
      </c>
      <c r="C44" s="7" t="s">
        <v>29</v>
      </c>
      <c r="D44" s="2" t="s">
        <v>144</v>
      </c>
      <c r="E44" s="2" t="s">
        <v>175</v>
      </c>
      <c r="F44" s="10">
        <v>10595</v>
      </c>
      <c r="G44" s="10">
        <v>43.23</v>
      </c>
      <c r="H44" s="10">
        <v>1.02</v>
      </c>
    </row>
    <row r="45" spans="2:8">
      <c r="B45" s="2" t="s">
        <v>3233</v>
      </c>
      <c r="C45" s="7" t="s">
        <v>29</v>
      </c>
      <c r="D45" s="2" t="s">
        <v>106</v>
      </c>
      <c r="E45" s="2" t="s">
        <v>1188</v>
      </c>
      <c r="F45" s="10">
        <v>2267</v>
      </c>
      <c r="G45" s="10">
        <v>42.73</v>
      </c>
      <c r="H45" s="10">
        <v>1.01</v>
      </c>
    </row>
    <row r="46" spans="2:8">
      <c r="B46" s="2" t="s">
        <v>2963</v>
      </c>
      <c r="C46" s="7" t="s">
        <v>29</v>
      </c>
      <c r="D46" s="2" t="s">
        <v>144</v>
      </c>
      <c r="E46" s="2" t="s">
        <v>145</v>
      </c>
      <c r="F46" s="10">
        <v>946</v>
      </c>
      <c r="G46" s="10">
        <v>42.38</v>
      </c>
      <c r="H46" s="10">
        <v>1</v>
      </c>
    </row>
    <row r="47" spans="2:8">
      <c r="B47" s="2" t="s">
        <v>3253</v>
      </c>
      <c r="C47" s="7" t="s">
        <v>29</v>
      </c>
      <c r="D47" s="2" t="s">
        <v>106</v>
      </c>
      <c r="E47" s="2" t="s">
        <v>1466</v>
      </c>
      <c r="F47" s="10">
        <v>5787</v>
      </c>
      <c r="G47" s="10">
        <v>37.96</v>
      </c>
      <c r="H47" s="10">
        <v>0.89</v>
      </c>
    </row>
    <row r="48" spans="2:8">
      <c r="B48" s="2" t="s">
        <v>3284</v>
      </c>
      <c r="C48" s="7" t="s">
        <v>29</v>
      </c>
      <c r="D48" s="2" t="s">
        <v>95</v>
      </c>
      <c r="E48" s="2" t="s">
        <v>1467</v>
      </c>
      <c r="F48" s="10">
        <v>3059</v>
      </c>
      <c r="G48" s="10">
        <v>37.590000000000003</v>
      </c>
      <c r="H48" s="10">
        <v>0.88</v>
      </c>
    </row>
    <row r="49" spans="2:8">
      <c r="B49" s="2" t="s">
        <v>1349</v>
      </c>
      <c r="C49" s="7" t="s">
        <v>29</v>
      </c>
      <c r="D49" s="2" t="s">
        <v>90</v>
      </c>
      <c r="E49" s="2" t="s">
        <v>1350</v>
      </c>
      <c r="F49" s="10">
        <v>33617</v>
      </c>
      <c r="G49" s="10">
        <v>36.39</v>
      </c>
      <c r="H49" s="10">
        <v>0.86</v>
      </c>
    </row>
    <row r="50" spans="2:8">
      <c r="B50" s="2" t="s">
        <v>3255</v>
      </c>
      <c r="C50" s="7" t="s">
        <v>29</v>
      </c>
      <c r="D50" s="2" t="s">
        <v>98</v>
      </c>
      <c r="E50" s="2" t="s">
        <v>1468</v>
      </c>
      <c r="F50" s="10">
        <v>1417</v>
      </c>
      <c r="G50" s="10">
        <v>35.94</v>
      </c>
      <c r="H50" s="10">
        <v>0.85</v>
      </c>
    </row>
    <row r="51" spans="2:8">
      <c r="B51" s="2" t="s">
        <v>3254</v>
      </c>
      <c r="C51" s="7" t="s">
        <v>29</v>
      </c>
      <c r="D51" s="2" t="s">
        <v>98</v>
      </c>
      <c r="E51" s="2" t="s">
        <v>1469</v>
      </c>
      <c r="F51" s="10">
        <v>3730</v>
      </c>
      <c r="G51" s="10">
        <v>35.479999999999997</v>
      </c>
      <c r="H51" s="10">
        <v>0.84</v>
      </c>
    </row>
    <row r="52" spans="2:8">
      <c r="B52" s="2" t="s">
        <v>3238</v>
      </c>
      <c r="C52" s="7" t="s">
        <v>29</v>
      </c>
      <c r="D52" s="2" t="s">
        <v>98</v>
      </c>
      <c r="E52" s="2" t="s">
        <v>1185</v>
      </c>
      <c r="F52" s="10">
        <v>1274</v>
      </c>
      <c r="G52" s="10">
        <v>35.39</v>
      </c>
      <c r="H52" s="10">
        <v>0.83</v>
      </c>
    </row>
    <row r="53" spans="2:8">
      <c r="B53" s="2" t="s">
        <v>3315</v>
      </c>
      <c r="C53" s="7" t="s">
        <v>29</v>
      </c>
      <c r="D53" s="2" t="s">
        <v>106</v>
      </c>
      <c r="E53" s="2" t="s">
        <v>1144</v>
      </c>
      <c r="F53" s="10">
        <v>5040</v>
      </c>
      <c r="G53" s="10">
        <v>34.17</v>
      </c>
      <c r="H53" s="10">
        <v>0.8</v>
      </c>
    </row>
    <row r="54" spans="2:8">
      <c r="B54" s="2" t="s">
        <v>3257</v>
      </c>
      <c r="C54" s="7" t="s">
        <v>29</v>
      </c>
      <c r="D54" s="2" t="s">
        <v>98</v>
      </c>
      <c r="E54" s="2" t="s">
        <v>1470</v>
      </c>
      <c r="F54" s="10">
        <v>3817</v>
      </c>
      <c r="G54" s="10">
        <v>34.06</v>
      </c>
      <c r="H54" s="10">
        <v>0.8</v>
      </c>
    </row>
    <row r="55" spans="2:8">
      <c r="B55" s="2" t="s">
        <v>3335</v>
      </c>
      <c r="C55" s="7" t="s">
        <v>29</v>
      </c>
      <c r="D55" s="2" t="s">
        <v>144</v>
      </c>
      <c r="E55" s="2" t="s">
        <v>1196</v>
      </c>
      <c r="F55" s="10">
        <v>2278</v>
      </c>
      <c r="G55" s="10">
        <v>33.770000000000003</v>
      </c>
      <c r="H55" s="10">
        <v>0.79</v>
      </c>
    </row>
    <row r="56" spans="2:8">
      <c r="B56" s="2" t="s">
        <v>3399</v>
      </c>
      <c r="C56" s="7" t="s">
        <v>29</v>
      </c>
      <c r="D56" s="2" t="s">
        <v>97</v>
      </c>
      <c r="E56" s="2" t="s">
        <v>1471</v>
      </c>
      <c r="F56" s="10">
        <v>17398</v>
      </c>
      <c r="G56" s="10">
        <v>33.46</v>
      </c>
      <c r="H56" s="10">
        <v>0.79</v>
      </c>
    </row>
    <row r="57" spans="2:8">
      <c r="B57" s="2" t="s">
        <v>3287</v>
      </c>
      <c r="C57" s="7" t="s">
        <v>29</v>
      </c>
      <c r="D57" s="2" t="s">
        <v>95</v>
      </c>
      <c r="E57" s="2" t="s">
        <v>1218</v>
      </c>
      <c r="F57" s="10">
        <v>2743</v>
      </c>
      <c r="G57" s="10">
        <v>32.92</v>
      </c>
      <c r="H57" s="10">
        <v>0.77</v>
      </c>
    </row>
    <row r="58" spans="2:8">
      <c r="B58" s="2" t="s">
        <v>3134</v>
      </c>
      <c r="C58" s="7" t="s">
        <v>29</v>
      </c>
      <c r="D58" s="2" t="s">
        <v>106</v>
      </c>
      <c r="E58" s="2" t="s">
        <v>1213</v>
      </c>
      <c r="F58" s="10">
        <v>2048</v>
      </c>
      <c r="G58" s="10">
        <v>32.619999999999997</v>
      </c>
      <c r="H58" s="10">
        <v>0.77</v>
      </c>
    </row>
    <row r="59" spans="2:8">
      <c r="B59" s="2" t="s">
        <v>3336</v>
      </c>
      <c r="C59" s="7" t="s">
        <v>29</v>
      </c>
      <c r="D59" s="2" t="s">
        <v>98</v>
      </c>
      <c r="E59" s="2" t="s">
        <v>1199</v>
      </c>
      <c r="F59" s="10">
        <v>66</v>
      </c>
      <c r="G59" s="10">
        <v>32.31</v>
      </c>
      <c r="H59" s="10">
        <v>0.76</v>
      </c>
    </row>
    <row r="60" spans="2:8">
      <c r="B60" s="2" t="s">
        <v>3299</v>
      </c>
      <c r="C60" s="7" t="s">
        <v>29</v>
      </c>
      <c r="D60" s="2" t="s">
        <v>95</v>
      </c>
      <c r="E60" s="2" t="s">
        <v>1472</v>
      </c>
      <c r="F60" s="10">
        <v>2578</v>
      </c>
      <c r="G60" s="10">
        <v>32.14</v>
      </c>
      <c r="H60" s="10">
        <v>0.76</v>
      </c>
    </row>
    <row r="61" spans="2:8">
      <c r="B61" s="2" t="s">
        <v>3374</v>
      </c>
      <c r="C61" s="7" t="s">
        <v>29</v>
      </c>
      <c r="D61" s="2" t="s">
        <v>98</v>
      </c>
      <c r="E61" s="2" t="s">
        <v>1473</v>
      </c>
      <c r="F61" s="10">
        <v>24</v>
      </c>
      <c r="G61" s="10">
        <v>32.130000000000003</v>
      </c>
      <c r="H61" s="10">
        <v>0.76</v>
      </c>
    </row>
    <row r="62" spans="2:8">
      <c r="B62" s="2" t="s">
        <v>3239</v>
      </c>
      <c r="C62" s="7" t="s">
        <v>29</v>
      </c>
      <c r="D62" s="2" t="s">
        <v>106</v>
      </c>
      <c r="E62" s="2" t="s">
        <v>107</v>
      </c>
      <c r="F62" s="10">
        <v>1542</v>
      </c>
      <c r="G62" s="10">
        <v>31.01</v>
      </c>
      <c r="H62" s="10">
        <v>0.73</v>
      </c>
    </row>
    <row r="63" spans="2:8">
      <c r="B63" s="2" t="s">
        <v>3375</v>
      </c>
      <c r="C63" s="7" t="s">
        <v>29</v>
      </c>
      <c r="D63" s="2" t="s">
        <v>1134</v>
      </c>
      <c r="E63" s="2" t="s">
        <v>1215</v>
      </c>
      <c r="F63" s="10">
        <v>1591</v>
      </c>
      <c r="G63" s="10">
        <v>29.5</v>
      </c>
      <c r="H63" s="10">
        <v>0.69</v>
      </c>
    </row>
    <row r="64" spans="2:8">
      <c r="B64" s="2" t="s">
        <v>3259</v>
      </c>
      <c r="C64" s="7" t="s">
        <v>29</v>
      </c>
      <c r="D64" s="2" t="s">
        <v>98</v>
      </c>
      <c r="E64" s="2" t="s">
        <v>1474</v>
      </c>
      <c r="F64" s="10">
        <v>78452</v>
      </c>
      <c r="G64" s="10">
        <v>28.86</v>
      </c>
      <c r="H64" s="10">
        <v>0.68</v>
      </c>
    </row>
    <row r="65" spans="2:8">
      <c r="B65" s="2" t="s">
        <v>3302</v>
      </c>
      <c r="C65" s="7" t="s">
        <v>29</v>
      </c>
      <c r="D65" s="2" t="s">
        <v>95</v>
      </c>
      <c r="E65" s="2" t="s">
        <v>1181</v>
      </c>
      <c r="F65" s="10">
        <v>4974</v>
      </c>
      <c r="G65" s="10">
        <v>28.73</v>
      </c>
      <c r="H65" s="10">
        <v>0.68</v>
      </c>
    </row>
    <row r="66" spans="2:8">
      <c r="B66" s="2" t="s">
        <v>1127</v>
      </c>
      <c r="C66" s="7" t="s">
        <v>29</v>
      </c>
      <c r="D66" s="2" t="s">
        <v>95</v>
      </c>
      <c r="E66" s="2" t="s">
        <v>1128</v>
      </c>
      <c r="F66" s="10">
        <v>4658</v>
      </c>
      <c r="G66" s="10">
        <v>28.62</v>
      </c>
      <c r="H66" s="10">
        <v>0.67</v>
      </c>
    </row>
    <row r="67" spans="2:8">
      <c r="B67" s="2" t="s">
        <v>3147</v>
      </c>
      <c r="C67" s="7" t="s">
        <v>29</v>
      </c>
      <c r="D67" s="2" t="s">
        <v>106</v>
      </c>
      <c r="E67" s="2" t="s">
        <v>1475</v>
      </c>
      <c r="F67" s="10">
        <v>4705</v>
      </c>
      <c r="G67" s="10">
        <v>28.43</v>
      </c>
      <c r="H67" s="10">
        <v>0.67</v>
      </c>
    </row>
    <row r="68" spans="2:8">
      <c r="B68" s="2" t="s">
        <v>3243</v>
      </c>
      <c r="C68" s="7" t="s">
        <v>29</v>
      </c>
      <c r="D68" s="2" t="s">
        <v>98</v>
      </c>
      <c r="E68" s="2" t="s">
        <v>1219</v>
      </c>
      <c r="F68" s="10">
        <v>2182</v>
      </c>
      <c r="G68" s="10">
        <v>27.88</v>
      </c>
      <c r="H68" s="10">
        <v>0.66</v>
      </c>
    </row>
    <row r="69" spans="2:8">
      <c r="B69" s="2" t="s">
        <v>3340</v>
      </c>
      <c r="C69" s="7" t="s">
        <v>29</v>
      </c>
      <c r="D69" s="2" t="s">
        <v>1134</v>
      </c>
      <c r="E69" s="2" t="s">
        <v>1135</v>
      </c>
      <c r="F69" s="10">
        <v>3045</v>
      </c>
      <c r="G69" s="10">
        <v>27.5</v>
      </c>
      <c r="H69" s="10">
        <v>0.65</v>
      </c>
    </row>
    <row r="70" spans="2:8">
      <c r="B70" s="2" t="s">
        <v>3377</v>
      </c>
      <c r="C70" s="7" t="s">
        <v>29</v>
      </c>
      <c r="D70" s="2" t="s">
        <v>1134</v>
      </c>
      <c r="E70" s="2" t="s">
        <v>1165</v>
      </c>
      <c r="F70" s="10">
        <v>7136</v>
      </c>
      <c r="G70" s="10">
        <v>27.34</v>
      </c>
      <c r="H70" s="10">
        <v>0.64</v>
      </c>
    </row>
    <row r="71" spans="2:8">
      <c r="B71" s="2" t="s">
        <v>3291</v>
      </c>
      <c r="C71" s="7" t="s">
        <v>29</v>
      </c>
      <c r="D71" s="2" t="s">
        <v>1476</v>
      </c>
      <c r="E71" s="2" t="s">
        <v>1477</v>
      </c>
      <c r="F71" s="10">
        <v>76</v>
      </c>
      <c r="G71" s="10">
        <v>27.21</v>
      </c>
      <c r="H71" s="10">
        <v>0.64</v>
      </c>
    </row>
    <row r="72" spans="2:8">
      <c r="B72" s="2" t="s">
        <v>3316</v>
      </c>
      <c r="C72" s="7" t="s">
        <v>29</v>
      </c>
      <c r="D72" s="2" t="s">
        <v>106</v>
      </c>
      <c r="E72" s="2" t="s">
        <v>1478</v>
      </c>
      <c r="F72" s="10">
        <v>2190</v>
      </c>
      <c r="G72" s="10">
        <v>26.99</v>
      </c>
      <c r="H72" s="10">
        <v>0.64</v>
      </c>
    </row>
    <row r="73" spans="2:8">
      <c r="B73" s="2" t="s">
        <v>3378</v>
      </c>
      <c r="C73" s="7" t="s">
        <v>29</v>
      </c>
      <c r="D73" s="2" t="s">
        <v>90</v>
      </c>
      <c r="E73" s="2" t="s">
        <v>1479</v>
      </c>
      <c r="F73" s="10">
        <v>4022</v>
      </c>
      <c r="G73" s="10">
        <v>26.65</v>
      </c>
      <c r="H73" s="10">
        <v>0.63</v>
      </c>
    </row>
    <row r="74" spans="2:8">
      <c r="B74" s="2" t="s">
        <v>3558</v>
      </c>
      <c r="C74" s="7" t="s">
        <v>29</v>
      </c>
      <c r="D74" s="2" t="s">
        <v>115</v>
      </c>
      <c r="E74" s="2" t="s">
        <v>1480</v>
      </c>
      <c r="F74" s="10">
        <v>64538</v>
      </c>
      <c r="G74" s="10">
        <v>26.54</v>
      </c>
      <c r="H74" s="10">
        <v>0.62</v>
      </c>
    </row>
    <row r="75" spans="2:8">
      <c r="B75" s="2" t="s">
        <v>3245</v>
      </c>
      <c r="C75" s="7" t="s">
        <v>29</v>
      </c>
      <c r="D75" s="2" t="s">
        <v>106</v>
      </c>
      <c r="E75" s="2" t="s">
        <v>1481</v>
      </c>
      <c r="F75" s="10">
        <v>1418</v>
      </c>
      <c r="G75" s="10">
        <v>26.39</v>
      </c>
      <c r="H75" s="10">
        <v>0.62</v>
      </c>
    </row>
    <row r="76" spans="2:8">
      <c r="B76" s="2" t="s">
        <v>3303</v>
      </c>
      <c r="C76" s="7" t="s">
        <v>29</v>
      </c>
      <c r="D76" s="2" t="s">
        <v>115</v>
      </c>
      <c r="E76" s="2" t="s">
        <v>1482</v>
      </c>
      <c r="F76" s="10">
        <v>150</v>
      </c>
      <c r="G76" s="10">
        <v>26.33</v>
      </c>
      <c r="H76" s="10">
        <v>0.62</v>
      </c>
    </row>
    <row r="77" spans="2:8">
      <c r="B77" s="2" t="s">
        <v>3559</v>
      </c>
      <c r="C77" s="7" t="s">
        <v>29</v>
      </c>
      <c r="D77" s="2" t="s">
        <v>96</v>
      </c>
      <c r="E77" s="2" t="s">
        <v>1483</v>
      </c>
      <c r="F77" s="10">
        <v>3211</v>
      </c>
      <c r="G77" s="10">
        <v>25.67</v>
      </c>
      <c r="H77" s="10">
        <v>0.6</v>
      </c>
    </row>
    <row r="78" spans="2:8">
      <c r="B78" s="2" t="s">
        <v>2964</v>
      </c>
      <c r="C78" s="7" t="s">
        <v>29</v>
      </c>
      <c r="D78" s="2" t="s">
        <v>98</v>
      </c>
      <c r="E78" s="2" t="s">
        <v>151</v>
      </c>
      <c r="F78" s="10">
        <v>5492</v>
      </c>
      <c r="G78" s="10">
        <v>24.19</v>
      </c>
      <c r="H78" s="10">
        <v>0.56999999999999995</v>
      </c>
    </row>
    <row r="79" spans="2:8">
      <c r="B79" s="2" t="s">
        <v>3342</v>
      </c>
      <c r="C79" s="7" t="s">
        <v>29</v>
      </c>
      <c r="D79" s="2" t="s">
        <v>115</v>
      </c>
      <c r="E79" s="2" t="s">
        <v>1484</v>
      </c>
      <c r="F79" s="10">
        <v>1081</v>
      </c>
      <c r="G79" s="10">
        <v>24.1</v>
      </c>
      <c r="H79" s="10">
        <v>0.56999999999999995</v>
      </c>
    </row>
    <row r="80" spans="2:8">
      <c r="B80" s="2" t="s">
        <v>3382</v>
      </c>
      <c r="C80" s="7" t="s">
        <v>29</v>
      </c>
      <c r="D80" s="2" t="s">
        <v>1148</v>
      </c>
      <c r="E80" s="2" t="s">
        <v>1485</v>
      </c>
      <c r="F80" s="10">
        <v>4746</v>
      </c>
      <c r="G80" s="10">
        <v>23.49</v>
      </c>
      <c r="H80" s="10">
        <v>0.55000000000000004</v>
      </c>
    </row>
    <row r="81" spans="2:8">
      <c r="B81" s="2" t="s">
        <v>3384</v>
      </c>
      <c r="C81" s="7" t="s">
        <v>29</v>
      </c>
      <c r="D81" s="2" t="s">
        <v>95</v>
      </c>
      <c r="E81" s="2" t="s">
        <v>1486</v>
      </c>
      <c r="F81" s="10">
        <v>1554</v>
      </c>
      <c r="G81" s="10">
        <v>22.8</v>
      </c>
      <c r="H81" s="10">
        <v>0.54</v>
      </c>
    </row>
    <row r="82" spans="2:8">
      <c r="B82" s="2" t="s">
        <v>3539</v>
      </c>
      <c r="C82" s="7" t="s">
        <v>29</v>
      </c>
      <c r="D82" s="2" t="s">
        <v>1134</v>
      </c>
      <c r="E82" s="2" t="s">
        <v>1487</v>
      </c>
      <c r="F82" s="10">
        <v>6151</v>
      </c>
      <c r="G82" s="10">
        <v>22.39</v>
      </c>
      <c r="H82" s="10">
        <v>0.53</v>
      </c>
    </row>
    <row r="83" spans="2:8">
      <c r="B83" s="2" t="s">
        <v>3385</v>
      </c>
      <c r="C83" s="7" t="s">
        <v>29</v>
      </c>
      <c r="D83" s="2" t="s">
        <v>98</v>
      </c>
      <c r="E83" s="2" t="s">
        <v>1488</v>
      </c>
      <c r="F83" s="10">
        <v>966</v>
      </c>
      <c r="G83" s="10">
        <v>22.04</v>
      </c>
      <c r="H83" s="10">
        <v>0.52</v>
      </c>
    </row>
    <row r="84" spans="2:8">
      <c r="B84" s="2" t="s">
        <v>3386</v>
      </c>
      <c r="C84" s="7" t="s">
        <v>29</v>
      </c>
      <c r="D84" s="2" t="s">
        <v>1148</v>
      </c>
      <c r="E84" s="2" t="s">
        <v>1489</v>
      </c>
      <c r="F84" s="10">
        <v>13714</v>
      </c>
      <c r="G84" s="10">
        <v>21.98</v>
      </c>
      <c r="H84" s="10">
        <v>0.52</v>
      </c>
    </row>
    <row r="85" spans="2:8">
      <c r="B85" s="2" t="s">
        <v>1490</v>
      </c>
      <c r="C85" s="7" t="s">
        <v>29</v>
      </c>
      <c r="D85" s="2" t="s">
        <v>95</v>
      </c>
      <c r="E85" s="2" t="s">
        <v>1491</v>
      </c>
      <c r="F85" s="10">
        <v>1241</v>
      </c>
      <c r="G85" s="10">
        <v>21.07</v>
      </c>
      <c r="H85" s="10">
        <v>0.5</v>
      </c>
    </row>
    <row r="86" spans="2:8">
      <c r="B86" s="2" t="s">
        <v>3416</v>
      </c>
      <c r="C86" s="7" t="s">
        <v>29</v>
      </c>
      <c r="D86" s="2" t="s">
        <v>1148</v>
      </c>
      <c r="E86" s="2" t="s">
        <v>1492</v>
      </c>
      <c r="F86" s="10">
        <v>2249</v>
      </c>
      <c r="G86" s="10">
        <v>20.36</v>
      </c>
      <c r="H86" s="10">
        <v>0.48</v>
      </c>
    </row>
    <row r="87" spans="2:8">
      <c r="B87" s="2" t="s">
        <v>3388</v>
      </c>
      <c r="C87" s="7" t="s">
        <v>29</v>
      </c>
      <c r="D87" s="2" t="s">
        <v>98</v>
      </c>
      <c r="E87" s="2" t="s">
        <v>1493</v>
      </c>
      <c r="F87" s="10">
        <v>495</v>
      </c>
      <c r="G87" s="10">
        <v>19.899999999999999</v>
      </c>
      <c r="H87" s="10">
        <v>0.47</v>
      </c>
    </row>
    <row r="88" spans="2:8">
      <c r="B88" s="2" t="s">
        <v>3108</v>
      </c>
      <c r="C88" s="7" t="s">
        <v>29</v>
      </c>
      <c r="D88" s="2" t="s">
        <v>1494</v>
      </c>
      <c r="E88" s="2" t="s">
        <v>1495</v>
      </c>
      <c r="F88" s="10">
        <v>16024</v>
      </c>
      <c r="G88" s="10">
        <v>18.670000000000002</v>
      </c>
      <c r="H88" s="10">
        <v>0.44</v>
      </c>
    </row>
    <row r="89" spans="2:8">
      <c r="B89" s="2" t="s">
        <v>3520</v>
      </c>
      <c r="C89" s="7" t="s">
        <v>29</v>
      </c>
      <c r="D89" s="2" t="s">
        <v>1134</v>
      </c>
      <c r="E89" s="2" t="s">
        <v>1496</v>
      </c>
      <c r="F89" s="10">
        <v>253</v>
      </c>
      <c r="G89" s="10">
        <v>18.52</v>
      </c>
      <c r="H89" s="10">
        <v>0.44</v>
      </c>
    </row>
    <row r="90" spans="2:8">
      <c r="B90" s="2" t="s">
        <v>3418</v>
      </c>
      <c r="C90" s="7" t="s">
        <v>29</v>
      </c>
      <c r="D90" s="2" t="s">
        <v>1148</v>
      </c>
      <c r="E90" s="2" t="s">
        <v>1497</v>
      </c>
      <c r="F90" s="10">
        <v>13050</v>
      </c>
      <c r="G90" s="10">
        <v>18.079999999999998</v>
      </c>
      <c r="H90" s="10">
        <v>0.43</v>
      </c>
    </row>
    <row r="91" spans="2:8">
      <c r="B91" s="2" t="s">
        <v>3391</v>
      </c>
      <c r="C91" s="7" t="s">
        <v>29</v>
      </c>
      <c r="D91" s="2" t="s">
        <v>1148</v>
      </c>
      <c r="E91" s="2" t="s">
        <v>1498</v>
      </c>
      <c r="F91" s="10">
        <v>3706</v>
      </c>
      <c r="G91" s="10">
        <v>17.84</v>
      </c>
      <c r="H91" s="10">
        <v>0.42</v>
      </c>
    </row>
    <row r="92" spans="2:8">
      <c r="B92" s="2" t="s">
        <v>3428</v>
      </c>
      <c r="C92" s="7" t="s">
        <v>29</v>
      </c>
      <c r="D92" s="2" t="s">
        <v>90</v>
      </c>
      <c r="E92" s="2" t="s">
        <v>1499</v>
      </c>
      <c r="F92" s="10">
        <v>10562</v>
      </c>
      <c r="G92" s="10">
        <v>17.63</v>
      </c>
      <c r="H92" s="10">
        <v>0.41</v>
      </c>
    </row>
    <row r="93" spans="2:8">
      <c r="B93" s="2" t="s">
        <v>3560</v>
      </c>
      <c r="C93" s="7" t="s">
        <v>29</v>
      </c>
      <c r="D93" s="2" t="s">
        <v>1476</v>
      </c>
      <c r="E93" s="2" t="s">
        <v>1500</v>
      </c>
      <c r="F93" s="10">
        <v>3061</v>
      </c>
      <c r="G93" s="10">
        <v>17.48</v>
      </c>
      <c r="H93" s="10">
        <v>0.41</v>
      </c>
    </row>
    <row r="94" spans="2:8">
      <c r="B94" s="2" t="s">
        <v>3393</v>
      </c>
      <c r="C94" s="7" t="s">
        <v>29</v>
      </c>
      <c r="D94" s="2" t="s">
        <v>98</v>
      </c>
      <c r="E94" s="2" t="s">
        <v>1501</v>
      </c>
      <c r="F94" s="10">
        <v>3949</v>
      </c>
      <c r="G94" s="10">
        <v>17.36</v>
      </c>
      <c r="H94" s="10">
        <v>0.41</v>
      </c>
    </row>
    <row r="95" spans="2:8">
      <c r="B95" s="2" t="s">
        <v>3267</v>
      </c>
      <c r="C95" s="7" t="s">
        <v>29</v>
      </c>
      <c r="D95" s="2" t="s">
        <v>1148</v>
      </c>
      <c r="E95" s="2" t="s">
        <v>1502</v>
      </c>
      <c r="F95" s="10">
        <v>6035</v>
      </c>
      <c r="G95" s="10">
        <v>17.059999999999999</v>
      </c>
      <c r="H95" s="10">
        <v>0.4</v>
      </c>
    </row>
    <row r="96" spans="2:8">
      <c r="B96" s="2" t="s">
        <v>3392</v>
      </c>
      <c r="C96" s="7" t="s">
        <v>29</v>
      </c>
      <c r="D96" s="2" t="s">
        <v>95</v>
      </c>
      <c r="E96" s="2" t="s">
        <v>1503</v>
      </c>
      <c r="F96" s="10">
        <v>3411</v>
      </c>
      <c r="G96" s="10">
        <v>17.03</v>
      </c>
      <c r="H96" s="10">
        <v>0.4</v>
      </c>
    </row>
    <row r="97" spans="2:8">
      <c r="B97" s="2" t="s">
        <v>3171</v>
      </c>
      <c r="C97" s="7" t="s">
        <v>29</v>
      </c>
      <c r="D97" s="2" t="s">
        <v>95</v>
      </c>
      <c r="E97" s="2" t="s">
        <v>1504</v>
      </c>
      <c r="F97" s="10">
        <v>538</v>
      </c>
      <c r="G97" s="10">
        <v>16.98</v>
      </c>
      <c r="H97" s="10">
        <v>0.4</v>
      </c>
    </row>
    <row r="98" spans="2:8">
      <c r="B98" s="2" t="s">
        <v>3394</v>
      </c>
      <c r="C98" s="7" t="s">
        <v>29</v>
      </c>
      <c r="D98" s="2" t="s">
        <v>1476</v>
      </c>
      <c r="E98" s="2" t="s">
        <v>1505</v>
      </c>
      <c r="F98" s="10">
        <v>1333</v>
      </c>
      <c r="G98" s="10">
        <v>15.71</v>
      </c>
      <c r="H98" s="10">
        <v>0.37</v>
      </c>
    </row>
    <row r="99" spans="2:8">
      <c r="B99" s="2" t="s">
        <v>3561</v>
      </c>
      <c r="C99" s="7" t="s">
        <v>29</v>
      </c>
      <c r="D99" s="2" t="s">
        <v>90</v>
      </c>
      <c r="E99" s="2" t="s">
        <v>1506</v>
      </c>
      <c r="F99" s="10">
        <v>17098</v>
      </c>
      <c r="G99" s="10">
        <v>14.84</v>
      </c>
      <c r="H99" s="10">
        <v>0.35</v>
      </c>
    </row>
    <row r="100" spans="2:8">
      <c r="B100" s="2" t="s">
        <v>3397</v>
      </c>
      <c r="C100" s="7" t="s">
        <v>29</v>
      </c>
      <c r="D100" s="2" t="s">
        <v>97</v>
      </c>
      <c r="E100" s="2" t="s">
        <v>1166</v>
      </c>
      <c r="F100" s="10">
        <v>4245</v>
      </c>
      <c r="G100" s="10">
        <v>14.65</v>
      </c>
      <c r="H100" s="10">
        <v>0.34</v>
      </c>
    </row>
    <row r="101" spans="2:8">
      <c r="B101" s="2" t="s">
        <v>3534</v>
      </c>
      <c r="C101" s="7" t="s">
        <v>29</v>
      </c>
      <c r="D101" s="2" t="s">
        <v>98</v>
      </c>
      <c r="E101" s="2" t="s">
        <v>1346</v>
      </c>
      <c r="F101" s="10">
        <v>2764</v>
      </c>
      <c r="G101" s="10">
        <v>14.63</v>
      </c>
      <c r="H101" s="10">
        <v>0.34</v>
      </c>
    </row>
    <row r="102" spans="2:8">
      <c r="B102" s="2" t="s">
        <v>3129</v>
      </c>
      <c r="C102" s="7" t="s">
        <v>29</v>
      </c>
      <c r="D102" s="2" t="s">
        <v>1507</v>
      </c>
      <c r="E102" s="2" t="s">
        <v>1508</v>
      </c>
      <c r="F102" s="10">
        <v>3067</v>
      </c>
      <c r="G102" s="10">
        <v>14.28</v>
      </c>
      <c r="H102" s="10">
        <v>0.34</v>
      </c>
    </row>
    <row r="103" spans="2:8">
      <c r="B103" s="2" t="s">
        <v>3423</v>
      </c>
      <c r="C103" s="7" t="s">
        <v>29</v>
      </c>
      <c r="D103" s="2" t="s">
        <v>90</v>
      </c>
      <c r="E103" s="2" t="s">
        <v>1509</v>
      </c>
      <c r="F103" s="10">
        <v>6711</v>
      </c>
      <c r="G103" s="10">
        <v>13.79</v>
      </c>
      <c r="H103" s="10">
        <v>0.32</v>
      </c>
    </row>
    <row r="104" spans="2:8">
      <c r="B104" s="2" t="s">
        <v>154</v>
      </c>
      <c r="C104" s="7" t="s">
        <v>29</v>
      </c>
      <c r="D104" s="2" t="s">
        <v>96</v>
      </c>
      <c r="E104" s="2" t="s">
        <v>155</v>
      </c>
      <c r="F104" s="10">
        <v>2029</v>
      </c>
      <c r="G104" s="10">
        <v>12.67</v>
      </c>
      <c r="H104" s="10">
        <v>0.3</v>
      </c>
    </row>
    <row r="105" spans="2:8">
      <c r="B105" s="2" t="s">
        <v>3431</v>
      </c>
      <c r="C105" s="7" t="s">
        <v>29</v>
      </c>
      <c r="D105" s="2" t="s">
        <v>90</v>
      </c>
      <c r="E105" s="2" t="s">
        <v>1510</v>
      </c>
      <c r="F105" s="10">
        <v>6825</v>
      </c>
      <c r="G105" s="10">
        <v>12.39</v>
      </c>
      <c r="H105" s="10">
        <v>0.28999999999999998</v>
      </c>
    </row>
    <row r="106" spans="2:8">
      <c r="B106" s="2" t="s">
        <v>3400</v>
      </c>
      <c r="C106" s="7" t="s">
        <v>29</v>
      </c>
      <c r="D106" s="2" t="s">
        <v>98</v>
      </c>
      <c r="E106" s="2" t="s">
        <v>1511</v>
      </c>
      <c r="F106" s="10">
        <v>428</v>
      </c>
      <c r="G106" s="10">
        <v>12.29</v>
      </c>
      <c r="H106" s="10">
        <v>0.28999999999999998</v>
      </c>
    </row>
    <row r="107" spans="2:8">
      <c r="B107" s="2" t="s">
        <v>3404</v>
      </c>
      <c r="C107" s="7" t="s">
        <v>29</v>
      </c>
      <c r="D107" s="2" t="s">
        <v>144</v>
      </c>
      <c r="E107" s="2" t="s">
        <v>1512</v>
      </c>
      <c r="F107" s="10">
        <v>870</v>
      </c>
      <c r="G107" s="10">
        <v>11.41</v>
      </c>
      <c r="H107" s="10">
        <v>0.27</v>
      </c>
    </row>
    <row r="108" spans="2:8">
      <c r="B108" s="2" t="s">
        <v>3407</v>
      </c>
      <c r="C108" s="7" t="s">
        <v>29</v>
      </c>
      <c r="D108" s="2" t="s">
        <v>1513</v>
      </c>
      <c r="E108" s="2" t="s">
        <v>1514</v>
      </c>
      <c r="F108" s="10">
        <v>494</v>
      </c>
      <c r="G108" s="10">
        <v>10.39</v>
      </c>
      <c r="H108" s="10">
        <v>0.24</v>
      </c>
    </row>
    <row r="109" spans="2:8">
      <c r="B109" s="2" t="s">
        <v>3562</v>
      </c>
      <c r="C109" s="7" t="s">
        <v>29</v>
      </c>
      <c r="D109" s="2" t="s">
        <v>90</v>
      </c>
      <c r="E109" s="2" t="s">
        <v>1515</v>
      </c>
      <c r="F109" s="10">
        <v>1891</v>
      </c>
      <c r="G109" s="10">
        <v>10.3</v>
      </c>
      <c r="H109" s="10">
        <v>0.24</v>
      </c>
    </row>
    <row r="110" spans="2:8">
      <c r="B110" s="2" t="s">
        <v>1516</v>
      </c>
      <c r="C110" s="7" t="s">
        <v>29</v>
      </c>
      <c r="D110" s="2" t="s">
        <v>106</v>
      </c>
      <c r="E110" s="2" t="s">
        <v>1517</v>
      </c>
      <c r="F110" s="10">
        <v>1268</v>
      </c>
      <c r="G110" s="10">
        <v>9.77</v>
      </c>
      <c r="H110" s="10">
        <v>0.23</v>
      </c>
    </row>
    <row r="111" spans="2:8">
      <c r="B111" s="2" t="s">
        <v>3563</v>
      </c>
      <c r="C111" s="7" t="s">
        <v>29</v>
      </c>
      <c r="D111" s="2" t="s">
        <v>1476</v>
      </c>
      <c r="E111" s="2" t="s">
        <v>1518</v>
      </c>
      <c r="F111" s="10">
        <v>38074</v>
      </c>
      <c r="G111" s="10">
        <v>9.2100000000000009</v>
      </c>
      <c r="H111" s="10">
        <v>0.22</v>
      </c>
    </row>
    <row r="112" spans="2:8">
      <c r="B112" s="2" t="s">
        <v>3564</v>
      </c>
      <c r="C112" s="7" t="s">
        <v>29</v>
      </c>
      <c r="D112" s="2" t="s">
        <v>1134</v>
      </c>
      <c r="E112" s="2" t="s">
        <v>1519</v>
      </c>
      <c r="F112" s="10">
        <v>114</v>
      </c>
      <c r="G112" s="10">
        <v>9.11</v>
      </c>
      <c r="H112" s="10">
        <v>0.21</v>
      </c>
    </row>
    <row r="113" spans="2:8">
      <c r="B113" s="2" t="s">
        <v>3565</v>
      </c>
      <c r="C113" s="7" t="s">
        <v>29</v>
      </c>
      <c r="D113" s="2" t="s">
        <v>1507</v>
      </c>
      <c r="E113" s="2" t="s">
        <v>1520</v>
      </c>
      <c r="F113" s="10">
        <v>3140</v>
      </c>
      <c r="G113" s="10">
        <v>9.0399999999999991</v>
      </c>
      <c r="H113" s="10">
        <v>0.21</v>
      </c>
    </row>
    <row r="114" spans="2:8">
      <c r="B114" s="2" t="s">
        <v>3566</v>
      </c>
      <c r="C114" s="7" t="s">
        <v>29</v>
      </c>
      <c r="D114" s="2" t="s">
        <v>98</v>
      </c>
      <c r="E114" s="2" t="s">
        <v>1521</v>
      </c>
      <c r="F114" s="10">
        <v>1251</v>
      </c>
      <c r="G114" s="10">
        <v>7.81</v>
      </c>
      <c r="H114" s="10">
        <v>0.18</v>
      </c>
    </row>
    <row r="115" spans="2:8" ht="13">
      <c r="B115" s="4" t="s">
        <v>4111</v>
      </c>
    </row>
    <row r="116" spans="2:8">
      <c r="B116" s="2" t="s">
        <v>11</v>
      </c>
      <c r="C116" s="7" t="s">
        <v>11</v>
      </c>
      <c r="D116" s="2" t="s">
        <v>11</v>
      </c>
      <c r="E116" s="2" t="s">
        <v>11</v>
      </c>
      <c r="F116" s="10" t="s">
        <v>11</v>
      </c>
      <c r="G116" s="10" t="s">
        <v>11</v>
      </c>
      <c r="H116" s="10" t="s">
        <v>11</v>
      </c>
    </row>
    <row r="117" spans="2:8" ht="13">
      <c r="B117" s="4" t="s">
        <v>12</v>
      </c>
      <c r="C117" s="9"/>
      <c r="D117" s="4"/>
      <c r="E117" s="4"/>
      <c r="F117" s="12"/>
      <c r="G117" s="12">
        <f>SUM(G12:G116)</f>
        <v>4254.5800000000027</v>
      </c>
      <c r="H117" s="12">
        <f>SUM(H12:H116)</f>
        <v>100.14000000000003</v>
      </c>
    </row>
    <row r="118" spans="2:8" ht="13">
      <c r="B118" s="5" t="s">
        <v>1</v>
      </c>
      <c r="C118" s="8" t="s">
        <v>2</v>
      </c>
      <c r="D118" s="5" t="s">
        <v>14</v>
      </c>
      <c r="E118" s="5" t="s">
        <v>4</v>
      </c>
      <c r="F118" s="11" t="s">
        <v>5</v>
      </c>
      <c r="G118" s="11" t="s">
        <v>6</v>
      </c>
      <c r="H118" s="11" t="s">
        <v>7</v>
      </c>
    </row>
    <row r="119" spans="2:8" ht="13">
      <c r="B119" s="4" t="s">
        <v>15</v>
      </c>
    </row>
    <row r="120" spans="2:8" ht="13">
      <c r="B120" s="4" t="s">
        <v>10</v>
      </c>
    </row>
    <row r="121" spans="2:8" ht="13">
      <c r="B121" s="4" t="s">
        <v>16</v>
      </c>
    </row>
    <row r="122" spans="2:8">
      <c r="B122" s="2" t="s">
        <v>11</v>
      </c>
      <c r="C122" s="7" t="s">
        <v>11</v>
      </c>
      <c r="D122" s="2" t="s">
        <v>11</v>
      </c>
      <c r="E122" s="2" t="s">
        <v>11</v>
      </c>
      <c r="F122" s="10" t="s">
        <v>11</v>
      </c>
      <c r="G122" s="10" t="s">
        <v>11</v>
      </c>
      <c r="H122" s="10" t="s">
        <v>11</v>
      </c>
    </row>
    <row r="123" spans="2:8" ht="13">
      <c r="B123" s="4" t="s">
        <v>20</v>
      </c>
      <c r="C123" s="9"/>
      <c r="D123" s="4"/>
      <c r="E123" s="4"/>
      <c r="F123" s="12"/>
      <c r="G123" s="12">
        <f>SUM(G118:G122)</f>
        <v>0</v>
      </c>
      <c r="H123" s="12">
        <f>SUM(H118:H122)</f>
        <v>0</v>
      </c>
    </row>
    <row r="124" spans="2:8" ht="13">
      <c r="B124" s="4" t="s">
        <v>21</v>
      </c>
    </row>
    <row r="125" spans="2:8">
      <c r="B125" s="2" t="s">
        <v>11</v>
      </c>
      <c r="C125" s="7" t="s">
        <v>11</v>
      </c>
      <c r="D125" s="2" t="s">
        <v>11</v>
      </c>
      <c r="E125" s="2" t="s">
        <v>11</v>
      </c>
      <c r="F125" s="10" t="s">
        <v>11</v>
      </c>
      <c r="G125" s="10" t="s">
        <v>11</v>
      </c>
      <c r="H125" s="10" t="s">
        <v>11</v>
      </c>
    </row>
    <row r="126" spans="2:8" ht="13">
      <c r="B126" s="4" t="s">
        <v>23</v>
      </c>
      <c r="C126" s="9"/>
      <c r="D126" s="4"/>
      <c r="E126" s="4"/>
      <c r="F126" s="12"/>
      <c r="G126" s="12">
        <f>SUM(G124:G125)</f>
        <v>0</v>
      </c>
      <c r="H126" s="12">
        <f>SUM(H124:H125)</f>
        <v>0</v>
      </c>
    </row>
    <row r="127" spans="2:8" ht="13">
      <c r="B127" s="4" t="s">
        <v>24</v>
      </c>
    </row>
    <row r="128" spans="2:8">
      <c r="B128" s="2" t="s">
        <v>11</v>
      </c>
      <c r="C128" s="7" t="s">
        <v>11</v>
      </c>
      <c r="D128" s="2" t="s">
        <v>11</v>
      </c>
      <c r="E128" s="2" t="s">
        <v>11</v>
      </c>
      <c r="F128" s="10" t="s">
        <v>11</v>
      </c>
      <c r="G128" s="10" t="s">
        <v>11</v>
      </c>
      <c r="H128" s="10" t="s">
        <v>11</v>
      </c>
    </row>
    <row r="129" spans="2:8" ht="13">
      <c r="B129" s="4" t="s">
        <v>25</v>
      </c>
      <c r="C129" s="9"/>
      <c r="D129" s="4"/>
      <c r="E129" s="4"/>
      <c r="F129" s="12"/>
      <c r="G129" s="12">
        <f>SUM(G127:G128)</f>
        <v>0</v>
      </c>
      <c r="H129" s="12">
        <f>SUM(H127:H128)</f>
        <v>0</v>
      </c>
    </row>
    <row r="130" spans="2:8" ht="13">
      <c r="B130" s="4" t="s">
        <v>403</v>
      </c>
    </row>
    <row r="131" spans="2:8">
      <c r="B131" s="2" t="s">
        <v>11</v>
      </c>
      <c r="C131" s="7" t="s">
        <v>11</v>
      </c>
      <c r="D131" s="2" t="s">
        <v>11</v>
      </c>
      <c r="E131" s="2" t="s">
        <v>11</v>
      </c>
      <c r="F131" s="10" t="s">
        <v>11</v>
      </c>
      <c r="G131" s="10" t="s">
        <v>11</v>
      </c>
      <c r="H131" s="10" t="s">
        <v>11</v>
      </c>
    </row>
    <row r="132" spans="2:8" ht="13">
      <c r="B132" s="4" t="s">
        <v>126</v>
      </c>
      <c r="C132" s="9"/>
      <c r="D132" s="4"/>
      <c r="E132" s="4"/>
      <c r="F132" s="12"/>
      <c r="G132" s="12">
        <f>SUM(G130:G131)</f>
        <v>0</v>
      </c>
      <c r="H132" s="12">
        <f>SUM(H130:H131)</f>
        <v>0</v>
      </c>
    </row>
    <row r="133" spans="2:8" ht="13">
      <c r="B133" s="4" t="s">
        <v>26</v>
      </c>
    </row>
    <row r="134" spans="2:8">
      <c r="B134" s="2" t="s">
        <v>11</v>
      </c>
      <c r="C134" s="7" t="s">
        <v>11</v>
      </c>
      <c r="D134" s="2" t="s">
        <v>11</v>
      </c>
      <c r="E134" s="2" t="s">
        <v>11</v>
      </c>
      <c r="F134" s="10" t="s">
        <v>11</v>
      </c>
      <c r="G134" s="10" t="s">
        <v>11</v>
      </c>
      <c r="H134" s="10" t="s">
        <v>11</v>
      </c>
    </row>
    <row r="135" spans="2:8" ht="13">
      <c r="B135" s="4" t="s">
        <v>125</v>
      </c>
      <c r="C135" s="9"/>
      <c r="D135" s="4"/>
      <c r="E135" s="4"/>
      <c r="F135" s="12"/>
      <c r="G135" s="12">
        <f>SUM(G133:G134)</f>
        <v>0</v>
      </c>
      <c r="H135" s="12">
        <f>SUM(H133:H134)</f>
        <v>0</v>
      </c>
    </row>
    <row r="136" spans="2:8" ht="13">
      <c r="B136" s="4" t="s">
        <v>27</v>
      </c>
    </row>
    <row r="137" spans="2:8">
      <c r="B137" s="2" t="s">
        <v>11</v>
      </c>
      <c r="C137" s="7" t="s">
        <v>11</v>
      </c>
      <c r="D137" s="2" t="s">
        <v>11</v>
      </c>
      <c r="E137" s="2" t="s">
        <v>11</v>
      </c>
      <c r="F137" s="10" t="s">
        <v>11</v>
      </c>
      <c r="G137" s="10" t="s">
        <v>11</v>
      </c>
      <c r="H137" s="10" t="s">
        <v>11</v>
      </c>
    </row>
    <row r="138" spans="2:8" ht="13">
      <c r="B138" s="4" t="s">
        <v>28</v>
      </c>
      <c r="C138" s="9"/>
      <c r="D138" s="4"/>
      <c r="E138" s="4"/>
      <c r="F138" s="12"/>
      <c r="G138" s="12">
        <f>SUM(G136:G137)</f>
        <v>0</v>
      </c>
      <c r="H138" s="12">
        <f>SUM(H136:H137)</f>
        <v>0</v>
      </c>
    </row>
    <row r="139" spans="2:8" ht="13">
      <c r="B139" s="4" t="s">
        <v>128</v>
      </c>
    </row>
    <row r="140" spans="2:8">
      <c r="B140" s="2" t="s">
        <v>11</v>
      </c>
      <c r="C140" s="7" t="s">
        <v>11</v>
      </c>
      <c r="D140" s="2" t="s">
        <v>11</v>
      </c>
      <c r="E140" s="2" t="s">
        <v>11</v>
      </c>
      <c r="F140" s="10" t="s">
        <v>11</v>
      </c>
      <c r="G140" s="10" t="s">
        <v>11</v>
      </c>
      <c r="H140" s="10" t="s">
        <v>11</v>
      </c>
    </row>
    <row r="141" spans="2:8" ht="13">
      <c r="B141" s="4" t="s">
        <v>30</v>
      </c>
      <c r="C141" s="9"/>
      <c r="D141" s="4"/>
      <c r="E141" s="4"/>
      <c r="F141" s="12"/>
      <c r="G141" s="12">
        <f>SUM(G139:G140)</f>
        <v>0</v>
      </c>
      <c r="H141" s="12">
        <f>SUM(H139:H140)</f>
        <v>0</v>
      </c>
    </row>
    <row r="142" spans="2:8" ht="13">
      <c r="B142" s="4" t="s">
        <v>129</v>
      </c>
    </row>
    <row r="143" spans="2:8">
      <c r="B143" s="2" t="s">
        <v>11</v>
      </c>
      <c r="C143" s="7" t="s">
        <v>11</v>
      </c>
      <c r="D143" s="2" t="s">
        <v>11</v>
      </c>
      <c r="E143" s="2" t="s">
        <v>11</v>
      </c>
      <c r="F143" s="10" t="s">
        <v>11</v>
      </c>
      <c r="G143" s="10" t="s">
        <v>11</v>
      </c>
      <c r="H143" s="10" t="s">
        <v>11</v>
      </c>
    </row>
    <row r="144" spans="2:8" ht="13">
      <c r="B144" s="4" t="s">
        <v>31</v>
      </c>
      <c r="C144" s="9"/>
      <c r="D144" s="4"/>
      <c r="E144" s="4"/>
      <c r="F144" s="12"/>
      <c r="G144" s="12">
        <f>SUM(G142:G143)</f>
        <v>0</v>
      </c>
      <c r="H144" s="12">
        <f>SUM(H142:H143)</f>
        <v>0</v>
      </c>
    </row>
    <row r="145" spans="2:8" ht="13">
      <c r="B145" s="4" t="s">
        <v>130</v>
      </c>
    </row>
    <row r="146" spans="2:8">
      <c r="B146" s="2" t="s">
        <v>11</v>
      </c>
      <c r="C146" s="7" t="s">
        <v>11</v>
      </c>
      <c r="D146" s="2" t="s">
        <v>11</v>
      </c>
      <c r="E146" s="2" t="s">
        <v>11</v>
      </c>
      <c r="F146" s="10" t="s">
        <v>11</v>
      </c>
      <c r="G146" s="10" t="s">
        <v>11</v>
      </c>
      <c r="H146" s="10" t="s">
        <v>11</v>
      </c>
    </row>
    <row r="147" spans="2:8" ht="13">
      <c r="B147" s="4" t="s">
        <v>124</v>
      </c>
      <c r="C147" s="9"/>
      <c r="D147" s="4"/>
      <c r="E147" s="4"/>
      <c r="F147" s="12"/>
      <c r="G147" s="12">
        <f>SUM(G145:G146)</f>
        <v>0</v>
      </c>
      <c r="H147" s="12">
        <f>SUM(H145:H146)</f>
        <v>0</v>
      </c>
    </row>
    <row r="148" spans="2:8" ht="13">
      <c r="B148" s="4" t="s">
        <v>131</v>
      </c>
    </row>
    <row r="149" spans="2:8">
      <c r="B149" s="2" t="s">
        <v>11</v>
      </c>
      <c r="C149" s="7" t="s">
        <v>11</v>
      </c>
      <c r="D149" s="2" t="s">
        <v>11</v>
      </c>
      <c r="E149" s="2" t="s">
        <v>11</v>
      </c>
      <c r="F149" s="10" t="s">
        <v>11</v>
      </c>
      <c r="G149" s="10" t="s">
        <v>11</v>
      </c>
      <c r="H149" s="10" t="s">
        <v>11</v>
      </c>
    </row>
    <row r="150" spans="2:8" ht="13">
      <c r="B150" s="4" t="s">
        <v>13</v>
      </c>
      <c r="C150" s="9"/>
      <c r="D150" s="4"/>
      <c r="E150" s="4"/>
      <c r="F150" s="12"/>
      <c r="G150" s="12">
        <f>SUM(G148:G149)</f>
        <v>0</v>
      </c>
      <c r="H150" s="12">
        <f>SUM(H148:H149)</f>
        <v>0</v>
      </c>
    </row>
    <row r="151" spans="2:8" ht="13">
      <c r="B151" s="4" t="s">
        <v>132</v>
      </c>
      <c r="C151" s="9"/>
      <c r="D151" s="4"/>
      <c r="E151" s="4"/>
      <c r="F151" s="12"/>
      <c r="G151" s="12">
        <v>1.04</v>
      </c>
      <c r="H151" s="12">
        <v>0.02</v>
      </c>
    </row>
    <row r="152" spans="2:8" ht="13">
      <c r="B152" s="4" t="s">
        <v>32</v>
      </c>
      <c r="C152" s="9"/>
      <c r="D152" s="4"/>
      <c r="E152" s="4"/>
      <c r="F152" s="12"/>
      <c r="G152" s="12">
        <v>4255.62</v>
      </c>
      <c r="H152" s="12">
        <v>100.16</v>
      </c>
    </row>
    <row r="153" spans="2:8" ht="13">
      <c r="B153" s="4" t="s">
        <v>373</v>
      </c>
      <c r="C153" s="9"/>
      <c r="D153" s="4"/>
      <c r="E153" s="4"/>
      <c r="F153" s="12"/>
      <c r="G153" s="12">
        <v>-6.4039285199997176</v>
      </c>
      <c r="H153" s="12">
        <v>-0.15999999999999659</v>
      </c>
    </row>
    <row r="154" spans="2:8" ht="13">
      <c r="B154" s="4" t="s">
        <v>34</v>
      </c>
      <c r="C154" s="9"/>
      <c r="D154" s="4"/>
      <c r="E154" s="4"/>
      <c r="F154" s="12"/>
      <c r="G154" s="12">
        <v>4249.2160714800002</v>
      </c>
      <c r="H154" s="12">
        <v>100</v>
      </c>
    </row>
    <row r="155" spans="2:8">
      <c r="B155" s="2" t="s">
        <v>35</v>
      </c>
    </row>
    <row r="156" spans="2:8" ht="13">
      <c r="B156" s="4" t="s">
        <v>36</v>
      </c>
    </row>
    <row r="157" spans="2:8" ht="13">
      <c r="B157" s="4" t="s">
        <v>37</v>
      </c>
      <c r="C157" s="7" t="s">
        <v>316</v>
      </c>
    </row>
    <row r="158" spans="2:8" ht="13">
      <c r="B158" s="4" t="s">
        <v>40</v>
      </c>
      <c r="C158" s="7" t="s">
        <v>39</v>
      </c>
    </row>
    <row r="159" spans="2:8" ht="13">
      <c r="B159" s="4" t="s">
        <v>949</v>
      </c>
      <c r="C159" s="7" t="s">
        <v>39</v>
      </c>
    </row>
    <row r="160" spans="2:8" ht="13">
      <c r="B160" s="4" t="s">
        <v>41</v>
      </c>
      <c r="C160" s="7" t="s">
        <v>42</v>
      </c>
    </row>
    <row r="161" spans="2:3" ht="13">
      <c r="B161" s="4" t="s">
        <v>1522</v>
      </c>
      <c r="C161" s="9"/>
    </row>
    <row r="162" spans="2:3" ht="13">
      <c r="B162" s="4" t="s">
        <v>1523</v>
      </c>
      <c r="C162" s="9"/>
    </row>
    <row r="163" spans="2:3" ht="13">
      <c r="B163" s="4" t="s">
        <v>1524</v>
      </c>
      <c r="C163" s="9"/>
    </row>
    <row r="164" spans="2:3" ht="13">
      <c r="B164" s="4" t="s">
        <v>1525</v>
      </c>
      <c r="C164" s="9"/>
    </row>
    <row r="165" spans="2:3" ht="13">
      <c r="B165" s="4" t="s">
        <v>1526</v>
      </c>
      <c r="C165" s="9"/>
    </row>
    <row r="166" spans="2:3" ht="13">
      <c r="B166" s="4" t="s">
        <v>1527</v>
      </c>
      <c r="C166" s="9"/>
    </row>
    <row r="167" spans="2:3" ht="13">
      <c r="B167" s="4" t="s">
        <v>1528</v>
      </c>
      <c r="C167" s="9"/>
    </row>
    <row r="168" spans="2:3" ht="13">
      <c r="B168" s="4" t="s">
        <v>1529</v>
      </c>
      <c r="C168" s="9"/>
    </row>
    <row r="169" spans="2:3" ht="13">
      <c r="B169" s="4" t="s">
        <v>4103</v>
      </c>
      <c r="C169" s="9"/>
    </row>
    <row r="170" spans="2:3">
      <c r="B170" s="2" t="s">
        <v>43</v>
      </c>
    </row>
    <row r="171" spans="2:3">
      <c r="B171" s="2" t="s">
        <v>1079</v>
      </c>
    </row>
    <row r="174" spans="2:3" ht="14.5">
      <c r="B174" s="39" t="s">
        <v>1080</v>
      </c>
      <c r="C174" s="40"/>
    </row>
    <row r="175" spans="2:3" ht="14.5">
      <c r="B175" s="39" t="s">
        <v>1081</v>
      </c>
      <c r="C175" s="41" t="s">
        <v>1082</v>
      </c>
    </row>
    <row r="176" spans="2:3" ht="14.5">
      <c r="B176" s="16" t="s">
        <v>1083</v>
      </c>
      <c r="C176" s="17" t="s">
        <v>1084</v>
      </c>
    </row>
    <row r="177" spans="2:7" ht="14.5">
      <c r="B177" s="16" t="s">
        <v>1085</v>
      </c>
      <c r="C177" s="17" t="s">
        <v>1084</v>
      </c>
    </row>
    <row r="178" spans="2:7" ht="14.5">
      <c r="B178" s="16" t="s">
        <v>1086</v>
      </c>
      <c r="C178" s="17" t="s">
        <v>1084</v>
      </c>
    </row>
    <row r="179" spans="2:7" ht="14.5">
      <c r="B179" s="16" t="s">
        <v>1087</v>
      </c>
      <c r="C179" s="17" t="s">
        <v>1084</v>
      </c>
    </row>
    <row r="180" spans="2:7" ht="14.5">
      <c r="B180" s="16" t="s">
        <v>1088</v>
      </c>
      <c r="C180" s="17" t="s">
        <v>1084</v>
      </c>
    </row>
    <row r="181" spans="2:7" ht="14.5">
      <c r="B181" s="16" t="s">
        <v>1089</v>
      </c>
      <c r="C181" s="17" t="s">
        <v>1084</v>
      </c>
    </row>
    <row r="182" spans="2:7" ht="14.5">
      <c r="B182" s="39" t="s">
        <v>1090</v>
      </c>
      <c r="C182" s="40" t="s">
        <v>1084</v>
      </c>
    </row>
    <row r="184" spans="2:7" ht="14.5">
      <c r="B184" s="16" t="s">
        <v>52</v>
      </c>
      <c r="C184" s="17"/>
      <c r="D184" s="16"/>
    </row>
    <row r="185" spans="2:7" ht="29">
      <c r="B185" s="20" t="s">
        <v>53</v>
      </c>
      <c r="C185" s="18" t="s">
        <v>54</v>
      </c>
      <c r="D185" s="20" t="s">
        <v>55</v>
      </c>
    </row>
    <row r="186" spans="2:7" ht="14.5">
      <c r="B186" s="16" t="s">
        <v>39</v>
      </c>
      <c r="C186" s="17" t="s">
        <v>39</v>
      </c>
      <c r="D186" s="16" t="s">
        <v>39</v>
      </c>
    </row>
    <row r="188" spans="2:7" ht="13">
      <c r="B188" s="24" t="s">
        <v>56</v>
      </c>
      <c r="C188" s="25">
        <v>46265</v>
      </c>
      <c r="D188" s="14"/>
      <c r="E188" s="13"/>
      <c r="F188" s="30"/>
    </row>
    <row r="189" spans="2:7" ht="13">
      <c r="B189" s="24" t="s">
        <v>57</v>
      </c>
      <c r="C189" s="26" t="s">
        <v>58</v>
      </c>
      <c r="D189" s="24" t="s">
        <v>59</v>
      </c>
      <c r="E189" s="27" t="s">
        <v>60</v>
      </c>
      <c r="F189" s="29" t="s">
        <v>61</v>
      </c>
      <c r="G189" s="12"/>
    </row>
    <row r="190" spans="2:7">
      <c r="B190" s="22" t="s">
        <v>39</v>
      </c>
      <c r="C190" s="23" t="s">
        <v>39</v>
      </c>
      <c r="D190" s="22" t="s">
        <v>39</v>
      </c>
      <c r="E190" s="19" t="s">
        <v>39</v>
      </c>
      <c r="F190" s="28" t="s">
        <v>39</v>
      </c>
    </row>
    <row r="193" spans="2:4" ht="13">
      <c r="B193" s="4" t="s">
        <v>62</v>
      </c>
    </row>
    <row r="194" spans="2:4" ht="13">
      <c r="B194" s="4"/>
    </row>
    <row r="195" spans="2:4" ht="13">
      <c r="B195" s="4" t="s">
        <v>333</v>
      </c>
    </row>
    <row r="196" spans="2:4" ht="13">
      <c r="B196" s="24" t="s">
        <v>63</v>
      </c>
      <c r="C196" s="26" t="s">
        <v>64</v>
      </c>
      <c r="D196" s="4"/>
    </row>
    <row r="197" spans="2:4">
      <c r="B197" s="14" t="s">
        <v>39</v>
      </c>
      <c r="C197" s="15" t="s">
        <v>39</v>
      </c>
    </row>
    <row r="199" spans="2:4" ht="13">
      <c r="B199" s="24" t="s">
        <v>65</v>
      </c>
      <c r="C199" s="26" t="s">
        <v>64</v>
      </c>
    </row>
    <row r="200" spans="2:4">
      <c r="B200" s="14" t="s">
        <v>39</v>
      </c>
      <c r="C200" s="15" t="s">
        <v>39</v>
      </c>
    </row>
    <row r="202" spans="2:4" ht="13">
      <c r="B202" s="24" t="s">
        <v>66</v>
      </c>
      <c r="C202" s="26" t="s">
        <v>67</v>
      </c>
    </row>
    <row r="203" spans="2:4">
      <c r="B203" s="14" t="s">
        <v>39</v>
      </c>
      <c r="C203" s="15" t="s">
        <v>39</v>
      </c>
    </row>
    <row r="205" spans="2:4" ht="13">
      <c r="B205" s="27" t="s">
        <v>68</v>
      </c>
      <c r="C205" s="26" t="s">
        <v>67</v>
      </c>
    </row>
    <row r="206" spans="2:4">
      <c r="B206" s="13" t="s">
        <v>39</v>
      </c>
      <c r="C206" s="15" t="s">
        <v>39</v>
      </c>
    </row>
    <row r="208" spans="2:4" ht="13">
      <c r="B208" s="24" t="s">
        <v>69</v>
      </c>
      <c r="C208" s="26" t="s">
        <v>39</v>
      </c>
    </row>
    <row r="210" spans="2:7" ht="13">
      <c r="B210" s="24" t="s">
        <v>70</v>
      </c>
      <c r="C210" s="25">
        <v>46265</v>
      </c>
      <c r="D210" s="14"/>
      <c r="E210" s="13"/>
      <c r="F210" s="30"/>
    </row>
    <row r="211" spans="2:7" ht="13">
      <c r="B211" s="24" t="s">
        <v>57</v>
      </c>
      <c r="C211" s="26" t="s">
        <v>58</v>
      </c>
      <c r="D211" s="24" t="s">
        <v>59</v>
      </c>
      <c r="E211" s="27" t="s">
        <v>60</v>
      </c>
      <c r="F211" s="29" t="s">
        <v>61</v>
      </c>
      <c r="G211" s="12"/>
    </row>
    <row r="212" spans="2:7">
      <c r="B212" s="22" t="s">
        <v>39</v>
      </c>
      <c r="C212" s="23" t="s">
        <v>39</v>
      </c>
      <c r="D212" s="22" t="s">
        <v>39</v>
      </c>
      <c r="E212" s="19" t="s">
        <v>39</v>
      </c>
      <c r="F212" s="28" t="s">
        <v>39</v>
      </c>
    </row>
    <row r="213" spans="2:7" ht="13">
      <c r="B213" s="4" t="s">
        <v>62</v>
      </c>
    </row>
    <row r="214" spans="2:7" ht="13">
      <c r="B214" s="4"/>
    </row>
    <row r="215" spans="2:7" ht="13">
      <c r="B215" s="4" t="s">
        <v>333</v>
      </c>
    </row>
    <row r="216" spans="2:7" ht="13">
      <c r="B216" s="24" t="s">
        <v>63</v>
      </c>
      <c r="C216" s="26" t="s">
        <v>64</v>
      </c>
      <c r="D216" s="4"/>
    </row>
    <row r="217" spans="2:7">
      <c r="B217" s="14" t="s">
        <v>39</v>
      </c>
      <c r="C217" s="15" t="s">
        <v>39</v>
      </c>
    </row>
    <row r="219" spans="2:7" ht="13">
      <c r="B219" s="24" t="s">
        <v>65</v>
      </c>
      <c r="C219" s="26" t="s">
        <v>64</v>
      </c>
    </row>
    <row r="220" spans="2:7">
      <c r="B220" s="14" t="s">
        <v>39</v>
      </c>
      <c r="C220" s="15" t="s">
        <v>39</v>
      </c>
    </row>
    <row r="222" spans="2:7" ht="13">
      <c r="B222" s="24" t="s">
        <v>66</v>
      </c>
      <c r="C222" s="26" t="s">
        <v>67</v>
      </c>
    </row>
    <row r="223" spans="2:7">
      <c r="B223" s="14" t="s">
        <v>39</v>
      </c>
      <c r="C223" s="15" t="s">
        <v>39</v>
      </c>
    </row>
    <row r="225" spans="2:80" ht="13">
      <c r="B225" s="27" t="s">
        <v>68</v>
      </c>
      <c r="C225" s="26" t="s">
        <v>67</v>
      </c>
    </row>
    <row r="226" spans="2:80">
      <c r="B226" s="13" t="s">
        <v>39</v>
      </c>
      <c r="C226" s="15" t="s">
        <v>39</v>
      </c>
    </row>
    <row r="228" spans="2:80" ht="13">
      <c r="B228" s="24" t="s">
        <v>69</v>
      </c>
      <c r="C228" s="26" t="s">
        <v>39</v>
      </c>
    </row>
    <row r="231" spans="2:80" ht="13">
      <c r="B231" s="4" t="s">
        <v>334</v>
      </c>
    </row>
    <row r="233" spans="2:80" ht="13">
      <c r="B233" s="24" t="s">
        <v>57</v>
      </c>
      <c r="C233" s="26" t="s">
        <v>71</v>
      </c>
      <c r="D233" s="24" t="s">
        <v>72</v>
      </c>
      <c r="E233" s="24" t="s">
        <v>73</v>
      </c>
      <c r="F233" s="12"/>
    </row>
    <row r="234" spans="2:80">
      <c r="B234" s="14" t="s">
        <v>39</v>
      </c>
      <c r="C234" s="15" t="s">
        <v>39</v>
      </c>
      <c r="D234" s="14" t="s">
        <v>39</v>
      </c>
      <c r="E234" s="14" t="s">
        <v>39</v>
      </c>
    </row>
    <row r="237" spans="2:80" ht="13">
      <c r="B237" s="4" t="s">
        <v>74</v>
      </c>
      <c r="C237" s="9" t="s">
        <v>39</v>
      </c>
      <c r="D237" s="4"/>
      <c r="E237" s="4"/>
      <c r="F237" s="12"/>
      <c r="G237" s="12"/>
      <c r="H237" s="12"/>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row>
    <row r="239" spans="2:80" ht="13">
      <c r="B239" s="4" t="s">
        <v>335</v>
      </c>
    </row>
    <row r="241" spans="2:7" ht="13">
      <c r="B241" s="24" t="s">
        <v>75</v>
      </c>
      <c r="C241" s="26" t="s">
        <v>64</v>
      </c>
      <c r="D241" s="4"/>
    </row>
    <row r="242" spans="2:7">
      <c r="B242" s="14" t="s">
        <v>39</v>
      </c>
      <c r="C242" s="15" t="s">
        <v>39</v>
      </c>
    </row>
    <row r="245" spans="2:7" ht="13">
      <c r="B245" s="24" t="s">
        <v>76</v>
      </c>
      <c r="C245" s="26" t="s">
        <v>77</v>
      </c>
      <c r="D245" s="4"/>
    </row>
    <row r="246" spans="2:7">
      <c r="B246" s="14" t="s">
        <v>39</v>
      </c>
      <c r="C246" s="15" t="s">
        <v>39</v>
      </c>
    </row>
    <row r="249" spans="2:7" ht="13">
      <c r="B249" s="4" t="s">
        <v>78</v>
      </c>
    </row>
    <row r="252" spans="2:7" ht="13">
      <c r="B252" s="4" t="s">
        <v>336</v>
      </c>
    </row>
    <row r="254" spans="2:7" ht="13">
      <c r="B254" s="24" t="s">
        <v>57</v>
      </c>
      <c r="C254" s="26" t="s">
        <v>79</v>
      </c>
      <c r="D254" s="24" t="s">
        <v>71</v>
      </c>
      <c r="E254" s="24" t="s">
        <v>72</v>
      </c>
      <c r="F254" s="29" t="s">
        <v>73</v>
      </c>
      <c r="G254" s="12"/>
    </row>
    <row r="255" spans="2:7">
      <c r="B255" s="14" t="s">
        <v>39</v>
      </c>
      <c r="C255" s="15" t="s">
        <v>39</v>
      </c>
      <c r="D255" s="14" t="s">
        <v>39</v>
      </c>
      <c r="E255" s="14" t="s">
        <v>39</v>
      </c>
      <c r="F255" s="21" t="s">
        <v>39</v>
      </c>
    </row>
    <row r="258" spans="2:80" ht="13">
      <c r="B258" s="4" t="s">
        <v>74</v>
      </c>
      <c r="C258" s="9" t="s">
        <v>39</v>
      </c>
      <c r="D258" s="4"/>
      <c r="E258" s="4"/>
      <c r="F258" s="12"/>
      <c r="G258" s="12"/>
      <c r="H258" s="12"/>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row>
    <row r="260" spans="2:80" ht="13">
      <c r="B260" s="4" t="s">
        <v>335</v>
      </c>
    </row>
    <row r="262" spans="2:80" ht="13">
      <c r="B262" s="24" t="s">
        <v>75</v>
      </c>
      <c r="C262" s="26" t="s">
        <v>64</v>
      </c>
      <c r="D262" s="4"/>
    </row>
    <row r="263" spans="2:80">
      <c r="B263" s="14" t="s">
        <v>39</v>
      </c>
      <c r="C263" s="15" t="s">
        <v>39</v>
      </c>
    </row>
    <row r="266" spans="2:80" ht="13">
      <c r="B266" s="24" t="s">
        <v>76</v>
      </c>
      <c r="C266" s="26" t="s">
        <v>77</v>
      </c>
      <c r="D266" s="4"/>
    </row>
    <row r="267" spans="2:80">
      <c r="B267" s="14" t="s">
        <v>39</v>
      </c>
      <c r="C267" s="15" t="s">
        <v>39</v>
      </c>
    </row>
    <row r="270" spans="2:80" ht="13">
      <c r="B270" s="4" t="s">
        <v>78</v>
      </c>
    </row>
    <row r="273" spans="2:7" ht="13">
      <c r="B273" s="4" t="s">
        <v>337</v>
      </c>
    </row>
    <row r="274" spans="2:7" ht="13">
      <c r="B274" s="24" t="s">
        <v>57</v>
      </c>
      <c r="C274" s="26" t="s">
        <v>80</v>
      </c>
      <c r="D274" s="24" t="s">
        <v>81</v>
      </c>
      <c r="E274" s="24" t="s">
        <v>82</v>
      </c>
      <c r="F274" s="29" t="s">
        <v>83</v>
      </c>
      <c r="G274" s="12"/>
    </row>
    <row r="275" spans="2:7">
      <c r="B275" s="14" t="s">
        <v>39</v>
      </c>
      <c r="C275" s="15" t="s">
        <v>39</v>
      </c>
      <c r="D275" s="14" t="s">
        <v>39</v>
      </c>
      <c r="E275" s="14" t="s">
        <v>39</v>
      </c>
      <c r="F275" s="21" t="s">
        <v>39</v>
      </c>
    </row>
    <row r="276" spans="2:7">
      <c r="B276" s="2" t="s">
        <v>127</v>
      </c>
    </row>
  </sheetData>
  <mergeCells count="3">
    <mergeCell ref="B1:E1"/>
    <mergeCell ref="C3:C8"/>
    <mergeCell ref="D3:D8"/>
  </mergeCells>
  <hyperlinks>
    <hyperlink ref="A1" location="Index!A1" display="Index" xr:uid="{5FDF47C3-E484-4201-AA43-35CBB2076E10}"/>
  </hyperlinks>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6CBF2-0153-4052-B2D4-964397F27373}">
  <dimension ref="A1:CB212"/>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ustomWidth="1"/>
    <col min="9" max="16384" width="9.1796875" style="2"/>
  </cols>
  <sheetData>
    <row r="1" spans="1:9" ht="13">
      <c r="A1" s="3" t="s">
        <v>0</v>
      </c>
      <c r="B1" s="252" t="s">
        <v>1426</v>
      </c>
      <c r="C1" s="252"/>
      <c r="D1" s="252"/>
      <c r="E1" s="252"/>
    </row>
    <row r="3" spans="1:9" ht="14.5">
      <c r="B3" s="36" t="s">
        <v>1427</v>
      </c>
      <c r="C3" s="253"/>
      <c r="D3" s="254"/>
      <c r="E3" s="1"/>
    </row>
    <row r="4" spans="1:9" ht="14.5">
      <c r="B4" s="37" t="s">
        <v>1428</v>
      </c>
      <c r="C4" s="253"/>
      <c r="D4" s="254"/>
      <c r="E4" s="1"/>
    </row>
    <row r="5" spans="1:9" ht="14.5">
      <c r="B5" s="37" t="s">
        <v>135</v>
      </c>
      <c r="C5" s="253"/>
      <c r="D5" s="254"/>
      <c r="E5" s="1"/>
    </row>
    <row r="6" spans="1:9" ht="14.5">
      <c r="B6" s="37" t="s">
        <v>961</v>
      </c>
      <c r="C6" s="253"/>
      <c r="D6" s="254"/>
      <c r="E6" s="1"/>
    </row>
    <row r="7" spans="1:9" ht="29">
      <c r="B7" s="37" t="s">
        <v>1429</v>
      </c>
      <c r="C7" s="253"/>
      <c r="D7" s="254"/>
      <c r="E7" s="1"/>
    </row>
    <row r="8" spans="1:9" ht="29">
      <c r="B8" s="37" t="s">
        <v>137</v>
      </c>
      <c r="C8" s="38" t="s">
        <v>138</v>
      </c>
      <c r="D8" s="38" t="s">
        <v>139</v>
      </c>
      <c r="E8" s="1"/>
    </row>
    <row r="10" spans="1:9">
      <c r="B10" s="2" t="s">
        <v>2606</v>
      </c>
    </row>
    <row r="12" spans="1:9" ht="13">
      <c r="B12" s="5" t="s">
        <v>1</v>
      </c>
      <c r="C12" s="8" t="s">
        <v>2</v>
      </c>
      <c r="D12" s="5" t="s">
        <v>3</v>
      </c>
      <c r="E12" s="5" t="s">
        <v>4</v>
      </c>
      <c r="F12" s="11" t="s">
        <v>5</v>
      </c>
      <c r="G12" s="11" t="s">
        <v>6</v>
      </c>
      <c r="H12" s="11" t="s">
        <v>7</v>
      </c>
      <c r="I12" s="4" t="s">
        <v>8</v>
      </c>
    </row>
    <row r="13" spans="1:9" ht="13">
      <c r="B13" s="4" t="s">
        <v>9</v>
      </c>
    </row>
    <row r="14" spans="1:9" ht="13">
      <c r="B14" s="4" t="s">
        <v>10</v>
      </c>
    </row>
    <row r="15" spans="1:9">
      <c r="B15" s="2" t="s">
        <v>2972</v>
      </c>
      <c r="C15" s="7" t="s">
        <v>29</v>
      </c>
      <c r="D15" s="2" t="s">
        <v>85</v>
      </c>
      <c r="E15" s="2" t="s">
        <v>86</v>
      </c>
      <c r="F15" s="10">
        <v>2400000</v>
      </c>
      <c r="G15" s="10">
        <v>34896</v>
      </c>
      <c r="H15" s="10">
        <v>10.57</v>
      </c>
    </row>
    <row r="16" spans="1:9">
      <c r="B16" s="2" t="s">
        <v>3120</v>
      </c>
      <c r="C16" s="7" t="s">
        <v>29</v>
      </c>
      <c r="D16" s="2" t="s">
        <v>85</v>
      </c>
      <c r="E16" s="2" t="s">
        <v>965</v>
      </c>
      <c r="F16" s="10">
        <v>4260000</v>
      </c>
      <c r="G16" s="10">
        <v>30203.4</v>
      </c>
      <c r="H16" s="10">
        <v>9.15</v>
      </c>
    </row>
    <row r="17" spans="2:8">
      <c r="B17" s="2" t="s">
        <v>973</v>
      </c>
      <c r="C17" s="7" t="s">
        <v>29</v>
      </c>
      <c r="D17" s="2" t="s">
        <v>85</v>
      </c>
      <c r="E17" s="2" t="s">
        <v>974</v>
      </c>
      <c r="F17" s="10">
        <v>2742000</v>
      </c>
      <c r="G17" s="10">
        <v>29065.200000000001</v>
      </c>
      <c r="H17" s="10">
        <v>8.81</v>
      </c>
    </row>
    <row r="18" spans="2:8">
      <c r="B18" s="2" t="s">
        <v>3318</v>
      </c>
      <c r="C18" s="7" t="s">
        <v>29</v>
      </c>
      <c r="D18" s="2" t="s">
        <v>85</v>
      </c>
      <c r="E18" s="2" t="s">
        <v>967</v>
      </c>
      <c r="F18" s="10">
        <v>2085000</v>
      </c>
      <c r="G18" s="10">
        <v>27105</v>
      </c>
      <c r="H18" s="10">
        <v>8.2100000000000009</v>
      </c>
    </row>
    <row r="19" spans="2:8">
      <c r="B19" s="2" t="s">
        <v>2959</v>
      </c>
      <c r="C19" s="7" t="s">
        <v>29</v>
      </c>
      <c r="D19" s="2" t="s">
        <v>85</v>
      </c>
      <c r="E19" s="2" t="s">
        <v>99</v>
      </c>
      <c r="F19" s="10">
        <v>4110000</v>
      </c>
      <c r="G19" s="10">
        <v>17237.34</v>
      </c>
      <c r="H19" s="10">
        <v>5.22</v>
      </c>
    </row>
    <row r="20" spans="2:8">
      <c r="B20" s="2" t="s">
        <v>2940</v>
      </c>
      <c r="C20" s="7" t="s">
        <v>29</v>
      </c>
      <c r="D20" s="2" t="s">
        <v>101</v>
      </c>
      <c r="E20" s="2" t="s">
        <v>113</v>
      </c>
      <c r="F20" s="10">
        <v>1464000</v>
      </c>
      <c r="G20" s="10">
        <v>16248.94</v>
      </c>
      <c r="H20" s="10">
        <v>4.92</v>
      </c>
    </row>
    <row r="21" spans="2:8">
      <c r="B21" s="2" t="s">
        <v>2961</v>
      </c>
      <c r="C21" s="7" t="s">
        <v>29</v>
      </c>
      <c r="D21" s="2" t="s">
        <v>157</v>
      </c>
      <c r="E21" s="2" t="s">
        <v>158</v>
      </c>
      <c r="F21" s="10">
        <v>807000</v>
      </c>
      <c r="G21" s="10">
        <v>15131.25</v>
      </c>
      <c r="H21" s="10">
        <v>4.58</v>
      </c>
    </row>
    <row r="22" spans="2:8">
      <c r="B22" s="2" t="s">
        <v>3443</v>
      </c>
      <c r="C22" s="7" t="s">
        <v>29</v>
      </c>
      <c r="D22" s="2" t="s">
        <v>1108</v>
      </c>
      <c r="E22" s="2" t="s">
        <v>1179</v>
      </c>
      <c r="F22" s="10">
        <v>672000</v>
      </c>
      <c r="G22" s="10">
        <v>11696.16</v>
      </c>
      <c r="H22" s="10">
        <v>3.54</v>
      </c>
    </row>
    <row r="23" spans="2:8">
      <c r="B23" s="2" t="s">
        <v>3330</v>
      </c>
      <c r="C23" s="7" t="s">
        <v>29</v>
      </c>
      <c r="D23" s="2" t="s">
        <v>89</v>
      </c>
      <c r="E23" s="2" t="s">
        <v>1116</v>
      </c>
      <c r="F23" s="10">
        <v>375000</v>
      </c>
      <c r="G23" s="10">
        <v>9832.8799999999992</v>
      </c>
      <c r="H23" s="10">
        <v>2.98</v>
      </c>
    </row>
    <row r="24" spans="2:8">
      <c r="B24" s="2" t="s">
        <v>3441</v>
      </c>
      <c r="C24" s="7" t="s">
        <v>29</v>
      </c>
      <c r="D24" s="2" t="s">
        <v>101</v>
      </c>
      <c r="E24" s="2" t="s">
        <v>1169</v>
      </c>
      <c r="F24" s="10">
        <v>906000</v>
      </c>
      <c r="G24" s="10">
        <v>9576.42</v>
      </c>
      <c r="H24" s="10">
        <v>2.9</v>
      </c>
    </row>
    <row r="25" spans="2:8">
      <c r="B25" s="2" t="s">
        <v>2946</v>
      </c>
      <c r="C25" s="7" t="s">
        <v>29</v>
      </c>
      <c r="D25" s="2" t="s">
        <v>157</v>
      </c>
      <c r="E25" s="2" t="s">
        <v>682</v>
      </c>
      <c r="F25" s="10">
        <v>510000</v>
      </c>
      <c r="G25" s="10">
        <v>8757.2099999999991</v>
      </c>
      <c r="H25" s="10">
        <v>2.65</v>
      </c>
    </row>
    <row r="26" spans="2:8">
      <c r="B26" s="2" t="s">
        <v>3462</v>
      </c>
      <c r="C26" s="7" t="s">
        <v>29</v>
      </c>
      <c r="D26" s="2" t="s">
        <v>101</v>
      </c>
      <c r="E26" s="2" t="s">
        <v>1208</v>
      </c>
      <c r="F26" s="10">
        <v>699000</v>
      </c>
      <c r="G26" s="10">
        <v>8029.41</v>
      </c>
      <c r="H26" s="10">
        <v>2.4300000000000002</v>
      </c>
    </row>
    <row r="27" spans="2:8">
      <c r="B27" s="2" t="s">
        <v>2968</v>
      </c>
      <c r="C27" s="7" t="s">
        <v>29</v>
      </c>
      <c r="D27" s="2" t="s">
        <v>89</v>
      </c>
      <c r="E27" s="2" t="s">
        <v>147</v>
      </c>
      <c r="F27" s="10">
        <v>226500</v>
      </c>
      <c r="G27" s="10">
        <v>7701</v>
      </c>
      <c r="H27" s="10">
        <v>2.33</v>
      </c>
    </row>
    <row r="28" spans="2:8">
      <c r="B28" s="2" t="s">
        <v>1430</v>
      </c>
      <c r="C28" s="7" t="s">
        <v>29</v>
      </c>
      <c r="D28" s="2" t="s">
        <v>1108</v>
      </c>
      <c r="E28" s="2" t="s">
        <v>1431</v>
      </c>
      <c r="F28" s="10">
        <v>1284000</v>
      </c>
      <c r="G28" s="10">
        <v>7289.91</v>
      </c>
      <c r="H28" s="10">
        <v>2.21</v>
      </c>
    </row>
    <row r="29" spans="2:8">
      <c r="B29" s="2" t="s">
        <v>3470</v>
      </c>
      <c r="C29" s="7" t="s">
        <v>29</v>
      </c>
      <c r="D29" s="2" t="s">
        <v>101</v>
      </c>
      <c r="E29" s="2" t="s">
        <v>1432</v>
      </c>
      <c r="F29" s="10">
        <v>309500</v>
      </c>
      <c r="G29" s="10">
        <v>7119.74</v>
      </c>
      <c r="H29" s="10">
        <v>2.16</v>
      </c>
    </row>
    <row r="30" spans="2:8">
      <c r="B30" s="2" t="s">
        <v>2958</v>
      </c>
      <c r="C30" s="7" t="s">
        <v>29</v>
      </c>
      <c r="D30" s="2" t="s">
        <v>89</v>
      </c>
      <c r="E30" s="2" t="s">
        <v>100</v>
      </c>
      <c r="F30" s="10">
        <v>573000</v>
      </c>
      <c r="G30" s="10">
        <v>6732.75</v>
      </c>
      <c r="H30" s="10">
        <v>2.04</v>
      </c>
    </row>
    <row r="31" spans="2:8">
      <c r="B31" s="2" t="s">
        <v>3541</v>
      </c>
      <c r="C31" s="7" t="s">
        <v>29</v>
      </c>
      <c r="D31" s="2" t="s">
        <v>85</v>
      </c>
      <c r="E31" s="2" t="s">
        <v>1433</v>
      </c>
      <c r="F31" s="10">
        <v>2800000</v>
      </c>
      <c r="G31" s="10">
        <v>6417.32</v>
      </c>
      <c r="H31" s="10">
        <v>1.94</v>
      </c>
    </row>
    <row r="32" spans="2:8">
      <c r="B32" s="2" t="s">
        <v>3148</v>
      </c>
      <c r="C32" s="7" t="s">
        <v>29</v>
      </c>
      <c r="D32" s="2" t="s">
        <v>85</v>
      </c>
      <c r="E32" s="2" t="s">
        <v>1434</v>
      </c>
      <c r="F32" s="10">
        <v>2880022</v>
      </c>
      <c r="G32" s="10">
        <v>6284.21</v>
      </c>
      <c r="H32" s="10">
        <v>1.9</v>
      </c>
    </row>
    <row r="33" spans="2:8">
      <c r="B33" s="2" t="s">
        <v>1435</v>
      </c>
      <c r="C33" s="7" t="s">
        <v>29</v>
      </c>
      <c r="D33" s="2" t="s">
        <v>101</v>
      </c>
      <c r="E33" s="2" t="s">
        <v>1436</v>
      </c>
      <c r="F33" s="10">
        <v>1095000</v>
      </c>
      <c r="G33" s="10">
        <v>5858.8</v>
      </c>
      <c r="H33" s="10">
        <v>1.77</v>
      </c>
    </row>
    <row r="34" spans="2:8">
      <c r="B34" s="2" t="s">
        <v>3360</v>
      </c>
      <c r="C34" s="7" t="s">
        <v>29</v>
      </c>
      <c r="D34" s="2" t="s">
        <v>1108</v>
      </c>
      <c r="E34" s="2" t="s">
        <v>1133</v>
      </c>
      <c r="F34" s="10">
        <v>357000</v>
      </c>
      <c r="G34" s="10">
        <v>5615.97</v>
      </c>
      <c r="H34" s="10">
        <v>1.7</v>
      </c>
    </row>
    <row r="35" spans="2:8">
      <c r="B35" s="2" t="s">
        <v>3567</v>
      </c>
      <c r="C35" s="7" t="s">
        <v>29</v>
      </c>
      <c r="D35" s="2" t="s">
        <v>101</v>
      </c>
      <c r="E35" s="2" t="s">
        <v>1437</v>
      </c>
      <c r="F35" s="10">
        <v>1680000</v>
      </c>
      <c r="G35" s="10">
        <v>5160.12</v>
      </c>
      <c r="H35" s="10">
        <v>1.56</v>
      </c>
    </row>
    <row r="36" spans="2:8">
      <c r="B36" s="2" t="s">
        <v>1438</v>
      </c>
      <c r="C36" s="7" t="s">
        <v>29</v>
      </c>
      <c r="D36" s="2" t="s">
        <v>1108</v>
      </c>
      <c r="E36" s="2" t="s">
        <v>1439</v>
      </c>
      <c r="F36" s="10">
        <v>3300000</v>
      </c>
      <c r="G36" s="10">
        <v>5152.62</v>
      </c>
      <c r="H36" s="10">
        <v>1.56</v>
      </c>
    </row>
    <row r="37" spans="2:8">
      <c r="B37" s="2" t="s">
        <v>1141</v>
      </c>
      <c r="C37" s="7" t="s">
        <v>29</v>
      </c>
      <c r="D37" s="2" t="s">
        <v>1108</v>
      </c>
      <c r="E37" s="2" t="s">
        <v>1142</v>
      </c>
      <c r="F37" s="10">
        <v>1209000</v>
      </c>
      <c r="G37" s="10">
        <v>5053.62</v>
      </c>
      <c r="H37" s="10">
        <v>1.53</v>
      </c>
    </row>
    <row r="38" spans="2:8">
      <c r="B38" s="2" t="s">
        <v>2950</v>
      </c>
      <c r="C38" s="7" t="s">
        <v>29</v>
      </c>
      <c r="D38" s="2" t="s">
        <v>85</v>
      </c>
      <c r="E38" s="2" t="s">
        <v>161</v>
      </c>
      <c r="F38" s="10">
        <v>1380000</v>
      </c>
      <c r="G38" s="10">
        <v>4796.88</v>
      </c>
      <c r="H38" s="10">
        <v>1.45</v>
      </c>
    </row>
    <row r="39" spans="2:8">
      <c r="B39" s="2" t="s">
        <v>2926</v>
      </c>
      <c r="C39" s="7" t="s">
        <v>29</v>
      </c>
      <c r="D39" s="2" t="s">
        <v>85</v>
      </c>
      <c r="E39" s="2" t="s">
        <v>684</v>
      </c>
      <c r="F39" s="10">
        <v>1230000</v>
      </c>
      <c r="G39" s="10">
        <v>4678.3100000000004</v>
      </c>
      <c r="H39" s="10">
        <v>1.42</v>
      </c>
    </row>
    <row r="40" spans="2:8">
      <c r="B40" s="2" t="s">
        <v>3319</v>
      </c>
      <c r="C40" s="7" t="s">
        <v>29</v>
      </c>
      <c r="D40" s="2" t="s">
        <v>85</v>
      </c>
      <c r="E40" s="2" t="s">
        <v>1137</v>
      </c>
      <c r="F40" s="10">
        <v>456000</v>
      </c>
      <c r="G40" s="10">
        <v>4635.7</v>
      </c>
      <c r="H40" s="10">
        <v>1.4</v>
      </c>
    </row>
    <row r="41" spans="2:8">
      <c r="B41" s="2" t="s">
        <v>3568</v>
      </c>
      <c r="C41" s="7" t="s">
        <v>29</v>
      </c>
      <c r="D41" s="2" t="s">
        <v>101</v>
      </c>
      <c r="E41" s="2" t="s">
        <v>1440</v>
      </c>
      <c r="F41" s="10">
        <v>3300000</v>
      </c>
      <c r="G41" s="10">
        <v>4505.49</v>
      </c>
      <c r="H41" s="10">
        <v>1.36</v>
      </c>
    </row>
    <row r="42" spans="2:8">
      <c r="B42" s="2" t="s">
        <v>3376</v>
      </c>
      <c r="C42" s="7" t="s">
        <v>29</v>
      </c>
      <c r="D42" s="2" t="s">
        <v>101</v>
      </c>
      <c r="E42" s="2" t="s">
        <v>1441</v>
      </c>
      <c r="F42" s="10">
        <v>1140000</v>
      </c>
      <c r="G42" s="10">
        <v>4252.2</v>
      </c>
      <c r="H42" s="10">
        <v>1.29</v>
      </c>
    </row>
    <row r="43" spans="2:8">
      <c r="B43" s="2" t="s">
        <v>3466</v>
      </c>
      <c r="C43" s="7" t="s">
        <v>29</v>
      </c>
      <c r="D43" s="2" t="s">
        <v>85</v>
      </c>
      <c r="E43" s="2" t="s">
        <v>1442</v>
      </c>
      <c r="F43" s="10">
        <v>5100000</v>
      </c>
      <c r="G43" s="10">
        <v>3524.61</v>
      </c>
      <c r="H43" s="10">
        <v>1.07</v>
      </c>
    </row>
    <row r="44" spans="2:8">
      <c r="B44" s="2" t="s">
        <v>3449</v>
      </c>
      <c r="C44" s="7" t="s">
        <v>29</v>
      </c>
      <c r="D44" s="2" t="s">
        <v>89</v>
      </c>
      <c r="E44" s="2" t="s">
        <v>1443</v>
      </c>
      <c r="F44" s="10">
        <v>329148</v>
      </c>
      <c r="G44" s="10">
        <v>3461.98</v>
      </c>
      <c r="H44" s="10">
        <v>1.05</v>
      </c>
    </row>
    <row r="45" spans="2:8">
      <c r="B45" s="2" t="s">
        <v>3460</v>
      </c>
      <c r="C45" s="7" t="s">
        <v>29</v>
      </c>
      <c r="D45" s="2" t="s">
        <v>101</v>
      </c>
      <c r="E45" s="2" t="s">
        <v>1444</v>
      </c>
      <c r="F45" s="10">
        <v>420000</v>
      </c>
      <c r="G45" s="10">
        <v>3340.26</v>
      </c>
      <c r="H45" s="10">
        <v>1.01</v>
      </c>
    </row>
    <row r="46" spans="2:8">
      <c r="B46" s="2" t="s">
        <v>3324</v>
      </c>
      <c r="C46" s="7" t="s">
        <v>29</v>
      </c>
      <c r="D46" s="2" t="s">
        <v>101</v>
      </c>
      <c r="E46" s="2" t="s">
        <v>1147</v>
      </c>
      <c r="F46" s="10">
        <v>177000</v>
      </c>
      <c r="G46" s="10">
        <v>3287.6</v>
      </c>
      <c r="H46" s="10">
        <v>1</v>
      </c>
    </row>
    <row r="47" spans="2:8">
      <c r="B47" s="2" t="s">
        <v>3533</v>
      </c>
      <c r="C47" s="7" t="s">
        <v>29</v>
      </c>
      <c r="D47" s="2" t="s">
        <v>89</v>
      </c>
      <c r="E47" s="2" t="s">
        <v>1445</v>
      </c>
      <c r="F47" s="10">
        <v>546000</v>
      </c>
      <c r="G47" s="10">
        <v>3153.15</v>
      </c>
      <c r="H47" s="10">
        <v>0.96</v>
      </c>
    </row>
    <row r="48" spans="2:8">
      <c r="B48" s="2" t="s">
        <v>3468</v>
      </c>
      <c r="C48" s="7" t="s">
        <v>29</v>
      </c>
      <c r="D48" s="2" t="s">
        <v>101</v>
      </c>
      <c r="E48" s="2" t="s">
        <v>1446</v>
      </c>
      <c r="F48" s="10">
        <v>600000</v>
      </c>
      <c r="G48" s="10">
        <v>2808.6</v>
      </c>
      <c r="H48" s="10">
        <v>0.85</v>
      </c>
    </row>
    <row r="49" spans="2:8">
      <c r="B49" s="2" t="s">
        <v>3569</v>
      </c>
      <c r="C49" s="7" t="s">
        <v>29</v>
      </c>
      <c r="D49" s="2" t="s">
        <v>89</v>
      </c>
      <c r="E49" s="2" t="s">
        <v>1447</v>
      </c>
      <c r="F49" s="10">
        <v>12000</v>
      </c>
      <c r="G49" s="10">
        <v>440.93</v>
      </c>
      <c r="H49" s="10">
        <v>0.13</v>
      </c>
    </row>
    <row r="50" spans="2:8">
      <c r="B50" s="2" t="s">
        <v>3313</v>
      </c>
      <c r="C50" s="7" t="s">
        <v>29</v>
      </c>
      <c r="D50" s="2" t="s">
        <v>85</v>
      </c>
      <c r="E50" s="2" t="s">
        <v>1171</v>
      </c>
      <c r="F50" s="10">
        <v>25771</v>
      </c>
      <c r="G50" s="10">
        <v>279.92</v>
      </c>
      <c r="H50" s="10">
        <v>0.08</v>
      </c>
    </row>
    <row r="51" spans="2:8" ht="13">
      <c r="B51" s="4" t="s">
        <v>4111</v>
      </c>
    </row>
    <row r="52" spans="2:8">
      <c r="B52" s="2" t="s">
        <v>11</v>
      </c>
      <c r="C52" s="7" t="s">
        <v>11</v>
      </c>
      <c r="D52" s="2" t="s">
        <v>11</v>
      </c>
      <c r="E52" s="2" t="s">
        <v>11</v>
      </c>
      <c r="F52" s="10" t="s">
        <v>11</v>
      </c>
      <c r="G52" s="10" t="s">
        <v>11</v>
      </c>
      <c r="H52" s="10" t="s">
        <v>11</v>
      </c>
    </row>
    <row r="53" spans="2:8" ht="13">
      <c r="B53" s="4" t="s">
        <v>12</v>
      </c>
      <c r="C53" s="9"/>
      <c r="D53" s="4"/>
      <c r="E53" s="4"/>
      <c r="F53" s="12"/>
      <c r="G53" s="12">
        <f>SUM(G12:G52)</f>
        <v>329330.89999999991</v>
      </c>
      <c r="H53" s="12">
        <f>SUM(H12:H52)</f>
        <v>99.72999999999999</v>
      </c>
    </row>
    <row r="54" spans="2:8" ht="13">
      <c r="B54" s="5" t="s">
        <v>1</v>
      </c>
      <c r="C54" s="8" t="s">
        <v>2</v>
      </c>
      <c r="D54" s="5" t="s">
        <v>14</v>
      </c>
      <c r="E54" s="5" t="s">
        <v>4</v>
      </c>
      <c r="F54" s="11" t="s">
        <v>5</v>
      </c>
      <c r="G54" s="11" t="s">
        <v>6</v>
      </c>
      <c r="H54" s="11" t="s">
        <v>7</v>
      </c>
    </row>
    <row r="55" spans="2:8" ht="13">
      <c r="B55" s="4" t="s">
        <v>15</v>
      </c>
    </row>
    <row r="56" spans="2:8" ht="13">
      <c r="B56" s="4" t="s">
        <v>10</v>
      </c>
    </row>
    <row r="57" spans="2:8" ht="13">
      <c r="B57" s="4" t="s">
        <v>16</v>
      </c>
    </row>
    <row r="58" spans="2:8">
      <c r="B58" s="2" t="s">
        <v>11</v>
      </c>
      <c r="C58" s="7" t="s">
        <v>11</v>
      </c>
      <c r="D58" s="2" t="s">
        <v>11</v>
      </c>
      <c r="E58" s="2" t="s">
        <v>11</v>
      </c>
      <c r="F58" s="10" t="s">
        <v>11</v>
      </c>
      <c r="G58" s="10" t="s">
        <v>11</v>
      </c>
      <c r="H58" s="10" t="s">
        <v>11</v>
      </c>
    </row>
    <row r="59" spans="2:8" ht="13">
      <c r="B59" s="4" t="s">
        <v>20</v>
      </c>
      <c r="C59" s="9"/>
      <c r="D59" s="4"/>
      <c r="E59" s="4"/>
      <c r="F59" s="12"/>
      <c r="G59" s="12">
        <f>SUM(G54:G58)</f>
        <v>0</v>
      </c>
      <c r="H59" s="12">
        <f>SUM(H54:H58)</f>
        <v>0</v>
      </c>
    </row>
    <row r="60" spans="2:8" ht="13">
      <c r="B60" s="4" t="s">
        <v>21</v>
      </c>
    </row>
    <row r="61" spans="2:8">
      <c r="B61" s="2" t="s">
        <v>11</v>
      </c>
      <c r="C61" s="7" t="s">
        <v>11</v>
      </c>
      <c r="D61" s="2" t="s">
        <v>11</v>
      </c>
      <c r="E61" s="2" t="s">
        <v>11</v>
      </c>
      <c r="F61" s="10" t="s">
        <v>11</v>
      </c>
      <c r="G61" s="10" t="s">
        <v>11</v>
      </c>
      <c r="H61" s="10" t="s">
        <v>11</v>
      </c>
    </row>
    <row r="62" spans="2:8" ht="13">
      <c r="B62" s="4" t="s">
        <v>23</v>
      </c>
      <c r="C62" s="9"/>
      <c r="D62" s="4"/>
      <c r="E62" s="4"/>
      <c r="F62" s="12"/>
      <c r="G62" s="12">
        <f>SUM(G60:G61)</f>
        <v>0</v>
      </c>
      <c r="H62" s="12">
        <f>SUM(H60:H61)</f>
        <v>0</v>
      </c>
    </row>
    <row r="63" spans="2:8" ht="13">
      <c r="B63" s="4" t="s">
        <v>24</v>
      </c>
    </row>
    <row r="64" spans="2:8">
      <c r="B64" s="2" t="s">
        <v>11</v>
      </c>
      <c r="C64" s="7" t="s">
        <v>11</v>
      </c>
      <c r="D64" s="2" t="s">
        <v>11</v>
      </c>
      <c r="E64" s="2" t="s">
        <v>11</v>
      </c>
      <c r="F64" s="10" t="s">
        <v>11</v>
      </c>
      <c r="G64" s="10" t="s">
        <v>11</v>
      </c>
      <c r="H64" s="10" t="s">
        <v>11</v>
      </c>
    </row>
    <row r="65" spans="2:8" ht="13">
      <c r="B65" s="4" t="s">
        <v>25</v>
      </c>
      <c r="C65" s="9"/>
      <c r="D65" s="4"/>
      <c r="E65" s="4"/>
      <c r="F65" s="12"/>
      <c r="G65" s="12">
        <f>SUM(G63:G64)</f>
        <v>0</v>
      </c>
      <c r="H65" s="12">
        <f>SUM(H63:H64)</f>
        <v>0</v>
      </c>
    </row>
    <row r="66" spans="2:8" ht="13">
      <c r="B66" s="4" t="s">
        <v>403</v>
      </c>
    </row>
    <row r="67" spans="2:8">
      <c r="B67" s="2" t="s">
        <v>11</v>
      </c>
      <c r="C67" s="7" t="s">
        <v>11</v>
      </c>
      <c r="D67" s="2" t="s">
        <v>11</v>
      </c>
      <c r="E67" s="2" t="s">
        <v>11</v>
      </c>
      <c r="F67" s="10" t="s">
        <v>11</v>
      </c>
      <c r="G67" s="10" t="s">
        <v>11</v>
      </c>
      <c r="H67" s="10" t="s">
        <v>11</v>
      </c>
    </row>
    <row r="68" spans="2:8" ht="13">
      <c r="B68" s="4" t="s">
        <v>126</v>
      </c>
      <c r="C68" s="9"/>
      <c r="D68" s="4"/>
      <c r="E68" s="4"/>
      <c r="F68" s="12"/>
      <c r="G68" s="12">
        <f>SUM(G66:G67)</f>
        <v>0</v>
      </c>
      <c r="H68" s="12">
        <f>SUM(H66:H67)</f>
        <v>0</v>
      </c>
    </row>
    <row r="69" spans="2:8" ht="13">
      <c r="B69" s="4" t="s">
        <v>26</v>
      </c>
    </row>
    <row r="70" spans="2:8">
      <c r="B70" s="2" t="s">
        <v>11</v>
      </c>
      <c r="C70" s="7" t="s">
        <v>11</v>
      </c>
      <c r="D70" s="2" t="s">
        <v>11</v>
      </c>
      <c r="E70" s="2" t="s">
        <v>11</v>
      </c>
      <c r="F70" s="10" t="s">
        <v>11</v>
      </c>
      <c r="G70" s="10" t="s">
        <v>11</v>
      </c>
      <c r="H70" s="10" t="s">
        <v>11</v>
      </c>
    </row>
    <row r="71" spans="2:8" ht="13">
      <c r="B71" s="4" t="s">
        <v>125</v>
      </c>
      <c r="C71" s="9"/>
      <c r="D71" s="4"/>
      <c r="E71" s="4"/>
      <c r="F71" s="12"/>
      <c r="G71" s="12">
        <f>SUM(G69:G70)</f>
        <v>0</v>
      </c>
      <c r="H71" s="12">
        <f>SUM(H69:H70)</f>
        <v>0</v>
      </c>
    </row>
    <row r="72" spans="2:8" ht="13">
      <c r="B72" s="4" t="s">
        <v>27</v>
      </c>
    </row>
    <row r="73" spans="2:8">
      <c r="B73" s="2" t="s">
        <v>11</v>
      </c>
      <c r="C73" s="7" t="s">
        <v>11</v>
      </c>
      <c r="D73" s="2" t="s">
        <v>11</v>
      </c>
      <c r="E73" s="2" t="s">
        <v>11</v>
      </c>
      <c r="F73" s="10" t="s">
        <v>11</v>
      </c>
      <c r="G73" s="10" t="s">
        <v>11</v>
      </c>
      <c r="H73" s="10" t="s">
        <v>11</v>
      </c>
    </row>
    <row r="74" spans="2:8" ht="13">
      <c r="B74" s="4" t="s">
        <v>28</v>
      </c>
      <c r="C74" s="9"/>
      <c r="D74" s="4"/>
      <c r="E74" s="4"/>
      <c r="F74" s="12"/>
      <c r="G74" s="12">
        <f>SUM(G72:G73)</f>
        <v>0</v>
      </c>
      <c r="H74" s="12">
        <f>SUM(H72:H73)</f>
        <v>0</v>
      </c>
    </row>
    <row r="75" spans="2:8" ht="13">
      <c r="B75" s="4" t="s">
        <v>128</v>
      </c>
    </row>
    <row r="76" spans="2:8">
      <c r="B76" s="2" t="s">
        <v>11</v>
      </c>
      <c r="C76" s="7" t="s">
        <v>11</v>
      </c>
      <c r="D76" s="2" t="s">
        <v>11</v>
      </c>
      <c r="E76" s="2" t="s">
        <v>11</v>
      </c>
      <c r="F76" s="10" t="s">
        <v>11</v>
      </c>
      <c r="G76" s="10" t="s">
        <v>11</v>
      </c>
      <c r="H76" s="10" t="s">
        <v>11</v>
      </c>
    </row>
    <row r="77" spans="2:8" ht="13">
      <c r="B77" s="4" t="s">
        <v>30</v>
      </c>
      <c r="C77" s="9"/>
      <c r="D77" s="4"/>
      <c r="E77" s="4"/>
      <c r="F77" s="12"/>
      <c r="G77" s="12">
        <f>SUM(G75:G76)</f>
        <v>0</v>
      </c>
      <c r="H77" s="12">
        <f>SUM(H75:H76)</f>
        <v>0</v>
      </c>
    </row>
    <row r="78" spans="2:8" ht="13">
      <c r="B78" s="4" t="s">
        <v>129</v>
      </c>
    </row>
    <row r="79" spans="2:8">
      <c r="B79" s="2" t="s">
        <v>11</v>
      </c>
      <c r="C79" s="7" t="s">
        <v>11</v>
      </c>
      <c r="D79" s="2" t="s">
        <v>11</v>
      </c>
      <c r="E79" s="2" t="s">
        <v>11</v>
      </c>
      <c r="F79" s="10" t="s">
        <v>11</v>
      </c>
      <c r="G79" s="10" t="s">
        <v>11</v>
      </c>
      <c r="H79" s="10" t="s">
        <v>11</v>
      </c>
    </row>
    <row r="80" spans="2:8" ht="13">
      <c r="B80" s="4" t="s">
        <v>31</v>
      </c>
      <c r="C80" s="9"/>
      <c r="D80" s="4"/>
      <c r="E80" s="4"/>
      <c r="F80" s="12"/>
      <c r="G80" s="12">
        <f>SUM(G78:G79)</f>
        <v>0</v>
      </c>
      <c r="H80" s="12">
        <f>SUM(H78:H79)</f>
        <v>0</v>
      </c>
    </row>
    <row r="81" spans="2:8" ht="13">
      <c r="B81" s="4" t="s">
        <v>130</v>
      </c>
    </row>
    <row r="82" spans="2:8">
      <c r="B82" s="2" t="s">
        <v>11</v>
      </c>
      <c r="C82" s="7" t="s">
        <v>11</v>
      </c>
      <c r="D82" s="2" t="s">
        <v>11</v>
      </c>
      <c r="E82" s="2" t="s">
        <v>11</v>
      </c>
      <c r="F82" s="10" t="s">
        <v>11</v>
      </c>
      <c r="G82" s="10" t="s">
        <v>11</v>
      </c>
      <c r="H82" s="10" t="s">
        <v>11</v>
      </c>
    </row>
    <row r="83" spans="2:8" ht="13">
      <c r="B83" s="4" t="s">
        <v>124</v>
      </c>
      <c r="C83" s="9"/>
      <c r="D83" s="4"/>
      <c r="E83" s="4"/>
      <c r="F83" s="12"/>
      <c r="G83" s="12">
        <f>SUM(G81:G82)</f>
        <v>0</v>
      </c>
      <c r="H83" s="12">
        <f>SUM(H81:H82)</f>
        <v>0</v>
      </c>
    </row>
    <row r="84" spans="2:8" ht="13">
      <c r="B84" s="4" t="s">
        <v>131</v>
      </c>
    </row>
    <row r="85" spans="2:8">
      <c r="B85" s="2" t="s">
        <v>11</v>
      </c>
      <c r="C85" s="7" t="s">
        <v>11</v>
      </c>
      <c r="D85" s="2" t="s">
        <v>11</v>
      </c>
      <c r="E85" s="2" t="s">
        <v>11</v>
      </c>
      <c r="F85" s="10" t="s">
        <v>11</v>
      </c>
      <c r="G85" s="10" t="s">
        <v>11</v>
      </c>
      <c r="H85" s="10" t="s">
        <v>11</v>
      </c>
    </row>
    <row r="86" spans="2:8" ht="13">
      <c r="B86" s="4" t="s">
        <v>13</v>
      </c>
      <c r="C86" s="9"/>
      <c r="D86" s="4"/>
      <c r="E86" s="4"/>
      <c r="F86" s="12"/>
      <c r="G86" s="12">
        <f>SUM(G84:G85)</f>
        <v>0</v>
      </c>
      <c r="H86" s="12">
        <f>SUM(H84:H85)</f>
        <v>0</v>
      </c>
    </row>
    <row r="87" spans="2:8" ht="13">
      <c r="B87" s="4" t="s">
        <v>132</v>
      </c>
      <c r="C87" s="9"/>
      <c r="D87" s="4"/>
      <c r="E87" s="4"/>
      <c r="F87" s="12"/>
      <c r="G87" s="12">
        <v>505.46</v>
      </c>
      <c r="H87" s="12">
        <v>0.15</v>
      </c>
    </row>
    <row r="88" spans="2:8" ht="13">
      <c r="B88" s="4" t="s">
        <v>32</v>
      </c>
      <c r="C88" s="9"/>
      <c r="D88" s="4"/>
      <c r="E88" s="4"/>
      <c r="F88" s="12"/>
      <c r="G88" s="12">
        <v>329836.36000000004</v>
      </c>
      <c r="H88" s="12">
        <v>99.88</v>
      </c>
    </row>
    <row r="89" spans="2:8" ht="13">
      <c r="B89" s="4" t="s">
        <v>33</v>
      </c>
      <c r="C89" s="9"/>
      <c r="D89" s="4"/>
      <c r="E89" s="4"/>
      <c r="F89" s="12"/>
      <c r="G89" s="12">
        <v>252.08064959997779</v>
      </c>
      <c r="H89" s="12">
        <v>0.12000000000000455</v>
      </c>
    </row>
    <row r="90" spans="2:8" ht="13">
      <c r="B90" s="4" t="s">
        <v>34</v>
      </c>
      <c r="C90" s="9"/>
      <c r="D90" s="4"/>
      <c r="E90" s="4"/>
      <c r="F90" s="12"/>
      <c r="G90" s="12">
        <v>330088.4406496</v>
      </c>
      <c r="H90" s="12">
        <v>100</v>
      </c>
    </row>
    <row r="91" spans="2:8">
      <c r="B91" s="2" t="s">
        <v>35</v>
      </c>
    </row>
    <row r="92" spans="2:8" ht="13">
      <c r="B92" s="4" t="s">
        <v>36</v>
      </c>
    </row>
    <row r="93" spans="2:8" ht="13">
      <c r="B93" s="4" t="s">
        <v>37</v>
      </c>
      <c r="C93" s="7" t="s">
        <v>316</v>
      </c>
    </row>
    <row r="94" spans="2:8" ht="13">
      <c r="B94" s="4" t="s">
        <v>40</v>
      </c>
      <c r="C94" s="7" t="s">
        <v>39</v>
      </c>
    </row>
    <row r="95" spans="2:8" ht="13">
      <c r="B95" s="4" t="s">
        <v>949</v>
      </c>
      <c r="C95" s="7" t="s">
        <v>39</v>
      </c>
    </row>
    <row r="96" spans="2:8" ht="13">
      <c r="B96" s="4" t="s">
        <v>41</v>
      </c>
      <c r="C96" s="7" t="s">
        <v>42</v>
      </c>
    </row>
    <row r="97" spans="2:3" ht="13">
      <c r="B97" s="4" t="s">
        <v>1448</v>
      </c>
      <c r="C97" s="9"/>
    </row>
    <row r="98" spans="2:3" ht="13">
      <c r="B98" s="4" t="s">
        <v>1449</v>
      </c>
      <c r="C98" s="9"/>
    </row>
    <row r="99" spans="2:3" ht="13">
      <c r="B99" s="4" t="s">
        <v>1450</v>
      </c>
      <c r="C99" s="9"/>
    </row>
    <row r="100" spans="2:3" ht="13">
      <c r="B100" s="4" t="s">
        <v>1451</v>
      </c>
      <c r="C100" s="9"/>
    </row>
    <row r="101" spans="2:3" ht="13">
      <c r="B101" s="4" t="s">
        <v>1452</v>
      </c>
      <c r="C101" s="9"/>
    </row>
    <row r="102" spans="2:3" ht="13">
      <c r="B102" s="4" t="s">
        <v>1453</v>
      </c>
      <c r="C102" s="9"/>
    </row>
    <row r="103" spans="2:3" ht="13">
      <c r="B103" s="4" t="s">
        <v>1454</v>
      </c>
      <c r="C103" s="9"/>
    </row>
    <row r="104" spans="2:3" ht="13">
      <c r="B104" s="4" t="s">
        <v>1455</v>
      </c>
      <c r="C104" s="9"/>
    </row>
    <row r="105" spans="2:3" ht="13">
      <c r="B105" s="4" t="s">
        <v>1823</v>
      </c>
      <c r="C105" s="9"/>
    </row>
    <row r="106" spans="2:3">
      <c r="B106" s="2" t="s">
        <v>43</v>
      </c>
    </row>
    <row r="107" spans="2:3">
      <c r="B107" s="2" t="s">
        <v>1079</v>
      </c>
    </row>
    <row r="110" spans="2:3" ht="14.5">
      <c r="B110" s="39" t="s">
        <v>1080</v>
      </c>
      <c r="C110" s="40"/>
    </row>
    <row r="111" spans="2:3" ht="14.5">
      <c r="B111" s="39" t="s">
        <v>1081</v>
      </c>
      <c r="C111" s="41" t="s">
        <v>1082</v>
      </c>
    </row>
    <row r="112" spans="2:3" ht="14.5">
      <c r="B112" s="16" t="s">
        <v>1083</v>
      </c>
      <c r="C112" s="17" t="s">
        <v>1084</v>
      </c>
    </row>
    <row r="113" spans="2:7" ht="14.5">
      <c r="B113" s="16" t="s">
        <v>1085</v>
      </c>
      <c r="C113" s="17" t="s">
        <v>1084</v>
      </c>
    </row>
    <row r="114" spans="2:7" ht="14.5">
      <c r="B114" s="16" t="s">
        <v>1086</v>
      </c>
      <c r="C114" s="17" t="s">
        <v>1084</v>
      </c>
    </row>
    <row r="115" spans="2:7" ht="14.5">
      <c r="B115" s="16" t="s">
        <v>1087</v>
      </c>
      <c r="C115" s="17" t="s">
        <v>1084</v>
      </c>
    </row>
    <row r="116" spans="2:7" ht="14.5">
      <c r="B116" s="16" t="s">
        <v>1088</v>
      </c>
      <c r="C116" s="17" t="s">
        <v>1084</v>
      </c>
    </row>
    <row r="117" spans="2:7" ht="14.5">
      <c r="B117" s="16" t="s">
        <v>1089</v>
      </c>
      <c r="C117" s="17" t="s">
        <v>1084</v>
      </c>
    </row>
    <row r="118" spans="2:7" ht="14.5">
      <c r="B118" s="39" t="s">
        <v>1090</v>
      </c>
      <c r="C118" s="40" t="s">
        <v>1084</v>
      </c>
    </row>
    <row r="120" spans="2:7" ht="14.5">
      <c r="B120" s="16" t="s">
        <v>52</v>
      </c>
      <c r="C120" s="17"/>
      <c r="D120" s="16"/>
    </row>
    <row r="121" spans="2:7" ht="29">
      <c r="B121" s="20" t="s">
        <v>53</v>
      </c>
      <c r="C121" s="18" t="s">
        <v>54</v>
      </c>
      <c r="D121" s="20" t="s">
        <v>55</v>
      </c>
    </row>
    <row r="122" spans="2:7" ht="14.5">
      <c r="B122" s="16" t="s">
        <v>39</v>
      </c>
      <c r="C122" s="17" t="s">
        <v>39</v>
      </c>
      <c r="D122" s="16" t="s">
        <v>39</v>
      </c>
    </row>
    <row r="124" spans="2:7" ht="13">
      <c r="B124" s="24" t="s">
        <v>56</v>
      </c>
      <c r="C124" s="25">
        <v>46265</v>
      </c>
      <c r="D124" s="14"/>
      <c r="E124" s="13"/>
      <c r="F124" s="30"/>
    </row>
    <row r="125" spans="2:7" ht="13">
      <c r="B125" s="24" t="s">
        <v>57</v>
      </c>
      <c r="C125" s="26" t="s">
        <v>58</v>
      </c>
      <c r="D125" s="24" t="s">
        <v>59</v>
      </c>
      <c r="E125" s="27" t="s">
        <v>60</v>
      </c>
      <c r="F125" s="29" t="s">
        <v>61</v>
      </c>
      <c r="G125" s="12"/>
    </row>
    <row r="126" spans="2:7">
      <c r="B126" s="22" t="s">
        <v>39</v>
      </c>
      <c r="C126" s="23" t="s">
        <v>39</v>
      </c>
      <c r="D126" s="22" t="s">
        <v>39</v>
      </c>
      <c r="E126" s="19" t="s">
        <v>39</v>
      </c>
      <c r="F126" s="28" t="s">
        <v>39</v>
      </c>
    </row>
    <row r="129" spans="2:4" ht="13">
      <c r="B129" s="4" t="s">
        <v>62</v>
      </c>
    </row>
    <row r="130" spans="2:4" ht="13">
      <c r="B130" s="4"/>
    </row>
    <row r="131" spans="2:4" ht="13">
      <c r="B131" s="4" t="s">
        <v>333</v>
      </c>
    </row>
    <row r="132" spans="2:4" ht="13">
      <c r="B132" s="24" t="s">
        <v>63</v>
      </c>
      <c r="C132" s="26" t="s">
        <v>64</v>
      </c>
      <c r="D132" s="4"/>
    </row>
    <row r="133" spans="2:4">
      <c r="B133" s="14" t="s">
        <v>39</v>
      </c>
      <c r="C133" s="15" t="s">
        <v>39</v>
      </c>
    </row>
    <row r="135" spans="2:4" ht="13">
      <c r="B135" s="24" t="s">
        <v>65</v>
      </c>
      <c r="C135" s="26" t="s">
        <v>64</v>
      </c>
    </row>
    <row r="136" spans="2:4">
      <c r="B136" s="14" t="s">
        <v>39</v>
      </c>
      <c r="C136" s="15" t="s">
        <v>39</v>
      </c>
    </row>
    <row r="138" spans="2:4" ht="13">
      <c r="B138" s="24" t="s">
        <v>66</v>
      </c>
      <c r="C138" s="26" t="s">
        <v>67</v>
      </c>
    </row>
    <row r="139" spans="2:4">
      <c r="B139" s="14" t="s">
        <v>39</v>
      </c>
      <c r="C139" s="15" t="s">
        <v>39</v>
      </c>
    </row>
    <row r="141" spans="2:4" ht="13">
      <c r="B141" s="27" t="s">
        <v>68</v>
      </c>
      <c r="C141" s="26" t="s">
        <v>67</v>
      </c>
    </row>
    <row r="142" spans="2:4">
      <c r="B142" s="13" t="s">
        <v>39</v>
      </c>
      <c r="C142" s="15" t="s">
        <v>39</v>
      </c>
    </row>
    <row r="144" spans="2:4" ht="13">
      <c r="B144" s="24" t="s">
        <v>69</v>
      </c>
      <c r="C144" s="26" t="s">
        <v>39</v>
      </c>
    </row>
    <row r="146" spans="2:7" ht="13">
      <c r="B146" s="24" t="s">
        <v>70</v>
      </c>
      <c r="C146" s="25">
        <v>46265</v>
      </c>
      <c r="D146" s="14"/>
      <c r="E146" s="13"/>
      <c r="F146" s="30"/>
    </row>
    <row r="147" spans="2:7" ht="13">
      <c r="B147" s="24" t="s">
        <v>57</v>
      </c>
      <c r="C147" s="26" t="s">
        <v>58</v>
      </c>
      <c r="D147" s="24" t="s">
        <v>59</v>
      </c>
      <c r="E147" s="27" t="s">
        <v>60</v>
      </c>
      <c r="F147" s="29" t="s">
        <v>61</v>
      </c>
      <c r="G147" s="12"/>
    </row>
    <row r="148" spans="2:7">
      <c r="B148" s="22" t="s">
        <v>39</v>
      </c>
      <c r="C148" s="23" t="s">
        <v>39</v>
      </c>
      <c r="D148" s="22" t="s">
        <v>39</v>
      </c>
      <c r="E148" s="19" t="s">
        <v>39</v>
      </c>
      <c r="F148" s="28" t="s">
        <v>39</v>
      </c>
    </row>
    <row r="149" spans="2:7" ht="13">
      <c r="B149" s="4" t="s">
        <v>62</v>
      </c>
    </row>
    <row r="150" spans="2:7" ht="13">
      <c r="B150" s="4"/>
    </row>
    <row r="151" spans="2:7" ht="13">
      <c r="B151" s="4" t="s">
        <v>333</v>
      </c>
    </row>
    <row r="152" spans="2:7" ht="13">
      <c r="B152" s="24" t="s">
        <v>63</v>
      </c>
      <c r="C152" s="26" t="s">
        <v>64</v>
      </c>
      <c r="D152" s="4"/>
    </row>
    <row r="153" spans="2:7">
      <c r="B153" s="14" t="s">
        <v>39</v>
      </c>
      <c r="C153" s="15" t="s">
        <v>39</v>
      </c>
    </row>
    <row r="155" spans="2:7" ht="13">
      <c r="B155" s="24" t="s">
        <v>65</v>
      </c>
      <c r="C155" s="26" t="s">
        <v>64</v>
      </c>
    </row>
    <row r="156" spans="2:7">
      <c r="B156" s="14" t="s">
        <v>39</v>
      </c>
      <c r="C156" s="15" t="s">
        <v>39</v>
      </c>
    </row>
    <row r="158" spans="2:7" ht="13">
      <c r="B158" s="24" t="s">
        <v>66</v>
      </c>
      <c r="C158" s="26" t="s">
        <v>67</v>
      </c>
    </row>
    <row r="159" spans="2:7">
      <c r="B159" s="14" t="s">
        <v>39</v>
      </c>
      <c r="C159" s="15" t="s">
        <v>39</v>
      </c>
    </row>
    <row r="161" spans="2:80" ht="13">
      <c r="B161" s="27" t="s">
        <v>68</v>
      </c>
      <c r="C161" s="26" t="s">
        <v>67</v>
      </c>
    </row>
    <row r="162" spans="2:80">
      <c r="B162" s="13" t="s">
        <v>39</v>
      </c>
      <c r="C162" s="15" t="s">
        <v>39</v>
      </c>
    </row>
    <row r="164" spans="2:80" ht="13">
      <c r="B164" s="24" t="s">
        <v>69</v>
      </c>
      <c r="C164" s="26" t="s">
        <v>39</v>
      </c>
    </row>
    <row r="167" spans="2:80" ht="13">
      <c r="B167" s="4" t="s">
        <v>334</v>
      </c>
    </row>
    <row r="169" spans="2:80" ht="13">
      <c r="B169" s="24" t="s">
        <v>57</v>
      </c>
      <c r="C169" s="26" t="s">
        <v>71</v>
      </c>
      <c r="D169" s="24" t="s">
        <v>72</v>
      </c>
      <c r="E169" s="24" t="s">
        <v>73</v>
      </c>
      <c r="F169" s="12"/>
    </row>
    <row r="170" spans="2:80">
      <c r="B170" s="14" t="s">
        <v>39</v>
      </c>
      <c r="C170" s="15" t="s">
        <v>39</v>
      </c>
      <c r="D170" s="14" t="s">
        <v>39</v>
      </c>
      <c r="E170" s="14" t="s">
        <v>39</v>
      </c>
    </row>
    <row r="173" spans="2:80" ht="13">
      <c r="B173" s="4" t="s">
        <v>74</v>
      </c>
      <c r="C173" s="9" t="s">
        <v>39</v>
      </c>
      <c r="D173" s="4"/>
      <c r="E173" s="4"/>
      <c r="F173" s="12"/>
      <c r="G173" s="12"/>
      <c r="H173" s="12"/>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row>
    <row r="175" spans="2:80" ht="13">
      <c r="B175" s="4" t="s">
        <v>335</v>
      </c>
    </row>
    <row r="177" spans="2:7" ht="13">
      <c r="B177" s="24" t="s">
        <v>75</v>
      </c>
      <c r="C177" s="26" t="s">
        <v>64</v>
      </c>
      <c r="D177" s="4"/>
    </row>
    <row r="178" spans="2:7">
      <c r="B178" s="14" t="s">
        <v>39</v>
      </c>
      <c r="C178" s="15" t="s">
        <v>39</v>
      </c>
    </row>
    <row r="181" spans="2:7" ht="13">
      <c r="B181" s="24" t="s">
        <v>76</v>
      </c>
      <c r="C181" s="26" t="s">
        <v>77</v>
      </c>
      <c r="D181" s="4"/>
    </row>
    <row r="182" spans="2:7">
      <c r="B182" s="14" t="s">
        <v>39</v>
      </c>
      <c r="C182" s="15" t="s">
        <v>39</v>
      </c>
    </row>
    <row r="185" spans="2:7" ht="13">
      <c r="B185" s="4" t="s">
        <v>78</v>
      </c>
    </row>
    <row r="188" spans="2:7" ht="13">
      <c r="B188" s="4" t="s">
        <v>336</v>
      </c>
    </row>
    <row r="190" spans="2:7" ht="13">
      <c r="B190" s="24" t="s">
        <v>57</v>
      </c>
      <c r="C190" s="26" t="s">
        <v>79</v>
      </c>
      <c r="D190" s="24" t="s">
        <v>71</v>
      </c>
      <c r="E190" s="24" t="s">
        <v>72</v>
      </c>
      <c r="F190" s="29" t="s">
        <v>73</v>
      </c>
      <c r="G190" s="12"/>
    </row>
    <row r="191" spans="2:7">
      <c r="B191" s="14" t="s">
        <v>39</v>
      </c>
      <c r="C191" s="15" t="s">
        <v>39</v>
      </c>
      <c r="D191" s="14" t="s">
        <v>39</v>
      </c>
      <c r="E191" s="14" t="s">
        <v>39</v>
      </c>
      <c r="F191" s="21" t="s">
        <v>39</v>
      </c>
    </row>
    <row r="194" spans="2:80" ht="13">
      <c r="B194" s="4" t="s">
        <v>74</v>
      </c>
      <c r="C194" s="9" t="s">
        <v>39</v>
      </c>
      <c r="D194" s="4"/>
      <c r="E194" s="4"/>
      <c r="F194" s="12"/>
      <c r="G194" s="12"/>
      <c r="H194" s="12"/>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row>
    <row r="196" spans="2:80" ht="13">
      <c r="B196" s="4" t="s">
        <v>335</v>
      </c>
    </row>
    <row r="198" spans="2:80" ht="13">
      <c r="B198" s="24" t="s">
        <v>75</v>
      </c>
      <c r="C198" s="26" t="s">
        <v>64</v>
      </c>
      <c r="D198" s="4"/>
    </row>
    <row r="199" spans="2:80">
      <c r="B199" s="14" t="s">
        <v>39</v>
      </c>
      <c r="C199" s="15" t="s">
        <v>39</v>
      </c>
    </row>
    <row r="202" spans="2:80" ht="13">
      <c r="B202" s="24" t="s">
        <v>76</v>
      </c>
      <c r="C202" s="26" t="s">
        <v>77</v>
      </c>
      <c r="D202" s="4"/>
    </row>
    <row r="203" spans="2:80">
      <c r="B203" s="14" t="s">
        <v>39</v>
      </c>
      <c r="C203" s="15" t="s">
        <v>39</v>
      </c>
    </row>
    <row r="206" spans="2:80" ht="13">
      <c r="B206" s="4" t="s">
        <v>78</v>
      </c>
    </row>
    <row r="209" spans="2:7" ht="13">
      <c r="B209" s="4" t="s">
        <v>337</v>
      </c>
    </row>
    <row r="210" spans="2:7" ht="13">
      <c r="B210" s="24" t="s">
        <v>57</v>
      </c>
      <c r="C210" s="26" t="s">
        <v>80</v>
      </c>
      <c r="D210" s="24" t="s">
        <v>81</v>
      </c>
      <c r="E210" s="24" t="s">
        <v>82</v>
      </c>
      <c r="F210" s="29" t="s">
        <v>83</v>
      </c>
      <c r="G210" s="12"/>
    </row>
    <row r="211" spans="2:7">
      <c r="B211" s="14" t="s">
        <v>39</v>
      </c>
      <c r="C211" s="15" t="s">
        <v>39</v>
      </c>
      <c r="D211" s="14" t="s">
        <v>39</v>
      </c>
      <c r="E211" s="14" t="s">
        <v>39</v>
      </c>
      <c r="F211" s="21" t="s">
        <v>39</v>
      </c>
    </row>
    <row r="212" spans="2:7">
      <c r="B212" s="2" t="s">
        <v>127</v>
      </c>
    </row>
  </sheetData>
  <mergeCells count="3">
    <mergeCell ref="B1:E1"/>
    <mergeCell ref="C3:C7"/>
    <mergeCell ref="D3:D7"/>
  </mergeCells>
  <hyperlinks>
    <hyperlink ref="A1" location="Index!A1" display="Index" xr:uid="{D2FA5281-350C-4DA3-9B86-2CED998D7BE2}"/>
  </hyperlinks>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5BEFB-1132-4309-AB23-EA58BE9BDDA4}">
  <dimension ref="A1:CB407"/>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ustomWidth="1"/>
    <col min="9" max="9" width="1.7265625" style="2" bestFit="1" customWidth="1"/>
    <col min="10" max="16384" width="9.1796875" style="2"/>
  </cols>
  <sheetData>
    <row r="1" spans="1:9" ht="13">
      <c r="A1" s="3" t="s">
        <v>0</v>
      </c>
      <c r="B1" s="252" t="s">
        <v>1336</v>
      </c>
      <c r="C1" s="252"/>
      <c r="D1" s="252"/>
      <c r="E1" s="252"/>
    </row>
    <row r="3" spans="1:9" ht="14.5">
      <c r="B3" s="36" t="s">
        <v>1337</v>
      </c>
      <c r="C3" s="262"/>
      <c r="D3" s="263"/>
      <c r="E3" s="44"/>
    </row>
    <row r="4" spans="1:9" ht="29">
      <c r="B4" s="42" t="s">
        <v>1338</v>
      </c>
      <c r="C4" s="262"/>
      <c r="D4" s="263"/>
      <c r="E4" s="44"/>
    </row>
    <row r="5" spans="1:9" ht="14.5">
      <c r="B5" s="37" t="s">
        <v>135</v>
      </c>
      <c r="C5" s="262"/>
      <c r="D5" s="263"/>
      <c r="E5" s="44"/>
    </row>
    <row r="6" spans="1:9" ht="14.5">
      <c r="B6" s="37" t="s">
        <v>1339</v>
      </c>
      <c r="C6" s="262"/>
      <c r="D6" s="263"/>
      <c r="E6" s="44"/>
    </row>
    <row r="7" spans="1:9" ht="29">
      <c r="B7" s="42" t="s">
        <v>1340</v>
      </c>
      <c r="C7" s="262"/>
      <c r="D7" s="263"/>
      <c r="E7" s="44"/>
    </row>
    <row r="8" spans="1:9" ht="29">
      <c r="B8" s="37" t="s">
        <v>137</v>
      </c>
      <c r="C8" s="262"/>
      <c r="D8" s="263"/>
      <c r="E8" s="44"/>
    </row>
    <row r="10" spans="1:9">
      <c r="B10" s="2" t="s">
        <v>2606</v>
      </c>
    </row>
    <row r="12" spans="1:9" ht="13">
      <c r="B12" s="5" t="s">
        <v>1</v>
      </c>
      <c r="C12" s="8" t="s">
        <v>2</v>
      </c>
      <c r="D12" s="5" t="s">
        <v>3</v>
      </c>
      <c r="E12" s="5" t="s">
        <v>4</v>
      </c>
      <c r="F12" s="11" t="s">
        <v>5</v>
      </c>
      <c r="G12" s="11" t="s">
        <v>6</v>
      </c>
      <c r="H12" s="11" t="s">
        <v>7</v>
      </c>
      <c r="I12" s="4" t="s">
        <v>8</v>
      </c>
    </row>
    <row r="13" spans="1:9" ht="13">
      <c r="B13" s="4" t="s">
        <v>9</v>
      </c>
    </row>
    <row r="14" spans="1:9" ht="13">
      <c r="B14" s="4" t="s">
        <v>10</v>
      </c>
    </row>
    <row r="15" spans="1:9">
      <c r="B15" s="2" t="s">
        <v>2970</v>
      </c>
      <c r="C15" s="7" t="s">
        <v>29</v>
      </c>
      <c r="D15" s="2" t="s">
        <v>87</v>
      </c>
      <c r="E15" s="2" t="s">
        <v>88</v>
      </c>
      <c r="F15" s="10">
        <v>2837730</v>
      </c>
      <c r="G15" s="10">
        <v>36237.81</v>
      </c>
      <c r="H15" s="10">
        <v>4.24</v>
      </c>
    </row>
    <row r="16" spans="1:9">
      <c r="B16" s="2" t="s">
        <v>3120</v>
      </c>
      <c r="C16" s="7" t="s">
        <v>29</v>
      </c>
      <c r="D16" s="2" t="s">
        <v>85</v>
      </c>
      <c r="E16" s="2" t="s">
        <v>965</v>
      </c>
      <c r="F16" s="10">
        <v>3464378</v>
      </c>
      <c r="G16" s="10">
        <v>24562.44</v>
      </c>
      <c r="H16" s="10">
        <v>2.88</v>
      </c>
    </row>
    <row r="17" spans="2:8">
      <c r="B17" s="2" t="s">
        <v>3221</v>
      </c>
      <c r="C17" s="7" t="s">
        <v>29</v>
      </c>
      <c r="D17" s="2" t="s">
        <v>963</v>
      </c>
      <c r="E17" s="2" t="s">
        <v>964</v>
      </c>
      <c r="F17" s="10">
        <v>1354761</v>
      </c>
      <c r="G17" s="10">
        <v>24546.91</v>
      </c>
      <c r="H17" s="10">
        <v>2.87</v>
      </c>
    </row>
    <row r="18" spans="2:8">
      <c r="B18" s="2" t="s">
        <v>2972</v>
      </c>
      <c r="C18" s="7" t="s">
        <v>29</v>
      </c>
      <c r="D18" s="2" t="s">
        <v>85</v>
      </c>
      <c r="E18" s="2" t="s">
        <v>86</v>
      </c>
      <c r="F18" s="10">
        <v>1474950</v>
      </c>
      <c r="G18" s="10">
        <v>21445.77</v>
      </c>
      <c r="H18" s="10">
        <v>2.5099999999999998</v>
      </c>
    </row>
    <row r="19" spans="2:8">
      <c r="B19" s="2" t="s">
        <v>3222</v>
      </c>
      <c r="C19" s="7" t="s">
        <v>29</v>
      </c>
      <c r="D19" s="2" t="s">
        <v>975</v>
      </c>
      <c r="E19" s="2" t="s">
        <v>976</v>
      </c>
      <c r="F19" s="10">
        <v>426117</v>
      </c>
      <c r="G19" s="10">
        <v>17236.009999999998</v>
      </c>
      <c r="H19" s="10">
        <v>2.02</v>
      </c>
    </row>
    <row r="20" spans="2:8">
      <c r="B20" s="2" t="s">
        <v>2945</v>
      </c>
      <c r="C20" s="7" t="s">
        <v>29</v>
      </c>
      <c r="D20" s="2" t="s">
        <v>105</v>
      </c>
      <c r="E20" s="2" t="s">
        <v>171</v>
      </c>
      <c r="F20" s="10">
        <v>191825</v>
      </c>
      <c r="G20" s="10">
        <v>17069.55</v>
      </c>
      <c r="H20" s="10">
        <v>2</v>
      </c>
    </row>
    <row r="21" spans="2:8">
      <c r="B21" s="2" t="s">
        <v>2940</v>
      </c>
      <c r="C21" s="7" t="s">
        <v>29</v>
      </c>
      <c r="D21" s="2" t="s">
        <v>101</v>
      </c>
      <c r="E21" s="2" t="s">
        <v>113</v>
      </c>
      <c r="F21" s="10">
        <v>1520898</v>
      </c>
      <c r="G21" s="10">
        <v>16880.45</v>
      </c>
      <c r="H21" s="10">
        <v>1.98</v>
      </c>
    </row>
    <row r="22" spans="2:8">
      <c r="B22" s="2" t="s">
        <v>3239</v>
      </c>
      <c r="C22" s="7" t="s">
        <v>29</v>
      </c>
      <c r="D22" s="2" t="s">
        <v>106</v>
      </c>
      <c r="E22" s="2" t="s">
        <v>107</v>
      </c>
      <c r="F22" s="10">
        <v>770770</v>
      </c>
      <c r="G22" s="10">
        <v>15528.7</v>
      </c>
      <c r="H22" s="10">
        <v>1.82</v>
      </c>
    </row>
    <row r="23" spans="2:8">
      <c r="B23" s="2" t="s">
        <v>973</v>
      </c>
      <c r="C23" s="7" t="s">
        <v>29</v>
      </c>
      <c r="D23" s="2" t="s">
        <v>85</v>
      </c>
      <c r="E23" s="2" t="s">
        <v>974</v>
      </c>
      <c r="F23" s="10">
        <v>1302150</v>
      </c>
      <c r="G23" s="10">
        <v>13802.79</v>
      </c>
      <c r="H23" s="10">
        <v>1.62</v>
      </c>
    </row>
    <row r="24" spans="2:8">
      <c r="B24" s="2" t="s">
        <v>3442</v>
      </c>
      <c r="C24" s="7" t="s">
        <v>29</v>
      </c>
      <c r="D24" s="2" t="s">
        <v>101</v>
      </c>
      <c r="E24" s="2" t="s">
        <v>1170</v>
      </c>
      <c r="F24" s="10">
        <v>656184</v>
      </c>
      <c r="G24" s="10">
        <v>13261.48</v>
      </c>
      <c r="H24" s="10">
        <v>1.55</v>
      </c>
    </row>
    <row r="25" spans="2:8">
      <c r="B25" s="2" t="s">
        <v>3270</v>
      </c>
      <c r="C25" s="7" t="s">
        <v>29</v>
      </c>
      <c r="D25" s="2" t="s">
        <v>115</v>
      </c>
      <c r="E25" s="2" t="s">
        <v>968</v>
      </c>
      <c r="F25" s="10">
        <v>403675</v>
      </c>
      <c r="G25" s="10">
        <v>13248.61</v>
      </c>
      <c r="H25" s="10">
        <v>1.55</v>
      </c>
    </row>
    <row r="26" spans="2:8">
      <c r="B26" s="2" t="s">
        <v>3121</v>
      </c>
      <c r="C26" s="7" t="s">
        <v>29</v>
      </c>
      <c r="D26" s="2" t="s">
        <v>85</v>
      </c>
      <c r="E26" s="2" t="s">
        <v>1136</v>
      </c>
      <c r="F26" s="10">
        <v>3684587</v>
      </c>
      <c r="G26" s="10">
        <v>13142.92</v>
      </c>
      <c r="H26" s="10">
        <v>1.54</v>
      </c>
    </row>
    <row r="27" spans="2:8">
      <c r="B27" s="2" t="s">
        <v>2955</v>
      </c>
      <c r="C27" s="7" t="s">
        <v>29</v>
      </c>
      <c r="D27" s="2" t="s">
        <v>109</v>
      </c>
      <c r="E27" s="2" t="s">
        <v>110</v>
      </c>
      <c r="F27" s="10">
        <v>646400</v>
      </c>
      <c r="G27" s="10">
        <v>12829.75</v>
      </c>
      <c r="H27" s="10">
        <v>1.5</v>
      </c>
    </row>
    <row r="28" spans="2:8">
      <c r="B28" s="2" t="s">
        <v>2961</v>
      </c>
      <c r="C28" s="7" t="s">
        <v>29</v>
      </c>
      <c r="D28" s="2" t="s">
        <v>157</v>
      </c>
      <c r="E28" s="2" t="s">
        <v>158</v>
      </c>
      <c r="F28" s="10">
        <v>663188</v>
      </c>
      <c r="G28" s="10">
        <v>12434.78</v>
      </c>
      <c r="H28" s="10">
        <v>1.46</v>
      </c>
    </row>
    <row r="29" spans="2:8">
      <c r="B29" s="2" t="s">
        <v>3311</v>
      </c>
      <c r="C29" s="7" t="s">
        <v>29</v>
      </c>
      <c r="D29" s="2" t="s">
        <v>92</v>
      </c>
      <c r="E29" s="2" t="s">
        <v>1115</v>
      </c>
      <c r="F29" s="10">
        <v>241100</v>
      </c>
      <c r="G29" s="10">
        <v>12308.16</v>
      </c>
      <c r="H29" s="10">
        <v>1.44</v>
      </c>
    </row>
    <row r="30" spans="2:8">
      <c r="B30" s="2" t="s">
        <v>1341</v>
      </c>
      <c r="C30" s="7" t="s">
        <v>29</v>
      </c>
      <c r="D30" s="2" t="s">
        <v>101</v>
      </c>
      <c r="E30" s="2" t="s">
        <v>1342</v>
      </c>
      <c r="F30" s="10">
        <v>3227254</v>
      </c>
      <c r="G30" s="10">
        <v>11873.07</v>
      </c>
      <c r="H30" s="10">
        <v>1.39</v>
      </c>
    </row>
    <row r="31" spans="2:8">
      <c r="B31" s="2" t="s">
        <v>3349</v>
      </c>
      <c r="C31" s="7" t="s">
        <v>29</v>
      </c>
      <c r="D31" s="2" t="s">
        <v>105</v>
      </c>
      <c r="E31" s="2" t="s">
        <v>1343</v>
      </c>
      <c r="F31" s="10">
        <v>610750</v>
      </c>
      <c r="G31" s="10">
        <v>11815.57</v>
      </c>
      <c r="H31" s="10">
        <v>1.38</v>
      </c>
    </row>
    <row r="32" spans="2:8">
      <c r="B32" s="2" t="s">
        <v>3318</v>
      </c>
      <c r="C32" s="7" t="s">
        <v>29</v>
      </c>
      <c r="D32" s="2" t="s">
        <v>85</v>
      </c>
      <c r="E32" s="2" t="s">
        <v>967</v>
      </c>
      <c r="F32" s="10">
        <v>882602</v>
      </c>
      <c r="G32" s="10">
        <v>11473.83</v>
      </c>
      <c r="H32" s="10">
        <v>1.34</v>
      </c>
    </row>
    <row r="33" spans="2:8">
      <c r="B33" s="2" t="s">
        <v>3126</v>
      </c>
      <c r="C33" s="7" t="s">
        <v>29</v>
      </c>
      <c r="D33" s="2" t="s">
        <v>108</v>
      </c>
      <c r="E33" s="2" t="s">
        <v>970</v>
      </c>
      <c r="F33" s="10">
        <v>984746</v>
      </c>
      <c r="G33" s="10">
        <v>11165.05</v>
      </c>
      <c r="H33" s="10">
        <v>1.31</v>
      </c>
    </row>
    <row r="34" spans="2:8">
      <c r="B34" s="2" t="s">
        <v>3441</v>
      </c>
      <c r="C34" s="7" t="s">
        <v>29</v>
      </c>
      <c r="D34" s="2" t="s">
        <v>101</v>
      </c>
      <c r="E34" s="2" t="s">
        <v>1169</v>
      </c>
      <c r="F34" s="10">
        <v>1047540</v>
      </c>
      <c r="G34" s="10">
        <v>11072.5</v>
      </c>
      <c r="H34" s="10">
        <v>1.3</v>
      </c>
    </row>
    <row r="35" spans="2:8">
      <c r="B35" s="2" t="s">
        <v>2960</v>
      </c>
      <c r="C35" s="7" t="s">
        <v>29</v>
      </c>
      <c r="D35" s="2" t="s">
        <v>93</v>
      </c>
      <c r="E35" s="2" t="s">
        <v>94</v>
      </c>
      <c r="F35" s="10">
        <v>690400</v>
      </c>
      <c r="G35" s="10">
        <v>10998.76</v>
      </c>
      <c r="H35" s="10">
        <v>1.29</v>
      </c>
    </row>
    <row r="36" spans="2:8">
      <c r="B36" s="2" t="s">
        <v>3452</v>
      </c>
      <c r="C36" s="7" t="s">
        <v>29</v>
      </c>
      <c r="D36" s="2" t="s">
        <v>982</v>
      </c>
      <c r="E36" s="2" t="s">
        <v>983</v>
      </c>
      <c r="F36" s="10">
        <v>542640</v>
      </c>
      <c r="G36" s="10">
        <v>10675.9</v>
      </c>
      <c r="H36" s="10">
        <v>1.25</v>
      </c>
    </row>
    <row r="37" spans="2:8">
      <c r="B37" s="2" t="s">
        <v>3192</v>
      </c>
      <c r="C37" s="7" t="s">
        <v>29</v>
      </c>
      <c r="D37" s="2" t="s">
        <v>1098</v>
      </c>
      <c r="E37" s="2" t="s">
        <v>1125</v>
      </c>
      <c r="F37" s="10">
        <v>5606700</v>
      </c>
      <c r="G37" s="10">
        <v>10335.950000000001</v>
      </c>
      <c r="H37" s="10">
        <v>1.21</v>
      </c>
    </row>
    <row r="38" spans="2:8">
      <c r="B38" s="2" t="s">
        <v>3360</v>
      </c>
      <c r="C38" s="7" t="s">
        <v>29</v>
      </c>
      <c r="D38" s="2" t="s">
        <v>1108</v>
      </c>
      <c r="E38" s="2" t="s">
        <v>1133</v>
      </c>
      <c r="F38" s="10">
        <v>654261</v>
      </c>
      <c r="G38" s="10">
        <v>10292.18</v>
      </c>
      <c r="H38" s="10">
        <v>1.21</v>
      </c>
    </row>
    <row r="39" spans="2:8">
      <c r="B39" s="2" t="s">
        <v>3117</v>
      </c>
      <c r="C39" s="7" t="s">
        <v>29</v>
      </c>
      <c r="D39" s="2" t="s">
        <v>112</v>
      </c>
      <c r="E39" s="2" t="s">
        <v>1114</v>
      </c>
      <c r="F39" s="10">
        <v>3126986</v>
      </c>
      <c r="G39" s="10">
        <v>10237.75</v>
      </c>
      <c r="H39" s="10">
        <v>1.2</v>
      </c>
    </row>
    <row r="40" spans="2:8">
      <c r="B40" s="2" t="s">
        <v>3474</v>
      </c>
      <c r="C40" s="7" t="s">
        <v>29</v>
      </c>
      <c r="D40" s="2" t="s">
        <v>1108</v>
      </c>
      <c r="E40" s="2" t="s">
        <v>1344</v>
      </c>
      <c r="F40" s="10">
        <v>12459774</v>
      </c>
      <c r="G40" s="10">
        <v>10124.81</v>
      </c>
      <c r="H40" s="10">
        <v>1.19</v>
      </c>
    </row>
    <row r="41" spans="2:8">
      <c r="B41" s="2" t="s">
        <v>3218</v>
      </c>
      <c r="C41" s="7" t="s">
        <v>29</v>
      </c>
      <c r="D41" s="2" t="s">
        <v>123</v>
      </c>
      <c r="E41" s="2" t="s">
        <v>1345</v>
      </c>
      <c r="F41" s="10">
        <v>42893</v>
      </c>
      <c r="G41" s="10">
        <v>9951.18</v>
      </c>
      <c r="H41" s="10">
        <v>1.17</v>
      </c>
    </row>
    <row r="42" spans="2:8">
      <c r="B42" s="2" t="s">
        <v>3455</v>
      </c>
      <c r="C42" s="7" t="s">
        <v>29</v>
      </c>
      <c r="D42" s="2" t="s">
        <v>1000</v>
      </c>
      <c r="E42" s="2" t="s">
        <v>1001</v>
      </c>
      <c r="F42" s="10">
        <v>346860</v>
      </c>
      <c r="G42" s="10">
        <v>9917.07</v>
      </c>
      <c r="H42" s="10">
        <v>1.1599999999999999</v>
      </c>
    </row>
    <row r="43" spans="2:8">
      <c r="B43" s="2" t="s">
        <v>3234</v>
      </c>
      <c r="C43" s="7" t="s">
        <v>29</v>
      </c>
      <c r="D43" s="2" t="s">
        <v>987</v>
      </c>
      <c r="E43" s="2" t="s">
        <v>1191</v>
      </c>
      <c r="F43" s="10">
        <v>1964129</v>
      </c>
      <c r="G43" s="10">
        <v>8960.36</v>
      </c>
      <c r="H43" s="10">
        <v>1.05</v>
      </c>
    </row>
    <row r="44" spans="2:8">
      <c r="B44" s="2" t="s">
        <v>3534</v>
      </c>
      <c r="C44" s="7" t="s">
        <v>29</v>
      </c>
      <c r="D44" s="2" t="s">
        <v>98</v>
      </c>
      <c r="E44" s="2" t="s">
        <v>1346</v>
      </c>
      <c r="F44" s="10">
        <v>1685735</v>
      </c>
      <c r="G44" s="10">
        <v>8924.2800000000007</v>
      </c>
      <c r="H44" s="10">
        <v>1.05</v>
      </c>
    </row>
    <row r="45" spans="2:8">
      <c r="B45" s="2" t="s">
        <v>3421</v>
      </c>
      <c r="C45" s="7" t="s">
        <v>29</v>
      </c>
      <c r="D45" s="2" t="s">
        <v>108</v>
      </c>
      <c r="E45" s="2" t="s">
        <v>1195</v>
      </c>
      <c r="F45" s="10">
        <v>520800</v>
      </c>
      <c r="G45" s="10">
        <v>8478.6200000000008</v>
      </c>
      <c r="H45" s="10">
        <v>0.99</v>
      </c>
    </row>
    <row r="46" spans="2:8">
      <c r="B46" s="2" t="s">
        <v>1131</v>
      </c>
      <c r="C46" s="7" t="s">
        <v>29</v>
      </c>
      <c r="D46" s="2" t="s">
        <v>102</v>
      </c>
      <c r="E46" s="2" t="s">
        <v>1132</v>
      </c>
      <c r="F46" s="10">
        <v>3585000</v>
      </c>
      <c r="G46" s="10">
        <v>8310.0300000000007</v>
      </c>
      <c r="H46" s="10">
        <v>0.97</v>
      </c>
    </row>
    <row r="47" spans="2:8">
      <c r="B47" s="2" t="s">
        <v>3193</v>
      </c>
      <c r="C47" s="7" t="s">
        <v>29</v>
      </c>
      <c r="D47" s="2" t="s">
        <v>123</v>
      </c>
      <c r="E47" s="2" t="s">
        <v>1117</v>
      </c>
      <c r="F47" s="10">
        <v>2032000</v>
      </c>
      <c r="G47" s="10">
        <v>8151.37</v>
      </c>
      <c r="H47" s="10">
        <v>0.95</v>
      </c>
    </row>
    <row r="48" spans="2:8">
      <c r="B48" s="2" t="s">
        <v>3134</v>
      </c>
      <c r="C48" s="7" t="s">
        <v>29</v>
      </c>
      <c r="D48" s="2" t="s">
        <v>106</v>
      </c>
      <c r="E48" s="2" t="s">
        <v>1213</v>
      </c>
      <c r="F48" s="10">
        <v>481900</v>
      </c>
      <c r="G48" s="10">
        <v>7869.43</v>
      </c>
      <c r="H48" s="10">
        <v>0.92</v>
      </c>
    </row>
    <row r="49" spans="2:8">
      <c r="B49" s="2" t="s">
        <v>3427</v>
      </c>
      <c r="C49" s="7" t="s">
        <v>29</v>
      </c>
      <c r="D49" s="2" t="s">
        <v>1347</v>
      </c>
      <c r="E49" s="2" t="s">
        <v>1348</v>
      </c>
      <c r="F49" s="10">
        <v>439544</v>
      </c>
      <c r="G49" s="10">
        <v>7623.01</v>
      </c>
      <c r="H49" s="10">
        <v>0.89</v>
      </c>
    </row>
    <row r="50" spans="2:8">
      <c r="B50" s="2" t="s">
        <v>3114</v>
      </c>
      <c r="C50" s="7" t="s">
        <v>29</v>
      </c>
      <c r="D50" s="2" t="s">
        <v>87</v>
      </c>
      <c r="E50" s="2" t="s">
        <v>1002</v>
      </c>
      <c r="F50" s="10">
        <v>2331278</v>
      </c>
      <c r="G50" s="10">
        <v>7554.51</v>
      </c>
      <c r="H50" s="10">
        <v>0.88</v>
      </c>
    </row>
    <row r="51" spans="2:8">
      <c r="B51" s="2" t="s">
        <v>3444</v>
      </c>
      <c r="C51" s="7" t="s">
        <v>29</v>
      </c>
      <c r="D51" s="2" t="s">
        <v>1108</v>
      </c>
      <c r="E51" s="2" t="s">
        <v>1109</v>
      </c>
      <c r="F51" s="10">
        <v>1379797</v>
      </c>
      <c r="G51" s="10">
        <v>7497.13</v>
      </c>
      <c r="H51" s="10">
        <v>0.88</v>
      </c>
    </row>
    <row r="52" spans="2:8">
      <c r="B52" s="2" t="s">
        <v>2928</v>
      </c>
      <c r="C52" s="7" t="s">
        <v>29</v>
      </c>
      <c r="D52" s="2" t="s">
        <v>112</v>
      </c>
      <c r="E52" s="2" t="s">
        <v>181</v>
      </c>
      <c r="F52" s="10">
        <v>493000</v>
      </c>
      <c r="G52" s="10">
        <v>6987.78</v>
      </c>
      <c r="H52" s="10">
        <v>0.82</v>
      </c>
    </row>
    <row r="53" spans="2:8">
      <c r="B53" s="2" t="s">
        <v>2932</v>
      </c>
      <c r="C53" s="7" t="s">
        <v>29</v>
      </c>
      <c r="D53" s="2" t="s">
        <v>144</v>
      </c>
      <c r="E53" s="2" t="s">
        <v>175</v>
      </c>
      <c r="F53" s="10">
        <v>1686817</v>
      </c>
      <c r="G53" s="10">
        <v>6754.86</v>
      </c>
      <c r="H53" s="10">
        <v>0.79</v>
      </c>
    </row>
    <row r="54" spans="2:8">
      <c r="B54" s="2" t="s">
        <v>1349</v>
      </c>
      <c r="C54" s="7" t="s">
        <v>29</v>
      </c>
      <c r="D54" s="2" t="s">
        <v>90</v>
      </c>
      <c r="E54" s="2" t="s">
        <v>1350</v>
      </c>
      <c r="F54" s="10">
        <v>6043295</v>
      </c>
      <c r="G54" s="10">
        <v>6686.3</v>
      </c>
      <c r="H54" s="10">
        <v>0.78</v>
      </c>
    </row>
    <row r="55" spans="2:8">
      <c r="B55" s="2" t="s">
        <v>2946</v>
      </c>
      <c r="C55" s="7" t="s">
        <v>29</v>
      </c>
      <c r="D55" s="2" t="s">
        <v>157</v>
      </c>
      <c r="E55" s="2" t="s">
        <v>682</v>
      </c>
      <c r="F55" s="10">
        <v>389000</v>
      </c>
      <c r="G55" s="10">
        <v>6679.52</v>
      </c>
      <c r="H55" s="10">
        <v>0.78</v>
      </c>
    </row>
    <row r="56" spans="2:8">
      <c r="B56" s="2" t="s">
        <v>1141</v>
      </c>
      <c r="C56" s="7" t="s">
        <v>29</v>
      </c>
      <c r="D56" s="2" t="s">
        <v>1108</v>
      </c>
      <c r="E56" s="2" t="s">
        <v>1142</v>
      </c>
      <c r="F56" s="10">
        <v>1510698</v>
      </c>
      <c r="G56" s="10">
        <v>6314.72</v>
      </c>
      <c r="H56" s="10">
        <v>0.74</v>
      </c>
    </row>
    <row r="57" spans="2:8">
      <c r="B57" s="2" t="s">
        <v>3124</v>
      </c>
      <c r="C57" s="7" t="s">
        <v>29</v>
      </c>
      <c r="D57" s="2" t="s">
        <v>90</v>
      </c>
      <c r="E57" s="2" t="s">
        <v>1351</v>
      </c>
      <c r="F57" s="10">
        <v>210429</v>
      </c>
      <c r="G57" s="10">
        <v>6294.98</v>
      </c>
      <c r="H57" s="10">
        <v>0.74</v>
      </c>
    </row>
    <row r="58" spans="2:8">
      <c r="B58" s="2" t="s">
        <v>2930</v>
      </c>
      <c r="C58" s="7" t="s">
        <v>29</v>
      </c>
      <c r="D58" s="2" t="s">
        <v>118</v>
      </c>
      <c r="E58" s="2" t="s">
        <v>119</v>
      </c>
      <c r="F58" s="10">
        <v>1422760</v>
      </c>
      <c r="G58" s="10">
        <v>6191.14</v>
      </c>
      <c r="H58" s="10">
        <v>0.73</v>
      </c>
    </row>
    <row r="59" spans="2:8">
      <c r="B59" s="2" t="s">
        <v>3371</v>
      </c>
      <c r="C59" s="7" t="s">
        <v>29</v>
      </c>
      <c r="D59" s="2" t="s">
        <v>1108</v>
      </c>
      <c r="E59" s="2" t="s">
        <v>1152</v>
      </c>
      <c r="F59" s="10">
        <v>394643</v>
      </c>
      <c r="G59" s="10">
        <v>6183.66</v>
      </c>
      <c r="H59" s="10">
        <v>0.72</v>
      </c>
    </row>
    <row r="60" spans="2:8">
      <c r="B60" s="2" t="s">
        <v>1352</v>
      </c>
      <c r="C60" s="7" t="s">
        <v>29</v>
      </c>
      <c r="D60" s="2" t="s">
        <v>98</v>
      </c>
      <c r="E60" s="2" t="s">
        <v>1353</v>
      </c>
      <c r="F60" s="10">
        <v>181666</v>
      </c>
      <c r="G60" s="10">
        <v>5612.39</v>
      </c>
      <c r="H60" s="10">
        <v>0.66</v>
      </c>
    </row>
    <row r="61" spans="2:8">
      <c r="B61" s="2" t="s">
        <v>3268</v>
      </c>
      <c r="C61" s="7" t="s">
        <v>29</v>
      </c>
      <c r="D61" s="2" t="s">
        <v>975</v>
      </c>
      <c r="E61" s="2" t="s">
        <v>1354</v>
      </c>
      <c r="F61" s="10">
        <v>1097417</v>
      </c>
      <c r="G61" s="10">
        <v>4570.74</v>
      </c>
      <c r="H61" s="10">
        <v>0.54</v>
      </c>
    </row>
    <row r="62" spans="2:8">
      <c r="B62" s="2" t="s">
        <v>3434</v>
      </c>
      <c r="C62" s="7" t="s">
        <v>29</v>
      </c>
      <c r="D62" s="2" t="s">
        <v>157</v>
      </c>
      <c r="E62" s="2" t="s">
        <v>1355</v>
      </c>
      <c r="F62" s="10">
        <v>2400000</v>
      </c>
      <c r="G62" s="10">
        <v>3936.72</v>
      </c>
      <c r="H62" s="10">
        <v>0.46</v>
      </c>
    </row>
    <row r="63" spans="2:8">
      <c r="B63" s="2" t="s">
        <v>3377</v>
      </c>
      <c r="C63" s="7" t="s">
        <v>29</v>
      </c>
      <c r="D63" s="2" t="s">
        <v>1134</v>
      </c>
      <c r="E63" s="2" t="s">
        <v>1165</v>
      </c>
      <c r="F63" s="10">
        <v>1031933</v>
      </c>
      <c r="G63" s="10">
        <v>3931.66</v>
      </c>
      <c r="H63" s="10">
        <v>0.46</v>
      </c>
    </row>
    <row r="64" spans="2:8">
      <c r="B64" s="2" t="s">
        <v>3457</v>
      </c>
      <c r="C64" s="7" t="s">
        <v>29</v>
      </c>
      <c r="D64" s="2" t="s">
        <v>105</v>
      </c>
      <c r="E64" s="2" t="s">
        <v>1356</v>
      </c>
      <c r="F64" s="10">
        <v>665353</v>
      </c>
      <c r="G64" s="10">
        <v>3874.68</v>
      </c>
      <c r="H64" s="10">
        <v>0.45</v>
      </c>
    </row>
    <row r="65" spans="2:9">
      <c r="B65" s="2" t="s">
        <v>3119</v>
      </c>
      <c r="C65" s="7" t="s">
        <v>29</v>
      </c>
      <c r="D65" s="2" t="s">
        <v>112</v>
      </c>
      <c r="E65" s="2" t="s">
        <v>1182</v>
      </c>
      <c r="F65" s="10">
        <v>1077717</v>
      </c>
      <c r="G65" s="10">
        <v>2840.32</v>
      </c>
      <c r="H65" s="10">
        <v>0.33</v>
      </c>
    </row>
    <row r="66" spans="2:9">
      <c r="B66" s="2" t="s">
        <v>3271</v>
      </c>
      <c r="C66" s="7" t="s">
        <v>29</v>
      </c>
      <c r="D66" s="2" t="s">
        <v>116</v>
      </c>
      <c r="E66" s="2" t="s">
        <v>178</v>
      </c>
      <c r="F66" s="10">
        <v>306375</v>
      </c>
      <c r="G66" s="10">
        <v>1269.77</v>
      </c>
      <c r="H66" s="10">
        <v>0.15</v>
      </c>
    </row>
    <row r="67" spans="2:9">
      <c r="B67" s="2" t="s">
        <v>2962</v>
      </c>
      <c r="C67" s="7" t="s">
        <v>29</v>
      </c>
      <c r="D67" s="2" t="s">
        <v>92</v>
      </c>
      <c r="E67" s="2" t="s">
        <v>152</v>
      </c>
      <c r="F67" s="10">
        <v>12000</v>
      </c>
      <c r="G67" s="10">
        <v>1133.4000000000001</v>
      </c>
      <c r="H67" s="10">
        <v>0.13</v>
      </c>
    </row>
    <row r="68" spans="2:9">
      <c r="B68" s="2" t="s">
        <v>3243</v>
      </c>
      <c r="C68" s="7" t="s">
        <v>29</v>
      </c>
      <c r="D68" s="2" t="s">
        <v>98</v>
      </c>
      <c r="E68" s="2" t="s">
        <v>1219</v>
      </c>
      <c r="F68" s="10">
        <v>13500</v>
      </c>
      <c r="G68" s="10">
        <v>172.26</v>
      </c>
      <c r="H68" s="10">
        <v>0.02</v>
      </c>
    </row>
    <row r="69" spans="2:9">
      <c r="B69" s="2" t="s">
        <v>3172</v>
      </c>
      <c r="C69" s="7" t="s">
        <v>29</v>
      </c>
      <c r="D69" s="2" t="s">
        <v>95</v>
      </c>
      <c r="E69" s="2" t="s">
        <v>1357</v>
      </c>
      <c r="F69" s="10">
        <v>16981</v>
      </c>
      <c r="G69" s="10">
        <v>154.21</v>
      </c>
      <c r="H69" s="10">
        <v>0.02</v>
      </c>
    </row>
    <row r="70" spans="2:9">
      <c r="B70" s="2" t="s">
        <v>3232</v>
      </c>
      <c r="C70" s="7" t="s">
        <v>29</v>
      </c>
      <c r="D70" s="2" t="s">
        <v>105</v>
      </c>
      <c r="E70" s="2" t="s">
        <v>1168</v>
      </c>
      <c r="F70" s="10">
        <v>413</v>
      </c>
      <c r="G70" s="10">
        <v>4.3</v>
      </c>
      <c r="H70" s="10">
        <v>0</v>
      </c>
      <c r="I70" s="2" t="s">
        <v>1212</v>
      </c>
    </row>
    <row r="71" spans="2:9">
      <c r="B71" s="2" t="s">
        <v>3319</v>
      </c>
      <c r="C71" s="7" t="s">
        <v>29</v>
      </c>
      <c r="D71" s="2" t="s">
        <v>85</v>
      </c>
      <c r="E71" s="2" t="s">
        <v>1137</v>
      </c>
      <c r="F71" s="10">
        <v>350</v>
      </c>
      <c r="G71" s="10">
        <v>3.56</v>
      </c>
      <c r="H71" s="10">
        <v>0</v>
      </c>
      <c r="I71" s="2" t="s">
        <v>1212</v>
      </c>
    </row>
    <row r="72" spans="2:9">
      <c r="B72" s="2" t="s">
        <v>3118</v>
      </c>
      <c r="C72" s="7" t="s">
        <v>29</v>
      </c>
      <c r="D72" s="2" t="s">
        <v>982</v>
      </c>
      <c r="E72" s="2" t="s">
        <v>1123</v>
      </c>
      <c r="F72" s="10">
        <v>175</v>
      </c>
      <c r="G72" s="10">
        <v>0.45</v>
      </c>
      <c r="H72" s="10">
        <v>0</v>
      </c>
      <c r="I72" s="2" t="s">
        <v>1212</v>
      </c>
    </row>
    <row r="73" spans="2:9" ht="13">
      <c r="B73" s="4" t="s">
        <v>1007</v>
      </c>
      <c r="C73" s="7" t="s">
        <v>29</v>
      </c>
      <c r="D73" s="2" t="s">
        <v>85</v>
      </c>
      <c r="E73" s="2" t="s">
        <v>974</v>
      </c>
      <c r="F73" s="10">
        <v>2250</v>
      </c>
      <c r="G73" s="10">
        <v>1.18</v>
      </c>
      <c r="H73" s="10">
        <v>0</v>
      </c>
    </row>
    <row r="74" spans="2:9">
      <c r="B74" s="2" t="s">
        <v>3570</v>
      </c>
      <c r="C74" s="7" t="s">
        <v>29</v>
      </c>
      <c r="D74" s="2" t="s">
        <v>87</v>
      </c>
      <c r="E74" s="2" t="s">
        <v>88</v>
      </c>
      <c r="F74" s="10">
        <v>1000</v>
      </c>
      <c r="G74" s="10">
        <v>0.35</v>
      </c>
      <c r="H74" s="10">
        <v>0</v>
      </c>
    </row>
    <row r="75" spans="2:9">
      <c r="B75" s="2" t="s">
        <v>1007</v>
      </c>
      <c r="C75" s="7" t="s">
        <v>29</v>
      </c>
      <c r="D75" s="2" t="s">
        <v>85</v>
      </c>
      <c r="E75" s="2" t="s">
        <v>974</v>
      </c>
      <c r="F75" s="10">
        <v>-2250</v>
      </c>
      <c r="G75" s="10">
        <v>-0.13</v>
      </c>
      <c r="H75" s="10">
        <v>0</v>
      </c>
    </row>
    <row r="76" spans="2:9">
      <c r="B76" s="2" t="s">
        <v>3570</v>
      </c>
      <c r="C76" s="7" t="s">
        <v>29</v>
      </c>
      <c r="D76" s="2" t="s">
        <v>87</v>
      </c>
      <c r="E76" s="2" t="s">
        <v>88</v>
      </c>
      <c r="F76" s="10">
        <v>-1000</v>
      </c>
      <c r="G76" s="10">
        <v>-0.17</v>
      </c>
      <c r="H76" s="10">
        <v>0</v>
      </c>
    </row>
    <row r="77" spans="2:9">
      <c r="B77" s="2" t="s">
        <v>3571</v>
      </c>
      <c r="C77" s="7" t="s">
        <v>29</v>
      </c>
      <c r="D77" s="2" t="s">
        <v>101</v>
      </c>
      <c r="E77" s="2" t="s">
        <v>1169</v>
      </c>
      <c r="F77" s="10">
        <v>-27000</v>
      </c>
      <c r="G77" s="10">
        <v>-289.08999999999997</v>
      </c>
      <c r="H77" s="10">
        <v>-0.03</v>
      </c>
    </row>
    <row r="78" spans="2:9">
      <c r="B78" s="2" t="s">
        <v>3572</v>
      </c>
      <c r="C78" s="7" t="s">
        <v>29</v>
      </c>
      <c r="D78" s="2" t="s">
        <v>115</v>
      </c>
      <c r="E78" s="2" t="s">
        <v>968</v>
      </c>
      <c r="F78" s="10">
        <v>-25600</v>
      </c>
      <c r="G78" s="10">
        <v>-864.03</v>
      </c>
      <c r="H78" s="10">
        <v>-0.1</v>
      </c>
    </row>
    <row r="79" spans="2:9">
      <c r="B79" s="2" t="s">
        <v>3573</v>
      </c>
      <c r="C79" s="7" t="s">
        <v>29</v>
      </c>
      <c r="D79" s="2" t="s">
        <v>85</v>
      </c>
      <c r="E79" s="2" t="s">
        <v>1136</v>
      </c>
      <c r="F79" s="10">
        <v>-300000</v>
      </c>
      <c r="G79" s="10">
        <v>-1047.9000000000001</v>
      </c>
      <c r="H79" s="10">
        <v>-0.12</v>
      </c>
    </row>
    <row r="80" spans="2:9">
      <c r="B80" s="2" t="s">
        <v>3574</v>
      </c>
      <c r="C80" s="7" t="s">
        <v>29</v>
      </c>
      <c r="D80" s="2" t="s">
        <v>92</v>
      </c>
      <c r="E80" s="2" t="s">
        <v>152</v>
      </c>
      <c r="F80" s="10">
        <v>-12000</v>
      </c>
      <c r="G80" s="10">
        <v>-1108.02</v>
      </c>
      <c r="H80" s="10">
        <v>-0.13</v>
      </c>
    </row>
    <row r="81" spans="2:8">
      <c r="B81" s="2" t="s">
        <v>3575</v>
      </c>
      <c r="C81" s="7" t="s">
        <v>29</v>
      </c>
      <c r="D81" s="2" t="s">
        <v>116</v>
      </c>
      <c r="E81" s="2" t="s">
        <v>178</v>
      </c>
      <c r="F81" s="10">
        <v>-306375</v>
      </c>
      <c r="G81" s="10">
        <v>-1271.46</v>
      </c>
      <c r="H81" s="10">
        <v>-0.15</v>
      </c>
    </row>
    <row r="82" spans="2:8">
      <c r="B82" s="2" t="s">
        <v>3576</v>
      </c>
      <c r="C82" s="7" t="s">
        <v>29</v>
      </c>
      <c r="D82" s="2" t="s">
        <v>112</v>
      </c>
      <c r="E82" s="2" t="s">
        <v>1182</v>
      </c>
      <c r="F82" s="10">
        <v>-1050700</v>
      </c>
      <c r="G82" s="10">
        <v>-2783.3</v>
      </c>
      <c r="H82" s="10">
        <v>-0.33</v>
      </c>
    </row>
    <row r="83" spans="2:8">
      <c r="B83" s="2" t="s">
        <v>3480</v>
      </c>
      <c r="C83" s="7" t="s">
        <v>29</v>
      </c>
      <c r="D83" s="2" t="s">
        <v>982</v>
      </c>
      <c r="E83" s="2" t="s">
        <v>983</v>
      </c>
      <c r="F83" s="10">
        <v>-152700</v>
      </c>
      <c r="G83" s="10">
        <v>-3070.49</v>
      </c>
      <c r="H83" s="10">
        <v>-0.36</v>
      </c>
    </row>
    <row r="84" spans="2:8">
      <c r="B84" s="2" t="s">
        <v>3570</v>
      </c>
      <c r="C84" s="7" t="s">
        <v>29</v>
      </c>
      <c r="D84" s="2" t="s">
        <v>87</v>
      </c>
      <c r="E84" s="2" t="s">
        <v>88</v>
      </c>
      <c r="F84" s="10">
        <v>-456500</v>
      </c>
      <c r="G84" s="10">
        <v>-5939.52</v>
      </c>
      <c r="H84" s="10">
        <v>-0.7</v>
      </c>
    </row>
    <row r="85" spans="2:8" ht="13">
      <c r="B85" s="4" t="s">
        <v>4111</v>
      </c>
    </row>
    <row r="86" spans="2:8">
      <c r="B86" s="2" t="s">
        <v>1358</v>
      </c>
      <c r="C86" s="7" t="s">
        <v>29</v>
      </c>
      <c r="D86" s="2" t="s">
        <v>106</v>
      </c>
      <c r="E86" s="2" t="s">
        <v>1359</v>
      </c>
      <c r="F86" s="10">
        <v>4142469</v>
      </c>
      <c r="G86" s="10">
        <v>14155.23</v>
      </c>
      <c r="H86" s="10">
        <v>1.66</v>
      </c>
    </row>
    <row r="87" spans="2:8">
      <c r="B87" s="2" t="s">
        <v>1360</v>
      </c>
      <c r="C87" s="7" t="s">
        <v>29</v>
      </c>
      <c r="D87" s="2" t="s">
        <v>106</v>
      </c>
      <c r="E87" s="2" t="s">
        <v>1361</v>
      </c>
      <c r="F87" s="10">
        <v>6024875</v>
      </c>
      <c r="G87" s="10">
        <v>10109.14</v>
      </c>
      <c r="H87" s="10">
        <v>1.18</v>
      </c>
    </row>
    <row r="88" spans="2:8">
      <c r="B88" s="2" t="s">
        <v>1362</v>
      </c>
      <c r="C88" s="7" t="s">
        <v>29</v>
      </c>
      <c r="D88" s="2" t="s">
        <v>963</v>
      </c>
      <c r="E88" s="2" t="s">
        <v>1363</v>
      </c>
      <c r="F88" s="10">
        <v>5000000</v>
      </c>
      <c r="G88" s="10">
        <v>8750</v>
      </c>
      <c r="H88" s="10">
        <v>1.02</v>
      </c>
    </row>
    <row r="89" spans="2:8">
      <c r="B89" s="2" t="s">
        <v>3451</v>
      </c>
      <c r="C89" s="7" t="s">
        <v>29</v>
      </c>
      <c r="D89" s="2" t="s">
        <v>115</v>
      </c>
      <c r="E89" s="2" t="s">
        <v>1364</v>
      </c>
      <c r="F89" s="10">
        <v>1298276</v>
      </c>
      <c r="G89" s="10">
        <v>129.83000000000001</v>
      </c>
      <c r="H89" s="10">
        <v>0.02</v>
      </c>
    </row>
    <row r="90" spans="2:8" ht="13">
      <c r="B90" s="4" t="s">
        <v>12</v>
      </c>
      <c r="C90" s="9"/>
      <c r="D90" s="4"/>
      <c r="E90" s="4"/>
      <c r="F90" s="12"/>
      <c r="G90" s="12">
        <f>SUM(G12:G85)</f>
        <v>541063.33000000007</v>
      </c>
      <c r="H90" s="12">
        <f>SUM(H12:H85)</f>
        <v>63.36</v>
      </c>
    </row>
    <row r="91" spans="2:8" ht="13">
      <c r="B91" s="5" t="s">
        <v>1</v>
      </c>
      <c r="C91" s="8" t="s">
        <v>2</v>
      </c>
      <c r="D91" s="5" t="s">
        <v>14</v>
      </c>
      <c r="E91" s="5" t="s">
        <v>4</v>
      </c>
      <c r="F91" s="11" t="s">
        <v>5</v>
      </c>
      <c r="G91" s="11" t="s">
        <v>6</v>
      </c>
      <c r="H91" s="11" t="s">
        <v>7</v>
      </c>
    </row>
    <row r="92" spans="2:8" ht="13">
      <c r="B92" s="4" t="s">
        <v>15</v>
      </c>
    </row>
    <row r="93" spans="2:8" ht="13">
      <c r="B93" s="4" t="s">
        <v>10</v>
      </c>
    </row>
    <row r="94" spans="2:8" ht="13">
      <c r="B94" s="4" t="s">
        <v>16</v>
      </c>
    </row>
    <row r="95" spans="2:8">
      <c r="B95" s="2" t="s">
        <v>3102</v>
      </c>
      <c r="C95" s="7">
        <v>7.66</v>
      </c>
      <c r="D95" s="2" t="s">
        <v>17</v>
      </c>
      <c r="E95" s="2" t="s">
        <v>234</v>
      </c>
      <c r="F95" s="10">
        <v>19000000</v>
      </c>
      <c r="G95" s="10">
        <v>18261.05</v>
      </c>
      <c r="H95" s="10">
        <v>2.14</v>
      </c>
    </row>
    <row r="96" spans="2:8">
      <c r="B96" s="2" t="s">
        <v>3103</v>
      </c>
      <c r="C96" s="7">
        <v>6.64</v>
      </c>
      <c r="D96" s="2" t="s">
        <v>17</v>
      </c>
      <c r="E96" s="2" t="s">
        <v>1365</v>
      </c>
      <c r="F96" s="10">
        <v>16000000</v>
      </c>
      <c r="G96" s="10">
        <v>15930.02</v>
      </c>
      <c r="H96" s="10">
        <v>1.87</v>
      </c>
    </row>
    <row r="97" spans="2:8">
      <c r="B97" s="2" t="s">
        <v>3100</v>
      </c>
      <c r="C97" s="7">
        <v>7.57</v>
      </c>
      <c r="D97" s="2" t="s">
        <v>17</v>
      </c>
      <c r="E97" s="2" t="s">
        <v>398</v>
      </c>
      <c r="F97" s="10">
        <v>15000000</v>
      </c>
      <c r="G97" s="10">
        <v>14165.79</v>
      </c>
      <c r="H97" s="10">
        <v>1.66</v>
      </c>
    </row>
    <row r="98" spans="2:8">
      <c r="B98" s="2" t="s">
        <v>1366</v>
      </c>
      <c r="C98" s="7">
        <v>7.07</v>
      </c>
      <c r="D98" s="2" t="s">
        <v>17</v>
      </c>
      <c r="E98" s="2" t="s">
        <v>1367</v>
      </c>
      <c r="F98" s="10">
        <v>10000000</v>
      </c>
      <c r="G98" s="10">
        <v>9653.7199999999993</v>
      </c>
      <c r="H98" s="10">
        <v>1.1299999999999999</v>
      </c>
    </row>
    <row r="99" spans="2:8">
      <c r="B99" s="2" t="s">
        <v>1368</v>
      </c>
      <c r="C99" s="7">
        <v>7.7</v>
      </c>
      <c r="D99" s="2" t="s">
        <v>17</v>
      </c>
      <c r="E99" s="2" t="s">
        <v>1369</v>
      </c>
      <c r="F99" s="10">
        <v>10000000</v>
      </c>
      <c r="G99" s="10">
        <v>9402.2999999999993</v>
      </c>
      <c r="H99" s="10">
        <v>1.1000000000000001</v>
      </c>
    </row>
    <row r="100" spans="2:8">
      <c r="B100" s="2" t="s">
        <v>3101</v>
      </c>
      <c r="C100" s="7">
        <v>6.86</v>
      </c>
      <c r="D100" s="2" t="s">
        <v>17</v>
      </c>
      <c r="E100" s="2" t="s">
        <v>402</v>
      </c>
      <c r="F100" s="10">
        <v>8000000</v>
      </c>
      <c r="G100" s="10">
        <v>8109.33</v>
      </c>
      <c r="H100" s="10">
        <v>0.95</v>
      </c>
    </row>
    <row r="101" spans="2:8">
      <c r="B101" s="2" t="s">
        <v>3098</v>
      </c>
      <c r="C101" s="7">
        <v>5.27</v>
      </c>
      <c r="D101" s="2" t="s">
        <v>17</v>
      </c>
      <c r="E101" s="2" t="s">
        <v>579</v>
      </c>
      <c r="F101" s="10">
        <v>8000000</v>
      </c>
      <c r="G101" s="10">
        <v>8006.3</v>
      </c>
      <c r="H101" s="10">
        <v>0.94</v>
      </c>
    </row>
    <row r="102" spans="2:8">
      <c r="B102" s="2" t="s">
        <v>3099</v>
      </c>
      <c r="C102" s="7">
        <v>6.53</v>
      </c>
      <c r="D102" s="2" t="s">
        <v>17</v>
      </c>
      <c r="E102" s="2" t="s">
        <v>697</v>
      </c>
      <c r="F102" s="10">
        <v>7500000</v>
      </c>
      <c r="G102" s="10">
        <v>7712.39</v>
      </c>
      <c r="H102" s="10">
        <v>0.9</v>
      </c>
    </row>
    <row r="103" spans="2:8">
      <c r="B103" s="2" t="s">
        <v>1370</v>
      </c>
      <c r="C103" s="7">
        <v>6.97</v>
      </c>
      <c r="D103" s="2" t="s">
        <v>17</v>
      </c>
      <c r="E103" s="2" t="s">
        <v>1371</v>
      </c>
      <c r="F103" s="10">
        <v>5000000</v>
      </c>
      <c r="G103" s="10">
        <v>5134.3500000000004</v>
      </c>
      <c r="H103" s="10">
        <v>0.6</v>
      </c>
    </row>
    <row r="104" spans="2:8">
      <c r="B104" s="2" t="s">
        <v>346</v>
      </c>
      <c r="C104" s="7">
        <v>7.11</v>
      </c>
      <c r="D104" s="2" t="s">
        <v>17</v>
      </c>
      <c r="E104" s="2" t="s">
        <v>347</v>
      </c>
      <c r="F104" s="10">
        <v>5000000</v>
      </c>
      <c r="G104" s="10">
        <v>5083.09</v>
      </c>
      <c r="H104" s="10">
        <v>0.6</v>
      </c>
    </row>
    <row r="105" spans="2:8">
      <c r="B105" s="2" t="s">
        <v>1372</v>
      </c>
      <c r="C105" s="7">
        <v>6.95</v>
      </c>
      <c r="D105" s="2" t="s">
        <v>17</v>
      </c>
      <c r="E105" s="2" t="s">
        <v>1373</v>
      </c>
      <c r="F105" s="10">
        <v>5000000</v>
      </c>
      <c r="G105" s="10">
        <v>4947.54</v>
      </c>
      <c r="H105" s="10">
        <v>0.57999999999999996</v>
      </c>
    </row>
    <row r="106" spans="2:8">
      <c r="B106" s="2" t="s">
        <v>1048</v>
      </c>
      <c r="C106" s="7">
        <v>7.06</v>
      </c>
      <c r="D106" s="2" t="s">
        <v>17</v>
      </c>
      <c r="E106" s="2" t="s">
        <v>1049</v>
      </c>
      <c r="F106" s="10">
        <v>5000000</v>
      </c>
      <c r="G106" s="10">
        <v>4940.33</v>
      </c>
      <c r="H106" s="10">
        <v>0.57999999999999996</v>
      </c>
    </row>
    <row r="107" spans="2:8">
      <c r="B107" s="2" t="s">
        <v>1374</v>
      </c>
      <c r="C107" s="7">
        <v>7.09</v>
      </c>
      <c r="D107" s="2" t="s">
        <v>17</v>
      </c>
      <c r="E107" s="2" t="s">
        <v>1375</v>
      </c>
      <c r="F107" s="10">
        <v>5000000</v>
      </c>
      <c r="G107" s="10">
        <v>4916.45</v>
      </c>
      <c r="H107" s="10">
        <v>0.57999999999999996</v>
      </c>
    </row>
    <row r="108" spans="2:8">
      <c r="B108" s="2" t="s">
        <v>1376</v>
      </c>
      <c r="C108" s="7">
        <v>7.03</v>
      </c>
      <c r="D108" s="2" t="s">
        <v>17</v>
      </c>
      <c r="E108" s="2" t="s">
        <v>1377</v>
      </c>
      <c r="F108" s="10">
        <v>4500000</v>
      </c>
      <c r="G108" s="10">
        <v>4508.95</v>
      </c>
      <c r="H108" s="10">
        <v>0.53</v>
      </c>
    </row>
    <row r="109" spans="2:8">
      <c r="B109" s="2" t="s">
        <v>3097</v>
      </c>
      <c r="C109" s="7">
        <v>6.79</v>
      </c>
      <c r="D109" s="2" t="s">
        <v>17</v>
      </c>
      <c r="E109" s="2" t="s">
        <v>400</v>
      </c>
      <c r="F109" s="10">
        <v>3500000</v>
      </c>
      <c r="G109" s="10">
        <v>3575.35</v>
      </c>
      <c r="H109" s="10">
        <v>0.42</v>
      </c>
    </row>
    <row r="110" spans="2:8">
      <c r="B110" s="2" t="s">
        <v>1378</v>
      </c>
      <c r="C110" s="7">
        <v>7.15</v>
      </c>
      <c r="D110" s="2" t="s">
        <v>17</v>
      </c>
      <c r="E110" s="2" t="s">
        <v>1379</v>
      </c>
      <c r="F110" s="10">
        <v>2500000</v>
      </c>
      <c r="G110" s="10">
        <v>2442.23</v>
      </c>
      <c r="H110" s="10">
        <v>0.28999999999999998</v>
      </c>
    </row>
    <row r="111" spans="2:8">
      <c r="B111" s="2" t="s">
        <v>217</v>
      </c>
      <c r="C111" s="7">
        <v>6.95</v>
      </c>
      <c r="D111" s="2" t="s">
        <v>17</v>
      </c>
      <c r="E111" s="2" t="s">
        <v>218</v>
      </c>
      <c r="F111" s="10">
        <v>2400000</v>
      </c>
      <c r="G111" s="10">
        <v>2397.94</v>
      </c>
      <c r="H111" s="10">
        <v>0.28000000000000003</v>
      </c>
    </row>
    <row r="112" spans="2:8">
      <c r="B112" s="2" t="s">
        <v>1380</v>
      </c>
      <c r="C112" s="7">
        <v>7.1</v>
      </c>
      <c r="D112" s="2" t="s">
        <v>17</v>
      </c>
      <c r="E112" s="2" t="s">
        <v>1381</v>
      </c>
      <c r="F112" s="10">
        <v>1500000</v>
      </c>
      <c r="G112" s="10">
        <v>1523.39</v>
      </c>
      <c r="H112" s="10">
        <v>0.18</v>
      </c>
    </row>
    <row r="113" spans="2:8">
      <c r="B113" s="2" t="s">
        <v>1382</v>
      </c>
      <c r="C113" s="7">
        <v>7.08</v>
      </c>
      <c r="D113" s="2" t="s">
        <v>17</v>
      </c>
      <c r="E113" s="2" t="s">
        <v>1383</v>
      </c>
      <c r="F113" s="10">
        <v>1500000</v>
      </c>
      <c r="G113" s="10">
        <v>1491.29</v>
      </c>
      <c r="H113" s="10">
        <v>0.17</v>
      </c>
    </row>
    <row r="114" spans="2:8">
      <c r="B114" s="2" t="s">
        <v>1008</v>
      </c>
      <c r="C114" s="7">
        <v>6.91</v>
      </c>
      <c r="D114" s="2" t="s">
        <v>17</v>
      </c>
      <c r="E114" s="2" t="s">
        <v>1009</v>
      </c>
      <c r="F114" s="10">
        <v>1499600</v>
      </c>
      <c r="G114" s="10">
        <v>1456.13</v>
      </c>
      <c r="H114" s="10">
        <v>0.17</v>
      </c>
    </row>
    <row r="115" spans="2:8">
      <c r="B115" s="2" t="s">
        <v>1384</v>
      </c>
      <c r="C115" s="7">
        <v>6.42</v>
      </c>
      <c r="D115" s="2" t="s">
        <v>17</v>
      </c>
      <c r="E115" s="2" t="s">
        <v>1385</v>
      </c>
      <c r="F115" s="10">
        <v>500000</v>
      </c>
      <c r="G115" s="10">
        <v>508.92</v>
      </c>
      <c r="H115" s="10">
        <v>0.06</v>
      </c>
    </row>
    <row r="116" spans="2:8">
      <c r="B116" s="2" t="s">
        <v>187</v>
      </c>
      <c r="C116" s="7">
        <v>5.78</v>
      </c>
      <c r="D116" s="2" t="s">
        <v>17</v>
      </c>
      <c r="E116" s="2" t="s">
        <v>188</v>
      </c>
      <c r="F116" s="10">
        <v>500000</v>
      </c>
      <c r="G116" s="10">
        <v>506.13</v>
      </c>
      <c r="H116" s="10">
        <v>0.06</v>
      </c>
    </row>
    <row r="117" spans="2:8">
      <c r="B117" s="2" t="s">
        <v>3096</v>
      </c>
      <c r="C117" s="7">
        <v>5.26</v>
      </c>
      <c r="D117" s="2" t="s">
        <v>17</v>
      </c>
      <c r="E117" s="2" t="s">
        <v>1387</v>
      </c>
      <c r="F117" s="10">
        <v>500000</v>
      </c>
      <c r="G117" s="10">
        <v>500.11</v>
      </c>
      <c r="H117" s="10">
        <v>0.06</v>
      </c>
    </row>
    <row r="118" spans="2:8">
      <c r="B118" s="2" t="s">
        <v>1388</v>
      </c>
      <c r="C118" s="7">
        <v>7.17</v>
      </c>
      <c r="D118" s="2" t="s">
        <v>17</v>
      </c>
      <c r="E118" s="2" t="s">
        <v>1389</v>
      </c>
      <c r="F118" s="10">
        <v>500000</v>
      </c>
      <c r="G118" s="10">
        <v>495.5</v>
      </c>
      <c r="H118" s="10">
        <v>0.06</v>
      </c>
    </row>
    <row r="119" spans="2:8">
      <c r="B119" s="2" t="s">
        <v>1390</v>
      </c>
      <c r="C119" s="7">
        <v>7.58</v>
      </c>
      <c r="D119" s="2" t="s">
        <v>17</v>
      </c>
      <c r="E119" s="2" t="s">
        <v>1391</v>
      </c>
      <c r="F119" s="10">
        <v>14900</v>
      </c>
      <c r="G119" s="10">
        <v>15.03</v>
      </c>
      <c r="H119" s="10">
        <v>0</v>
      </c>
    </row>
    <row r="120" spans="2:8">
      <c r="B120" s="2" t="s">
        <v>1392</v>
      </c>
      <c r="C120" s="7">
        <v>7.63</v>
      </c>
      <c r="D120" s="2" t="s">
        <v>17</v>
      </c>
      <c r="E120" s="2" t="s">
        <v>1393</v>
      </c>
      <c r="F120" s="10">
        <v>3400</v>
      </c>
      <c r="G120" s="10">
        <v>3.42</v>
      </c>
      <c r="H120" s="10">
        <v>0</v>
      </c>
    </row>
    <row r="121" spans="2:8">
      <c r="B121" s="2" t="s">
        <v>1394</v>
      </c>
      <c r="C121" s="7">
        <v>6.52</v>
      </c>
      <c r="D121" s="2" t="s">
        <v>17</v>
      </c>
      <c r="E121" s="2" t="s">
        <v>1395</v>
      </c>
      <c r="F121" s="10">
        <v>1700</v>
      </c>
      <c r="G121" s="10">
        <v>1.66</v>
      </c>
      <c r="H121" s="10">
        <v>0</v>
      </c>
    </row>
    <row r="122" spans="2:8" ht="13">
      <c r="B122" s="4" t="s">
        <v>20</v>
      </c>
      <c r="C122" s="9"/>
      <c r="D122" s="4"/>
      <c r="E122" s="4"/>
      <c r="F122" s="12"/>
      <c r="G122" s="12">
        <f>SUM(G91:G121)</f>
        <v>135688.71000000002</v>
      </c>
      <c r="H122" s="12">
        <f>SUM(H91:H121)</f>
        <v>15.909999999999998</v>
      </c>
    </row>
    <row r="123" spans="2:8" ht="13">
      <c r="B123" s="4" t="s">
        <v>847</v>
      </c>
    </row>
    <row r="124" spans="2:8">
      <c r="B124" s="2" t="s">
        <v>3577</v>
      </c>
      <c r="C124" s="7">
        <v>7.7</v>
      </c>
      <c r="D124" s="2" t="s">
        <v>22</v>
      </c>
      <c r="E124" s="2" t="s">
        <v>1396</v>
      </c>
      <c r="F124" s="10">
        <v>10000</v>
      </c>
      <c r="G124" s="10">
        <v>9837.19</v>
      </c>
      <c r="H124" s="10">
        <v>1.1499999999999999</v>
      </c>
    </row>
    <row r="125" spans="2:8">
      <c r="B125" s="2" t="s">
        <v>2853</v>
      </c>
      <c r="C125" s="7">
        <v>8.76</v>
      </c>
      <c r="D125" s="2" t="s">
        <v>368</v>
      </c>
      <c r="E125" s="2" t="s">
        <v>785</v>
      </c>
      <c r="F125" s="10">
        <v>7500</v>
      </c>
      <c r="G125" s="10">
        <v>7453.75</v>
      </c>
      <c r="H125" s="10">
        <v>0.87</v>
      </c>
    </row>
    <row r="126" spans="2:8">
      <c r="B126" s="2" t="s">
        <v>859</v>
      </c>
      <c r="C126" s="7">
        <v>8.91</v>
      </c>
      <c r="D126" s="2" t="s">
        <v>368</v>
      </c>
      <c r="E126" s="2" t="s">
        <v>860</v>
      </c>
      <c r="F126" s="10">
        <v>5000</v>
      </c>
      <c r="G126" s="10">
        <v>5173.43</v>
      </c>
      <c r="H126" s="10">
        <v>0.61</v>
      </c>
    </row>
    <row r="127" spans="2:8">
      <c r="B127" s="2" t="s">
        <v>2807</v>
      </c>
      <c r="C127" s="7">
        <v>8.0299999999999994</v>
      </c>
      <c r="D127" s="2" t="s">
        <v>22</v>
      </c>
      <c r="E127" s="2" t="s">
        <v>861</v>
      </c>
      <c r="F127" s="10">
        <v>5125</v>
      </c>
      <c r="G127" s="10">
        <v>5079</v>
      </c>
      <c r="H127" s="10">
        <v>0.59</v>
      </c>
    </row>
    <row r="128" spans="2:8">
      <c r="B128" s="2" t="s">
        <v>3051</v>
      </c>
      <c r="C128" s="7">
        <v>9.75</v>
      </c>
      <c r="D128" s="2" t="s">
        <v>250</v>
      </c>
      <c r="E128" s="2" t="s">
        <v>264</v>
      </c>
      <c r="F128" s="10">
        <v>5000</v>
      </c>
      <c r="G128" s="10">
        <v>4972.1000000000004</v>
      </c>
      <c r="H128" s="10">
        <v>0.57999999999999996</v>
      </c>
    </row>
    <row r="129" spans="2:8">
      <c r="B129" s="2" t="s">
        <v>3578</v>
      </c>
      <c r="C129" s="7">
        <v>8.19</v>
      </c>
      <c r="D129" s="2" t="s">
        <v>22</v>
      </c>
      <c r="E129" s="2" t="s">
        <v>1397</v>
      </c>
      <c r="F129" s="10">
        <v>5000</v>
      </c>
      <c r="G129" s="10">
        <v>4960.83</v>
      </c>
      <c r="H129" s="10">
        <v>0.57999999999999996</v>
      </c>
    </row>
    <row r="130" spans="2:8">
      <c r="B130" s="2" t="s">
        <v>776</v>
      </c>
      <c r="C130" s="7">
        <v>9.23</v>
      </c>
      <c r="D130" s="2" t="s">
        <v>773</v>
      </c>
      <c r="E130" s="2" t="s">
        <v>777</v>
      </c>
      <c r="F130" s="10">
        <v>5000</v>
      </c>
      <c r="G130" s="10">
        <v>4948.05</v>
      </c>
      <c r="H130" s="10">
        <v>0.57999999999999996</v>
      </c>
    </row>
    <row r="131" spans="2:8">
      <c r="B131" s="2" t="s">
        <v>1398</v>
      </c>
      <c r="C131" s="7">
        <v>7.92</v>
      </c>
      <c r="D131" s="2" t="s">
        <v>365</v>
      </c>
      <c r="E131" s="2" t="s">
        <v>1399</v>
      </c>
      <c r="F131" s="10">
        <v>5000</v>
      </c>
      <c r="G131" s="10">
        <v>4932.32</v>
      </c>
      <c r="H131" s="10">
        <v>0.57999999999999996</v>
      </c>
    </row>
    <row r="132" spans="2:8">
      <c r="B132" s="2" t="s">
        <v>241</v>
      </c>
      <c r="C132" s="7">
        <v>7.66</v>
      </c>
      <c r="D132" s="2" t="s">
        <v>22</v>
      </c>
      <c r="E132" s="2" t="s">
        <v>242</v>
      </c>
      <c r="F132" s="10">
        <v>5000</v>
      </c>
      <c r="G132" s="10">
        <v>4816.5600000000004</v>
      </c>
      <c r="H132" s="10">
        <v>0.56000000000000005</v>
      </c>
    </row>
    <row r="133" spans="2:8">
      <c r="B133" s="2" t="s">
        <v>3579</v>
      </c>
      <c r="C133" s="7">
        <v>8.16</v>
      </c>
      <c r="D133" s="2" t="s">
        <v>252</v>
      </c>
      <c r="E133" s="2" t="s">
        <v>1055</v>
      </c>
      <c r="F133" s="10">
        <v>4000</v>
      </c>
      <c r="G133" s="10">
        <v>4014.26</v>
      </c>
      <c r="H133" s="10">
        <v>0.47</v>
      </c>
    </row>
    <row r="134" spans="2:8">
      <c r="B134" s="2" t="s">
        <v>3580</v>
      </c>
      <c r="C134" s="7">
        <v>7.93</v>
      </c>
      <c r="D134" s="2" t="s">
        <v>22</v>
      </c>
      <c r="E134" s="2" t="s">
        <v>1400</v>
      </c>
      <c r="F134" s="10">
        <v>2500</v>
      </c>
      <c r="G134" s="10">
        <v>2497.33</v>
      </c>
      <c r="H134" s="10">
        <v>0.28999999999999998</v>
      </c>
    </row>
    <row r="135" spans="2:8">
      <c r="B135" s="2" t="s">
        <v>237</v>
      </c>
      <c r="C135" s="7">
        <v>7.6</v>
      </c>
      <c r="D135" s="2" t="s">
        <v>22</v>
      </c>
      <c r="E135" s="2" t="s">
        <v>238</v>
      </c>
      <c r="F135" s="10">
        <v>2500</v>
      </c>
      <c r="G135" s="10">
        <v>2493.3000000000002</v>
      </c>
      <c r="H135" s="10">
        <v>0.28999999999999998</v>
      </c>
    </row>
    <row r="136" spans="2:8">
      <c r="B136" s="2" t="s">
        <v>3581</v>
      </c>
      <c r="C136" s="7">
        <v>7.88</v>
      </c>
      <c r="D136" s="2" t="s">
        <v>250</v>
      </c>
      <c r="E136" s="2" t="s">
        <v>1401</v>
      </c>
      <c r="F136" s="10">
        <v>2500</v>
      </c>
      <c r="G136" s="10">
        <v>2492.34</v>
      </c>
      <c r="H136" s="10">
        <v>0.28999999999999998</v>
      </c>
    </row>
    <row r="137" spans="2:8">
      <c r="B137" s="2" t="s">
        <v>2917</v>
      </c>
      <c r="C137" s="7">
        <v>7.99</v>
      </c>
      <c r="D137" s="2" t="s">
        <v>22</v>
      </c>
      <c r="E137" s="2" t="s">
        <v>712</v>
      </c>
      <c r="F137" s="10">
        <v>2500</v>
      </c>
      <c r="G137" s="10">
        <v>2490.5300000000002</v>
      </c>
      <c r="H137" s="10">
        <v>0.28999999999999998</v>
      </c>
    </row>
    <row r="138" spans="2:8">
      <c r="B138" s="2" t="s">
        <v>1402</v>
      </c>
      <c r="C138" s="7">
        <v>7.66</v>
      </c>
      <c r="D138" s="2" t="s">
        <v>22</v>
      </c>
      <c r="E138" s="2" t="s">
        <v>1403</v>
      </c>
      <c r="F138" s="10">
        <v>2500</v>
      </c>
      <c r="G138" s="10">
        <v>2482.98</v>
      </c>
      <c r="H138" s="10">
        <v>0.28999999999999998</v>
      </c>
    </row>
    <row r="139" spans="2:8">
      <c r="B139" s="2" t="s">
        <v>3582</v>
      </c>
      <c r="C139" s="7">
        <v>8.25</v>
      </c>
      <c r="D139" s="2" t="s">
        <v>22</v>
      </c>
      <c r="E139" s="2" t="s">
        <v>1404</v>
      </c>
      <c r="F139" s="10">
        <v>2500</v>
      </c>
      <c r="G139" s="10">
        <v>2476</v>
      </c>
      <c r="H139" s="10">
        <v>0.28999999999999998</v>
      </c>
    </row>
    <row r="140" spans="2:8">
      <c r="B140" s="2" t="s">
        <v>1405</v>
      </c>
      <c r="C140" s="7">
        <v>7.69</v>
      </c>
      <c r="D140" s="2" t="s">
        <v>22</v>
      </c>
      <c r="E140" s="2" t="s">
        <v>1406</v>
      </c>
      <c r="F140" s="10">
        <v>2500</v>
      </c>
      <c r="G140" s="10">
        <v>2465.39</v>
      </c>
      <c r="H140" s="10">
        <v>0.28999999999999998</v>
      </c>
    </row>
    <row r="141" spans="2:8">
      <c r="B141" s="2" t="s">
        <v>3583</v>
      </c>
      <c r="C141" s="7">
        <v>8.66</v>
      </c>
      <c r="D141" s="2" t="s">
        <v>250</v>
      </c>
      <c r="E141" s="2" t="s">
        <v>1407</v>
      </c>
      <c r="F141" s="10">
        <v>2500</v>
      </c>
      <c r="G141" s="10">
        <v>2460.4899999999998</v>
      </c>
      <c r="H141" s="10">
        <v>0.28999999999999998</v>
      </c>
    </row>
    <row r="142" spans="2:8">
      <c r="B142" s="2" t="s">
        <v>1408</v>
      </c>
      <c r="C142" s="7">
        <v>7.68</v>
      </c>
      <c r="D142" s="2" t="s">
        <v>22</v>
      </c>
      <c r="E142" s="2" t="s">
        <v>1409</v>
      </c>
      <c r="F142" s="10">
        <v>2500</v>
      </c>
      <c r="G142" s="10">
        <v>2451.5700000000002</v>
      </c>
      <c r="H142" s="10">
        <v>0.28999999999999998</v>
      </c>
    </row>
    <row r="143" spans="2:8">
      <c r="B143" s="2" t="s">
        <v>3584</v>
      </c>
      <c r="C143" s="7">
        <v>8.49</v>
      </c>
      <c r="D143" s="2" t="s">
        <v>368</v>
      </c>
      <c r="E143" s="2" t="s">
        <v>369</v>
      </c>
      <c r="F143" s="10">
        <v>2000</v>
      </c>
      <c r="G143" s="10">
        <v>1993.79</v>
      </c>
      <c r="H143" s="10">
        <v>0.23</v>
      </c>
    </row>
    <row r="144" spans="2:8">
      <c r="B144" s="2" t="s">
        <v>3585</v>
      </c>
      <c r="C144" s="7">
        <v>8.19</v>
      </c>
      <c r="D144" s="2" t="s">
        <v>22</v>
      </c>
      <c r="E144" s="2" t="s">
        <v>1410</v>
      </c>
      <c r="F144" s="10">
        <v>1500</v>
      </c>
      <c r="G144" s="10">
        <v>1500.33</v>
      </c>
      <c r="H144" s="10">
        <v>0.18</v>
      </c>
    </row>
    <row r="145" spans="2:8">
      <c r="B145" s="2" t="s">
        <v>2814</v>
      </c>
      <c r="C145" s="7">
        <v>7.85</v>
      </c>
      <c r="D145" s="2" t="s">
        <v>252</v>
      </c>
      <c r="E145" s="2" t="s">
        <v>852</v>
      </c>
      <c r="F145" s="10">
        <v>1500</v>
      </c>
      <c r="G145" s="10">
        <v>1491.41</v>
      </c>
      <c r="H145" s="10">
        <v>0.17</v>
      </c>
    </row>
    <row r="146" spans="2:8">
      <c r="B146" s="2" t="s">
        <v>1051</v>
      </c>
      <c r="C146" s="7">
        <v>9.48</v>
      </c>
      <c r="D146" s="2" t="s">
        <v>1052</v>
      </c>
      <c r="E146" s="2" t="s">
        <v>1053</v>
      </c>
      <c r="F146" s="10">
        <v>500</v>
      </c>
      <c r="G146" s="10">
        <v>528.91</v>
      </c>
      <c r="H146" s="10">
        <v>0.06</v>
      </c>
    </row>
    <row r="147" spans="2:8">
      <c r="B147" s="2" t="s">
        <v>3586</v>
      </c>
      <c r="C147" s="7">
        <v>7.39</v>
      </c>
      <c r="D147" s="2" t="s">
        <v>365</v>
      </c>
      <c r="E147" s="2" t="s">
        <v>1411</v>
      </c>
      <c r="F147" s="10">
        <v>250</v>
      </c>
      <c r="G147" s="10">
        <v>497.96</v>
      </c>
      <c r="H147" s="10">
        <v>0.06</v>
      </c>
    </row>
    <row r="148" spans="2:8">
      <c r="B148" s="2" t="s">
        <v>1412</v>
      </c>
      <c r="C148" s="7">
        <v>7.46</v>
      </c>
      <c r="D148" s="2" t="s">
        <v>22</v>
      </c>
      <c r="E148" s="2" t="s">
        <v>1413</v>
      </c>
      <c r="F148" s="10">
        <v>275</v>
      </c>
      <c r="G148" s="10">
        <v>272.41000000000003</v>
      </c>
      <c r="H148" s="10">
        <v>0.03</v>
      </c>
    </row>
    <row r="149" spans="2:8">
      <c r="B149" s="2" t="s">
        <v>3587</v>
      </c>
      <c r="C149" s="7">
        <v>7.05</v>
      </c>
      <c r="D149" s="2" t="s">
        <v>22</v>
      </c>
      <c r="E149" s="2" t="s">
        <v>1414</v>
      </c>
      <c r="F149" s="10">
        <v>150</v>
      </c>
      <c r="G149" s="10">
        <v>79.88</v>
      </c>
      <c r="H149" s="10">
        <v>0.01</v>
      </c>
    </row>
    <row r="150" spans="2:8" ht="13">
      <c r="B150" s="4" t="s">
        <v>23</v>
      </c>
      <c r="C150" s="9"/>
      <c r="D150" s="4"/>
      <c r="E150" s="4"/>
      <c r="F150" s="12"/>
      <c r="G150" s="12">
        <f>SUM(G123:G149)</f>
        <v>84862.11000000003</v>
      </c>
      <c r="H150" s="12">
        <f>SUM(H123:H149)</f>
        <v>9.9199999999999964</v>
      </c>
    </row>
    <row r="151" spans="2:8" ht="13">
      <c r="B151" s="4" t="s">
        <v>24</v>
      </c>
    </row>
    <row r="152" spans="2:8">
      <c r="B152" s="2" t="s">
        <v>11</v>
      </c>
      <c r="C152" s="7" t="s">
        <v>11</v>
      </c>
      <c r="D152" s="2" t="s">
        <v>11</v>
      </c>
      <c r="E152" s="2" t="s">
        <v>11</v>
      </c>
      <c r="F152" s="10" t="s">
        <v>11</v>
      </c>
      <c r="G152" s="10" t="s">
        <v>11</v>
      </c>
      <c r="H152" s="10" t="s">
        <v>11</v>
      </c>
    </row>
    <row r="153" spans="2:8" ht="13">
      <c r="B153" s="4" t="s">
        <v>25</v>
      </c>
      <c r="C153" s="9"/>
      <c r="D153" s="4"/>
      <c r="E153" s="4"/>
      <c r="F153" s="12"/>
      <c r="G153" s="12">
        <f>SUM(G151:G152)</f>
        <v>0</v>
      </c>
      <c r="H153" s="12">
        <f>SUM(H151:H152)</f>
        <v>0</v>
      </c>
    </row>
    <row r="154" spans="2:8" ht="13">
      <c r="B154" s="4" t="s">
        <v>194</v>
      </c>
    </row>
    <row r="155" spans="2:8">
      <c r="B155" s="2" t="s">
        <v>304</v>
      </c>
      <c r="C155" s="7">
        <v>8.4499999999999993</v>
      </c>
      <c r="D155" s="2" t="s">
        <v>305</v>
      </c>
      <c r="E155" s="2" t="s">
        <v>306</v>
      </c>
      <c r="F155" s="10">
        <v>46</v>
      </c>
      <c r="G155" s="10">
        <v>3917.57</v>
      </c>
      <c r="H155" s="10">
        <v>0.46</v>
      </c>
    </row>
    <row r="156" spans="2:8">
      <c r="B156" s="2" t="s">
        <v>307</v>
      </c>
      <c r="C156" s="7">
        <v>9.67</v>
      </c>
      <c r="D156" s="2" t="s">
        <v>300</v>
      </c>
      <c r="E156" s="2" t="s">
        <v>308</v>
      </c>
      <c r="F156" s="10">
        <v>450000000</v>
      </c>
      <c r="G156" s="10">
        <v>2828.25</v>
      </c>
      <c r="H156" s="10">
        <v>0.33</v>
      </c>
    </row>
    <row r="157" spans="2:8">
      <c r="B157" s="2" t="s">
        <v>302</v>
      </c>
      <c r="C157" s="7">
        <v>9.56</v>
      </c>
      <c r="D157" s="2" t="s">
        <v>300</v>
      </c>
      <c r="E157" s="2" t="s">
        <v>303</v>
      </c>
      <c r="F157" s="10">
        <v>286</v>
      </c>
      <c r="G157" s="10">
        <v>1720.88</v>
      </c>
      <c r="H157" s="10">
        <v>0.2</v>
      </c>
    </row>
    <row r="158" spans="2:8">
      <c r="B158" s="2" t="s">
        <v>312</v>
      </c>
      <c r="C158" s="7">
        <v>9.2200000000000006</v>
      </c>
      <c r="D158" s="2" t="s">
        <v>300</v>
      </c>
      <c r="E158" s="2" t="s">
        <v>313</v>
      </c>
      <c r="F158" s="10">
        <v>1000000000</v>
      </c>
      <c r="G158" s="10">
        <v>1306</v>
      </c>
      <c r="H158" s="10">
        <v>0.15</v>
      </c>
    </row>
    <row r="159" spans="2:8">
      <c r="B159" s="2" t="s">
        <v>310</v>
      </c>
      <c r="C159" s="7">
        <v>8.4600000000000009</v>
      </c>
      <c r="D159" s="2" t="s">
        <v>300</v>
      </c>
      <c r="E159" s="2" t="s">
        <v>311</v>
      </c>
      <c r="F159" s="10">
        <v>7</v>
      </c>
      <c r="G159" s="10">
        <v>640.67999999999995</v>
      </c>
      <c r="H159" s="10">
        <v>0.08</v>
      </c>
    </row>
    <row r="160" spans="2:8" ht="13">
      <c r="B160" s="4" t="s">
        <v>126</v>
      </c>
      <c r="C160" s="9"/>
      <c r="D160" s="4"/>
      <c r="E160" s="4"/>
      <c r="F160" s="12"/>
      <c r="G160" s="12">
        <f>SUM(G154:G159)</f>
        <v>10413.380000000001</v>
      </c>
      <c r="H160" s="12">
        <f>SUM(H154:H159)</f>
        <v>1.22</v>
      </c>
    </row>
    <row r="161" spans="2:8" ht="13">
      <c r="B161" s="4" t="s">
        <v>26</v>
      </c>
    </row>
    <row r="162" spans="2:8">
      <c r="B162" s="2" t="s">
        <v>11</v>
      </c>
      <c r="C162" s="7" t="s">
        <v>11</v>
      </c>
      <c r="D162" s="2" t="s">
        <v>11</v>
      </c>
      <c r="E162" s="2" t="s">
        <v>11</v>
      </c>
      <c r="F162" s="10" t="s">
        <v>11</v>
      </c>
      <c r="G162" s="10" t="s">
        <v>11</v>
      </c>
      <c r="H162" s="10" t="s">
        <v>11</v>
      </c>
    </row>
    <row r="163" spans="2:8" ht="13">
      <c r="B163" s="4" t="s">
        <v>125</v>
      </c>
      <c r="C163" s="9"/>
      <c r="D163" s="4"/>
      <c r="E163" s="4"/>
      <c r="F163" s="12"/>
      <c r="G163" s="12">
        <f>SUM(G161:G162)</f>
        <v>0</v>
      </c>
      <c r="H163" s="12">
        <f>SUM(H161:H162)</f>
        <v>0</v>
      </c>
    </row>
    <row r="164" spans="2:8" ht="13">
      <c r="B164" s="4" t="s">
        <v>27</v>
      </c>
    </row>
    <row r="165" spans="2:8">
      <c r="B165" s="2" t="s">
        <v>11</v>
      </c>
      <c r="C165" s="7" t="s">
        <v>11</v>
      </c>
      <c r="D165" s="2" t="s">
        <v>11</v>
      </c>
      <c r="E165" s="2" t="s">
        <v>11</v>
      </c>
      <c r="F165" s="10" t="s">
        <v>11</v>
      </c>
      <c r="G165" s="10" t="s">
        <v>11</v>
      </c>
      <c r="H165" s="10" t="s">
        <v>11</v>
      </c>
    </row>
    <row r="166" spans="2:8" ht="13">
      <c r="B166" s="4" t="s">
        <v>28</v>
      </c>
      <c r="C166" s="9"/>
      <c r="D166" s="4"/>
      <c r="E166" s="4"/>
      <c r="F166" s="12"/>
      <c r="G166" s="12">
        <f>SUM(G164:G165)</f>
        <v>0</v>
      </c>
      <c r="H166" s="12">
        <f>SUM(H164:H165)</f>
        <v>0</v>
      </c>
    </row>
    <row r="167" spans="2:8" ht="13">
      <c r="B167" s="4" t="s">
        <v>128</v>
      </c>
    </row>
    <row r="168" spans="2:8">
      <c r="B168" s="2" t="s">
        <v>11</v>
      </c>
      <c r="C168" s="7" t="s">
        <v>11</v>
      </c>
      <c r="D168" s="2" t="s">
        <v>11</v>
      </c>
      <c r="E168" s="2" t="s">
        <v>11</v>
      </c>
      <c r="F168" s="10" t="s">
        <v>11</v>
      </c>
      <c r="G168" s="10" t="s">
        <v>11</v>
      </c>
      <c r="H168" s="10" t="s">
        <v>11</v>
      </c>
    </row>
    <row r="169" spans="2:8" ht="13">
      <c r="B169" s="4" t="s">
        <v>30</v>
      </c>
      <c r="C169" s="9"/>
      <c r="D169" s="4"/>
      <c r="E169" s="4"/>
      <c r="F169" s="12"/>
      <c r="G169" s="12">
        <f>SUM(G167:G168)</f>
        <v>0</v>
      </c>
      <c r="H169" s="12">
        <f>SUM(H167:H168)</f>
        <v>0</v>
      </c>
    </row>
    <row r="170" spans="2:8" ht="13">
      <c r="B170" s="4" t="s">
        <v>129</v>
      </c>
    </row>
    <row r="171" spans="2:8">
      <c r="B171" s="2" t="s">
        <v>11</v>
      </c>
      <c r="C171" s="7" t="s">
        <v>11</v>
      </c>
      <c r="D171" s="2" t="s">
        <v>11</v>
      </c>
      <c r="E171" s="2" t="s">
        <v>11</v>
      </c>
      <c r="F171" s="10" t="s">
        <v>11</v>
      </c>
      <c r="G171" s="10" t="s">
        <v>11</v>
      </c>
      <c r="H171" s="10" t="s">
        <v>11</v>
      </c>
    </row>
    <row r="172" spans="2:8" ht="13">
      <c r="B172" s="4" t="s">
        <v>31</v>
      </c>
      <c r="C172" s="9"/>
      <c r="D172" s="4"/>
      <c r="E172" s="4"/>
      <c r="F172" s="12"/>
      <c r="G172" s="12">
        <f>SUM(G170:G171)</f>
        <v>0</v>
      </c>
      <c r="H172" s="12">
        <f>SUM(H170:H171)</f>
        <v>0</v>
      </c>
    </row>
    <row r="173" spans="2:8" ht="13">
      <c r="B173" s="4" t="s">
        <v>130</v>
      </c>
    </row>
    <row r="174" spans="2:8">
      <c r="B174" s="2" t="s">
        <v>11</v>
      </c>
      <c r="C174" s="7" t="s">
        <v>11</v>
      </c>
      <c r="D174" s="2" t="s">
        <v>11</v>
      </c>
      <c r="E174" s="2" t="s">
        <v>11</v>
      </c>
      <c r="F174" s="10" t="s">
        <v>11</v>
      </c>
      <c r="G174" s="10" t="s">
        <v>11</v>
      </c>
      <c r="H174" s="10" t="s">
        <v>11</v>
      </c>
    </row>
    <row r="175" spans="2:8" ht="13">
      <c r="B175" s="4" t="s">
        <v>124</v>
      </c>
      <c r="C175" s="9"/>
      <c r="D175" s="4"/>
      <c r="E175" s="4"/>
      <c r="F175" s="12"/>
      <c r="G175" s="12">
        <f>SUM(G173:G174)</f>
        <v>0</v>
      </c>
      <c r="H175" s="12">
        <f>SUM(H173:H174)</f>
        <v>0</v>
      </c>
    </row>
    <row r="176" spans="2:8" ht="13">
      <c r="B176" s="4" t="s">
        <v>131</v>
      </c>
    </row>
    <row r="177" spans="2:8">
      <c r="B177" s="2" t="s">
        <v>11</v>
      </c>
      <c r="C177" s="7" t="s">
        <v>11</v>
      </c>
      <c r="D177" s="2" t="s">
        <v>11</v>
      </c>
      <c r="E177" s="2" t="s">
        <v>11</v>
      </c>
      <c r="F177" s="10" t="s">
        <v>11</v>
      </c>
      <c r="G177" s="10" t="s">
        <v>11</v>
      </c>
      <c r="H177" s="10" t="s">
        <v>11</v>
      </c>
    </row>
    <row r="178" spans="2:8" ht="13">
      <c r="B178" s="4" t="s">
        <v>13</v>
      </c>
      <c r="C178" s="9"/>
      <c r="D178" s="4"/>
      <c r="E178" s="4"/>
      <c r="F178" s="12"/>
      <c r="G178" s="12">
        <f>SUM(G176:G177)</f>
        <v>0</v>
      </c>
      <c r="H178" s="12">
        <f>SUM(H176:H177)</f>
        <v>0</v>
      </c>
    </row>
    <row r="179" spans="2:8" ht="13">
      <c r="B179" s="4" t="s">
        <v>132</v>
      </c>
      <c r="C179" s="9"/>
      <c r="D179" s="4"/>
      <c r="E179" s="4"/>
      <c r="F179" s="12"/>
      <c r="G179" s="12">
        <v>21309.19</v>
      </c>
      <c r="H179" s="12">
        <v>2.5</v>
      </c>
    </row>
    <row r="180" spans="2:8" ht="13">
      <c r="B180" s="4" t="s">
        <v>32</v>
      </c>
      <c r="C180" s="9"/>
      <c r="D180" s="4"/>
      <c r="E180" s="4"/>
      <c r="F180" s="12"/>
      <c r="G180" s="12">
        <v>842855.02999999991</v>
      </c>
      <c r="H180" s="12">
        <v>98.71</v>
      </c>
    </row>
    <row r="181" spans="2:8" ht="13">
      <c r="B181" s="4" t="s">
        <v>33</v>
      </c>
      <c r="C181" s="9"/>
      <c r="D181" s="4"/>
      <c r="E181" s="4"/>
      <c r="F181" s="12"/>
      <c r="G181" s="12">
        <v>11001.474554030054</v>
      </c>
      <c r="H181" s="12">
        <v>1.2900000000000063</v>
      </c>
    </row>
    <row r="182" spans="2:8" ht="13">
      <c r="B182" s="4" t="s">
        <v>34</v>
      </c>
      <c r="C182" s="9"/>
      <c r="D182" s="4"/>
      <c r="E182" s="4"/>
      <c r="F182" s="12"/>
      <c r="G182" s="12">
        <v>853856.50455403002</v>
      </c>
      <c r="H182" s="12">
        <v>100</v>
      </c>
    </row>
    <row r="183" spans="2:8">
      <c r="B183" s="2" t="s">
        <v>35</v>
      </c>
    </row>
    <row r="184" spans="2:8" ht="13">
      <c r="B184" s="4" t="s">
        <v>36</v>
      </c>
    </row>
    <row r="185" spans="2:8" ht="13">
      <c r="B185" s="4" t="s">
        <v>37</v>
      </c>
      <c r="C185" s="7" t="s">
        <v>316</v>
      </c>
    </row>
    <row r="186" spans="2:8" ht="13">
      <c r="B186" s="4" t="s">
        <v>40</v>
      </c>
      <c r="C186" s="7" t="s">
        <v>39</v>
      </c>
    </row>
    <row r="187" spans="2:8" ht="13">
      <c r="B187" s="4" t="s">
        <v>949</v>
      </c>
      <c r="C187" s="7" t="s">
        <v>39</v>
      </c>
    </row>
    <row r="188" spans="2:8" ht="13">
      <c r="B188" s="4" t="s">
        <v>41</v>
      </c>
      <c r="C188" s="7" t="s">
        <v>42</v>
      </c>
    </row>
    <row r="189" spans="2:8" ht="13">
      <c r="B189" s="4" t="s">
        <v>1415</v>
      </c>
      <c r="C189" s="9"/>
    </row>
    <row r="190" spans="2:8" ht="13">
      <c r="B190" s="4" t="s">
        <v>1416</v>
      </c>
      <c r="C190" s="9"/>
    </row>
    <row r="191" spans="2:8" ht="13">
      <c r="B191" s="4" t="s">
        <v>1417</v>
      </c>
      <c r="C191" s="9"/>
    </row>
    <row r="192" spans="2:8" ht="13">
      <c r="B192" s="4" t="s">
        <v>1418</v>
      </c>
      <c r="C192" s="9"/>
    </row>
    <row r="193" spans="2:3" ht="13">
      <c r="B193" s="4" t="s">
        <v>1419</v>
      </c>
      <c r="C193" s="9"/>
    </row>
    <row r="194" spans="2:3" ht="13">
      <c r="B194" s="4" t="s">
        <v>1420</v>
      </c>
      <c r="C194" s="9"/>
    </row>
    <row r="195" spans="2:3" ht="13">
      <c r="B195" s="4" t="s">
        <v>1421</v>
      </c>
      <c r="C195" s="9"/>
    </row>
    <row r="196" spans="2:3" ht="13">
      <c r="B196" s="4" t="s">
        <v>1422</v>
      </c>
      <c r="C196" s="9"/>
    </row>
    <row r="197" spans="2:3" ht="13">
      <c r="B197" s="4" t="s">
        <v>1423</v>
      </c>
      <c r="C197" s="9"/>
    </row>
    <row r="198" spans="2:3">
      <c r="B198" s="2" t="s">
        <v>4104</v>
      </c>
    </row>
    <row r="199" spans="2:3">
      <c r="B199" s="2" t="s">
        <v>43</v>
      </c>
    </row>
    <row r="200" spans="2:3">
      <c r="B200" s="2" t="s">
        <v>1079</v>
      </c>
    </row>
    <row r="201" spans="2:3" ht="13">
      <c r="B201" s="4" t="s">
        <v>3094</v>
      </c>
    </row>
    <row r="203" spans="2:3" ht="14.5">
      <c r="B203" s="39" t="s">
        <v>1080</v>
      </c>
      <c r="C203" s="40"/>
    </row>
    <row r="204" spans="2:3" ht="14.5">
      <c r="B204" s="39" t="s">
        <v>1081</v>
      </c>
      <c r="C204" s="41" t="s">
        <v>1082</v>
      </c>
    </row>
    <row r="205" spans="2:3" ht="14.5">
      <c r="B205" s="16" t="s">
        <v>1083</v>
      </c>
      <c r="C205" s="17">
        <v>2500</v>
      </c>
    </row>
    <row r="206" spans="2:3" ht="14.5">
      <c r="B206" s="16" t="s">
        <v>1085</v>
      </c>
      <c r="C206" s="17">
        <v>0</v>
      </c>
    </row>
    <row r="207" spans="2:3" ht="14.5">
      <c r="B207" s="16" t="s">
        <v>1086</v>
      </c>
      <c r="C207" s="17">
        <v>45500</v>
      </c>
    </row>
    <row r="208" spans="2:3" ht="14.5">
      <c r="B208" s="16" t="s">
        <v>1087</v>
      </c>
      <c r="C208" s="17">
        <v>0</v>
      </c>
    </row>
    <row r="209" spans="2:7" ht="14.5">
      <c r="B209" s="16" t="s">
        <v>1088</v>
      </c>
      <c r="C209" s="17">
        <v>0</v>
      </c>
    </row>
    <row r="210" spans="2:7" ht="14.5">
      <c r="B210" s="16" t="s">
        <v>1089</v>
      </c>
      <c r="C210" s="17">
        <v>0</v>
      </c>
    </row>
    <row r="211" spans="2:7" ht="14.5">
      <c r="B211" s="39" t="s">
        <v>1090</v>
      </c>
      <c r="C211" s="40">
        <v>48000</v>
      </c>
    </row>
    <row r="213" spans="2:7" ht="14.5">
      <c r="B213" s="16" t="s">
        <v>52</v>
      </c>
      <c r="C213" s="17"/>
      <c r="D213" s="16"/>
    </row>
    <row r="214" spans="2:7" ht="29">
      <c r="B214" s="20" t="s">
        <v>53</v>
      </c>
      <c r="C214" s="18" t="s">
        <v>54</v>
      </c>
      <c r="D214" s="20" t="s">
        <v>55</v>
      </c>
    </row>
    <row r="215" spans="2:7" ht="14.5">
      <c r="B215" s="16" t="s">
        <v>39</v>
      </c>
      <c r="C215" s="17" t="s">
        <v>39</v>
      </c>
      <c r="D215" s="16" t="s">
        <v>39</v>
      </c>
    </row>
    <row r="217" spans="2:7" ht="13">
      <c r="B217" s="4" t="s">
        <v>56</v>
      </c>
      <c r="C217" s="31">
        <v>46265</v>
      </c>
    </row>
    <row r="218" spans="2:7" ht="13">
      <c r="B218" s="24" t="s">
        <v>57</v>
      </c>
      <c r="C218" s="26" t="s">
        <v>58</v>
      </c>
      <c r="D218" s="24" t="s">
        <v>59</v>
      </c>
      <c r="E218" s="27" t="s">
        <v>60</v>
      </c>
      <c r="F218" s="32" t="s">
        <v>61</v>
      </c>
      <c r="G218" s="12"/>
    </row>
    <row r="219" spans="2:7">
      <c r="B219" s="14" t="s">
        <v>3588</v>
      </c>
      <c r="C219" s="15">
        <v>-27000</v>
      </c>
      <c r="D219" s="14">
        <v>1103.19</v>
      </c>
      <c r="E219" s="13">
        <v>1070.7</v>
      </c>
      <c r="F219" s="30">
        <v>57.4</v>
      </c>
    </row>
    <row r="220" spans="2:7">
      <c r="B220" s="14" t="s">
        <v>3589</v>
      </c>
      <c r="C220" s="15">
        <v>-306375</v>
      </c>
      <c r="D220" s="14">
        <v>413.22</v>
      </c>
      <c r="E220" s="13">
        <v>415</v>
      </c>
      <c r="F220" s="43">
        <v>228.48</v>
      </c>
    </row>
    <row r="221" spans="2:7">
      <c r="B221" s="14" t="s">
        <v>3590</v>
      </c>
      <c r="C221" s="15">
        <v>-300000</v>
      </c>
      <c r="D221" s="14">
        <v>360.56</v>
      </c>
      <c r="E221" s="13">
        <v>349.3</v>
      </c>
      <c r="F221" s="43">
        <v>181.96</v>
      </c>
    </row>
    <row r="222" spans="2:7">
      <c r="B222" s="14" t="s">
        <v>3488</v>
      </c>
      <c r="C222" s="15">
        <v>-152700</v>
      </c>
      <c r="D222" s="14">
        <v>2034.93</v>
      </c>
      <c r="E222" s="13">
        <v>2010.8</v>
      </c>
      <c r="F222" s="43">
        <v>545.32000000000005</v>
      </c>
    </row>
    <row r="223" spans="2:7">
      <c r="B223" s="14" t="s">
        <v>3591</v>
      </c>
      <c r="C223" s="15">
        <v>-25600</v>
      </c>
      <c r="D223" s="14">
        <v>3192.5</v>
      </c>
      <c r="E223" s="13">
        <v>3375.1</v>
      </c>
      <c r="F223" s="43">
        <v>157.55000000000001</v>
      </c>
    </row>
    <row r="224" spans="2:7">
      <c r="B224" s="14" t="s">
        <v>3592</v>
      </c>
      <c r="C224" s="15">
        <v>-12000</v>
      </c>
      <c r="D224" s="14">
        <v>9074.4699999999993</v>
      </c>
      <c r="E224" s="13">
        <v>9233.5</v>
      </c>
      <c r="F224" s="43">
        <v>220.68</v>
      </c>
    </row>
    <row r="225" spans="2:6">
      <c r="B225" s="14" t="s">
        <v>3593</v>
      </c>
      <c r="C225" s="15">
        <v>-1050700</v>
      </c>
      <c r="D225" s="14">
        <v>270.16000000000003</v>
      </c>
      <c r="E225" s="13">
        <v>264.89999999999998</v>
      </c>
      <c r="F225" s="43">
        <v>499.82</v>
      </c>
    </row>
    <row r="226" spans="2:6">
      <c r="B226" s="14" t="s">
        <v>3494</v>
      </c>
      <c r="C226" s="15">
        <v>-456500</v>
      </c>
      <c r="D226" s="14">
        <v>1312.08</v>
      </c>
      <c r="E226" s="13">
        <v>1301.0999999999999</v>
      </c>
      <c r="F226" s="43">
        <v>1037.19</v>
      </c>
    </row>
    <row r="227" spans="2:6">
      <c r="B227" s="14" t="s">
        <v>3594</v>
      </c>
      <c r="C227" s="15">
        <v>-1000</v>
      </c>
      <c r="D227" s="14">
        <v>36.85</v>
      </c>
      <c r="E227" s="13">
        <v>16.95</v>
      </c>
      <c r="F227" s="43">
        <v>1037.19</v>
      </c>
    </row>
    <row r="228" spans="2:6">
      <c r="B228" s="14" t="s">
        <v>3594</v>
      </c>
      <c r="C228" s="15">
        <v>1000</v>
      </c>
      <c r="D228" s="14">
        <v>27</v>
      </c>
      <c r="E228" s="13">
        <v>34.75</v>
      </c>
      <c r="F228" s="43">
        <v>1037.19</v>
      </c>
    </row>
    <row r="229" spans="2:6">
      <c r="B229" s="14" t="s">
        <v>1424</v>
      </c>
      <c r="C229" s="15">
        <v>-2250</v>
      </c>
      <c r="D229" s="14">
        <v>37.67</v>
      </c>
      <c r="E229" s="13">
        <v>5.75</v>
      </c>
      <c r="F229" s="43">
        <v>4.22</v>
      </c>
    </row>
    <row r="230" spans="2:6">
      <c r="B230" s="14" t="s">
        <v>1424</v>
      </c>
      <c r="C230" s="15">
        <v>2250</v>
      </c>
      <c r="D230" s="14">
        <v>42.83</v>
      </c>
      <c r="E230" s="13">
        <v>52.35</v>
      </c>
      <c r="F230" s="28"/>
    </row>
    <row r="232" spans="2:6" ht="13">
      <c r="B232" s="4" t="s">
        <v>62</v>
      </c>
    </row>
    <row r="233" spans="2:6" ht="13">
      <c r="B233" s="4"/>
    </row>
    <row r="234" spans="2:6" ht="13">
      <c r="B234" s="4" t="s">
        <v>333</v>
      </c>
    </row>
    <row r="235" spans="2:6" ht="13">
      <c r="B235" s="27" t="s">
        <v>63</v>
      </c>
      <c r="C235" s="26" t="s">
        <v>64</v>
      </c>
      <c r="D235" s="4"/>
    </row>
    <row r="236" spans="2:6">
      <c r="B236" s="13" t="s">
        <v>3595</v>
      </c>
      <c r="C236" s="15">
        <v>61</v>
      </c>
    </row>
    <row r="237" spans="2:6">
      <c r="B237" s="13" t="s">
        <v>3506</v>
      </c>
      <c r="C237" s="15">
        <v>379</v>
      </c>
    </row>
    <row r="238" spans="2:6">
      <c r="B238" s="13" t="s">
        <v>3490</v>
      </c>
      <c r="C238" s="15">
        <v>385</v>
      </c>
    </row>
    <row r="239" spans="2:6">
      <c r="B239" s="13" t="s">
        <v>3494</v>
      </c>
      <c r="C239" s="15">
        <v>618</v>
      </c>
    </row>
    <row r="240" spans="2:6">
      <c r="B240" s="13" t="s">
        <v>3596</v>
      </c>
      <c r="C240" s="15">
        <v>35</v>
      </c>
    </row>
    <row r="241" spans="2:3">
      <c r="B241" s="13" t="s">
        <v>3597</v>
      </c>
      <c r="C241" s="15">
        <v>120</v>
      </c>
    </row>
    <row r="242" spans="2:3">
      <c r="B242" s="13" t="s">
        <v>3598</v>
      </c>
      <c r="C242" s="15">
        <v>250</v>
      </c>
    </row>
    <row r="243" spans="2:3">
      <c r="B243" s="13" t="s">
        <v>3599</v>
      </c>
      <c r="C243" s="15">
        <v>215</v>
      </c>
    </row>
    <row r="244" spans="2:3">
      <c r="B244" s="13" t="s">
        <v>3496</v>
      </c>
      <c r="C244" s="15">
        <v>327</v>
      </c>
    </row>
    <row r="245" spans="2:3">
      <c r="B245" s="13" t="s">
        <v>3600</v>
      </c>
      <c r="C245" s="15">
        <v>120</v>
      </c>
    </row>
    <row r="246" spans="2:3">
      <c r="B246" s="13" t="s">
        <v>3601</v>
      </c>
      <c r="C246" s="15">
        <v>379</v>
      </c>
    </row>
    <row r="247" spans="2:3">
      <c r="B247" s="13" t="s">
        <v>3498</v>
      </c>
      <c r="C247" s="15">
        <v>964</v>
      </c>
    </row>
    <row r="248" spans="2:3">
      <c r="B248" s="13" t="s">
        <v>3499</v>
      </c>
      <c r="C248" s="15">
        <v>65</v>
      </c>
    </row>
    <row r="249" spans="2:3">
      <c r="B249" s="13" t="s">
        <v>3500</v>
      </c>
      <c r="C249" s="15">
        <v>346</v>
      </c>
    </row>
    <row r="250" spans="2:3">
      <c r="B250" s="13" t="s">
        <v>3602</v>
      </c>
      <c r="C250" s="15">
        <v>1590</v>
      </c>
    </row>
    <row r="251" spans="2:3">
      <c r="B251" s="13" t="s">
        <v>3603</v>
      </c>
      <c r="C251" s="15">
        <v>427</v>
      </c>
    </row>
    <row r="252" spans="2:3">
      <c r="B252" s="13" t="s">
        <v>3604</v>
      </c>
      <c r="C252" s="15">
        <v>177</v>
      </c>
    </row>
    <row r="253" spans="2:3">
      <c r="B253" s="13" t="s">
        <v>1425</v>
      </c>
      <c r="C253" s="15">
        <v>88</v>
      </c>
    </row>
    <row r="254" spans="2:3">
      <c r="B254" s="13" t="s">
        <v>3605</v>
      </c>
      <c r="C254" s="15">
        <v>96</v>
      </c>
    </row>
    <row r="255" spans="2:3">
      <c r="B255" s="13" t="s">
        <v>3606</v>
      </c>
      <c r="C255" s="15">
        <v>553</v>
      </c>
    </row>
    <row r="256" spans="2:3">
      <c r="B256" s="13" t="s">
        <v>3503</v>
      </c>
      <c r="C256" s="15">
        <v>1533</v>
      </c>
    </row>
    <row r="257" spans="2:3">
      <c r="B257" s="13" t="s">
        <v>1334</v>
      </c>
      <c r="C257" s="15">
        <v>3</v>
      </c>
    </row>
    <row r="258" spans="2:3">
      <c r="B258" s="13" t="s">
        <v>3607</v>
      </c>
      <c r="C258" s="15">
        <v>166</v>
      </c>
    </row>
    <row r="260" spans="2:3" ht="13">
      <c r="B260" s="27" t="s">
        <v>65</v>
      </c>
      <c r="C260" s="26" t="s">
        <v>64</v>
      </c>
    </row>
    <row r="261" spans="2:3">
      <c r="B261" s="13" t="s">
        <v>3595</v>
      </c>
      <c r="C261" s="15">
        <v>61</v>
      </c>
    </row>
    <row r="262" spans="2:3">
      <c r="B262" s="13" t="s">
        <v>3506</v>
      </c>
      <c r="C262" s="15">
        <v>379</v>
      </c>
    </row>
    <row r="263" spans="2:3">
      <c r="B263" s="13" t="s">
        <v>3490</v>
      </c>
      <c r="C263" s="15">
        <v>385</v>
      </c>
    </row>
    <row r="264" spans="2:3">
      <c r="B264" s="13" t="s">
        <v>3494</v>
      </c>
      <c r="C264" s="15">
        <v>618</v>
      </c>
    </row>
    <row r="265" spans="2:3">
      <c r="B265" s="13" t="s">
        <v>3596</v>
      </c>
      <c r="C265" s="15">
        <v>35</v>
      </c>
    </row>
    <row r="266" spans="2:3">
      <c r="B266" s="13" t="s">
        <v>3597</v>
      </c>
      <c r="C266" s="15">
        <v>120</v>
      </c>
    </row>
    <row r="267" spans="2:3">
      <c r="B267" s="13" t="s">
        <v>3598</v>
      </c>
      <c r="C267" s="15">
        <v>250</v>
      </c>
    </row>
    <row r="268" spans="2:3">
      <c r="B268" s="13" t="s">
        <v>3599</v>
      </c>
      <c r="C268" s="15">
        <v>215</v>
      </c>
    </row>
    <row r="269" spans="2:3">
      <c r="B269" s="13" t="s">
        <v>3496</v>
      </c>
      <c r="C269" s="15">
        <v>327</v>
      </c>
    </row>
    <row r="270" spans="2:3">
      <c r="B270" s="13" t="s">
        <v>3600</v>
      </c>
      <c r="C270" s="15">
        <v>120</v>
      </c>
    </row>
    <row r="271" spans="2:3">
      <c r="B271" s="13" t="s">
        <v>3601</v>
      </c>
      <c r="C271" s="15">
        <v>379</v>
      </c>
    </row>
    <row r="272" spans="2:3">
      <c r="B272" s="13" t="s">
        <v>3498</v>
      </c>
      <c r="C272" s="15">
        <v>964</v>
      </c>
    </row>
    <row r="273" spans="2:3">
      <c r="B273" s="13" t="s">
        <v>3499</v>
      </c>
      <c r="C273" s="15">
        <v>65</v>
      </c>
    </row>
    <row r="274" spans="2:3">
      <c r="B274" s="13" t="s">
        <v>3500</v>
      </c>
      <c r="C274" s="15">
        <v>346</v>
      </c>
    </row>
    <row r="275" spans="2:3">
      <c r="B275" s="13" t="s">
        <v>3602</v>
      </c>
      <c r="C275" s="15">
        <v>1590</v>
      </c>
    </row>
    <row r="276" spans="2:3">
      <c r="B276" s="13" t="s">
        <v>3603</v>
      </c>
      <c r="C276" s="15">
        <v>427</v>
      </c>
    </row>
    <row r="277" spans="2:3">
      <c r="B277" s="13" t="s">
        <v>3604</v>
      </c>
      <c r="C277" s="15">
        <v>177</v>
      </c>
    </row>
    <row r="278" spans="2:3">
      <c r="B278" s="13" t="s">
        <v>1425</v>
      </c>
      <c r="C278" s="15">
        <v>88</v>
      </c>
    </row>
    <row r="279" spans="2:3">
      <c r="B279" s="13" t="s">
        <v>3605</v>
      </c>
      <c r="C279" s="15">
        <v>96</v>
      </c>
    </row>
    <row r="280" spans="2:3">
      <c r="B280" s="13" t="s">
        <v>3606</v>
      </c>
      <c r="C280" s="15">
        <v>553</v>
      </c>
    </row>
    <row r="281" spans="2:3">
      <c r="B281" s="13" t="s">
        <v>3503</v>
      </c>
      <c r="C281" s="15">
        <v>1533</v>
      </c>
    </row>
    <row r="282" spans="2:3">
      <c r="B282" s="13" t="s">
        <v>1334</v>
      </c>
      <c r="C282" s="15">
        <v>3</v>
      </c>
    </row>
    <row r="283" spans="2:3">
      <c r="B283" s="13" t="s">
        <v>3607</v>
      </c>
      <c r="C283" s="15">
        <v>166</v>
      </c>
    </row>
    <row r="286" spans="2:3" ht="13">
      <c r="B286" s="27" t="s">
        <v>66</v>
      </c>
      <c r="C286" s="26" t="s">
        <v>67</v>
      </c>
    </row>
    <row r="287" spans="2:3">
      <c r="B287" s="13" t="s">
        <v>3595</v>
      </c>
      <c r="C287" s="15">
        <v>66510312.240000002</v>
      </c>
    </row>
    <row r="288" spans="2:3">
      <c r="B288" s="13" t="s">
        <v>3506</v>
      </c>
      <c r="C288" s="15">
        <v>313327022.13</v>
      </c>
    </row>
    <row r="289" spans="2:3">
      <c r="B289" s="13" t="s">
        <v>3490</v>
      </c>
      <c r="C289" s="15">
        <v>273066994.19999999</v>
      </c>
    </row>
    <row r="290" spans="2:3">
      <c r="B290" s="13" t="s">
        <v>3494</v>
      </c>
      <c r="C290" s="15">
        <v>405543805.5</v>
      </c>
    </row>
    <row r="291" spans="2:3">
      <c r="B291" s="13" t="s">
        <v>3596</v>
      </c>
      <c r="C291" s="15">
        <v>38886312.5</v>
      </c>
    </row>
    <row r="292" spans="2:3">
      <c r="B292" s="13" t="s">
        <v>3597</v>
      </c>
      <c r="C292" s="15">
        <v>102621073.8</v>
      </c>
    </row>
    <row r="293" spans="2:3">
      <c r="B293" s="13" t="s">
        <v>3598</v>
      </c>
      <c r="C293" s="15">
        <v>156966090</v>
      </c>
    </row>
    <row r="294" spans="2:3">
      <c r="B294" s="13" t="s">
        <v>3599</v>
      </c>
      <c r="C294" s="15">
        <v>125814108.86</v>
      </c>
    </row>
    <row r="295" spans="2:3">
      <c r="B295" s="13" t="s">
        <v>3496</v>
      </c>
      <c r="C295" s="15">
        <v>306893602.95999998</v>
      </c>
    </row>
    <row r="296" spans="2:3">
      <c r="B296" s="13" t="s">
        <v>3600</v>
      </c>
      <c r="C296" s="15">
        <v>107495258.75</v>
      </c>
    </row>
    <row r="297" spans="2:3">
      <c r="B297" s="13" t="s">
        <v>3601</v>
      </c>
      <c r="C297" s="15">
        <v>309469029.52999997</v>
      </c>
    </row>
    <row r="298" spans="2:3">
      <c r="B298" s="13" t="s">
        <v>3498</v>
      </c>
      <c r="C298" s="15">
        <v>593413764.21000004</v>
      </c>
    </row>
    <row r="299" spans="2:3">
      <c r="B299" s="13" t="s">
        <v>3499</v>
      </c>
      <c r="C299" s="15">
        <v>66080418.950000003</v>
      </c>
    </row>
    <row r="300" spans="2:3">
      <c r="B300" s="13" t="s">
        <v>3500</v>
      </c>
      <c r="C300" s="15">
        <v>246871454.75999999</v>
      </c>
    </row>
    <row r="301" spans="2:3">
      <c r="B301" s="13" t="s">
        <v>3602</v>
      </c>
      <c r="C301" s="15">
        <v>775540036.39999998</v>
      </c>
    </row>
    <row r="302" spans="2:3">
      <c r="B302" s="13" t="s">
        <v>3603</v>
      </c>
      <c r="C302" s="15">
        <v>300035887.25</v>
      </c>
    </row>
    <row r="303" spans="2:3">
      <c r="B303" s="13" t="s">
        <v>3604</v>
      </c>
      <c r="C303" s="15">
        <v>121269259.62</v>
      </c>
    </row>
    <row r="304" spans="2:3">
      <c r="B304" s="13" t="s">
        <v>1425</v>
      </c>
      <c r="C304" s="15">
        <v>54010726</v>
      </c>
    </row>
    <row r="305" spans="2:3">
      <c r="B305" s="13" t="s">
        <v>3605</v>
      </c>
      <c r="C305" s="15">
        <v>108223562.73</v>
      </c>
    </row>
    <row r="306" spans="2:3">
      <c r="B306" s="13" t="s">
        <v>3606</v>
      </c>
      <c r="C306" s="15">
        <v>282110342.44</v>
      </c>
    </row>
    <row r="307" spans="2:3">
      <c r="B307" s="13" t="s">
        <v>3503</v>
      </c>
      <c r="C307" s="15">
        <v>1002217900.55</v>
      </c>
    </row>
    <row r="308" spans="2:3">
      <c r="B308" s="13" t="s">
        <v>1334</v>
      </c>
      <c r="C308" s="15">
        <v>2445374.9300000002</v>
      </c>
    </row>
    <row r="309" spans="2:3">
      <c r="B309" s="13" t="s">
        <v>3607</v>
      </c>
      <c r="C309" s="15">
        <v>0</v>
      </c>
    </row>
    <row r="310" spans="2:3" ht="13">
      <c r="C310" s="26">
        <f>SUM(C286:C309)</f>
        <v>5758812338.3099995</v>
      </c>
    </row>
    <row r="312" spans="2:3" ht="13">
      <c r="B312" s="27" t="s">
        <v>68</v>
      </c>
      <c r="C312" s="26" t="s">
        <v>67</v>
      </c>
    </row>
    <row r="313" spans="2:3">
      <c r="B313" s="13" t="s">
        <v>3595</v>
      </c>
      <c r="C313" s="15">
        <v>67957812.5</v>
      </c>
    </row>
    <row r="314" spans="2:3">
      <c r="B314" s="13" t="s">
        <v>3506</v>
      </c>
      <c r="C314" s="15">
        <v>311480723.63</v>
      </c>
    </row>
    <row r="315" spans="2:3">
      <c r="B315" s="13" t="s">
        <v>3490</v>
      </c>
      <c r="C315" s="15">
        <v>272499009.01999998</v>
      </c>
    </row>
    <row r="316" spans="2:3">
      <c r="B316" s="13" t="s">
        <v>3494</v>
      </c>
      <c r="C316" s="15">
        <v>408115105.05000001</v>
      </c>
    </row>
    <row r="317" spans="2:3">
      <c r="B317" s="13" t="s">
        <v>3596</v>
      </c>
      <c r="C317" s="15">
        <v>38924312.609999999</v>
      </c>
    </row>
    <row r="318" spans="2:3">
      <c r="B318" s="13" t="s">
        <v>3597</v>
      </c>
      <c r="C318" s="15">
        <v>102825675</v>
      </c>
    </row>
    <row r="319" spans="2:3">
      <c r="B319" s="13" t="s">
        <v>3598</v>
      </c>
      <c r="C319" s="15">
        <v>152272680</v>
      </c>
    </row>
    <row r="320" spans="2:3">
      <c r="B320" s="13" t="s">
        <v>3599</v>
      </c>
      <c r="C320" s="15">
        <v>122138663.48999999</v>
      </c>
    </row>
    <row r="321" spans="2:3">
      <c r="B321" s="13" t="s">
        <v>3496</v>
      </c>
      <c r="C321" s="15">
        <v>293207002.5</v>
      </c>
    </row>
    <row r="322" spans="2:3">
      <c r="B322" s="13" t="s">
        <v>3600</v>
      </c>
      <c r="C322" s="15">
        <v>106267995</v>
      </c>
    </row>
    <row r="323" spans="2:3">
      <c r="B323" s="13" t="s">
        <v>3601</v>
      </c>
      <c r="C323" s="15">
        <v>298629600.63</v>
      </c>
    </row>
    <row r="324" spans="2:3">
      <c r="B324" s="13" t="s">
        <v>3498</v>
      </c>
      <c r="C324" s="15">
        <v>619921208.88</v>
      </c>
    </row>
    <row r="325" spans="2:3">
      <c r="B325" s="13" t="s">
        <v>3499</v>
      </c>
      <c r="C325" s="15">
        <v>64713740.280000001</v>
      </c>
    </row>
    <row r="326" spans="2:3">
      <c r="B326" s="13" t="s">
        <v>3500</v>
      </c>
      <c r="C326" s="15">
        <v>243377813.41999999</v>
      </c>
    </row>
    <row r="327" spans="2:3">
      <c r="B327" s="13" t="s">
        <v>3602</v>
      </c>
      <c r="C327" s="15">
        <v>791147384.80999994</v>
      </c>
    </row>
    <row r="328" spans="2:3">
      <c r="B328" s="13" t="s">
        <v>3603</v>
      </c>
      <c r="C328" s="15">
        <v>284964524.36000001</v>
      </c>
    </row>
    <row r="329" spans="2:3">
      <c r="B329" s="13" t="s">
        <v>3604</v>
      </c>
      <c r="C329" s="15">
        <v>113572738.42</v>
      </c>
    </row>
    <row r="330" spans="2:3">
      <c r="B330" s="13" t="s">
        <v>1425</v>
      </c>
      <c r="C330" s="15">
        <v>56328524.630000003</v>
      </c>
    </row>
    <row r="331" spans="2:3">
      <c r="B331" s="13" t="s">
        <v>3605</v>
      </c>
      <c r="C331" s="15">
        <v>109837437.59999999</v>
      </c>
    </row>
    <row r="332" spans="2:3">
      <c r="B332" s="13" t="s">
        <v>3606</v>
      </c>
      <c r="C332" s="15">
        <v>304188938.08999997</v>
      </c>
    </row>
    <row r="333" spans="2:3">
      <c r="B333" s="13" t="s">
        <v>3503</v>
      </c>
      <c r="C333" s="15">
        <v>986754074.89999998</v>
      </c>
    </row>
    <row r="334" spans="2:3">
      <c r="B334" s="13" t="s">
        <v>1334</v>
      </c>
      <c r="C334" s="15">
        <v>2316075</v>
      </c>
    </row>
    <row r="335" spans="2:3">
      <c r="B335" s="13" t="s">
        <v>3607</v>
      </c>
      <c r="C335" s="15">
        <v>2729697.36</v>
      </c>
    </row>
    <row r="336" spans="2:3" ht="13">
      <c r="C336" s="26">
        <f>SUM(C312:C335)</f>
        <v>5754170737.1800003</v>
      </c>
    </row>
    <row r="339" spans="2:7" ht="13">
      <c r="B339" s="24" t="s">
        <v>69</v>
      </c>
      <c r="C339" s="26">
        <f xml:space="preserve"> C336-C310</f>
        <v>-4641601.1299991608</v>
      </c>
    </row>
    <row r="341" spans="2:7" ht="13">
      <c r="B341" s="24" t="s">
        <v>70</v>
      </c>
      <c r="C341" s="25">
        <v>46265</v>
      </c>
      <c r="D341" s="14"/>
      <c r="E341" s="13"/>
      <c r="F341" s="30"/>
    </row>
    <row r="342" spans="2:7" ht="13">
      <c r="B342" s="24" t="s">
        <v>57</v>
      </c>
      <c r="C342" s="26" t="s">
        <v>58</v>
      </c>
      <c r="D342" s="24" t="s">
        <v>59</v>
      </c>
      <c r="E342" s="27" t="s">
        <v>60</v>
      </c>
      <c r="F342" s="29" t="s">
        <v>61</v>
      </c>
      <c r="G342" s="12"/>
    </row>
    <row r="343" spans="2:7">
      <c r="B343" s="22" t="s">
        <v>39</v>
      </c>
      <c r="C343" s="23" t="s">
        <v>39</v>
      </c>
      <c r="D343" s="22" t="s">
        <v>39</v>
      </c>
      <c r="E343" s="19" t="s">
        <v>39</v>
      </c>
      <c r="F343" s="28" t="s">
        <v>39</v>
      </c>
    </row>
    <row r="344" spans="2:7" ht="13">
      <c r="B344" s="4" t="s">
        <v>62</v>
      </c>
    </row>
    <row r="345" spans="2:7" ht="13">
      <c r="B345" s="4"/>
    </row>
    <row r="346" spans="2:7" ht="13">
      <c r="B346" s="4" t="s">
        <v>333</v>
      </c>
    </row>
    <row r="347" spans="2:7" ht="13">
      <c r="B347" s="24" t="s">
        <v>63</v>
      </c>
      <c r="C347" s="26" t="s">
        <v>64</v>
      </c>
      <c r="D347" s="4"/>
    </row>
    <row r="348" spans="2:7">
      <c r="B348" s="14" t="s">
        <v>39</v>
      </c>
      <c r="C348" s="15" t="s">
        <v>39</v>
      </c>
    </row>
    <row r="350" spans="2:7" ht="13">
      <c r="B350" s="24" t="s">
        <v>65</v>
      </c>
      <c r="C350" s="26" t="s">
        <v>64</v>
      </c>
    </row>
    <row r="351" spans="2:7">
      <c r="B351" s="14" t="s">
        <v>39</v>
      </c>
      <c r="C351" s="15" t="s">
        <v>39</v>
      </c>
    </row>
    <row r="353" spans="2:80" ht="13">
      <c r="B353" s="24" t="s">
        <v>66</v>
      </c>
      <c r="C353" s="26" t="s">
        <v>67</v>
      </c>
    </row>
    <row r="354" spans="2:80">
      <c r="B354" s="14" t="s">
        <v>39</v>
      </c>
      <c r="C354" s="15" t="s">
        <v>39</v>
      </c>
    </row>
    <row r="356" spans="2:80" ht="13">
      <c r="B356" s="27" t="s">
        <v>68</v>
      </c>
      <c r="C356" s="26" t="s">
        <v>67</v>
      </c>
    </row>
    <row r="357" spans="2:80">
      <c r="B357" s="13" t="s">
        <v>39</v>
      </c>
      <c r="C357" s="15" t="s">
        <v>39</v>
      </c>
    </row>
    <row r="359" spans="2:80" ht="13">
      <c r="B359" s="24" t="s">
        <v>69</v>
      </c>
      <c r="C359" s="26" t="s">
        <v>39</v>
      </c>
    </row>
    <row r="362" spans="2:80" ht="13">
      <c r="B362" s="4" t="s">
        <v>334</v>
      </c>
    </row>
    <row r="364" spans="2:80" ht="13">
      <c r="B364" s="24" t="s">
        <v>57</v>
      </c>
      <c r="C364" s="26" t="s">
        <v>71</v>
      </c>
      <c r="D364" s="24" t="s">
        <v>72</v>
      </c>
      <c r="E364" s="24" t="s">
        <v>73</v>
      </c>
      <c r="F364" s="12"/>
    </row>
    <row r="365" spans="2:80">
      <c r="B365" s="14" t="s">
        <v>39</v>
      </c>
      <c r="C365" s="15" t="s">
        <v>39</v>
      </c>
      <c r="D365" s="14" t="s">
        <v>39</v>
      </c>
      <c r="E365" s="14" t="s">
        <v>39</v>
      </c>
    </row>
    <row r="368" spans="2:80" ht="13">
      <c r="B368" s="4" t="s">
        <v>74</v>
      </c>
      <c r="C368" s="9" t="s">
        <v>39</v>
      </c>
      <c r="D368" s="4"/>
      <c r="E368" s="4"/>
      <c r="F368" s="12"/>
      <c r="G368" s="12"/>
      <c r="H368" s="12"/>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row>
    <row r="370" spans="2:4" ht="13">
      <c r="B370" s="4" t="s">
        <v>335</v>
      </c>
    </row>
    <row r="372" spans="2:4" ht="13">
      <c r="B372" s="24" t="s">
        <v>75</v>
      </c>
      <c r="C372" s="26" t="s">
        <v>64</v>
      </c>
      <c r="D372" s="4"/>
    </row>
    <row r="373" spans="2:4">
      <c r="B373" s="14" t="s">
        <v>39</v>
      </c>
      <c r="C373" s="15" t="s">
        <v>39</v>
      </c>
    </row>
    <row r="376" spans="2:4" ht="13">
      <c r="B376" s="24" t="s">
        <v>76</v>
      </c>
      <c r="C376" s="26" t="s">
        <v>77</v>
      </c>
      <c r="D376" s="4"/>
    </row>
    <row r="377" spans="2:4">
      <c r="B377" s="14" t="s">
        <v>39</v>
      </c>
      <c r="C377" s="15" t="s">
        <v>39</v>
      </c>
    </row>
    <row r="380" spans="2:4" ht="13">
      <c r="B380" s="4" t="s">
        <v>78</v>
      </c>
    </row>
    <row r="383" spans="2:4" ht="13">
      <c r="B383" s="4" t="s">
        <v>336</v>
      </c>
    </row>
    <row r="385" spans="2:80" ht="13">
      <c r="B385" s="24" t="s">
        <v>57</v>
      </c>
      <c r="C385" s="26" t="s">
        <v>79</v>
      </c>
      <c r="D385" s="24" t="s">
        <v>71</v>
      </c>
      <c r="E385" s="24" t="s">
        <v>72</v>
      </c>
      <c r="F385" s="29" t="s">
        <v>73</v>
      </c>
      <c r="G385" s="12"/>
    </row>
    <row r="386" spans="2:80">
      <c r="B386" s="14" t="s">
        <v>39</v>
      </c>
      <c r="C386" s="15" t="s">
        <v>39</v>
      </c>
      <c r="D386" s="14" t="s">
        <v>39</v>
      </c>
      <c r="E386" s="14" t="s">
        <v>39</v>
      </c>
      <c r="F386" s="21" t="s">
        <v>39</v>
      </c>
    </row>
    <row r="389" spans="2:80" ht="13">
      <c r="B389" s="4" t="s">
        <v>74</v>
      </c>
      <c r="C389" s="9" t="s">
        <v>39</v>
      </c>
      <c r="D389" s="4"/>
      <c r="E389" s="4"/>
      <c r="F389" s="12"/>
      <c r="G389" s="12"/>
      <c r="H389" s="12"/>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row>
    <row r="391" spans="2:80" ht="13">
      <c r="B391" s="4" t="s">
        <v>335</v>
      </c>
    </row>
    <row r="393" spans="2:80" ht="13">
      <c r="B393" s="24" t="s">
        <v>75</v>
      </c>
      <c r="C393" s="26" t="s">
        <v>64</v>
      </c>
      <c r="D393" s="4"/>
    </row>
    <row r="394" spans="2:80">
      <c r="B394" s="14" t="s">
        <v>39</v>
      </c>
      <c r="C394" s="15" t="s">
        <v>39</v>
      </c>
    </row>
    <row r="397" spans="2:80" ht="13">
      <c r="B397" s="24" t="s">
        <v>76</v>
      </c>
      <c r="C397" s="26" t="s">
        <v>77</v>
      </c>
      <c r="D397" s="4"/>
    </row>
    <row r="398" spans="2:80">
      <c r="B398" s="14" t="s">
        <v>39</v>
      </c>
      <c r="C398" s="15" t="s">
        <v>39</v>
      </c>
    </row>
    <row r="401" spans="2:7" ht="13">
      <c r="B401" s="4" t="s">
        <v>78</v>
      </c>
    </row>
    <row r="404" spans="2:7" ht="13">
      <c r="B404" s="4" t="s">
        <v>337</v>
      </c>
    </row>
    <row r="405" spans="2:7" ht="13">
      <c r="B405" s="24" t="s">
        <v>57</v>
      </c>
      <c r="C405" s="26" t="s">
        <v>80</v>
      </c>
      <c r="D405" s="24" t="s">
        <v>81</v>
      </c>
      <c r="E405" s="24" t="s">
        <v>82</v>
      </c>
      <c r="F405" s="29" t="s">
        <v>83</v>
      </c>
      <c r="G405" s="12"/>
    </row>
    <row r="406" spans="2:7">
      <c r="B406" s="14" t="s">
        <v>39</v>
      </c>
      <c r="C406" s="15" t="s">
        <v>39</v>
      </c>
      <c r="D406" s="14" t="s">
        <v>39</v>
      </c>
      <c r="E406" s="14" t="s">
        <v>39</v>
      </c>
      <c r="F406" s="21" t="s">
        <v>39</v>
      </c>
    </row>
    <row r="407" spans="2:7">
      <c r="B407" s="2" t="s">
        <v>127</v>
      </c>
    </row>
  </sheetData>
  <mergeCells count="3">
    <mergeCell ref="B1:E1"/>
    <mergeCell ref="C3:C8"/>
    <mergeCell ref="D3:D8"/>
  </mergeCells>
  <hyperlinks>
    <hyperlink ref="A1" location="Index!A1" display="Index" xr:uid="{4DCDDE1C-F1F2-44E2-AD10-CA052B198DDE}"/>
  </hyperlinks>
  <pageMargins left="0.7" right="0.7" top="0.75" bottom="0.75" header="0.3" footer="0.3"/>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0AD0B-E090-4E9F-95D4-690ED1F9513A}">
  <dimension ref="A1:CB1893"/>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ustomWidth="1"/>
    <col min="9" max="9" width="1.7265625" style="2" bestFit="1" customWidth="1"/>
    <col min="10" max="16384" width="9.1796875" style="2"/>
  </cols>
  <sheetData>
    <row r="1" spans="1:9" ht="13">
      <c r="A1" s="3" t="s">
        <v>0</v>
      </c>
      <c r="B1" s="252" t="s">
        <v>1092</v>
      </c>
      <c r="C1" s="252"/>
      <c r="D1" s="252"/>
      <c r="E1" s="252"/>
    </row>
    <row r="3" spans="1:9" ht="14.5">
      <c r="B3" s="36" t="s">
        <v>1093</v>
      </c>
      <c r="C3" s="253"/>
      <c r="D3" s="254"/>
      <c r="E3" s="1"/>
    </row>
    <row r="4" spans="1:9" ht="14.5">
      <c r="B4" s="42" t="s">
        <v>1094</v>
      </c>
      <c r="C4" s="253"/>
      <c r="D4" s="254"/>
      <c r="E4" s="1"/>
    </row>
    <row r="5" spans="1:9" ht="14.5">
      <c r="B5" s="37" t="s">
        <v>135</v>
      </c>
      <c r="C5" s="253"/>
      <c r="D5" s="254"/>
      <c r="E5" s="1"/>
    </row>
    <row r="6" spans="1:9" ht="14.5">
      <c r="B6" s="37" t="s">
        <v>1095</v>
      </c>
      <c r="C6" s="253"/>
      <c r="D6" s="254"/>
      <c r="E6" s="1"/>
    </row>
    <row r="7" spans="1:9" ht="29">
      <c r="B7" s="37" t="s">
        <v>1096</v>
      </c>
      <c r="C7" s="253"/>
      <c r="D7" s="254"/>
      <c r="E7" s="1"/>
    </row>
    <row r="8" spans="1:9" ht="29">
      <c r="B8" s="37" t="s">
        <v>137</v>
      </c>
      <c r="C8" s="38" t="s">
        <v>138</v>
      </c>
      <c r="D8" s="38" t="s">
        <v>139</v>
      </c>
      <c r="E8" s="1"/>
    </row>
    <row r="10" spans="1:9">
      <c r="B10" s="2" t="s">
        <v>2606</v>
      </c>
    </row>
    <row r="12" spans="1:9" ht="13">
      <c r="B12" s="5" t="s">
        <v>1</v>
      </c>
      <c r="C12" s="8" t="s">
        <v>2</v>
      </c>
      <c r="D12" s="5" t="s">
        <v>3</v>
      </c>
      <c r="E12" s="5" t="s">
        <v>4</v>
      </c>
      <c r="F12" s="11" t="s">
        <v>5</v>
      </c>
      <c r="G12" s="11" t="s">
        <v>6</v>
      </c>
      <c r="H12" s="11" t="s">
        <v>7</v>
      </c>
      <c r="I12" s="4" t="s">
        <v>8</v>
      </c>
    </row>
    <row r="13" spans="1:9" ht="13">
      <c r="B13" s="4" t="s">
        <v>9</v>
      </c>
    </row>
    <row r="14" spans="1:9" ht="13">
      <c r="B14" s="4" t="s">
        <v>10</v>
      </c>
    </row>
    <row r="15" spans="1:9">
      <c r="B15" s="2" t="s">
        <v>3120</v>
      </c>
      <c r="C15" s="7" t="s">
        <v>29</v>
      </c>
      <c r="D15" s="2" t="s">
        <v>85</v>
      </c>
      <c r="E15" s="2" t="s">
        <v>965</v>
      </c>
      <c r="F15" s="10">
        <v>27444300</v>
      </c>
      <c r="G15" s="10">
        <v>194580.09</v>
      </c>
      <c r="H15" s="10">
        <v>7.8</v>
      </c>
    </row>
    <row r="16" spans="1:9">
      <c r="B16" s="2" t="s">
        <v>3318</v>
      </c>
      <c r="C16" s="7" t="s">
        <v>29</v>
      </c>
      <c r="D16" s="2" t="s">
        <v>85</v>
      </c>
      <c r="E16" s="2" t="s">
        <v>967</v>
      </c>
      <c r="F16" s="10">
        <v>5443125</v>
      </c>
      <c r="G16" s="10">
        <v>70760.63</v>
      </c>
      <c r="H16" s="10">
        <v>2.84</v>
      </c>
    </row>
    <row r="17" spans="2:8">
      <c r="B17" s="2" t="s">
        <v>2970</v>
      </c>
      <c r="C17" s="7" t="s">
        <v>29</v>
      </c>
      <c r="D17" s="2" t="s">
        <v>87</v>
      </c>
      <c r="E17" s="2" t="s">
        <v>88</v>
      </c>
      <c r="F17" s="10">
        <v>3687000</v>
      </c>
      <c r="G17" s="10">
        <v>47082.99</v>
      </c>
      <c r="H17" s="10">
        <v>1.89</v>
      </c>
    </row>
    <row r="18" spans="2:8">
      <c r="B18" s="2" t="s">
        <v>3221</v>
      </c>
      <c r="C18" s="7" t="s">
        <v>29</v>
      </c>
      <c r="D18" s="2" t="s">
        <v>963</v>
      </c>
      <c r="E18" s="2" t="s">
        <v>964</v>
      </c>
      <c r="F18" s="10">
        <v>2305650</v>
      </c>
      <c r="G18" s="10">
        <v>41776.07</v>
      </c>
      <c r="H18" s="10">
        <v>1.67</v>
      </c>
    </row>
    <row r="19" spans="2:8">
      <c r="B19" s="2" t="s">
        <v>3231</v>
      </c>
      <c r="C19" s="7" t="s">
        <v>29</v>
      </c>
      <c r="D19" s="2" t="s">
        <v>963</v>
      </c>
      <c r="E19" s="2" t="s">
        <v>1097</v>
      </c>
      <c r="F19" s="10">
        <v>278895450</v>
      </c>
      <c r="G19" s="10">
        <v>39965.72</v>
      </c>
      <c r="H19" s="10">
        <v>1.6</v>
      </c>
    </row>
    <row r="20" spans="2:8">
      <c r="B20" s="2" t="s">
        <v>3312</v>
      </c>
      <c r="C20" s="7" t="s">
        <v>29</v>
      </c>
      <c r="D20" s="2" t="s">
        <v>1098</v>
      </c>
      <c r="E20" s="2" t="s">
        <v>1099</v>
      </c>
      <c r="F20" s="10">
        <v>18127900</v>
      </c>
      <c r="G20" s="10">
        <v>35349.410000000003</v>
      </c>
      <c r="H20" s="10">
        <v>1.42</v>
      </c>
    </row>
    <row r="21" spans="2:8">
      <c r="B21" s="2" t="s">
        <v>1100</v>
      </c>
      <c r="C21" s="7" t="s">
        <v>29</v>
      </c>
      <c r="D21" s="2" t="s">
        <v>101</v>
      </c>
      <c r="E21" s="2" t="s">
        <v>1101</v>
      </c>
      <c r="F21" s="10">
        <v>13923750</v>
      </c>
      <c r="G21" s="10">
        <v>33604.97</v>
      </c>
      <c r="H21" s="10">
        <v>1.35</v>
      </c>
    </row>
    <row r="22" spans="2:8">
      <c r="B22" s="2" t="s">
        <v>3113</v>
      </c>
      <c r="C22" s="7" t="s">
        <v>29</v>
      </c>
      <c r="D22" s="2" t="s">
        <v>963</v>
      </c>
      <c r="E22" s="2" t="s">
        <v>1102</v>
      </c>
      <c r="F22" s="10">
        <v>8564600</v>
      </c>
      <c r="G22" s="10">
        <v>33299.160000000003</v>
      </c>
      <c r="H22" s="10">
        <v>1.33</v>
      </c>
    </row>
    <row r="23" spans="2:8">
      <c r="B23" s="2" t="s">
        <v>973</v>
      </c>
      <c r="C23" s="7" t="s">
        <v>29</v>
      </c>
      <c r="D23" s="2" t="s">
        <v>85</v>
      </c>
      <c r="E23" s="2" t="s">
        <v>974</v>
      </c>
      <c r="F23" s="10">
        <v>3038250</v>
      </c>
      <c r="G23" s="10">
        <v>32205.45</v>
      </c>
      <c r="H23" s="10">
        <v>1.29</v>
      </c>
    </row>
    <row r="24" spans="2:8">
      <c r="B24" s="2" t="s">
        <v>3452</v>
      </c>
      <c r="C24" s="7" t="s">
        <v>29</v>
      </c>
      <c r="D24" s="2" t="s">
        <v>982</v>
      </c>
      <c r="E24" s="2" t="s">
        <v>983</v>
      </c>
      <c r="F24" s="10">
        <v>1596600</v>
      </c>
      <c r="G24" s="10">
        <v>31411.51</v>
      </c>
      <c r="H24" s="10">
        <v>1.26</v>
      </c>
    </row>
    <row r="25" spans="2:8">
      <c r="B25" s="2" t="s">
        <v>1103</v>
      </c>
      <c r="C25" s="7" t="s">
        <v>29</v>
      </c>
      <c r="D25" s="2" t="s">
        <v>85</v>
      </c>
      <c r="E25" s="2" t="s">
        <v>1104</v>
      </c>
      <c r="F25" s="10">
        <v>22605750</v>
      </c>
      <c r="G25" s="10">
        <v>28686.7</v>
      </c>
      <c r="H25" s="10">
        <v>1.1499999999999999</v>
      </c>
    </row>
    <row r="26" spans="2:8">
      <c r="B26" s="2" t="s">
        <v>3208</v>
      </c>
      <c r="C26" s="7" t="s">
        <v>29</v>
      </c>
      <c r="D26" s="2" t="s">
        <v>118</v>
      </c>
      <c r="E26" s="2" t="s">
        <v>1105</v>
      </c>
      <c r="F26" s="10">
        <v>2817500</v>
      </c>
      <c r="G26" s="10">
        <v>28610.3</v>
      </c>
      <c r="H26" s="10">
        <v>1.1499999999999999</v>
      </c>
    </row>
    <row r="27" spans="2:8">
      <c r="B27" s="2" t="s">
        <v>3271</v>
      </c>
      <c r="C27" s="7" t="s">
        <v>29</v>
      </c>
      <c r="D27" s="2" t="s">
        <v>116</v>
      </c>
      <c r="E27" s="2" t="s">
        <v>178</v>
      </c>
      <c r="F27" s="10">
        <v>6788700</v>
      </c>
      <c r="G27" s="10">
        <v>28135.77</v>
      </c>
      <c r="H27" s="10">
        <v>1.1299999999999999</v>
      </c>
    </row>
    <row r="28" spans="2:8">
      <c r="B28" s="2" t="s">
        <v>2938</v>
      </c>
      <c r="C28" s="7" t="s">
        <v>29</v>
      </c>
      <c r="D28" s="2" t="s">
        <v>112</v>
      </c>
      <c r="E28" s="2" t="s">
        <v>169</v>
      </c>
      <c r="F28" s="10">
        <v>13546800</v>
      </c>
      <c r="G28" s="10">
        <v>26822.66</v>
      </c>
      <c r="H28" s="10">
        <v>1.08</v>
      </c>
    </row>
    <row r="29" spans="2:8">
      <c r="B29" s="2" t="s">
        <v>2972</v>
      </c>
      <c r="C29" s="7" t="s">
        <v>29</v>
      </c>
      <c r="D29" s="2" t="s">
        <v>85</v>
      </c>
      <c r="E29" s="2" t="s">
        <v>86</v>
      </c>
      <c r="F29" s="10">
        <v>1786400</v>
      </c>
      <c r="G29" s="10">
        <v>25974.26</v>
      </c>
      <c r="H29" s="10">
        <v>1.04</v>
      </c>
    </row>
    <row r="30" spans="2:8">
      <c r="B30" s="2" t="s">
        <v>3122</v>
      </c>
      <c r="C30" s="7" t="s">
        <v>29</v>
      </c>
      <c r="D30" s="2" t="s">
        <v>116</v>
      </c>
      <c r="E30" s="2" t="s">
        <v>977</v>
      </c>
      <c r="F30" s="10">
        <v>532050</v>
      </c>
      <c r="G30" s="10">
        <v>25546.91</v>
      </c>
      <c r="H30" s="10">
        <v>1.02</v>
      </c>
    </row>
    <row r="31" spans="2:8">
      <c r="B31" s="2" t="s">
        <v>3322</v>
      </c>
      <c r="C31" s="7" t="s">
        <v>29</v>
      </c>
      <c r="D31" s="2" t="s">
        <v>115</v>
      </c>
      <c r="E31" s="2" t="s">
        <v>1106</v>
      </c>
      <c r="F31" s="10">
        <v>581875</v>
      </c>
      <c r="G31" s="10">
        <v>25260.94</v>
      </c>
      <c r="H31" s="10">
        <v>1.01</v>
      </c>
    </row>
    <row r="32" spans="2:8">
      <c r="B32" s="2" t="s">
        <v>2959</v>
      </c>
      <c r="C32" s="7" t="s">
        <v>29</v>
      </c>
      <c r="D32" s="2" t="s">
        <v>85</v>
      </c>
      <c r="E32" s="2" t="s">
        <v>99</v>
      </c>
      <c r="F32" s="10">
        <v>6004000</v>
      </c>
      <c r="G32" s="10">
        <v>25180.78</v>
      </c>
      <c r="H32" s="10">
        <v>1.01</v>
      </c>
    </row>
    <row r="33" spans="2:8">
      <c r="B33" s="2" t="s">
        <v>3223</v>
      </c>
      <c r="C33" s="7" t="s">
        <v>29</v>
      </c>
      <c r="D33" s="2" t="s">
        <v>104</v>
      </c>
      <c r="E33" s="2" t="s">
        <v>972</v>
      </c>
      <c r="F33" s="10">
        <v>5549250</v>
      </c>
      <c r="G33" s="10">
        <v>24563.759999999998</v>
      </c>
      <c r="H33" s="10">
        <v>0.98</v>
      </c>
    </row>
    <row r="34" spans="2:8">
      <c r="B34" s="2" t="s">
        <v>3195</v>
      </c>
      <c r="C34" s="7" t="s">
        <v>29</v>
      </c>
      <c r="D34" s="2" t="s">
        <v>1098</v>
      </c>
      <c r="E34" s="2" t="s">
        <v>1107</v>
      </c>
      <c r="F34" s="10">
        <v>1859625</v>
      </c>
      <c r="G34" s="10">
        <v>24318.32</v>
      </c>
      <c r="H34" s="10">
        <v>0.97</v>
      </c>
    </row>
    <row r="35" spans="2:8">
      <c r="B35" s="2" t="s">
        <v>2967</v>
      </c>
      <c r="C35" s="7" t="s">
        <v>29</v>
      </c>
      <c r="D35" s="2" t="s">
        <v>141</v>
      </c>
      <c r="E35" s="2" t="s">
        <v>142</v>
      </c>
      <c r="F35" s="10">
        <v>5715900</v>
      </c>
      <c r="G35" s="10">
        <v>22963.63</v>
      </c>
      <c r="H35" s="10">
        <v>0.92</v>
      </c>
    </row>
    <row r="36" spans="2:8">
      <c r="B36" s="2" t="s">
        <v>3444</v>
      </c>
      <c r="C36" s="7" t="s">
        <v>29</v>
      </c>
      <c r="D36" s="2" t="s">
        <v>1108</v>
      </c>
      <c r="E36" s="2" t="s">
        <v>1109</v>
      </c>
      <c r="F36" s="10">
        <v>4222900</v>
      </c>
      <c r="G36" s="10">
        <v>22945.13</v>
      </c>
      <c r="H36" s="10">
        <v>0.92</v>
      </c>
    </row>
    <row r="37" spans="2:8">
      <c r="B37" s="2" t="s">
        <v>3314</v>
      </c>
      <c r="C37" s="7" t="s">
        <v>29</v>
      </c>
      <c r="D37" s="2" t="s">
        <v>112</v>
      </c>
      <c r="E37" s="2" t="s">
        <v>1110</v>
      </c>
      <c r="F37" s="10">
        <v>1831200</v>
      </c>
      <c r="G37" s="10">
        <v>22247.25</v>
      </c>
      <c r="H37" s="10">
        <v>0.89</v>
      </c>
    </row>
    <row r="38" spans="2:8">
      <c r="B38" s="2" t="s">
        <v>3216</v>
      </c>
      <c r="C38" s="7" t="s">
        <v>29</v>
      </c>
      <c r="D38" s="2" t="s">
        <v>87</v>
      </c>
      <c r="E38" s="2" t="s">
        <v>1111</v>
      </c>
      <c r="F38" s="10">
        <v>13859625</v>
      </c>
      <c r="G38" s="10">
        <v>19282.900000000001</v>
      </c>
      <c r="H38" s="10">
        <v>0.77</v>
      </c>
    </row>
    <row r="39" spans="2:8">
      <c r="B39" s="2" t="s">
        <v>3205</v>
      </c>
      <c r="C39" s="7" t="s">
        <v>29</v>
      </c>
      <c r="D39" s="2" t="s">
        <v>1112</v>
      </c>
      <c r="E39" s="2" t="s">
        <v>1113</v>
      </c>
      <c r="F39" s="10">
        <v>21849750</v>
      </c>
      <c r="G39" s="10">
        <v>19271.48</v>
      </c>
      <c r="H39" s="10">
        <v>0.77</v>
      </c>
    </row>
    <row r="40" spans="2:8">
      <c r="B40" s="2" t="s">
        <v>2936</v>
      </c>
      <c r="C40" s="7" t="s">
        <v>29</v>
      </c>
      <c r="D40" s="2" t="s">
        <v>101</v>
      </c>
      <c r="E40" s="2" t="s">
        <v>166</v>
      </c>
      <c r="F40" s="10">
        <v>5568000</v>
      </c>
      <c r="G40" s="10">
        <v>18936.77</v>
      </c>
      <c r="H40" s="10">
        <v>0.76</v>
      </c>
    </row>
    <row r="41" spans="2:8">
      <c r="B41" s="2" t="s">
        <v>3117</v>
      </c>
      <c r="C41" s="7" t="s">
        <v>29</v>
      </c>
      <c r="D41" s="2" t="s">
        <v>112</v>
      </c>
      <c r="E41" s="2" t="s">
        <v>1114</v>
      </c>
      <c r="F41" s="10">
        <v>5655000</v>
      </c>
      <c r="G41" s="10">
        <v>18514.47</v>
      </c>
      <c r="H41" s="10">
        <v>0.74</v>
      </c>
    </row>
    <row r="42" spans="2:8">
      <c r="B42" s="2" t="s">
        <v>3138</v>
      </c>
      <c r="C42" s="7" t="s">
        <v>29</v>
      </c>
      <c r="D42" s="2" t="s">
        <v>85</v>
      </c>
      <c r="E42" s="2" t="s">
        <v>980</v>
      </c>
      <c r="F42" s="10">
        <v>20989325</v>
      </c>
      <c r="G42" s="10">
        <v>18044.52</v>
      </c>
      <c r="H42" s="10">
        <v>0.72</v>
      </c>
    </row>
    <row r="43" spans="2:8">
      <c r="B43" s="2" t="s">
        <v>3311</v>
      </c>
      <c r="C43" s="7" t="s">
        <v>29</v>
      </c>
      <c r="D43" s="2" t="s">
        <v>92</v>
      </c>
      <c r="E43" s="2" t="s">
        <v>1115</v>
      </c>
      <c r="F43" s="10">
        <v>349800</v>
      </c>
      <c r="G43" s="10">
        <v>17857.29</v>
      </c>
      <c r="H43" s="10">
        <v>0.72</v>
      </c>
    </row>
    <row r="44" spans="2:8">
      <c r="B44" s="2" t="s">
        <v>3330</v>
      </c>
      <c r="C44" s="7" t="s">
        <v>29</v>
      </c>
      <c r="D44" s="2" t="s">
        <v>89</v>
      </c>
      <c r="E44" s="2" t="s">
        <v>1116</v>
      </c>
      <c r="F44" s="10">
        <v>667500</v>
      </c>
      <c r="G44" s="10">
        <v>17502.52</v>
      </c>
      <c r="H44" s="10">
        <v>0.7</v>
      </c>
    </row>
    <row r="45" spans="2:8">
      <c r="B45" s="2" t="s">
        <v>2928</v>
      </c>
      <c r="C45" s="7" t="s">
        <v>29</v>
      </c>
      <c r="D45" s="2" t="s">
        <v>112</v>
      </c>
      <c r="E45" s="2" t="s">
        <v>181</v>
      </c>
      <c r="F45" s="10">
        <v>1134675</v>
      </c>
      <c r="G45" s="10">
        <v>16082.88</v>
      </c>
      <c r="H45" s="10">
        <v>0.64</v>
      </c>
    </row>
    <row r="46" spans="2:8">
      <c r="B46" s="2" t="s">
        <v>2932</v>
      </c>
      <c r="C46" s="7" t="s">
        <v>29</v>
      </c>
      <c r="D46" s="2" t="s">
        <v>144</v>
      </c>
      <c r="E46" s="2" t="s">
        <v>175</v>
      </c>
      <c r="F46" s="10">
        <v>3804600</v>
      </c>
      <c r="G46" s="10">
        <v>15235.52</v>
      </c>
      <c r="H46" s="10">
        <v>0.61</v>
      </c>
    </row>
    <row r="47" spans="2:8">
      <c r="B47" s="2" t="s">
        <v>3193</v>
      </c>
      <c r="C47" s="7" t="s">
        <v>29</v>
      </c>
      <c r="D47" s="2" t="s">
        <v>123</v>
      </c>
      <c r="E47" s="2" t="s">
        <v>1117</v>
      </c>
      <c r="F47" s="10">
        <v>3788400</v>
      </c>
      <c r="G47" s="10">
        <v>15197.17</v>
      </c>
      <c r="H47" s="10">
        <v>0.61</v>
      </c>
    </row>
    <row r="48" spans="2:8">
      <c r="B48" s="2" t="s">
        <v>3273</v>
      </c>
      <c r="C48" s="7" t="s">
        <v>29</v>
      </c>
      <c r="D48" s="2" t="s">
        <v>109</v>
      </c>
      <c r="E48" s="2" t="s">
        <v>1118</v>
      </c>
      <c r="F48" s="10">
        <v>155900</v>
      </c>
      <c r="G48" s="10">
        <v>14759.05</v>
      </c>
      <c r="H48" s="10">
        <v>0.59</v>
      </c>
    </row>
    <row r="49" spans="2:8">
      <c r="B49" s="2" t="s">
        <v>3280</v>
      </c>
      <c r="C49" s="7" t="s">
        <v>29</v>
      </c>
      <c r="D49" s="2" t="s">
        <v>115</v>
      </c>
      <c r="E49" s="2" t="s">
        <v>1119</v>
      </c>
      <c r="F49" s="10">
        <v>4715200</v>
      </c>
      <c r="G49" s="10">
        <v>14562.9</v>
      </c>
      <c r="H49" s="10">
        <v>0.57999999999999996</v>
      </c>
    </row>
    <row r="50" spans="2:8">
      <c r="B50" s="2" t="s">
        <v>3321</v>
      </c>
      <c r="C50" s="7" t="s">
        <v>29</v>
      </c>
      <c r="D50" s="2" t="s">
        <v>85</v>
      </c>
      <c r="E50" s="2" t="s">
        <v>1120</v>
      </c>
      <c r="F50" s="10">
        <v>8780400</v>
      </c>
      <c r="G50" s="10">
        <v>14355.95</v>
      </c>
      <c r="H50" s="10">
        <v>0.57999999999999996</v>
      </c>
    </row>
    <row r="51" spans="2:8">
      <c r="B51" s="2" t="s">
        <v>3227</v>
      </c>
      <c r="C51" s="7" t="s">
        <v>29</v>
      </c>
      <c r="D51" s="2" t="s">
        <v>1121</v>
      </c>
      <c r="E51" s="2" t="s">
        <v>1122</v>
      </c>
      <c r="F51" s="10">
        <v>7885000</v>
      </c>
      <c r="G51" s="10">
        <v>13849.21</v>
      </c>
      <c r="H51" s="10">
        <v>0.56000000000000005</v>
      </c>
    </row>
    <row r="52" spans="2:8">
      <c r="B52" s="2" t="s">
        <v>3118</v>
      </c>
      <c r="C52" s="7" t="s">
        <v>29</v>
      </c>
      <c r="D52" s="2" t="s">
        <v>982</v>
      </c>
      <c r="E52" s="2" t="s">
        <v>1123</v>
      </c>
      <c r="F52" s="10">
        <v>5350950</v>
      </c>
      <c r="G52" s="10">
        <v>13671.68</v>
      </c>
      <c r="H52" s="10">
        <v>0.55000000000000004</v>
      </c>
    </row>
    <row r="53" spans="2:8">
      <c r="B53" s="2" t="s">
        <v>3345</v>
      </c>
      <c r="C53" s="7" t="s">
        <v>29</v>
      </c>
      <c r="D53" s="2" t="s">
        <v>109</v>
      </c>
      <c r="E53" s="2" t="s">
        <v>1124</v>
      </c>
      <c r="F53" s="10">
        <v>3040000</v>
      </c>
      <c r="G53" s="10">
        <v>12524.8</v>
      </c>
      <c r="H53" s="10">
        <v>0.5</v>
      </c>
    </row>
    <row r="54" spans="2:8">
      <c r="B54" s="2" t="s">
        <v>3192</v>
      </c>
      <c r="C54" s="7" t="s">
        <v>29</v>
      </c>
      <c r="D54" s="2" t="s">
        <v>1098</v>
      </c>
      <c r="E54" s="2" t="s">
        <v>1125</v>
      </c>
      <c r="F54" s="10">
        <v>6776000</v>
      </c>
      <c r="G54" s="10">
        <v>12491.56</v>
      </c>
      <c r="H54" s="10">
        <v>0.5</v>
      </c>
    </row>
    <row r="55" spans="2:8">
      <c r="B55" s="2" t="s">
        <v>3282</v>
      </c>
      <c r="C55" s="7" t="s">
        <v>29</v>
      </c>
      <c r="D55" s="2" t="s">
        <v>109</v>
      </c>
      <c r="E55" s="2" t="s">
        <v>1126</v>
      </c>
      <c r="F55" s="10">
        <v>502875</v>
      </c>
      <c r="G55" s="10">
        <v>12471.3</v>
      </c>
      <c r="H55" s="10">
        <v>0.5</v>
      </c>
    </row>
    <row r="56" spans="2:8">
      <c r="B56" s="2" t="s">
        <v>2960</v>
      </c>
      <c r="C56" s="7" t="s">
        <v>29</v>
      </c>
      <c r="D56" s="2" t="s">
        <v>93</v>
      </c>
      <c r="E56" s="2" t="s">
        <v>94</v>
      </c>
      <c r="F56" s="10">
        <v>781850</v>
      </c>
      <c r="G56" s="10">
        <v>12455.65</v>
      </c>
      <c r="H56" s="10">
        <v>0.5</v>
      </c>
    </row>
    <row r="57" spans="2:8">
      <c r="B57" s="2" t="s">
        <v>3455</v>
      </c>
      <c r="C57" s="7" t="s">
        <v>29</v>
      </c>
      <c r="D57" s="2" t="s">
        <v>1000</v>
      </c>
      <c r="E57" s="2" t="s">
        <v>1001</v>
      </c>
      <c r="F57" s="10">
        <v>434454</v>
      </c>
      <c r="G57" s="10">
        <v>12421.47</v>
      </c>
      <c r="H57" s="10">
        <v>0.5</v>
      </c>
    </row>
    <row r="58" spans="2:8">
      <c r="B58" s="2" t="s">
        <v>1127</v>
      </c>
      <c r="C58" s="7" t="s">
        <v>29</v>
      </c>
      <c r="D58" s="2" t="s">
        <v>95</v>
      </c>
      <c r="E58" s="2" t="s">
        <v>1128</v>
      </c>
      <c r="F58" s="10">
        <v>2026350</v>
      </c>
      <c r="G58" s="10">
        <v>12178.36</v>
      </c>
      <c r="H58" s="10">
        <v>0.49</v>
      </c>
    </row>
    <row r="59" spans="2:8">
      <c r="B59" s="2" t="s">
        <v>1129</v>
      </c>
      <c r="C59" s="7" t="s">
        <v>29</v>
      </c>
      <c r="D59" s="2" t="s">
        <v>85</v>
      </c>
      <c r="E59" s="2" t="s">
        <v>1130</v>
      </c>
      <c r="F59" s="10">
        <v>10528000</v>
      </c>
      <c r="G59" s="10">
        <v>12026.13</v>
      </c>
      <c r="H59" s="10">
        <v>0.48</v>
      </c>
    </row>
    <row r="60" spans="2:8">
      <c r="B60" s="2" t="s">
        <v>1131</v>
      </c>
      <c r="C60" s="7" t="s">
        <v>29</v>
      </c>
      <c r="D60" s="2" t="s">
        <v>102</v>
      </c>
      <c r="E60" s="2" t="s">
        <v>1132</v>
      </c>
      <c r="F60" s="10">
        <v>5073750</v>
      </c>
      <c r="G60" s="10">
        <v>11760.95</v>
      </c>
      <c r="H60" s="10">
        <v>0.47</v>
      </c>
    </row>
    <row r="61" spans="2:8">
      <c r="B61" s="2" t="s">
        <v>3360</v>
      </c>
      <c r="C61" s="7" t="s">
        <v>29</v>
      </c>
      <c r="D61" s="2" t="s">
        <v>1108</v>
      </c>
      <c r="E61" s="2" t="s">
        <v>1133</v>
      </c>
      <c r="F61" s="10">
        <v>737200</v>
      </c>
      <c r="G61" s="10">
        <v>11596.89</v>
      </c>
      <c r="H61" s="10">
        <v>0.46</v>
      </c>
    </row>
    <row r="62" spans="2:8">
      <c r="B62" s="2" t="s">
        <v>3340</v>
      </c>
      <c r="C62" s="7" t="s">
        <v>29</v>
      </c>
      <c r="D62" s="2" t="s">
        <v>1134</v>
      </c>
      <c r="E62" s="2" t="s">
        <v>1135</v>
      </c>
      <c r="F62" s="10">
        <v>1277500</v>
      </c>
      <c r="G62" s="10">
        <v>11514.11</v>
      </c>
      <c r="H62" s="10">
        <v>0.46</v>
      </c>
    </row>
    <row r="63" spans="2:8">
      <c r="B63" s="2" t="s">
        <v>3239</v>
      </c>
      <c r="C63" s="7" t="s">
        <v>29</v>
      </c>
      <c r="D63" s="2" t="s">
        <v>106</v>
      </c>
      <c r="E63" s="2" t="s">
        <v>107</v>
      </c>
      <c r="F63" s="10">
        <v>565825</v>
      </c>
      <c r="G63" s="10">
        <v>11399.68</v>
      </c>
      <c r="H63" s="10">
        <v>0.46</v>
      </c>
    </row>
    <row r="64" spans="2:8">
      <c r="B64" s="2" t="s">
        <v>3121</v>
      </c>
      <c r="C64" s="7" t="s">
        <v>29</v>
      </c>
      <c r="D64" s="2" t="s">
        <v>85</v>
      </c>
      <c r="E64" s="2" t="s">
        <v>1136</v>
      </c>
      <c r="F64" s="10">
        <v>3172500</v>
      </c>
      <c r="G64" s="10">
        <v>11316.31</v>
      </c>
      <c r="H64" s="10">
        <v>0.45</v>
      </c>
    </row>
    <row r="65" spans="2:8">
      <c r="B65" s="2" t="s">
        <v>2973</v>
      </c>
      <c r="C65" s="7" t="s">
        <v>29</v>
      </c>
      <c r="D65" s="2" t="s">
        <v>84</v>
      </c>
      <c r="E65" s="2" t="s">
        <v>140</v>
      </c>
      <c r="F65" s="10">
        <v>55000</v>
      </c>
      <c r="G65" s="10">
        <v>11059.4</v>
      </c>
      <c r="H65" s="10">
        <v>0.44</v>
      </c>
    </row>
    <row r="66" spans="2:8">
      <c r="B66" s="2" t="s">
        <v>3319</v>
      </c>
      <c r="C66" s="7" t="s">
        <v>29</v>
      </c>
      <c r="D66" s="2" t="s">
        <v>85</v>
      </c>
      <c r="E66" s="2" t="s">
        <v>1137</v>
      </c>
      <c r="F66" s="10">
        <v>1061200</v>
      </c>
      <c r="G66" s="10">
        <v>10788.16</v>
      </c>
      <c r="H66" s="10">
        <v>0.43</v>
      </c>
    </row>
    <row r="67" spans="2:8">
      <c r="B67" s="2" t="s">
        <v>985</v>
      </c>
      <c r="C67" s="7" t="s">
        <v>29</v>
      </c>
      <c r="D67" s="2" t="s">
        <v>85</v>
      </c>
      <c r="E67" s="2" t="s">
        <v>986</v>
      </c>
      <c r="F67" s="10">
        <v>4451850</v>
      </c>
      <c r="G67" s="10">
        <v>10622.11</v>
      </c>
      <c r="H67" s="10">
        <v>0.43</v>
      </c>
    </row>
    <row r="68" spans="2:8">
      <c r="B68" s="2" t="s">
        <v>3320</v>
      </c>
      <c r="C68" s="7" t="s">
        <v>29</v>
      </c>
      <c r="D68" s="2" t="s">
        <v>85</v>
      </c>
      <c r="E68" s="2" t="s">
        <v>1138</v>
      </c>
      <c r="F68" s="10">
        <v>46028000</v>
      </c>
      <c r="G68" s="10">
        <v>10508.19</v>
      </c>
      <c r="H68" s="10">
        <v>0.42</v>
      </c>
    </row>
    <row r="69" spans="2:8">
      <c r="B69" s="2" t="s">
        <v>3293</v>
      </c>
      <c r="C69" s="7" t="s">
        <v>29</v>
      </c>
      <c r="D69" s="2" t="s">
        <v>95</v>
      </c>
      <c r="E69" s="2" t="s">
        <v>1139</v>
      </c>
      <c r="F69" s="10">
        <v>4106500</v>
      </c>
      <c r="G69" s="10">
        <v>9687.23</v>
      </c>
      <c r="H69" s="10">
        <v>0.39</v>
      </c>
    </row>
    <row r="70" spans="2:8">
      <c r="B70" s="2" t="s">
        <v>3236</v>
      </c>
      <c r="C70" s="7" t="s">
        <v>29</v>
      </c>
      <c r="D70" s="2" t="s">
        <v>112</v>
      </c>
      <c r="E70" s="2" t="s">
        <v>1140</v>
      </c>
      <c r="F70" s="10">
        <v>1844700</v>
      </c>
      <c r="G70" s="10">
        <v>9599.82</v>
      </c>
      <c r="H70" s="10">
        <v>0.38</v>
      </c>
    </row>
    <row r="71" spans="2:8">
      <c r="B71" s="2" t="s">
        <v>1141</v>
      </c>
      <c r="C71" s="7" t="s">
        <v>29</v>
      </c>
      <c r="D71" s="2" t="s">
        <v>1108</v>
      </c>
      <c r="E71" s="2" t="s">
        <v>1142</v>
      </c>
      <c r="F71" s="10">
        <v>2275000</v>
      </c>
      <c r="G71" s="10">
        <v>9509.5</v>
      </c>
      <c r="H71" s="10">
        <v>0.38</v>
      </c>
    </row>
    <row r="72" spans="2:8">
      <c r="B72" s="2" t="s">
        <v>3206</v>
      </c>
      <c r="C72" s="7" t="s">
        <v>29</v>
      </c>
      <c r="D72" s="2" t="s">
        <v>112</v>
      </c>
      <c r="E72" s="2" t="s">
        <v>1143</v>
      </c>
      <c r="F72" s="10">
        <v>2668000</v>
      </c>
      <c r="G72" s="10">
        <v>9257.9599999999991</v>
      </c>
      <c r="H72" s="10">
        <v>0.37</v>
      </c>
    </row>
    <row r="73" spans="2:8">
      <c r="B73" s="2" t="s">
        <v>3315</v>
      </c>
      <c r="C73" s="7" t="s">
        <v>29</v>
      </c>
      <c r="D73" s="2" t="s">
        <v>106</v>
      </c>
      <c r="E73" s="2" t="s">
        <v>1144</v>
      </c>
      <c r="F73" s="10">
        <v>1330000</v>
      </c>
      <c r="G73" s="10">
        <v>9190.9699999999993</v>
      </c>
      <c r="H73" s="10">
        <v>0.37</v>
      </c>
    </row>
    <row r="74" spans="2:8">
      <c r="B74" s="2" t="s">
        <v>3114</v>
      </c>
      <c r="C74" s="7" t="s">
        <v>29</v>
      </c>
      <c r="D74" s="2" t="s">
        <v>87</v>
      </c>
      <c r="E74" s="2" t="s">
        <v>1002</v>
      </c>
      <c r="F74" s="10">
        <v>2774875</v>
      </c>
      <c r="G74" s="10">
        <v>8991.98</v>
      </c>
      <c r="H74" s="10">
        <v>0.36</v>
      </c>
    </row>
    <row r="75" spans="2:8">
      <c r="B75" s="2" t="s">
        <v>1145</v>
      </c>
      <c r="C75" s="7" t="s">
        <v>29</v>
      </c>
      <c r="D75" s="2" t="s">
        <v>85</v>
      </c>
      <c r="E75" s="2" t="s">
        <v>1146</v>
      </c>
      <c r="F75" s="10">
        <v>6271200</v>
      </c>
      <c r="G75" s="10">
        <v>8879.39</v>
      </c>
      <c r="H75" s="10">
        <v>0.36</v>
      </c>
    </row>
    <row r="76" spans="2:8">
      <c r="B76" s="2" t="s">
        <v>2926</v>
      </c>
      <c r="C76" s="7" t="s">
        <v>29</v>
      </c>
      <c r="D76" s="2" t="s">
        <v>85</v>
      </c>
      <c r="E76" s="2" t="s">
        <v>684</v>
      </c>
      <c r="F76" s="10">
        <v>2289175</v>
      </c>
      <c r="G76" s="10">
        <v>8706.8799999999992</v>
      </c>
      <c r="H76" s="10">
        <v>0.35</v>
      </c>
    </row>
    <row r="77" spans="2:8">
      <c r="B77" s="2" t="s">
        <v>2945</v>
      </c>
      <c r="C77" s="7" t="s">
        <v>29</v>
      </c>
      <c r="D77" s="2" t="s">
        <v>105</v>
      </c>
      <c r="E77" s="2" t="s">
        <v>171</v>
      </c>
      <c r="F77" s="10">
        <v>93000</v>
      </c>
      <c r="G77" s="10">
        <v>8275.61</v>
      </c>
      <c r="H77" s="10">
        <v>0.33</v>
      </c>
    </row>
    <row r="78" spans="2:8">
      <c r="B78" s="2" t="s">
        <v>3324</v>
      </c>
      <c r="C78" s="7" t="s">
        <v>29</v>
      </c>
      <c r="D78" s="2" t="s">
        <v>101</v>
      </c>
      <c r="E78" s="2" t="s">
        <v>1147</v>
      </c>
      <c r="F78" s="10">
        <v>425625</v>
      </c>
      <c r="G78" s="10">
        <v>7905.56</v>
      </c>
      <c r="H78" s="10">
        <v>0.32</v>
      </c>
    </row>
    <row r="79" spans="2:8">
      <c r="B79" s="2" t="s">
        <v>3237</v>
      </c>
      <c r="C79" s="7" t="s">
        <v>29</v>
      </c>
      <c r="D79" s="2" t="s">
        <v>1148</v>
      </c>
      <c r="E79" s="2" t="s">
        <v>1149</v>
      </c>
      <c r="F79" s="10">
        <v>1064000</v>
      </c>
      <c r="G79" s="10">
        <v>7851.26</v>
      </c>
      <c r="H79" s="10">
        <v>0.31</v>
      </c>
    </row>
    <row r="80" spans="2:8">
      <c r="B80" s="2" t="s">
        <v>3279</v>
      </c>
      <c r="C80" s="7" t="s">
        <v>29</v>
      </c>
      <c r="D80" s="2" t="s">
        <v>109</v>
      </c>
      <c r="E80" s="2" t="s">
        <v>1150</v>
      </c>
      <c r="F80" s="10">
        <v>454300</v>
      </c>
      <c r="G80" s="10">
        <v>7800.33</v>
      </c>
      <c r="H80" s="10">
        <v>0.31</v>
      </c>
    </row>
    <row r="81" spans="2:8">
      <c r="B81" s="2" t="s">
        <v>3222</v>
      </c>
      <c r="C81" s="7" t="s">
        <v>29</v>
      </c>
      <c r="D81" s="2" t="s">
        <v>975</v>
      </c>
      <c r="E81" s="2" t="s">
        <v>976</v>
      </c>
      <c r="F81" s="10">
        <v>178150</v>
      </c>
      <c r="G81" s="10">
        <v>7205.99</v>
      </c>
      <c r="H81" s="10">
        <v>0.28999999999999998</v>
      </c>
    </row>
    <row r="82" spans="2:8">
      <c r="B82" s="2" t="s">
        <v>3251</v>
      </c>
      <c r="C82" s="7" t="s">
        <v>29</v>
      </c>
      <c r="D82" s="2" t="s">
        <v>987</v>
      </c>
      <c r="E82" s="2" t="s">
        <v>1151</v>
      </c>
      <c r="F82" s="10">
        <v>1392500</v>
      </c>
      <c r="G82" s="10">
        <v>7128.21</v>
      </c>
      <c r="H82" s="10">
        <v>0.28999999999999998</v>
      </c>
    </row>
    <row r="83" spans="2:8">
      <c r="B83" s="2" t="s">
        <v>3371</v>
      </c>
      <c r="C83" s="7" t="s">
        <v>29</v>
      </c>
      <c r="D83" s="2" t="s">
        <v>1108</v>
      </c>
      <c r="E83" s="2" t="s">
        <v>1152</v>
      </c>
      <c r="F83" s="10">
        <v>454675</v>
      </c>
      <c r="G83" s="10">
        <v>7124.3</v>
      </c>
      <c r="H83" s="10">
        <v>0.28999999999999998</v>
      </c>
    </row>
    <row r="84" spans="2:8">
      <c r="B84" s="2" t="s">
        <v>3387</v>
      </c>
      <c r="C84" s="7" t="s">
        <v>29</v>
      </c>
      <c r="D84" s="2" t="s">
        <v>101</v>
      </c>
      <c r="E84" s="2" t="s">
        <v>1153</v>
      </c>
      <c r="F84" s="10">
        <v>1318000</v>
      </c>
      <c r="G84" s="10">
        <v>7096.11</v>
      </c>
      <c r="H84" s="10">
        <v>0.28000000000000003</v>
      </c>
    </row>
    <row r="85" spans="2:8">
      <c r="B85" s="2" t="s">
        <v>1154</v>
      </c>
      <c r="C85" s="7" t="s">
        <v>29</v>
      </c>
      <c r="D85" s="2" t="s">
        <v>998</v>
      </c>
      <c r="E85" s="2" t="s">
        <v>1155</v>
      </c>
      <c r="F85" s="10">
        <v>280575</v>
      </c>
      <c r="G85" s="10">
        <v>6958.26</v>
      </c>
      <c r="H85" s="10">
        <v>0.28000000000000003</v>
      </c>
    </row>
    <row r="86" spans="2:8">
      <c r="B86" s="2" t="s">
        <v>3194</v>
      </c>
      <c r="C86" s="7" t="s">
        <v>29</v>
      </c>
      <c r="D86" s="2" t="s">
        <v>1098</v>
      </c>
      <c r="E86" s="2" t="s">
        <v>1156</v>
      </c>
      <c r="F86" s="10">
        <v>581875</v>
      </c>
      <c r="G86" s="10">
        <v>6941.19</v>
      </c>
      <c r="H86" s="10">
        <v>0.28000000000000003</v>
      </c>
    </row>
    <row r="87" spans="2:8">
      <c r="B87" s="2" t="s">
        <v>2939</v>
      </c>
      <c r="C87" s="7" t="s">
        <v>29</v>
      </c>
      <c r="D87" s="2" t="s">
        <v>101</v>
      </c>
      <c r="E87" s="2" t="s">
        <v>162</v>
      </c>
      <c r="F87" s="10">
        <v>224400</v>
      </c>
      <c r="G87" s="10">
        <v>6682.86</v>
      </c>
      <c r="H87" s="10">
        <v>0.27</v>
      </c>
    </row>
    <row r="88" spans="2:8">
      <c r="B88" s="2" t="s">
        <v>3369</v>
      </c>
      <c r="C88" s="7" t="s">
        <v>29</v>
      </c>
      <c r="D88" s="2" t="s">
        <v>90</v>
      </c>
      <c r="E88" s="2" t="s">
        <v>1157</v>
      </c>
      <c r="F88" s="10">
        <v>479600</v>
      </c>
      <c r="G88" s="10">
        <v>6297.15</v>
      </c>
      <c r="H88" s="10">
        <v>0.25</v>
      </c>
    </row>
    <row r="89" spans="2:8">
      <c r="B89" s="2" t="s">
        <v>1158</v>
      </c>
      <c r="C89" s="7" t="s">
        <v>29</v>
      </c>
      <c r="D89" s="2" t="s">
        <v>93</v>
      </c>
      <c r="E89" s="2" t="s">
        <v>1159</v>
      </c>
      <c r="F89" s="10">
        <v>6626250</v>
      </c>
      <c r="G89" s="10">
        <v>6204.16</v>
      </c>
      <c r="H89" s="10">
        <v>0.25</v>
      </c>
    </row>
    <row r="90" spans="2:8">
      <c r="B90" s="2" t="s">
        <v>2957</v>
      </c>
      <c r="C90" s="7" t="s">
        <v>29</v>
      </c>
      <c r="D90" s="2" t="s">
        <v>97</v>
      </c>
      <c r="E90" s="2" t="s">
        <v>153</v>
      </c>
      <c r="F90" s="10">
        <v>589600</v>
      </c>
      <c r="G90" s="10">
        <v>6117.1</v>
      </c>
      <c r="H90" s="10">
        <v>0.25</v>
      </c>
    </row>
    <row r="91" spans="2:8">
      <c r="B91" s="2" t="s">
        <v>3325</v>
      </c>
      <c r="C91" s="7" t="s">
        <v>29</v>
      </c>
      <c r="D91" s="2" t="s">
        <v>98</v>
      </c>
      <c r="E91" s="2" t="s">
        <v>978</v>
      </c>
      <c r="F91" s="10">
        <v>3407100</v>
      </c>
      <c r="G91" s="10">
        <v>5815.24</v>
      </c>
      <c r="H91" s="10">
        <v>0.23</v>
      </c>
    </row>
    <row r="92" spans="2:8">
      <c r="B92" s="2" t="s">
        <v>3448</v>
      </c>
      <c r="C92" s="7" t="s">
        <v>29</v>
      </c>
      <c r="D92" s="2" t="s">
        <v>89</v>
      </c>
      <c r="E92" s="2" t="s">
        <v>1160</v>
      </c>
      <c r="F92" s="10">
        <v>4732800</v>
      </c>
      <c r="G92" s="10">
        <v>5703.02</v>
      </c>
      <c r="H92" s="10">
        <v>0.23</v>
      </c>
    </row>
    <row r="93" spans="2:8">
      <c r="B93" s="2" t="s">
        <v>3308</v>
      </c>
      <c r="C93" s="7" t="s">
        <v>29</v>
      </c>
      <c r="D93" s="2" t="s">
        <v>104</v>
      </c>
      <c r="E93" s="2" t="s">
        <v>170</v>
      </c>
      <c r="F93" s="10">
        <v>125000</v>
      </c>
      <c r="G93" s="10">
        <v>5556.5</v>
      </c>
      <c r="H93" s="10">
        <v>0.22</v>
      </c>
    </row>
    <row r="94" spans="2:8">
      <c r="B94" s="2" t="s">
        <v>3260</v>
      </c>
      <c r="C94" s="7" t="s">
        <v>29</v>
      </c>
      <c r="D94" s="2" t="s">
        <v>975</v>
      </c>
      <c r="E94" s="2" t="s">
        <v>1161</v>
      </c>
      <c r="F94" s="10">
        <v>6188000</v>
      </c>
      <c r="G94" s="10">
        <v>5334.06</v>
      </c>
      <c r="H94" s="10">
        <v>0.21</v>
      </c>
    </row>
    <row r="95" spans="2:8">
      <c r="B95" s="2" t="s">
        <v>3215</v>
      </c>
      <c r="C95" s="7" t="s">
        <v>29</v>
      </c>
      <c r="D95" s="2" t="s">
        <v>92</v>
      </c>
      <c r="E95" s="2" t="s">
        <v>1162</v>
      </c>
      <c r="F95" s="10">
        <v>237650</v>
      </c>
      <c r="G95" s="10">
        <v>5283.91</v>
      </c>
      <c r="H95" s="10">
        <v>0.21</v>
      </c>
    </row>
    <row r="96" spans="2:8">
      <c r="B96" s="2" t="s">
        <v>1163</v>
      </c>
      <c r="C96" s="7" t="s">
        <v>29</v>
      </c>
      <c r="D96" s="2" t="s">
        <v>85</v>
      </c>
      <c r="E96" s="2" t="s">
        <v>1164</v>
      </c>
      <c r="F96" s="10">
        <v>2756775</v>
      </c>
      <c r="G96" s="10">
        <v>5200.1000000000004</v>
      </c>
      <c r="H96" s="10">
        <v>0.21</v>
      </c>
    </row>
    <row r="97" spans="2:8">
      <c r="B97" s="2" t="s">
        <v>2968</v>
      </c>
      <c r="C97" s="7" t="s">
        <v>29</v>
      </c>
      <c r="D97" s="2" t="s">
        <v>89</v>
      </c>
      <c r="E97" s="2" t="s">
        <v>147</v>
      </c>
      <c r="F97" s="10">
        <v>148950</v>
      </c>
      <c r="G97" s="10">
        <v>5064.3</v>
      </c>
      <c r="H97" s="10">
        <v>0.2</v>
      </c>
    </row>
    <row r="98" spans="2:8">
      <c r="B98" s="2" t="s">
        <v>3377</v>
      </c>
      <c r="C98" s="7" t="s">
        <v>29</v>
      </c>
      <c r="D98" s="2" t="s">
        <v>1134</v>
      </c>
      <c r="E98" s="2" t="s">
        <v>1165</v>
      </c>
      <c r="F98" s="10">
        <v>1317500</v>
      </c>
      <c r="G98" s="10">
        <v>5019.68</v>
      </c>
      <c r="H98" s="10">
        <v>0.2</v>
      </c>
    </row>
    <row r="99" spans="2:8">
      <c r="B99" s="2" t="s">
        <v>3397</v>
      </c>
      <c r="C99" s="7" t="s">
        <v>29</v>
      </c>
      <c r="D99" s="2" t="s">
        <v>97</v>
      </c>
      <c r="E99" s="2" t="s">
        <v>1166</v>
      </c>
      <c r="F99" s="10">
        <v>1448025</v>
      </c>
      <c r="G99" s="10">
        <v>4995.6899999999996</v>
      </c>
      <c r="H99" s="10">
        <v>0.2</v>
      </c>
    </row>
    <row r="100" spans="2:8">
      <c r="B100" s="2" t="s">
        <v>3229</v>
      </c>
      <c r="C100" s="7" t="s">
        <v>29</v>
      </c>
      <c r="D100" s="2" t="s">
        <v>105</v>
      </c>
      <c r="E100" s="2" t="s">
        <v>1167</v>
      </c>
      <c r="F100" s="10">
        <v>498325</v>
      </c>
      <c r="G100" s="10">
        <v>4519.3100000000004</v>
      </c>
      <c r="H100" s="10">
        <v>0.18</v>
      </c>
    </row>
    <row r="101" spans="2:8">
      <c r="B101" s="2" t="s">
        <v>3232</v>
      </c>
      <c r="C101" s="7" t="s">
        <v>29</v>
      </c>
      <c r="D101" s="2" t="s">
        <v>105</v>
      </c>
      <c r="E101" s="2" t="s">
        <v>1168</v>
      </c>
      <c r="F101" s="10">
        <v>426300</v>
      </c>
      <c r="G101" s="10">
        <v>4442.47</v>
      </c>
      <c r="H101" s="10">
        <v>0.18</v>
      </c>
    </row>
    <row r="102" spans="2:8">
      <c r="B102" s="2" t="s">
        <v>3441</v>
      </c>
      <c r="C102" s="7" t="s">
        <v>29</v>
      </c>
      <c r="D102" s="2" t="s">
        <v>101</v>
      </c>
      <c r="E102" s="2" t="s">
        <v>1169</v>
      </c>
      <c r="F102" s="10">
        <v>420000</v>
      </c>
      <c r="G102" s="10">
        <v>4439.3999999999996</v>
      </c>
      <c r="H102" s="10">
        <v>0.18</v>
      </c>
    </row>
    <row r="103" spans="2:8">
      <c r="B103" s="2" t="s">
        <v>3442</v>
      </c>
      <c r="C103" s="7" t="s">
        <v>29</v>
      </c>
      <c r="D103" s="2" t="s">
        <v>101</v>
      </c>
      <c r="E103" s="2" t="s">
        <v>1170</v>
      </c>
      <c r="F103" s="10">
        <v>212400</v>
      </c>
      <c r="G103" s="10">
        <v>4292.6000000000004</v>
      </c>
      <c r="H103" s="10">
        <v>0.17</v>
      </c>
    </row>
    <row r="104" spans="2:8">
      <c r="B104" s="2" t="s">
        <v>3313</v>
      </c>
      <c r="C104" s="7" t="s">
        <v>29</v>
      </c>
      <c r="D104" s="2" t="s">
        <v>85</v>
      </c>
      <c r="E104" s="2" t="s">
        <v>1171</v>
      </c>
      <c r="F104" s="10">
        <v>369000</v>
      </c>
      <c r="G104" s="10">
        <v>4008.08</v>
      </c>
      <c r="H104" s="10">
        <v>0.16</v>
      </c>
    </row>
    <row r="105" spans="2:8">
      <c r="B105" s="2" t="s">
        <v>3333</v>
      </c>
      <c r="C105" s="7" t="s">
        <v>29</v>
      </c>
      <c r="D105" s="2" t="s">
        <v>101</v>
      </c>
      <c r="E105" s="2" t="s">
        <v>1172</v>
      </c>
      <c r="F105" s="10">
        <v>1190800</v>
      </c>
      <c r="G105" s="10">
        <v>4004.66</v>
      </c>
      <c r="H105" s="10">
        <v>0.16</v>
      </c>
    </row>
    <row r="106" spans="2:8">
      <c r="B106" s="2" t="s">
        <v>3225</v>
      </c>
      <c r="C106" s="7" t="s">
        <v>29</v>
      </c>
      <c r="D106" s="2" t="s">
        <v>104</v>
      </c>
      <c r="E106" s="2" t="s">
        <v>1173</v>
      </c>
      <c r="F106" s="10">
        <v>7886700</v>
      </c>
      <c r="G106" s="10">
        <v>3747.76</v>
      </c>
      <c r="H106" s="10">
        <v>0.15</v>
      </c>
    </row>
    <row r="107" spans="2:8">
      <c r="B107" s="2" t="s">
        <v>3326</v>
      </c>
      <c r="C107" s="7" t="s">
        <v>29</v>
      </c>
      <c r="D107" s="2" t="s">
        <v>109</v>
      </c>
      <c r="E107" s="2" t="s">
        <v>1174</v>
      </c>
      <c r="F107" s="10">
        <v>72500</v>
      </c>
      <c r="G107" s="10">
        <v>3672.85</v>
      </c>
      <c r="H107" s="10">
        <v>0.15</v>
      </c>
    </row>
    <row r="108" spans="2:8">
      <c r="B108" s="2" t="s">
        <v>3354</v>
      </c>
      <c r="C108" s="7" t="s">
        <v>29</v>
      </c>
      <c r="D108" s="2" t="s">
        <v>97</v>
      </c>
      <c r="E108" s="2" t="s">
        <v>1175</v>
      </c>
      <c r="F108" s="10">
        <v>439200</v>
      </c>
      <c r="G108" s="10">
        <v>3601.44</v>
      </c>
      <c r="H108" s="10">
        <v>0.14000000000000001</v>
      </c>
    </row>
    <row r="109" spans="2:8">
      <c r="B109" s="2" t="s">
        <v>1176</v>
      </c>
      <c r="C109" s="7" t="s">
        <v>29</v>
      </c>
      <c r="D109" s="2" t="s">
        <v>89</v>
      </c>
      <c r="E109" s="2" t="s">
        <v>1177</v>
      </c>
      <c r="F109" s="10">
        <v>457050</v>
      </c>
      <c r="G109" s="10">
        <v>3574.13</v>
      </c>
      <c r="H109" s="10">
        <v>0.14000000000000001</v>
      </c>
    </row>
    <row r="110" spans="2:8">
      <c r="B110" s="2" t="s">
        <v>2940</v>
      </c>
      <c r="C110" s="7" t="s">
        <v>29</v>
      </c>
      <c r="D110" s="2" t="s">
        <v>101</v>
      </c>
      <c r="E110" s="2" t="s">
        <v>113</v>
      </c>
      <c r="F110" s="10">
        <v>321750</v>
      </c>
      <c r="G110" s="10">
        <v>3571.1</v>
      </c>
      <c r="H110" s="10">
        <v>0.14000000000000001</v>
      </c>
    </row>
    <row r="111" spans="2:8">
      <c r="B111" s="2" t="s">
        <v>3126</v>
      </c>
      <c r="C111" s="7" t="s">
        <v>29</v>
      </c>
      <c r="D111" s="2" t="s">
        <v>108</v>
      </c>
      <c r="E111" s="2" t="s">
        <v>970</v>
      </c>
      <c r="F111" s="10">
        <v>313600</v>
      </c>
      <c r="G111" s="10">
        <v>3555.6</v>
      </c>
      <c r="H111" s="10">
        <v>0.14000000000000001</v>
      </c>
    </row>
    <row r="112" spans="2:8">
      <c r="B112" s="2" t="s">
        <v>3191</v>
      </c>
      <c r="C112" s="7" t="s">
        <v>29</v>
      </c>
      <c r="D112" s="2" t="s">
        <v>123</v>
      </c>
      <c r="E112" s="2" t="s">
        <v>996</v>
      </c>
      <c r="F112" s="10">
        <v>29700</v>
      </c>
      <c r="G112" s="10">
        <v>3400.65</v>
      </c>
      <c r="H112" s="10">
        <v>0.14000000000000001</v>
      </c>
    </row>
    <row r="113" spans="2:8">
      <c r="B113" s="2" t="s">
        <v>3277</v>
      </c>
      <c r="C113" s="7" t="s">
        <v>29</v>
      </c>
      <c r="D113" s="2" t="s">
        <v>109</v>
      </c>
      <c r="E113" s="2" t="s">
        <v>1178</v>
      </c>
      <c r="F113" s="10">
        <v>139825</v>
      </c>
      <c r="G113" s="10">
        <v>3059.93</v>
      </c>
      <c r="H113" s="10">
        <v>0.12</v>
      </c>
    </row>
    <row r="114" spans="2:8">
      <c r="B114" s="2" t="s">
        <v>2962</v>
      </c>
      <c r="C114" s="7" t="s">
        <v>29</v>
      </c>
      <c r="D114" s="2" t="s">
        <v>92</v>
      </c>
      <c r="E114" s="2" t="s">
        <v>152</v>
      </c>
      <c r="F114" s="10">
        <v>31000</v>
      </c>
      <c r="G114" s="10">
        <v>2927.95</v>
      </c>
      <c r="H114" s="10">
        <v>0.12</v>
      </c>
    </row>
    <row r="115" spans="2:8">
      <c r="B115" s="2" t="s">
        <v>3443</v>
      </c>
      <c r="C115" s="7" t="s">
        <v>29</v>
      </c>
      <c r="D115" s="2" t="s">
        <v>1108</v>
      </c>
      <c r="E115" s="2" t="s">
        <v>1179</v>
      </c>
      <c r="F115" s="10">
        <v>161625</v>
      </c>
      <c r="G115" s="10">
        <v>2813.08</v>
      </c>
      <c r="H115" s="10">
        <v>0.11</v>
      </c>
    </row>
    <row r="116" spans="2:8">
      <c r="B116" s="2" t="s">
        <v>3367</v>
      </c>
      <c r="C116" s="7" t="s">
        <v>29</v>
      </c>
      <c r="D116" s="2" t="s">
        <v>108</v>
      </c>
      <c r="E116" s="2" t="s">
        <v>966</v>
      </c>
      <c r="F116" s="10">
        <v>128725</v>
      </c>
      <c r="G116" s="10">
        <v>2555.58</v>
      </c>
      <c r="H116" s="10">
        <v>0.1</v>
      </c>
    </row>
    <row r="117" spans="2:8">
      <c r="B117" s="2" t="s">
        <v>2942</v>
      </c>
      <c r="C117" s="7" t="s">
        <v>29</v>
      </c>
      <c r="D117" s="2" t="s">
        <v>108</v>
      </c>
      <c r="E117" s="2" t="s">
        <v>114</v>
      </c>
      <c r="F117" s="10">
        <v>93825</v>
      </c>
      <c r="G117" s="10">
        <v>2251.14</v>
      </c>
      <c r="H117" s="10">
        <v>0.09</v>
      </c>
    </row>
    <row r="118" spans="2:8">
      <c r="B118" s="2" t="s">
        <v>3224</v>
      </c>
      <c r="C118" s="7" t="s">
        <v>29</v>
      </c>
      <c r="D118" s="2" t="s">
        <v>987</v>
      </c>
      <c r="E118" s="2" t="s">
        <v>988</v>
      </c>
      <c r="F118" s="10">
        <v>42900</v>
      </c>
      <c r="G118" s="10">
        <v>2245.39</v>
      </c>
      <c r="H118" s="10">
        <v>0.09</v>
      </c>
    </row>
    <row r="119" spans="2:8">
      <c r="B119" s="2" t="s">
        <v>3290</v>
      </c>
      <c r="C119" s="7" t="s">
        <v>29</v>
      </c>
      <c r="D119" s="2" t="s">
        <v>92</v>
      </c>
      <c r="E119" s="2" t="s">
        <v>1180</v>
      </c>
      <c r="F119" s="10">
        <v>58625</v>
      </c>
      <c r="G119" s="10">
        <v>2086.46</v>
      </c>
      <c r="H119" s="10">
        <v>0.08</v>
      </c>
    </row>
    <row r="120" spans="2:8">
      <c r="B120" s="2" t="s">
        <v>3302</v>
      </c>
      <c r="C120" s="7" t="s">
        <v>29</v>
      </c>
      <c r="D120" s="2" t="s">
        <v>95</v>
      </c>
      <c r="E120" s="2" t="s">
        <v>1181</v>
      </c>
      <c r="F120" s="10">
        <v>342950</v>
      </c>
      <c r="G120" s="10">
        <v>1992.54</v>
      </c>
      <c r="H120" s="10">
        <v>0.08</v>
      </c>
    </row>
    <row r="121" spans="2:8">
      <c r="B121" s="2" t="s">
        <v>3119</v>
      </c>
      <c r="C121" s="7" t="s">
        <v>29</v>
      </c>
      <c r="D121" s="2" t="s">
        <v>112</v>
      </c>
      <c r="E121" s="2" t="s">
        <v>1182</v>
      </c>
      <c r="F121" s="10">
        <v>746700</v>
      </c>
      <c r="G121" s="10">
        <v>1967.93</v>
      </c>
      <c r="H121" s="10">
        <v>0.08</v>
      </c>
    </row>
    <row r="122" spans="2:8">
      <c r="B122" s="2" t="s">
        <v>3331</v>
      </c>
      <c r="C122" s="7" t="s">
        <v>29</v>
      </c>
      <c r="D122" s="2" t="s">
        <v>84</v>
      </c>
      <c r="E122" s="2" t="s">
        <v>1183</v>
      </c>
      <c r="F122" s="10">
        <v>110000</v>
      </c>
      <c r="G122" s="10">
        <v>1856.47</v>
      </c>
      <c r="H122" s="10">
        <v>7.0000000000000007E-2</v>
      </c>
    </row>
    <row r="123" spans="2:8">
      <c r="B123" s="2" t="s">
        <v>3276</v>
      </c>
      <c r="C123" s="7" t="s">
        <v>29</v>
      </c>
      <c r="D123" s="2" t="s">
        <v>109</v>
      </c>
      <c r="E123" s="2" t="s">
        <v>1184</v>
      </c>
      <c r="F123" s="10">
        <v>127500</v>
      </c>
      <c r="G123" s="10">
        <v>1796.73</v>
      </c>
      <c r="H123" s="10">
        <v>7.0000000000000007E-2</v>
      </c>
    </row>
    <row r="124" spans="2:8">
      <c r="B124" s="2" t="s">
        <v>3238</v>
      </c>
      <c r="C124" s="7" t="s">
        <v>29</v>
      </c>
      <c r="D124" s="2" t="s">
        <v>98</v>
      </c>
      <c r="E124" s="2" t="s">
        <v>1185</v>
      </c>
      <c r="F124" s="10">
        <v>64200</v>
      </c>
      <c r="G124" s="10">
        <v>1784.76</v>
      </c>
      <c r="H124" s="10">
        <v>7.0000000000000007E-2</v>
      </c>
    </row>
    <row r="125" spans="2:8">
      <c r="B125" s="2" t="s">
        <v>3453</v>
      </c>
      <c r="C125" s="7" t="s">
        <v>29</v>
      </c>
      <c r="D125" s="2" t="s">
        <v>95</v>
      </c>
      <c r="E125" s="2" t="s">
        <v>1186</v>
      </c>
      <c r="F125" s="10">
        <v>65000</v>
      </c>
      <c r="G125" s="10">
        <v>1724.84</v>
      </c>
      <c r="H125" s="10">
        <v>7.0000000000000007E-2</v>
      </c>
    </row>
    <row r="126" spans="2:8">
      <c r="B126" s="2" t="s">
        <v>3310</v>
      </c>
      <c r="C126" s="7" t="s">
        <v>29</v>
      </c>
      <c r="D126" s="2" t="s">
        <v>101</v>
      </c>
      <c r="E126" s="2" t="s">
        <v>1187</v>
      </c>
      <c r="F126" s="10">
        <v>406100</v>
      </c>
      <c r="G126" s="10">
        <v>1662.57</v>
      </c>
      <c r="H126" s="10">
        <v>7.0000000000000007E-2</v>
      </c>
    </row>
    <row r="127" spans="2:8">
      <c r="B127" s="2" t="s">
        <v>3233</v>
      </c>
      <c r="C127" s="7" t="s">
        <v>29</v>
      </c>
      <c r="D127" s="2" t="s">
        <v>106</v>
      </c>
      <c r="E127" s="2" t="s">
        <v>1188</v>
      </c>
      <c r="F127" s="10">
        <v>86800</v>
      </c>
      <c r="G127" s="10">
        <v>1649.2</v>
      </c>
      <c r="H127" s="10">
        <v>7.0000000000000007E-2</v>
      </c>
    </row>
    <row r="128" spans="2:8">
      <c r="B128" s="2" t="s">
        <v>3307</v>
      </c>
      <c r="C128" s="7" t="s">
        <v>29</v>
      </c>
      <c r="D128" s="2" t="s">
        <v>118</v>
      </c>
      <c r="E128" s="2" t="s">
        <v>1189</v>
      </c>
      <c r="F128" s="10">
        <v>375000</v>
      </c>
      <c r="G128" s="10">
        <v>1430.63</v>
      </c>
      <c r="H128" s="10">
        <v>0.06</v>
      </c>
    </row>
    <row r="129" spans="2:8">
      <c r="B129" s="2" t="s">
        <v>3445</v>
      </c>
      <c r="C129" s="7" t="s">
        <v>29</v>
      </c>
      <c r="D129" s="2" t="s">
        <v>89</v>
      </c>
      <c r="E129" s="2" t="s">
        <v>1190</v>
      </c>
      <c r="F129" s="10">
        <v>97850</v>
      </c>
      <c r="G129" s="10">
        <v>1372.35</v>
      </c>
      <c r="H129" s="10">
        <v>0.06</v>
      </c>
    </row>
    <row r="130" spans="2:8">
      <c r="B130" s="2" t="s">
        <v>3116</v>
      </c>
      <c r="C130" s="7" t="s">
        <v>29</v>
      </c>
      <c r="D130" s="2" t="s">
        <v>118</v>
      </c>
      <c r="E130" s="2" t="s">
        <v>993</v>
      </c>
      <c r="F130" s="10">
        <v>218050</v>
      </c>
      <c r="G130" s="10">
        <v>1298.3800000000001</v>
      </c>
      <c r="H130" s="10">
        <v>0.05</v>
      </c>
    </row>
    <row r="131" spans="2:8">
      <c r="B131" s="2" t="s">
        <v>3234</v>
      </c>
      <c r="C131" s="7" t="s">
        <v>29</v>
      </c>
      <c r="D131" s="2" t="s">
        <v>987</v>
      </c>
      <c r="E131" s="2" t="s">
        <v>1191</v>
      </c>
      <c r="F131" s="10">
        <v>253150</v>
      </c>
      <c r="G131" s="10">
        <v>1154.8699999999999</v>
      </c>
      <c r="H131" s="10">
        <v>0.05</v>
      </c>
    </row>
    <row r="132" spans="2:8">
      <c r="B132" s="2" t="s">
        <v>3209</v>
      </c>
      <c r="C132" s="7" t="s">
        <v>29</v>
      </c>
      <c r="D132" s="2" t="s">
        <v>1192</v>
      </c>
      <c r="E132" s="2" t="s">
        <v>1193</v>
      </c>
      <c r="F132" s="10">
        <v>193765</v>
      </c>
      <c r="G132" s="10">
        <v>1089.44</v>
      </c>
      <c r="H132" s="10">
        <v>0.04</v>
      </c>
    </row>
    <row r="133" spans="2:8">
      <c r="B133" s="2" t="s">
        <v>2961</v>
      </c>
      <c r="C133" s="7" t="s">
        <v>29</v>
      </c>
      <c r="D133" s="2" t="s">
        <v>157</v>
      </c>
      <c r="E133" s="2" t="s">
        <v>158</v>
      </c>
      <c r="F133" s="10">
        <v>53550</v>
      </c>
      <c r="G133" s="10">
        <v>1004.06</v>
      </c>
      <c r="H133" s="10">
        <v>0.04</v>
      </c>
    </row>
    <row r="134" spans="2:8">
      <c r="B134" s="2" t="s">
        <v>3220</v>
      </c>
      <c r="C134" s="7" t="s">
        <v>29</v>
      </c>
      <c r="D134" s="2" t="s">
        <v>84</v>
      </c>
      <c r="E134" s="2" t="s">
        <v>1194</v>
      </c>
      <c r="F134" s="10">
        <v>34200</v>
      </c>
      <c r="G134" s="10">
        <v>875.66</v>
      </c>
      <c r="H134" s="10">
        <v>0.04</v>
      </c>
    </row>
    <row r="135" spans="2:8">
      <c r="B135" s="2" t="s">
        <v>3421</v>
      </c>
      <c r="C135" s="7" t="s">
        <v>29</v>
      </c>
      <c r="D135" s="2" t="s">
        <v>108</v>
      </c>
      <c r="E135" s="2" t="s">
        <v>1195</v>
      </c>
      <c r="F135" s="10">
        <v>51600</v>
      </c>
      <c r="G135" s="10">
        <v>840.05</v>
      </c>
      <c r="H135" s="10">
        <v>0.03</v>
      </c>
    </row>
    <row r="136" spans="2:8">
      <c r="B136" s="2" t="s">
        <v>3335</v>
      </c>
      <c r="C136" s="7" t="s">
        <v>29</v>
      </c>
      <c r="D136" s="2" t="s">
        <v>144</v>
      </c>
      <c r="E136" s="2" t="s">
        <v>1196</v>
      </c>
      <c r="F136" s="10">
        <v>52400</v>
      </c>
      <c r="G136" s="10">
        <v>780.76</v>
      </c>
      <c r="H136" s="10">
        <v>0.03</v>
      </c>
    </row>
    <row r="137" spans="2:8">
      <c r="B137" s="2" t="s">
        <v>3130</v>
      </c>
      <c r="C137" s="7" t="s">
        <v>29</v>
      </c>
      <c r="D137" s="2" t="s">
        <v>1197</v>
      </c>
      <c r="E137" s="2" t="s">
        <v>1198</v>
      </c>
      <c r="F137" s="10">
        <v>251850</v>
      </c>
      <c r="G137" s="10">
        <v>700.65</v>
      </c>
      <c r="H137" s="10">
        <v>0.03</v>
      </c>
    </row>
    <row r="138" spans="2:8">
      <c r="B138" s="2" t="s">
        <v>3336</v>
      </c>
      <c r="C138" s="7" t="s">
        <v>29</v>
      </c>
      <c r="D138" s="2" t="s">
        <v>98</v>
      </c>
      <c r="E138" s="2" t="s">
        <v>1199</v>
      </c>
      <c r="F138" s="10">
        <v>1275</v>
      </c>
      <c r="G138" s="10">
        <v>637.5</v>
      </c>
      <c r="H138" s="10">
        <v>0.03</v>
      </c>
    </row>
    <row r="139" spans="2:8">
      <c r="B139" s="2" t="s">
        <v>3203</v>
      </c>
      <c r="C139" s="7" t="s">
        <v>29</v>
      </c>
      <c r="D139" s="2" t="s">
        <v>87</v>
      </c>
      <c r="E139" s="2" t="s">
        <v>1200</v>
      </c>
      <c r="F139" s="10">
        <v>174150</v>
      </c>
      <c r="G139" s="10">
        <v>636.95000000000005</v>
      </c>
      <c r="H139" s="10">
        <v>0.03</v>
      </c>
    </row>
    <row r="140" spans="2:8">
      <c r="B140" s="2" t="s">
        <v>3372</v>
      </c>
      <c r="C140" s="7" t="s">
        <v>29</v>
      </c>
      <c r="D140" s="2" t="s">
        <v>108</v>
      </c>
      <c r="E140" s="2" t="s">
        <v>1201</v>
      </c>
      <c r="F140" s="10">
        <v>24750</v>
      </c>
      <c r="G140" s="10">
        <v>600.78</v>
      </c>
      <c r="H140" s="10">
        <v>0.02</v>
      </c>
    </row>
    <row r="141" spans="2:8">
      <c r="B141" s="2" t="s">
        <v>3274</v>
      </c>
      <c r="C141" s="7" t="s">
        <v>29</v>
      </c>
      <c r="D141" s="2" t="s">
        <v>115</v>
      </c>
      <c r="E141" s="2" t="s">
        <v>1202</v>
      </c>
      <c r="F141" s="10">
        <v>7500</v>
      </c>
      <c r="G141" s="10">
        <v>596.51</v>
      </c>
      <c r="H141" s="10">
        <v>0.02</v>
      </c>
    </row>
    <row r="142" spans="2:8">
      <c r="B142" s="2" t="s">
        <v>3334</v>
      </c>
      <c r="C142" s="7" t="s">
        <v>29</v>
      </c>
      <c r="D142" s="2" t="s">
        <v>1203</v>
      </c>
      <c r="E142" s="2" t="s">
        <v>1204</v>
      </c>
      <c r="F142" s="10">
        <v>262700</v>
      </c>
      <c r="G142" s="10">
        <v>466.29</v>
      </c>
      <c r="H142" s="10">
        <v>0.02</v>
      </c>
    </row>
    <row r="143" spans="2:8">
      <c r="B143" s="2" t="s">
        <v>3343</v>
      </c>
      <c r="C143" s="7" t="s">
        <v>29</v>
      </c>
      <c r="D143" s="2" t="s">
        <v>109</v>
      </c>
      <c r="E143" s="2" t="s">
        <v>1205</v>
      </c>
      <c r="F143" s="10">
        <v>38700</v>
      </c>
      <c r="G143" s="10">
        <v>449.42</v>
      </c>
      <c r="H143" s="10">
        <v>0.02</v>
      </c>
    </row>
    <row r="144" spans="2:8">
      <c r="B144" s="2" t="s">
        <v>3332</v>
      </c>
      <c r="C144" s="7" t="s">
        <v>29</v>
      </c>
      <c r="D144" s="2" t="s">
        <v>101</v>
      </c>
      <c r="E144" s="2" t="s">
        <v>1206</v>
      </c>
      <c r="F144" s="10">
        <v>3750</v>
      </c>
      <c r="G144" s="10">
        <v>436.65</v>
      </c>
      <c r="H144" s="10">
        <v>0.02</v>
      </c>
    </row>
    <row r="145" spans="2:9">
      <c r="B145" s="2" t="s">
        <v>2946</v>
      </c>
      <c r="C145" s="7" t="s">
        <v>29</v>
      </c>
      <c r="D145" s="2" t="s">
        <v>157</v>
      </c>
      <c r="E145" s="2" t="s">
        <v>682</v>
      </c>
      <c r="F145" s="10">
        <v>21750</v>
      </c>
      <c r="G145" s="10">
        <v>373.47</v>
      </c>
      <c r="H145" s="10">
        <v>0.01</v>
      </c>
    </row>
    <row r="146" spans="2:9">
      <c r="B146" s="2" t="s">
        <v>3270</v>
      </c>
      <c r="C146" s="7" t="s">
        <v>29</v>
      </c>
      <c r="D146" s="2" t="s">
        <v>115</v>
      </c>
      <c r="E146" s="2" t="s">
        <v>968</v>
      </c>
      <c r="F146" s="10">
        <v>10800</v>
      </c>
      <c r="G146" s="10">
        <v>354.46</v>
      </c>
      <c r="H146" s="10">
        <v>0.01</v>
      </c>
    </row>
    <row r="147" spans="2:9">
      <c r="B147" s="2" t="s">
        <v>2947</v>
      </c>
      <c r="C147" s="7" t="s">
        <v>29</v>
      </c>
      <c r="D147" s="2" t="s">
        <v>108</v>
      </c>
      <c r="E147" s="2" t="s">
        <v>164</v>
      </c>
      <c r="F147" s="10">
        <v>24400</v>
      </c>
      <c r="G147" s="10">
        <v>320.18</v>
      </c>
      <c r="H147" s="10">
        <v>0.01</v>
      </c>
    </row>
    <row r="148" spans="2:9">
      <c r="B148" s="2" t="s">
        <v>3383</v>
      </c>
      <c r="C148" s="7" t="s">
        <v>29</v>
      </c>
      <c r="D148" s="2" t="s">
        <v>101</v>
      </c>
      <c r="E148" s="2" t="s">
        <v>1207</v>
      </c>
      <c r="F148" s="10">
        <v>36000</v>
      </c>
      <c r="G148" s="10">
        <v>232.11</v>
      </c>
      <c r="H148" s="10">
        <v>0.01</v>
      </c>
    </row>
    <row r="149" spans="2:9">
      <c r="B149" s="2" t="s">
        <v>3462</v>
      </c>
      <c r="C149" s="7" t="s">
        <v>29</v>
      </c>
      <c r="D149" s="2" t="s">
        <v>101</v>
      </c>
      <c r="E149" s="2" t="s">
        <v>1208</v>
      </c>
      <c r="F149" s="10">
        <v>18850</v>
      </c>
      <c r="G149" s="10">
        <v>216.53</v>
      </c>
      <c r="H149" s="10">
        <v>0.01</v>
      </c>
    </row>
    <row r="150" spans="2:9">
      <c r="B150" s="2" t="s">
        <v>3115</v>
      </c>
      <c r="C150" s="7" t="s">
        <v>29</v>
      </c>
      <c r="D150" s="2" t="s">
        <v>115</v>
      </c>
      <c r="E150" s="2" t="s">
        <v>1209</v>
      </c>
      <c r="F150" s="10">
        <v>3900</v>
      </c>
      <c r="G150" s="10">
        <v>212.55</v>
      </c>
      <c r="H150" s="10">
        <v>0.01</v>
      </c>
    </row>
    <row r="151" spans="2:9">
      <c r="B151" s="2" t="s">
        <v>2935</v>
      </c>
      <c r="C151" s="7" t="s">
        <v>29</v>
      </c>
      <c r="D151" s="2" t="s">
        <v>115</v>
      </c>
      <c r="E151" s="2" t="s">
        <v>176</v>
      </c>
      <c r="F151" s="10">
        <v>1450</v>
      </c>
      <c r="G151" s="10">
        <v>196.43</v>
      </c>
      <c r="H151" s="10">
        <v>0.01</v>
      </c>
    </row>
    <row r="152" spans="2:9">
      <c r="B152" s="2" t="s">
        <v>2955</v>
      </c>
      <c r="C152" s="7" t="s">
        <v>29</v>
      </c>
      <c r="D152" s="2" t="s">
        <v>109</v>
      </c>
      <c r="E152" s="2" t="s">
        <v>110</v>
      </c>
      <c r="F152" s="10">
        <v>9100</v>
      </c>
      <c r="G152" s="10">
        <v>180.62</v>
      </c>
      <c r="H152" s="10">
        <v>0.01</v>
      </c>
    </row>
    <row r="153" spans="2:9">
      <c r="B153" s="2" t="s">
        <v>2952</v>
      </c>
      <c r="C153" s="7" t="s">
        <v>29</v>
      </c>
      <c r="D153" s="2" t="s">
        <v>96</v>
      </c>
      <c r="E153" s="2" t="s">
        <v>159</v>
      </c>
      <c r="F153" s="10">
        <v>9000</v>
      </c>
      <c r="G153" s="10">
        <v>134.69</v>
      </c>
      <c r="H153" s="10">
        <v>0.01</v>
      </c>
    </row>
    <row r="154" spans="2:9">
      <c r="B154" s="2" t="s">
        <v>1210</v>
      </c>
      <c r="C154" s="7" t="s">
        <v>29</v>
      </c>
      <c r="D154" s="2" t="s">
        <v>975</v>
      </c>
      <c r="E154" s="2" t="s">
        <v>1211</v>
      </c>
      <c r="F154" s="10">
        <v>51975</v>
      </c>
      <c r="G154" s="10">
        <v>109.15</v>
      </c>
      <c r="H154" s="10">
        <v>0</v>
      </c>
      <c r="I154" s="2" t="s">
        <v>1212</v>
      </c>
    </row>
    <row r="155" spans="2:9">
      <c r="B155" s="2" t="s">
        <v>3134</v>
      </c>
      <c r="C155" s="7" t="s">
        <v>29</v>
      </c>
      <c r="D155" s="2" t="s">
        <v>106</v>
      </c>
      <c r="E155" s="2" t="s">
        <v>1213</v>
      </c>
      <c r="F155" s="10">
        <v>6300</v>
      </c>
      <c r="G155" s="10">
        <v>102.88</v>
      </c>
      <c r="H155" s="10">
        <v>0</v>
      </c>
      <c r="I155" s="2" t="s">
        <v>1212</v>
      </c>
    </row>
    <row r="156" spans="2:9">
      <c r="B156" s="2" t="s">
        <v>3185</v>
      </c>
      <c r="C156" s="7" t="s">
        <v>29</v>
      </c>
      <c r="D156" s="2" t="s">
        <v>123</v>
      </c>
      <c r="E156" s="2" t="s">
        <v>1006</v>
      </c>
      <c r="F156" s="10">
        <v>3000</v>
      </c>
      <c r="G156" s="10">
        <v>101.13</v>
      </c>
      <c r="H156" s="10">
        <v>0</v>
      </c>
      <c r="I156" s="2" t="s">
        <v>1212</v>
      </c>
    </row>
    <row r="157" spans="2:9">
      <c r="B157" s="2" t="s">
        <v>3226</v>
      </c>
      <c r="C157" s="7" t="s">
        <v>29</v>
      </c>
      <c r="D157" s="2" t="s">
        <v>98</v>
      </c>
      <c r="E157" s="2" t="s">
        <v>1214</v>
      </c>
      <c r="F157" s="10">
        <v>4500</v>
      </c>
      <c r="G157" s="10">
        <v>94.72</v>
      </c>
      <c r="H157" s="10">
        <v>0</v>
      </c>
      <c r="I157" s="2" t="s">
        <v>1212</v>
      </c>
    </row>
    <row r="158" spans="2:9">
      <c r="B158" s="2" t="s">
        <v>3375</v>
      </c>
      <c r="C158" s="7" t="s">
        <v>29</v>
      </c>
      <c r="D158" s="2" t="s">
        <v>1134</v>
      </c>
      <c r="E158" s="2" t="s">
        <v>1215</v>
      </c>
      <c r="F158" s="10">
        <v>3300</v>
      </c>
      <c r="G158" s="10">
        <v>62.62</v>
      </c>
      <c r="H158" s="10">
        <v>0</v>
      </c>
      <c r="I158" s="2" t="s">
        <v>1212</v>
      </c>
    </row>
    <row r="159" spans="2:9">
      <c r="B159" s="2" t="s">
        <v>1216</v>
      </c>
      <c r="C159" s="7" t="s">
        <v>29</v>
      </c>
      <c r="D159" s="2" t="s">
        <v>104</v>
      </c>
      <c r="E159" s="2" t="s">
        <v>1217</v>
      </c>
      <c r="F159" s="10">
        <v>83200</v>
      </c>
      <c r="G159" s="10">
        <v>58.55</v>
      </c>
      <c r="H159" s="10">
        <v>0</v>
      </c>
      <c r="I159" s="2" t="s">
        <v>1212</v>
      </c>
    </row>
    <row r="160" spans="2:9">
      <c r="B160" s="2" t="s">
        <v>2951</v>
      </c>
      <c r="C160" s="7" t="s">
        <v>29</v>
      </c>
      <c r="D160" s="2" t="s">
        <v>89</v>
      </c>
      <c r="E160" s="2" t="s">
        <v>156</v>
      </c>
      <c r="F160" s="10">
        <v>1400</v>
      </c>
      <c r="G160" s="10">
        <v>45.95</v>
      </c>
      <c r="H160" s="10">
        <v>0</v>
      </c>
      <c r="I160" s="2" t="s">
        <v>1212</v>
      </c>
    </row>
    <row r="161" spans="2:9">
      <c r="B161" s="2" t="s">
        <v>3287</v>
      </c>
      <c r="C161" s="7" t="s">
        <v>29</v>
      </c>
      <c r="D161" s="2" t="s">
        <v>95</v>
      </c>
      <c r="E161" s="2" t="s">
        <v>1218</v>
      </c>
      <c r="F161" s="10">
        <v>1125</v>
      </c>
      <c r="G161" s="10">
        <v>13.44</v>
      </c>
      <c r="H161" s="10">
        <v>0</v>
      </c>
      <c r="I161" s="2" t="s">
        <v>1212</v>
      </c>
    </row>
    <row r="162" spans="2:9">
      <c r="B162" s="2" t="s">
        <v>2953</v>
      </c>
      <c r="C162" s="7" t="s">
        <v>29</v>
      </c>
      <c r="D162" s="2" t="s">
        <v>95</v>
      </c>
      <c r="E162" s="2" t="s">
        <v>160</v>
      </c>
      <c r="F162" s="10">
        <v>175</v>
      </c>
      <c r="G162" s="10">
        <v>8.93</v>
      </c>
      <c r="H162" s="10">
        <v>0</v>
      </c>
      <c r="I162" s="2" t="s">
        <v>1212</v>
      </c>
    </row>
    <row r="163" spans="2:9">
      <c r="B163" s="2" t="s">
        <v>3243</v>
      </c>
      <c r="C163" s="7" t="s">
        <v>29</v>
      </c>
      <c r="D163" s="2" t="s">
        <v>98</v>
      </c>
      <c r="E163" s="2" t="s">
        <v>1219</v>
      </c>
      <c r="F163" s="10">
        <v>550</v>
      </c>
      <c r="G163" s="10">
        <v>7.02</v>
      </c>
      <c r="H163" s="10">
        <v>0</v>
      </c>
      <c r="I163" s="2" t="s">
        <v>1212</v>
      </c>
    </row>
    <row r="164" spans="2:9">
      <c r="B164" s="2" t="s">
        <v>3285</v>
      </c>
      <c r="C164" s="7" t="s">
        <v>29</v>
      </c>
      <c r="D164" s="2" t="s">
        <v>109</v>
      </c>
      <c r="E164" s="2" t="s">
        <v>1220</v>
      </c>
      <c r="F164" s="10">
        <v>125</v>
      </c>
      <c r="G164" s="10">
        <v>6.66</v>
      </c>
      <c r="H164" s="10">
        <v>0</v>
      </c>
      <c r="I164" s="2" t="s">
        <v>1212</v>
      </c>
    </row>
    <row r="165" spans="2:9">
      <c r="B165" s="2" t="s">
        <v>3295</v>
      </c>
      <c r="C165" s="7" t="s">
        <v>29</v>
      </c>
      <c r="D165" s="2" t="s">
        <v>92</v>
      </c>
      <c r="E165" s="2" t="s">
        <v>1221</v>
      </c>
      <c r="F165" s="10">
        <v>425</v>
      </c>
      <c r="G165" s="10">
        <v>6.47</v>
      </c>
      <c r="H165" s="10">
        <v>0</v>
      </c>
      <c r="I165" s="2" t="s">
        <v>1212</v>
      </c>
    </row>
    <row r="166" spans="2:9" ht="13">
      <c r="B166" s="4" t="s">
        <v>3608</v>
      </c>
      <c r="C166" s="7" t="s">
        <v>29</v>
      </c>
      <c r="D166" s="2" t="s">
        <v>95</v>
      </c>
      <c r="E166" s="2" t="s">
        <v>1218</v>
      </c>
      <c r="F166" s="10">
        <v>-375</v>
      </c>
      <c r="G166" s="10">
        <v>-4.55</v>
      </c>
      <c r="H166" s="10">
        <v>0</v>
      </c>
    </row>
    <row r="167" spans="2:9">
      <c r="B167" s="2" t="s">
        <v>3576</v>
      </c>
      <c r="C167" s="7" t="s">
        <v>29</v>
      </c>
      <c r="D167" s="2" t="s">
        <v>112</v>
      </c>
      <c r="E167" s="2" t="s">
        <v>1182</v>
      </c>
      <c r="F167" s="10">
        <v>-1900</v>
      </c>
      <c r="G167" s="10">
        <v>-5.0599999999999996</v>
      </c>
      <c r="H167" s="10">
        <v>0</v>
      </c>
    </row>
    <row r="168" spans="2:9">
      <c r="B168" s="2" t="s">
        <v>3609</v>
      </c>
      <c r="C168" s="7" t="s">
        <v>29</v>
      </c>
      <c r="D168" s="2" t="s">
        <v>92</v>
      </c>
      <c r="E168" s="2" t="s">
        <v>1221</v>
      </c>
      <c r="F168" s="10">
        <v>-425</v>
      </c>
      <c r="G168" s="10">
        <v>-6.66</v>
      </c>
      <c r="H168" s="10">
        <v>0</v>
      </c>
    </row>
    <row r="169" spans="2:9">
      <c r="B169" s="2" t="s">
        <v>3610</v>
      </c>
      <c r="C169" s="7" t="s">
        <v>29</v>
      </c>
      <c r="D169" s="2" t="s">
        <v>109</v>
      </c>
      <c r="E169" s="2" t="s">
        <v>1220</v>
      </c>
      <c r="F169" s="10">
        <v>-125</v>
      </c>
      <c r="G169" s="10">
        <v>-6.71</v>
      </c>
      <c r="H169" s="10">
        <v>0</v>
      </c>
    </row>
    <row r="170" spans="2:9">
      <c r="B170" s="2" t="s">
        <v>3611</v>
      </c>
      <c r="C170" s="7" t="s">
        <v>29</v>
      </c>
      <c r="D170" s="2" t="s">
        <v>98</v>
      </c>
      <c r="E170" s="2" t="s">
        <v>1219</v>
      </c>
      <c r="F170" s="10">
        <v>-550</v>
      </c>
      <c r="G170" s="10">
        <v>-7.09</v>
      </c>
      <c r="H170" s="10">
        <v>0</v>
      </c>
    </row>
    <row r="171" spans="2:9">
      <c r="B171" s="2" t="s">
        <v>3612</v>
      </c>
      <c r="C171" s="7" t="s">
        <v>29</v>
      </c>
      <c r="D171" s="2" t="s">
        <v>85</v>
      </c>
      <c r="E171" s="2" t="s">
        <v>967</v>
      </c>
      <c r="F171" s="10">
        <v>-625</v>
      </c>
      <c r="G171" s="10">
        <v>-7.99</v>
      </c>
      <c r="H171" s="10">
        <v>0</v>
      </c>
    </row>
    <row r="172" spans="2:9">
      <c r="B172" s="2" t="s">
        <v>3613</v>
      </c>
      <c r="C172" s="7" t="s">
        <v>29</v>
      </c>
      <c r="D172" s="2" t="s">
        <v>95</v>
      </c>
      <c r="E172" s="2" t="s">
        <v>160</v>
      </c>
      <c r="F172" s="10">
        <v>-175</v>
      </c>
      <c r="G172" s="10">
        <v>-9.0299999999999994</v>
      </c>
      <c r="H172" s="10">
        <v>0</v>
      </c>
    </row>
    <row r="173" spans="2:9">
      <c r="B173" s="2" t="s">
        <v>3608</v>
      </c>
      <c r="C173" s="7" t="s">
        <v>29</v>
      </c>
      <c r="D173" s="2" t="s">
        <v>95</v>
      </c>
      <c r="E173" s="2" t="s">
        <v>1218</v>
      </c>
      <c r="F173" s="10">
        <v>-750</v>
      </c>
      <c r="G173" s="10">
        <v>-9.15</v>
      </c>
      <c r="H173" s="10">
        <v>0</v>
      </c>
    </row>
    <row r="174" spans="2:9">
      <c r="B174" s="2" t="s">
        <v>3614</v>
      </c>
      <c r="C174" s="7" t="s">
        <v>29</v>
      </c>
      <c r="D174" s="2" t="s">
        <v>109</v>
      </c>
      <c r="E174" s="2" t="s">
        <v>1118</v>
      </c>
      <c r="F174" s="10">
        <v>-100</v>
      </c>
      <c r="G174" s="10">
        <v>-9.3000000000000007</v>
      </c>
      <c r="H174" s="10">
        <v>0</v>
      </c>
    </row>
    <row r="175" spans="2:9">
      <c r="B175" s="2" t="s">
        <v>3615</v>
      </c>
      <c r="C175" s="7" t="s">
        <v>29</v>
      </c>
      <c r="D175" s="2" t="s">
        <v>115</v>
      </c>
      <c r="E175" s="2" t="s">
        <v>1119</v>
      </c>
      <c r="F175" s="10">
        <v>-3200</v>
      </c>
      <c r="G175" s="10">
        <v>-10.32</v>
      </c>
      <c r="H175" s="10">
        <v>0</v>
      </c>
    </row>
    <row r="176" spans="2:9">
      <c r="B176" s="2" t="s">
        <v>3616</v>
      </c>
      <c r="C176" s="7" t="s">
        <v>29</v>
      </c>
      <c r="D176" s="2" t="s">
        <v>85</v>
      </c>
      <c r="E176" s="2" t="s">
        <v>1171</v>
      </c>
      <c r="F176" s="10">
        <v>-1000</v>
      </c>
      <c r="G176" s="10">
        <v>-10.94</v>
      </c>
      <c r="H176" s="10">
        <v>0</v>
      </c>
    </row>
    <row r="177" spans="2:8">
      <c r="B177" s="2" t="s">
        <v>3575</v>
      </c>
      <c r="C177" s="7" t="s">
        <v>29</v>
      </c>
      <c r="D177" s="2" t="s">
        <v>116</v>
      </c>
      <c r="E177" s="2" t="s">
        <v>178</v>
      </c>
      <c r="F177" s="10">
        <v>-2850</v>
      </c>
      <c r="G177" s="10">
        <v>-11.94</v>
      </c>
      <c r="H177" s="10">
        <v>0</v>
      </c>
    </row>
    <row r="178" spans="2:8">
      <c r="B178" s="2" t="s">
        <v>3617</v>
      </c>
      <c r="C178" s="7" t="s">
        <v>29</v>
      </c>
      <c r="D178" s="2" t="s">
        <v>1108</v>
      </c>
      <c r="E178" s="2" t="s">
        <v>1109</v>
      </c>
      <c r="F178" s="10">
        <v>-2200</v>
      </c>
      <c r="G178" s="10">
        <v>-12.06</v>
      </c>
      <c r="H178" s="10">
        <v>0</v>
      </c>
    </row>
    <row r="179" spans="2:8">
      <c r="B179" s="2" t="s">
        <v>3618</v>
      </c>
      <c r="C179" s="7" t="s">
        <v>29</v>
      </c>
      <c r="D179" s="2" t="s">
        <v>106</v>
      </c>
      <c r="E179" s="2" t="s">
        <v>1144</v>
      </c>
      <c r="F179" s="10">
        <v>-1900</v>
      </c>
      <c r="G179" s="10">
        <v>-12.87</v>
      </c>
      <c r="H179" s="10">
        <v>0</v>
      </c>
    </row>
    <row r="180" spans="2:8">
      <c r="B180" s="2" t="s">
        <v>3619</v>
      </c>
      <c r="C180" s="7" t="s">
        <v>29</v>
      </c>
      <c r="D180" s="2" t="s">
        <v>115</v>
      </c>
      <c r="E180" s="2" t="s">
        <v>176</v>
      </c>
      <c r="F180" s="10">
        <v>-100</v>
      </c>
      <c r="G180" s="10">
        <v>-13.59</v>
      </c>
      <c r="H180" s="10">
        <v>0</v>
      </c>
    </row>
    <row r="181" spans="2:8">
      <c r="B181" s="2" t="s">
        <v>3620</v>
      </c>
      <c r="C181" s="7" t="s">
        <v>29</v>
      </c>
      <c r="D181" s="2" t="s">
        <v>112</v>
      </c>
      <c r="E181" s="2" t="s">
        <v>1110</v>
      </c>
      <c r="F181" s="10">
        <v>-1200</v>
      </c>
      <c r="G181" s="10">
        <v>-15.05</v>
      </c>
      <c r="H181" s="10">
        <v>0</v>
      </c>
    </row>
    <row r="182" spans="2:8">
      <c r="B182" s="2" t="s">
        <v>3621</v>
      </c>
      <c r="C182" s="7" t="s">
        <v>29</v>
      </c>
      <c r="D182" s="2" t="s">
        <v>115</v>
      </c>
      <c r="E182" s="2" t="s">
        <v>1202</v>
      </c>
      <c r="F182" s="10">
        <v>-200</v>
      </c>
      <c r="G182" s="10">
        <v>-16.149999999999999</v>
      </c>
      <c r="H182" s="10">
        <v>0</v>
      </c>
    </row>
    <row r="183" spans="2:8">
      <c r="B183" s="2" t="s">
        <v>3575</v>
      </c>
      <c r="C183" s="7" t="s">
        <v>29</v>
      </c>
      <c r="D183" s="2" t="s">
        <v>116</v>
      </c>
      <c r="E183" s="2" t="s">
        <v>178</v>
      </c>
      <c r="F183" s="10">
        <v>-4275</v>
      </c>
      <c r="G183" s="10">
        <v>-17.829999999999998</v>
      </c>
      <c r="H183" s="10">
        <v>0</v>
      </c>
    </row>
    <row r="184" spans="2:8">
      <c r="B184" s="2" t="s">
        <v>3622</v>
      </c>
      <c r="C184" s="7" t="s">
        <v>29</v>
      </c>
      <c r="D184" s="2" t="s">
        <v>1134</v>
      </c>
      <c r="E184" s="2" t="s">
        <v>1165</v>
      </c>
      <c r="F184" s="10">
        <v>-5000</v>
      </c>
      <c r="G184" s="10">
        <v>-19.43</v>
      </c>
      <c r="H184" s="10">
        <v>0</v>
      </c>
    </row>
    <row r="185" spans="2:8">
      <c r="B185" s="2" t="s">
        <v>1222</v>
      </c>
      <c r="C185" s="7" t="s">
        <v>29</v>
      </c>
      <c r="D185" s="2" t="s">
        <v>85</v>
      </c>
      <c r="E185" s="2" t="s">
        <v>1146</v>
      </c>
      <c r="F185" s="10">
        <v>-15600</v>
      </c>
      <c r="G185" s="10">
        <v>-22.4</v>
      </c>
      <c r="H185" s="10">
        <v>0</v>
      </c>
    </row>
    <row r="186" spans="2:8">
      <c r="B186" s="2" t="s">
        <v>3623</v>
      </c>
      <c r="C186" s="7" t="s">
        <v>29</v>
      </c>
      <c r="D186" s="2" t="s">
        <v>101</v>
      </c>
      <c r="E186" s="2" t="s">
        <v>1170</v>
      </c>
      <c r="F186" s="10">
        <v>-1200</v>
      </c>
      <c r="G186" s="10">
        <v>-24.29</v>
      </c>
      <c r="H186" s="10">
        <v>0</v>
      </c>
    </row>
    <row r="187" spans="2:8">
      <c r="B187" s="2" t="s">
        <v>3481</v>
      </c>
      <c r="C187" s="7" t="s">
        <v>29</v>
      </c>
      <c r="D187" s="2" t="s">
        <v>85</v>
      </c>
      <c r="E187" s="2" t="s">
        <v>86</v>
      </c>
      <c r="F187" s="10">
        <v>-2100</v>
      </c>
      <c r="G187" s="10">
        <v>-30.87</v>
      </c>
      <c r="H187" s="10">
        <v>0</v>
      </c>
    </row>
    <row r="188" spans="2:8">
      <c r="B188" s="2" t="s">
        <v>3624</v>
      </c>
      <c r="C188" s="7" t="s">
        <v>29</v>
      </c>
      <c r="D188" s="2" t="s">
        <v>85</v>
      </c>
      <c r="E188" s="2" t="s">
        <v>980</v>
      </c>
      <c r="F188" s="10">
        <v>-37100</v>
      </c>
      <c r="G188" s="10">
        <v>-31.65</v>
      </c>
      <c r="H188" s="10">
        <v>0</v>
      </c>
    </row>
    <row r="189" spans="2:8">
      <c r="B189" s="2" t="s">
        <v>1223</v>
      </c>
      <c r="C189" s="7" t="s">
        <v>29</v>
      </c>
      <c r="D189" s="2" t="s">
        <v>85</v>
      </c>
      <c r="E189" s="2" t="s">
        <v>1104</v>
      </c>
      <c r="F189" s="10">
        <v>-27000</v>
      </c>
      <c r="G189" s="10">
        <v>-34.64</v>
      </c>
      <c r="H189" s="10">
        <v>0</v>
      </c>
    </row>
    <row r="190" spans="2:8">
      <c r="B190" s="2" t="s">
        <v>3625</v>
      </c>
      <c r="C190" s="7" t="s">
        <v>29</v>
      </c>
      <c r="D190" s="2" t="s">
        <v>112</v>
      </c>
      <c r="E190" s="2" t="s">
        <v>1143</v>
      </c>
      <c r="F190" s="10">
        <v>-10150</v>
      </c>
      <c r="G190" s="10">
        <v>-35.770000000000003</v>
      </c>
      <c r="H190" s="10">
        <v>0</v>
      </c>
    </row>
    <row r="191" spans="2:8">
      <c r="B191" s="2" t="s">
        <v>3626</v>
      </c>
      <c r="C191" s="7" t="s">
        <v>29</v>
      </c>
      <c r="D191" s="2" t="s">
        <v>101</v>
      </c>
      <c r="E191" s="2" t="s">
        <v>1172</v>
      </c>
      <c r="F191" s="10">
        <v>-10400</v>
      </c>
      <c r="G191" s="10">
        <v>-36.43</v>
      </c>
      <c r="H191" s="10">
        <v>0</v>
      </c>
    </row>
    <row r="192" spans="2:8">
      <c r="B192" s="2" t="s">
        <v>3627</v>
      </c>
      <c r="C192" s="7" t="s">
        <v>29</v>
      </c>
      <c r="D192" s="2" t="s">
        <v>1098</v>
      </c>
      <c r="E192" s="2" t="s">
        <v>1107</v>
      </c>
      <c r="F192" s="10">
        <v>-3375</v>
      </c>
      <c r="G192" s="10">
        <v>-44.96</v>
      </c>
      <c r="H192" s="10">
        <v>0</v>
      </c>
    </row>
    <row r="193" spans="2:8">
      <c r="B193" s="2" t="s">
        <v>3628</v>
      </c>
      <c r="C193" s="7" t="s">
        <v>29</v>
      </c>
      <c r="D193" s="2" t="s">
        <v>987</v>
      </c>
      <c r="E193" s="2" t="s">
        <v>988</v>
      </c>
      <c r="F193" s="10">
        <v>-900</v>
      </c>
      <c r="G193" s="10">
        <v>-46.08</v>
      </c>
      <c r="H193" s="10">
        <v>0</v>
      </c>
    </row>
    <row r="194" spans="2:8">
      <c r="B194" s="2" t="s">
        <v>3629</v>
      </c>
      <c r="C194" s="7" t="s">
        <v>29</v>
      </c>
      <c r="D194" s="2" t="s">
        <v>89</v>
      </c>
      <c r="E194" s="2" t="s">
        <v>156</v>
      </c>
      <c r="F194" s="10">
        <v>-1400</v>
      </c>
      <c r="G194" s="10">
        <v>-46.24</v>
      </c>
      <c r="H194" s="10">
        <v>0</v>
      </c>
    </row>
    <row r="195" spans="2:8">
      <c r="B195" s="2" t="s">
        <v>1224</v>
      </c>
      <c r="C195" s="7" t="s">
        <v>29</v>
      </c>
      <c r="D195" s="2" t="s">
        <v>93</v>
      </c>
      <c r="E195" s="2" t="s">
        <v>1159</v>
      </c>
      <c r="F195" s="10">
        <v>-48825</v>
      </c>
      <c r="G195" s="10">
        <v>-46.95</v>
      </c>
      <c r="H195" s="10">
        <v>0</v>
      </c>
    </row>
    <row r="196" spans="2:8">
      <c r="B196" s="2" t="s">
        <v>3630</v>
      </c>
      <c r="C196" s="7" t="s">
        <v>29</v>
      </c>
      <c r="D196" s="2" t="s">
        <v>123</v>
      </c>
      <c r="E196" s="2" t="s">
        <v>1117</v>
      </c>
      <c r="F196" s="10">
        <v>-12000</v>
      </c>
      <c r="G196" s="10">
        <v>-49.03</v>
      </c>
      <c r="H196" s="10">
        <v>0</v>
      </c>
    </row>
    <row r="197" spans="2:8">
      <c r="B197" s="2" t="s">
        <v>3631</v>
      </c>
      <c r="C197" s="7" t="s">
        <v>29</v>
      </c>
      <c r="D197" s="2" t="s">
        <v>157</v>
      </c>
      <c r="E197" s="2" t="s">
        <v>158</v>
      </c>
      <c r="F197" s="10">
        <v>-2800</v>
      </c>
      <c r="G197" s="10">
        <v>-51.39</v>
      </c>
      <c r="H197" s="10">
        <v>0</v>
      </c>
    </row>
    <row r="198" spans="2:8">
      <c r="B198" s="2" t="s">
        <v>3632</v>
      </c>
      <c r="C198" s="7" t="s">
        <v>29</v>
      </c>
      <c r="D198" s="2" t="s">
        <v>112</v>
      </c>
      <c r="E198" s="2" t="s">
        <v>1114</v>
      </c>
      <c r="F198" s="10">
        <v>-16500</v>
      </c>
      <c r="G198" s="10">
        <v>-53.81</v>
      </c>
      <c r="H198" s="10">
        <v>0</v>
      </c>
    </row>
    <row r="199" spans="2:8">
      <c r="B199" s="2" t="s">
        <v>1225</v>
      </c>
      <c r="C199" s="7" t="s">
        <v>29</v>
      </c>
      <c r="D199" s="2" t="s">
        <v>104</v>
      </c>
      <c r="E199" s="2" t="s">
        <v>1217</v>
      </c>
      <c r="F199" s="10">
        <v>-83200</v>
      </c>
      <c r="G199" s="10">
        <v>-58.51</v>
      </c>
      <c r="H199" s="10">
        <v>0</v>
      </c>
    </row>
    <row r="200" spans="2:8">
      <c r="B200" s="2" t="s">
        <v>3477</v>
      </c>
      <c r="C200" s="7" t="s">
        <v>29</v>
      </c>
      <c r="D200" s="2" t="s">
        <v>85</v>
      </c>
      <c r="E200" s="2" t="s">
        <v>99</v>
      </c>
      <c r="F200" s="10">
        <v>-14000</v>
      </c>
      <c r="G200" s="10">
        <v>-60.07</v>
      </c>
      <c r="H200" s="10">
        <v>0</v>
      </c>
    </row>
    <row r="201" spans="2:8">
      <c r="B201" s="2" t="s">
        <v>3633</v>
      </c>
      <c r="C201" s="7" t="s">
        <v>29</v>
      </c>
      <c r="D201" s="2" t="s">
        <v>1098</v>
      </c>
      <c r="E201" s="2" t="s">
        <v>1125</v>
      </c>
      <c r="F201" s="10">
        <v>-33000</v>
      </c>
      <c r="G201" s="10">
        <v>-61.11</v>
      </c>
      <c r="H201" s="10">
        <v>0</v>
      </c>
    </row>
    <row r="202" spans="2:8">
      <c r="B202" s="2" t="s">
        <v>3634</v>
      </c>
      <c r="C202" s="7" t="s">
        <v>29</v>
      </c>
      <c r="D202" s="2" t="s">
        <v>1134</v>
      </c>
      <c r="E202" s="2" t="s">
        <v>1215</v>
      </c>
      <c r="F202" s="10">
        <v>-3300</v>
      </c>
      <c r="G202" s="10">
        <v>-61.34</v>
      </c>
      <c r="H202" s="10">
        <v>0</v>
      </c>
    </row>
    <row r="203" spans="2:8">
      <c r="B203" s="2" t="s">
        <v>3635</v>
      </c>
      <c r="C203" s="7" t="s">
        <v>29</v>
      </c>
      <c r="D203" s="2" t="s">
        <v>1000</v>
      </c>
      <c r="E203" s="2" t="s">
        <v>1001</v>
      </c>
      <c r="F203" s="10">
        <v>-2163</v>
      </c>
      <c r="G203" s="10">
        <v>-64.2</v>
      </c>
      <c r="H203" s="10">
        <v>0</v>
      </c>
    </row>
    <row r="204" spans="2:8">
      <c r="B204" s="2" t="s">
        <v>3636</v>
      </c>
      <c r="C204" s="7" t="s">
        <v>29</v>
      </c>
      <c r="D204" s="2" t="s">
        <v>92</v>
      </c>
      <c r="E204" s="2" t="s">
        <v>1180</v>
      </c>
      <c r="F204" s="10">
        <v>-1925</v>
      </c>
      <c r="G204" s="10">
        <v>-71.05</v>
      </c>
      <c r="H204" s="10">
        <v>0</v>
      </c>
    </row>
    <row r="205" spans="2:8">
      <c r="B205" s="2" t="s">
        <v>3637</v>
      </c>
      <c r="C205" s="7" t="s">
        <v>29</v>
      </c>
      <c r="D205" s="2" t="s">
        <v>85</v>
      </c>
      <c r="E205" s="2" t="s">
        <v>1138</v>
      </c>
      <c r="F205" s="10">
        <v>-342100</v>
      </c>
      <c r="G205" s="10">
        <v>-77.209999999999994</v>
      </c>
      <c r="H205" s="10">
        <v>0</v>
      </c>
    </row>
    <row r="206" spans="2:8">
      <c r="B206" s="2" t="s">
        <v>3571</v>
      </c>
      <c r="C206" s="7" t="s">
        <v>29</v>
      </c>
      <c r="D206" s="2" t="s">
        <v>101</v>
      </c>
      <c r="E206" s="2" t="s">
        <v>1169</v>
      </c>
      <c r="F206" s="10">
        <v>-7500</v>
      </c>
      <c r="G206" s="10">
        <v>-80.73</v>
      </c>
      <c r="H206" s="10">
        <v>0</v>
      </c>
    </row>
    <row r="207" spans="2:8">
      <c r="B207" s="2" t="s">
        <v>3638</v>
      </c>
      <c r="C207" s="7" t="s">
        <v>29</v>
      </c>
      <c r="D207" s="2" t="s">
        <v>98</v>
      </c>
      <c r="E207" s="2" t="s">
        <v>1199</v>
      </c>
      <c r="F207" s="10">
        <v>-175</v>
      </c>
      <c r="G207" s="10">
        <v>-86.1</v>
      </c>
      <c r="H207" s="10">
        <v>0</v>
      </c>
    </row>
    <row r="208" spans="2:8">
      <c r="B208" s="2" t="s">
        <v>3639</v>
      </c>
      <c r="C208" s="7" t="s">
        <v>29</v>
      </c>
      <c r="D208" s="2" t="s">
        <v>93</v>
      </c>
      <c r="E208" s="2" t="s">
        <v>94</v>
      </c>
      <c r="F208" s="10">
        <v>-5225</v>
      </c>
      <c r="G208" s="10">
        <v>-86.84</v>
      </c>
      <c r="H208" s="10">
        <v>0</v>
      </c>
    </row>
    <row r="209" spans="2:8">
      <c r="B209" s="2" t="s">
        <v>3640</v>
      </c>
      <c r="C209" s="7" t="s">
        <v>29</v>
      </c>
      <c r="D209" s="2" t="s">
        <v>118</v>
      </c>
      <c r="E209" s="2" t="s">
        <v>1105</v>
      </c>
      <c r="F209" s="10">
        <v>-8400</v>
      </c>
      <c r="G209" s="10">
        <v>-87.15</v>
      </c>
      <c r="H209" s="10">
        <v>0</v>
      </c>
    </row>
    <row r="210" spans="2:8">
      <c r="B210" s="2" t="s">
        <v>3641</v>
      </c>
      <c r="C210" s="7" t="s">
        <v>29</v>
      </c>
      <c r="D210" s="2" t="s">
        <v>98</v>
      </c>
      <c r="E210" s="2" t="s">
        <v>1214</v>
      </c>
      <c r="F210" s="10">
        <v>-4500</v>
      </c>
      <c r="G210" s="10">
        <v>-92.43</v>
      </c>
      <c r="H210" s="10">
        <v>0</v>
      </c>
    </row>
    <row r="211" spans="2:8">
      <c r="B211" s="2" t="s">
        <v>3642</v>
      </c>
      <c r="C211" s="7" t="s">
        <v>29</v>
      </c>
      <c r="D211" s="2" t="s">
        <v>982</v>
      </c>
      <c r="E211" s="2" t="s">
        <v>1123</v>
      </c>
      <c r="F211" s="10">
        <v>-36225</v>
      </c>
      <c r="G211" s="10">
        <v>-96.92</v>
      </c>
      <c r="H211" s="10">
        <v>0</v>
      </c>
    </row>
    <row r="212" spans="2:8">
      <c r="B212" s="2" t="s">
        <v>3505</v>
      </c>
      <c r="C212" s="7" t="s">
        <v>29</v>
      </c>
      <c r="D212" s="2" t="s">
        <v>123</v>
      </c>
      <c r="E212" s="2" t="s">
        <v>1006</v>
      </c>
      <c r="F212" s="10">
        <v>-3000</v>
      </c>
      <c r="G212" s="10">
        <v>-100.08</v>
      </c>
      <c r="H212" s="10">
        <v>0</v>
      </c>
    </row>
    <row r="213" spans="2:8">
      <c r="B213" s="2" t="s">
        <v>3643</v>
      </c>
      <c r="C213" s="7" t="s">
        <v>29</v>
      </c>
      <c r="D213" s="2" t="s">
        <v>106</v>
      </c>
      <c r="E213" s="2" t="s">
        <v>1213</v>
      </c>
      <c r="F213" s="10">
        <v>-6300</v>
      </c>
      <c r="G213" s="10">
        <v>-100.49</v>
      </c>
      <c r="H213" s="10">
        <v>0</v>
      </c>
    </row>
    <row r="214" spans="2:8">
      <c r="B214" s="2" t="s">
        <v>1226</v>
      </c>
      <c r="C214" s="7" t="s">
        <v>29</v>
      </c>
      <c r="D214" s="2" t="s">
        <v>85</v>
      </c>
      <c r="E214" s="2" t="s">
        <v>1130</v>
      </c>
      <c r="F214" s="10">
        <v>-88000</v>
      </c>
      <c r="G214" s="10">
        <v>-102.2</v>
      </c>
      <c r="H214" s="10">
        <v>0</v>
      </c>
    </row>
    <row r="215" spans="2:8">
      <c r="B215" s="2" t="s">
        <v>1227</v>
      </c>
      <c r="C215" s="7" t="s">
        <v>29</v>
      </c>
      <c r="D215" s="2" t="s">
        <v>975</v>
      </c>
      <c r="E215" s="2" t="s">
        <v>1211</v>
      </c>
      <c r="F215" s="10">
        <v>-51975</v>
      </c>
      <c r="G215" s="10">
        <v>-109.69</v>
      </c>
      <c r="H215" s="10">
        <v>0</v>
      </c>
    </row>
    <row r="216" spans="2:8">
      <c r="B216" s="2" t="s">
        <v>1228</v>
      </c>
      <c r="C216" s="7" t="s">
        <v>29</v>
      </c>
      <c r="D216" s="2" t="s">
        <v>85</v>
      </c>
      <c r="E216" s="2" t="s">
        <v>986</v>
      </c>
      <c r="F216" s="10">
        <v>-46800</v>
      </c>
      <c r="G216" s="10">
        <v>-112.32</v>
      </c>
      <c r="H216" s="10">
        <v>0</v>
      </c>
    </row>
    <row r="217" spans="2:8">
      <c r="B217" s="2" t="s">
        <v>3644</v>
      </c>
      <c r="C217" s="7" t="s">
        <v>29</v>
      </c>
      <c r="D217" s="2" t="s">
        <v>89</v>
      </c>
      <c r="E217" s="2" t="s">
        <v>1116</v>
      </c>
      <c r="F217" s="10">
        <v>-4500</v>
      </c>
      <c r="G217" s="10">
        <v>-116.59</v>
      </c>
      <c r="H217" s="10">
        <v>0</v>
      </c>
    </row>
    <row r="218" spans="2:8">
      <c r="B218" s="2" t="s">
        <v>3645</v>
      </c>
      <c r="C218" s="7" t="s">
        <v>29</v>
      </c>
      <c r="D218" s="2" t="s">
        <v>116</v>
      </c>
      <c r="E218" s="2" t="s">
        <v>977</v>
      </c>
      <c r="F218" s="10">
        <v>-2550</v>
      </c>
      <c r="G218" s="10">
        <v>-124.24</v>
      </c>
      <c r="H218" s="10">
        <v>0</v>
      </c>
    </row>
    <row r="219" spans="2:8">
      <c r="B219" s="2" t="s">
        <v>3476</v>
      </c>
      <c r="C219" s="7" t="s">
        <v>29</v>
      </c>
      <c r="D219" s="2" t="s">
        <v>963</v>
      </c>
      <c r="E219" s="2" t="s">
        <v>964</v>
      </c>
      <c r="F219" s="10">
        <v>-6650</v>
      </c>
      <c r="G219" s="10">
        <v>-126</v>
      </c>
      <c r="H219" s="10">
        <v>-0.01</v>
      </c>
    </row>
    <row r="220" spans="2:8">
      <c r="B220" s="2" t="s">
        <v>3646</v>
      </c>
      <c r="C220" s="7" t="s">
        <v>29</v>
      </c>
      <c r="D220" s="2" t="s">
        <v>87</v>
      </c>
      <c r="E220" s="2" t="s">
        <v>1111</v>
      </c>
      <c r="F220" s="10">
        <v>-92625</v>
      </c>
      <c r="G220" s="10">
        <v>-127.02</v>
      </c>
      <c r="H220" s="10">
        <v>-0.01</v>
      </c>
    </row>
    <row r="221" spans="2:8">
      <c r="B221" s="2" t="s">
        <v>3647</v>
      </c>
      <c r="C221" s="7" t="s">
        <v>29</v>
      </c>
      <c r="D221" s="2" t="s">
        <v>96</v>
      </c>
      <c r="E221" s="2" t="s">
        <v>159</v>
      </c>
      <c r="F221" s="10">
        <v>-9000</v>
      </c>
      <c r="G221" s="10">
        <v>-131.27000000000001</v>
      </c>
      <c r="H221" s="10">
        <v>-0.01</v>
      </c>
    </row>
    <row r="222" spans="2:8">
      <c r="B222" s="2" t="s">
        <v>3648</v>
      </c>
      <c r="C222" s="7" t="s">
        <v>29</v>
      </c>
      <c r="D222" s="2" t="s">
        <v>95</v>
      </c>
      <c r="E222" s="2" t="s">
        <v>1186</v>
      </c>
      <c r="F222" s="10">
        <v>-6000</v>
      </c>
      <c r="G222" s="10">
        <v>-155.78</v>
      </c>
      <c r="H222" s="10">
        <v>-0.01</v>
      </c>
    </row>
    <row r="223" spans="2:8">
      <c r="B223" s="2" t="s">
        <v>1228</v>
      </c>
      <c r="C223" s="7" t="s">
        <v>29</v>
      </c>
      <c r="D223" s="2" t="s">
        <v>85</v>
      </c>
      <c r="E223" s="2" t="s">
        <v>986</v>
      </c>
      <c r="F223" s="10">
        <v>-64350</v>
      </c>
      <c r="G223" s="10">
        <v>-155.88</v>
      </c>
      <c r="H223" s="10">
        <v>-0.01</v>
      </c>
    </row>
    <row r="224" spans="2:8">
      <c r="B224" s="2" t="s">
        <v>3649</v>
      </c>
      <c r="C224" s="7" t="s">
        <v>29</v>
      </c>
      <c r="D224" s="2" t="s">
        <v>1197</v>
      </c>
      <c r="E224" s="2" t="s">
        <v>1198</v>
      </c>
      <c r="F224" s="10">
        <v>-57500</v>
      </c>
      <c r="G224" s="10">
        <v>-163.13</v>
      </c>
      <c r="H224" s="10">
        <v>-0.01</v>
      </c>
    </row>
    <row r="225" spans="2:8">
      <c r="B225" s="2" t="s">
        <v>3650</v>
      </c>
      <c r="C225" s="7" t="s">
        <v>29</v>
      </c>
      <c r="D225" s="2" t="s">
        <v>109</v>
      </c>
      <c r="E225" s="2" t="s">
        <v>110</v>
      </c>
      <c r="F225" s="10">
        <v>-9100</v>
      </c>
      <c r="G225" s="10">
        <v>-176.34</v>
      </c>
      <c r="H225" s="10">
        <v>-0.01</v>
      </c>
    </row>
    <row r="226" spans="2:8">
      <c r="B226" s="2" t="s">
        <v>3612</v>
      </c>
      <c r="C226" s="7" t="s">
        <v>29</v>
      </c>
      <c r="D226" s="2" t="s">
        <v>85</v>
      </c>
      <c r="E226" s="2" t="s">
        <v>967</v>
      </c>
      <c r="F226" s="10">
        <v>-13750</v>
      </c>
      <c r="G226" s="10">
        <v>-176.41</v>
      </c>
      <c r="H226" s="10">
        <v>-0.01</v>
      </c>
    </row>
    <row r="227" spans="2:8">
      <c r="B227" s="2" t="s">
        <v>3619</v>
      </c>
      <c r="C227" s="7" t="s">
        <v>29</v>
      </c>
      <c r="D227" s="2" t="s">
        <v>115</v>
      </c>
      <c r="E227" s="2" t="s">
        <v>176</v>
      </c>
      <c r="F227" s="10">
        <v>-1350</v>
      </c>
      <c r="G227" s="10">
        <v>-182.82</v>
      </c>
      <c r="H227" s="10">
        <v>-0.01</v>
      </c>
    </row>
    <row r="228" spans="2:8">
      <c r="B228" s="2" t="s">
        <v>1007</v>
      </c>
      <c r="C228" s="7" t="s">
        <v>29</v>
      </c>
      <c r="D228" s="2" t="s">
        <v>85</v>
      </c>
      <c r="E228" s="2" t="s">
        <v>974</v>
      </c>
      <c r="F228" s="10">
        <v>-18000</v>
      </c>
      <c r="G228" s="10">
        <v>-191.41</v>
      </c>
      <c r="H228" s="10">
        <v>-0.01</v>
      </c>
    </row>
    <row r="229" spans="2:8">
      <c r="B229" s="2" t="s">
        <v>3651</v>
      </c>
      <c r="C229" s="7" t="s">
        <v>29</v>
      </c>
      <c r="D229" s="2" t="s">
        <v>115</v>
      </c>
      <c r="E229" s="2" t="s">
        <v>1209</v>
      </c>
      <c r="F229" s="10">
        <v>-3900</v>
      </c>
      <c r="G229" s="10">
        <v>-218.24</v>
      </c>
      <c r="H229" s="10">
        <v>-0.01</v>
      </c>
    </row>
    <row r="230" spans="2:8">
      <c r="B230" s="2" t="s">
        <v>3652</v>
      </c>
      <c r="C230" s="7" t="s">
        <v>29</v>
      </c>
      <c r="D230" s="2" t="s">
        <v>101</v>
      </c>
      <c r="E230" s="2" t="s">
        <v>1208</v>
      </c>
      <c r="F230" s="10">
        <v>-18850</v>
      </c>
      <c r="G230" s="10">
        <v>-218.68</v>
      </c>
      <c r="H230" s="10">
        <v>-0.01</v>
      </c>
    </row>
    <row r="231" spans="2:8">
      <c r="B231" s="2" t="s">
        <v>3653</v>
      </c>
      <c r="C231" s="7" t="s">
        <v>29</v>
      </c>
      <c r="D231" s="2" t="s">
        <v>101</v>
      </c>
      <c r="E231" s="2" t="s">
        <v>1207</v>
      </c>
      <c r="F231" s="10">
        <v>-36000</v>
      </c>
      <c r="G231" s="10">
        <v>-239.6</v>
      </c>
      <c r="H231" s="10">
        <v>-0.01</v>
      </c>
    </row>
    <row r="232" spans="2:8">
      <c r="B232" s="2" t="s">
        <v>3654</v>
      </c>
      <c r="C232" s="7" t="s">
        <v>29</v>
      </c>
      <c r="D232" s="2" t="s">
        <v>108</v>
      </c>
      <c r="E232" s="2" t="s">
        <v>114</v>
      </c>
      <c r="F232" s="10">
        <v>-11025</v>
      </c>
      <c r="G232" s="10">
        <v>-257.58</v>
      </c>
      <c r="H232" s="10">
        <v>-0.01</v>
      </c>
    </row>
    <row r="233" spans="2:8">
      <c r="B233" s="2" t="s">
        <v>3480</v>
      </c>
      <c r="C233" s="7" t="s">
        <v>29</v>
      </c>
      <c r="D233" s="2" t="s">
        <v>982</v>
      </c>
      <c r="E233" s="2" t="s">
        <v>983</v>
      </c>
      <c r="F233" s="10">
        <v>-12900</v>
      </c>
      <c r="G233" s="10">
        <v>-260.36</v>
      </c>
      <c r="H233" s="10">
        <v>-0.01</v>
      </c>
    </row>
    <row r="234" spans="2:8">
      <c r="B234" s="2" t="s">
        <v>1229</v>
      </c>
      <c r="C234" s="7" t="s">
        <v>29</v>
      </c>
      <c r="D234" s="2" t="s">
        <v>101</v>
      </c>
      <c r="E234" s="2" t="s">
        <v>1101</v>
      </c>
      <c r="F234" s="10">
        <v>-112800</v>
      </c>
      <c r="G234" s="10">
        <v>-272.58</v>
      </c>
      <c r="H234" s="10">
        <v>-0.01</v>
      </c>
    </row>
    <row r="235" spans="2:8">
      <c r="B235" s="2" t="s">
        <v>3655</v>
      </c>
      <c r="C235" s="7" t="s">
        <v>29</v>
      </c>
      <c r="D235" s="2" t="s">
        <v>108</v>
      </c>
      <c r="E235" s="2" t="s">
        <v>164</v>
      </c>
      <c r="F235" s="10">
        <v>-24400</v>
      </c>
      <c r="G235" s="10">
        <v>-323.32</v>
      </c>
      <c r="H235" s="10">
        <v>-0.01</v>
      </c>
    </row>
    <row r="236" spans="2:8">
      <c r="B236" s="2" t="s">
        <v>3656</v>
      </c>
      <c r="C236" s="7" t="s">
        <v>29</v>
      </c>
      <c r="D236" s="2" t="s">
        <v>104</v>
      </c>
      <c r="E236" s="2" t="s">
        <v>1173</v>
      </c>
      <c r="F236" s="10">
        <v>-736600</v>
      </c>
      <c r="G236" s="10">
        <v>-342.15</v>
      </c>
      <c r="H236" s="10">
        <v>-0.01</v>
      </c>
    </row>
    <row r="237" spans="2:8">
      <c r="B237" s="2" t="s">
        <v>3572</v>
      </c>
      <c r="C237" s="7" t="s">
        <v>29</v>
      </c>
      <c r="D237" s="2" t="s">
        <v>115</v>
      </c>
      <c r="E237" s="2" t="s">
        <v>968</v>
      </c>
      <c r="F237" s="10">
        <v>-10800</v>
      </c>
      <c r="G237" s="10">
        <v>-364.51</v>
      </c>
      <c r="H237" s="10">
        <v>-0.01</v>
      </c>
    </row>
    <row r="238" spans="2:8">
      <c r="B238" s="2" t="s">
        <v>3657</v>
      </c>
      <c r="C238" s="7" t="s">
        <v>29</v>
      </c>
      <c r="D238" s="2" t="s">
        <v>157</v>
      </c>
      <c r="E238" s="2" t="s">
        <v>682</v>
      </c>
      <c r="F238" s="10">
        <v>-21750</v>
      </c>
      <c r="G238" s="10">
        <v>-367.27</v>
      </c>
      <c r="H238" s="10">
        <v>-0.01</v>
      </c>
    </row>
    <row r="239" spans="2:8">
      <c r="B239" s="2" t="s">
        <v>3658</v>
      </c>
      <c r="C239" s="7" t="s">
        <v>29</v>
      </c>
      <c r="D239" s="2" t="s">
        <v>101</v>
      </c>
      <c r="E239" s="2" t="s">
        <v>1206</v>
      </c>
      <c r="F239" s="10">
        <v>-3750</v>
      </c>
      <c r="G239" s="10">
        <v>-426.3</v>
      </c>
      <c r="H239" s="10">
        <v>-0.02</v>
      </c>
    </row>
    <row r="240" spans="2:8">
      <c r="B240" s="2" t="s">
        <v>3570</v>
      </c>
      <c r="C240" s="7" t="s">
        <v>29</v>
      </c>
      <c r="D240" s="2" t="s">
        <v>87</v>
      </c>
      <c r="E240" s="2" t="s">
        <v>88</v>
      </c>
      <c r="F240" s="10">
        <v>-32500</v>
      </c>
      <c r="G240" s="10">
        <v>-426.95</v>
      </c>
      <c r="H240" s="10">
        <v>-0.02</v>
      </c>
    </row>
    <row r="241" spans="2:8">
      <c r="B241" s="2" t="s">
        <v>3659</v>
      </c>
      <c r="C241" s="7" t="s">
        <v>29</v>
      </c>
      <c r="D241" s="2" t="s">
        <v>1203</v>
      </c>
      <c r="E241" s="2" t="s">
        <v>1204</v>
      </c>
      <c r="F241" s="10">
        <v>-262700</v>
      </c>
      <c r="G241" s="10">
        <v>-452.37</v>
      </c>
      <c r="H241" s="10">
        <v>-0.02</v>
      </c>
    </row>
    <row r="242" spans="2:8">
      <c r="B242" s="2" t="s">
        <v>3660</v>
      </c>
      <c r="C242" s="7" t="s">
        <v>29</v>
      </c>
      <c r="D242" s="2" t="s">
        <v>109</v>
      </c>
      <c r="E242" s="2" t="s">
        <v>1205</v>
      </c>
      <c r="F242" s="10">
        <v>-38700</v>
      </c>
      <c r="G242" s="10">
        <v>-453.68</v>
      </c>
      <c r="H242" s="10">
        <v>-0.02</v>
      </c>
    </row>
    <row r="243" spans="2:8">
      <c r="B243" s="2" t="s">
        <v>3661</v>
      </c>
      <c r="C243" s="7" t="s">
        <v>29</v>
      </c>
      <c r="D243" s="2" t="s">
        <v>97</v>
      </c>
      <c r="E243" s="2" t="s">
        <v>1175</v>
      </c>
      <c r="F243" s="10">
        <v>-60000</v>
      </c>
      <c r="G243" s="10">
        <v>-505.11</v>
      </c>
      <c r="H243" s="10">
        <v>-0.02</v>
      </c>
    </row>
    <row r="244" spans="2:8">
      <c r="B244" s="2" t="s">
        <v>3638</v>
      </c>
      <c r="C244" s="7" t="s">
        <v>29</v>
      </c>
      <c r="D244" s="2" t="s">
        <v>98</v>
      </c>
      <c r="E244" s="2" t="s">
        <v>1199</v>
      </c>
      <c r="F244" s="10">
        <v>-1100</v>
      </c>
      <c r="G244" s="10">
        <v>-543.79</v>
      </c>
      <c r="H244" s="10">
        <v>-0.02</v>
      </c>
    </row>
    <row r="245" spans="2:8">
      <c r="B245" s="2" t="s">
        <v>3649</v>
      </c>
      <c r="C245" s="7" t="s">
        <v>29</v>
      </c>
      <c r="D245" s="2" t="s">
        <v>1197</v>
      </c>
      <c r="E245" s="2" t="s">
        <v>1198</v>
      </c>
      <c r="F245" s="10">
        <v>-194350</v>
      </c>
      <c r="G245" s="10">
        <v>-545.54</v>
      </c>
      <c r="H245" s="10">
        <v>-0.02</v>
      </c>
    </row>
    <row r="246" spans="2:8">
      <c r="B246" s="2" t="s">
        <v>3662</v>
      </c>
      <c r="C246" s="7" t="s">
        <v>29</v>
      </c>
      <c r="D246" s="2" t="s">
        <v>109</v>
      </c>
      <c r="E246" s="2" t="s">
        <v>1174</v>
      </c>
      <c r="F246" s="10">
        <v>-11500</v>
      </c>
      <c r="G246" s="10">
        <v>-568.67999999999995</v>
      </c>
      <c r="H246" s="10">
        <v>-0.02</v>
      </c>
    </row>
    <row r="247" spans="2:8">
      <c r="B247" s="2" t="s">
        <v>3621</v>
      </c>
      <c r="C247" s="7" t="s">
        <v>29</v>
      </c>
      <c r="D247" s="2" t="s">
        <v>115</v>
      </c>
      <c r="E247" s="2" t="s">
        <v>1202</v>
      </c>
      <c r="F247" s="10">
        <v>-7300</v>
      </c>
      <c r="G247" s="10">
        <v>-586.41</v>
      </c>
      <c r="H247" s="10">
        <v>-0.02</v>
      </c>
    </row>
    <row r="248" spans="2:8">
      <c r="B248" s="2" t="s">
        <v>3663</v>
      </c>
      <c r="C248" s="7" t="s">
        <v>29</v>
      </c>
      <c r="D248" s="2" t="s">
        <v>108</v>
      </c>
      <c r="E248" s="2" t="s">
        <v>1201</v>
      </c>
      <c r="F248" s="10">
        <v>-24750</v>
      </c>
      <c r="G248" s="10">
        <v>-603.63</v>
      </c>
      <c r="H248" s="10">
        <v>-0.02</v>
      </c>
    </row>
    <row r="249" spans="2:8">
      <c r="B249" s="2" t="s">
        <v>3664</v>
      </c>
      <c r="C249" s="7" t="s">
        <v>29</v>
      </c>
      <c r="D249" s="2" t="s">
        <v>87</v>
      </c>
      <c r="E249" s="2" t="s">
        <v>1200</v>
      </c>
      <c r="F249" s="10">
        <v>-174150</v>
      </c>
      <c r="G249" s="10">
        <v>-630.67999999999995</v>
      </c>
      <c r="H249" s="10">
        <v>-0.03</v>
      </c>
    </row>
    <row r="250" spans="2:8">
      <c r="B250" s="2" t="s">
        <v>3665</v>
      </c>
      <c r="C250" s="7" t="s">
        <v>29</v>
      </c>
      <c r="D250" s="2" t="s">
        <v>98</v>
      </c>
      <c r="E250" s="2" t="s">
        <v>978</v>
      </c>
      <c r="F250" s="10">
        <v>-424350</v>
      </c>
      <c r="G250" s="10">
        <v>-710.06</v>
      </c>
      <c r="H250" s="10">
        <v>-0.03</v>
      </c>
    </row>
    <row r="251" spans="2:8">
      <c r="B251" s="2" t="s">
        <v>3666</v>
      </c>
      <c r="C251" s="7" t="s">
        <v>29</v>
      </c>
      <c r="D251" s="2" t="s">
        <v>144</v>
      </c>
      <c r="E251" s="2" t="s">
        <v>1196</v>
      </c>
      <c r="F251" s="10">
        <v>-52400</v>
      </c>
      <c r="G251" s="10">
        <v>-785.06</v>
      </c>
      <c r="H251" s="10">
        <v>-0.03</v>
      </c>
    </row>
    <row r="252" spans="2:8">
      <c r="B252" s="2" t="s">
        <v>3667</v>
      </c>
      <c r="C252" s="7" t="s">
        <v>29</v>
      </c>
      <c r="D252" s="2" t="s">
        <v>108</v>
      </c>
      <c r="E252" s="2" t="s">
        <v>1195</v>
      </c>
      <c r="F252" s="10">
        <v>-51600</v>
      </c>
      <c r="G252" s="10">
        <v>-845.21</v>
      </c>
      <c r="H252" s="10">
        <v>-0.03</v>
      </c>
    </row>
    <row r="253" spans="2:8">
      <c r="B253" s="2" t="s">
        <v>3668</v>
      </c>
      <c r="C253" s="7" t="s">
        <v>29</v>
      </c>
      <c r="D253" s="2" t="s">
        <v>84</v>
      </c>
      <c r="E253" s="2" t="s">
        <v>1194</v>
      </c>
      <c r="F253" s="10">
        <v>-34200</v>
      </c>
      <c r="G253" s="10">
        <v>-884.28</v>
      </c>
      <c r="H253" s="10">
        <v>-0.04</v>
      </c>
    </row>
    <row r="254" spans="2:8">
      <c r="B254" s="2" t="s">
        <v>3669</v>
      </c>
      <c r="C254" s="7" t="s">
        <v>29</v>
      </c>
      <c r="D254" s="2" t="s">
        <v>98</v>
      </c>
      <c r="E254" s="2" t="s">
        <v>1185</v>
      </c>
      <c r="F254" s="10">
        <v>-31600</v>
      </c>
      <c r="G254" s="10">
        <v>-889.57</v>
      </c>
      <c r="H254" s="10">
        <v>-0.04</v>
      </c>
    </row>
    <row r="255" spans="2:8">
      <c r="B255" s="2" t="s">
        <v>3669</v>
      </c>
      <c r="C255" s="7" t="s">
        <v>29</v>
      </c>
      <c r="D255" s="2" t="s">
        <v>98</v>
      </c>
      <c r="E255" s="2" t="s">
        <v>1185</v>
      </c>
      <c r="F255" s="10">
        <v>-32600</v>
      </c>
      <c r="G255" s="10">
        <v>-910.13</v>
      </c>
      <c r="H255" s="10">
        <v>-0.04</v>
      </c>
    </row>
    <row r="256" spans="2:8">
      <c r="B256" s="2" t="s">
        <v>3631</v>
      </c>
      <c r="C256" s="7" t="s">
        <v>29</v>
      </c>
      <c r="D256" s="2" t="s">
        <v>157</v>
      </c>
      <c r="E256" s="2" t="s">
        <v>158</v>
      </c>
      <c r="F256" s="10">
        <v>-50750</v>
      </c>
      <c r="G256" s="10">
        <v>-935.32</v>
      </c>
      <c r="H256" s="10">
        <v>-0.04</v>
      </c>
    </row>
    <row r="257" spans="2:8">
      <c r="B257" s="2" t="s">
        <v>3670</v>
      </c>
      <c r="C257" s="7" t="s">
        <v>29</v>
      </c>
      <c r="D257" s="2" t="s">
        <v>1192</v>
      </c>
      <c r="E257" s="2" t="s">
        <v>1193</v>
      </c>
      <c r="F257" s="10">
        <v>-193765</v>
      </c>
      <c r="G257" s="10">
        <v>-1100</v>
      </c>
      <c r="H257" s="10">
        <v>-0.04</v>
      </c>
    </row>
    <row r="258" spans="2:8">
      <c r="B258" s="2" t="s">
        <v>3615</v>
      </c>
      <c r="C258" s="7" t="s">
        <v>29</v>
      </c>
      <c r="D258" s="2" t="s">
        <v>115</v>
      </c>
      <c r="E258" s="2" t="s">
        <v>1119</v>
      </c>
      <c r="F258" s="10">
        <v>-368000</v>
      </c>
      <c r="G258" s="10">
        <v>-1177.05</v>
      </c>
      <c r="H258" s="10">
        <v>-0.05</v>
      </c>
    </row>
    <row r="259" spans="2:8">
      <c r="B259" s="2" t="s">
        <v>3671</v>
      </c>
      <c r="C259" s="7" t="s">
        <v>29</v>
      </c>
      <c r="D259" s="2" t="s">
        <v>987</v>
      </c>
      <c r="E259" s="2" t="s">
        <v>1191</v>
      </c>
      <c r="F259" s="10">
        <v>-253150</v>
      </c>
      <c r="G259" s="10">
        <v>-1179.55</v>
      </c>
      <c r="H259" s="10">
        <v>-0.05</v>
      </c>
    </row>
    <row r="260" spans="2:8">
      <c r="B260" s="2" t="s">
        <v>3672</v>
      </c>
      <c r="C260" s="7" t="s">
        <v>29</v>
      </c>
      <c r="D260" s="2" t="s">
        <v>118</v>
      </c>
      <c r="E260" s="2" t="s">
        <v>993</v>
      </c>
      <c r="F260" s="10">
        <v>-218050</v>
      </c>
      <c r="G260" s="10">
        <v>-1315.82</v>
      </c>
      <c r="H260" s="10">
        <v>-0.05</v>
      </c>
    </row>
    <row r="261" spans="2:8">
      <c r="B261" s="2" t="s">
        <v>1007</v>
      </c>
      <c r="C261" s="7" t="s">
        <v>29</v>
      </c>
      <c r="D261" s="2" t="s">
        <v>85</v>
      </c>
      <c r="E261" s="2" t="s">
        <v>974</v>
      </c>
      <c r="F261" s="10">
        <v>-126000</v>
      </c>
      <c r="G261" s="10">
        <v>-1331.32</v>
      </c>
      <c r="H261" s="10">
        <v>-0.05</v>
      </c>
    </row>
    <row r="262" spans="2:8">
      <c r="B262" s="2" t="s">
        <v>3673</v>
      </c>
      <c r="C262" s="7" t="s">
        <v>29</v>
      </c>
      <c r="D262" s="2" t="s">
        <v>104</v>
      </c>
      <c r="E262" s="2" t="s">
        <v>170</v>
      </c>
      <c r="F262" s="10">
        <v>-30750</v>
      </c>
      <c r="G262" s="10">
        <v>-1335.5</v>
      </c>
      <c r="H262" s="10">
        <v>-0.05</v>
      </c>
    </row>
    <row r="263" spans="2:8">
      <c r="B263" s="2" t="s">
        <v>3674</v>
      </c>
      <c r="C263" s="7" t="s">
        <v>29</v>
      </c>
      <c r="D263" s="2" t="s">
        <v>89</v>
      </c>
      <c r="E263" s="2" t="s">
        <v>1190</v>
      </c>
      <c r="F263" s="10">
        <v>-97850</v>
      </c>
      <c r="G263" s="10">
        <v>-1381.84</v>
      </c>
      <c r="H263" s="10">
        <v>-0.06</v>
      </c>
    </row>
    <row r="264" spans="2:8">
      <c r="B264" s="2" t="s">
        <v>3675</v>
      </c>
      <c r="C264" s="7" t="s">
        <v>29</v>
      </c>
      <c r="D264" s="2" t="s">
        <v>118</v>
      </c>
      <c r="E264" s="2" t="s">
        <v>1189</v>
      </c>
      <c r="F264" s="10">
        <v>-375000</v>
      </c>
      <c r="G264" s="10">
        <v>-1429.5</v>
      </c>
      <c r="H264" s="10">
        <v>-0.06</v>
      </c>
    </row>
    <row r="265" spans="2:8">
      <c r="B265" s="2" t="s">
        <v>3648</v>
      </c>
      <c r="C265" s="7" t="s">
        <v>29</v>
      </c>
      <c r="D265" s="2" t="s">
        <v>95</v>
      </c>
      <c r="E265" s="2" t="s">
        <v>1186</v>
      </c>
      <c r="F265" s="10">
        <v>-59000</v>
      </c>
      <c r="G265" s="10">
        <v>-1537.89</v>
      </c>
      <c r="H265" s="10">
        <v>-0.06</v>
      </c>
    </row>
    <row r="266" spans="2:8">
      <c r="B266" s="2" t="s">
        <v>3633</v>
      </c>
      <c r="C266" s="7" t="s">
        <v>29</v>
      </c>
      <c r="D266" s="2" t="s">
        <v>1098</v>
      </c>
      <c r="E266" s="2" t="s">
        <v>1125</v>
      </c>
      <c r="F266" s="10">
        <v>-841500</v>
      </c>
      <c r="G266" s="10">
        <v>-1548.86</v>
      </c>
      <c r="H266" s="10">
        <v>-0.06</v>
      </c>
    </row>
    <row r="267" spans="2:8">
      <c r="B267" s="2" t="s">
        <v>3676</v>
      </c>
      <c r="C267" s="7" t="s">
        <v>29</v>
      </c>
      <c r="D267" s="2" t="s">
        <v>101</v>
      </c>
      <c r="E267" s="2" t="s">
        <v>1187</v>
      </c>
      <c r="F267" s="10">
        <v>-406100</v>
      </c>
      <c r="G267" s="10">
        <v>-1641.86</v>
      </c>
      <c r="H267" s="10">
        <v>-7.0000000000000007E-2</v>
      </c>
    </row>
    <row r="268" spans="2:8">
      <c r="B268" s="2" t="s">
        <v>3677</v>
      </c>
      <c r="C268" s="7" t="s">
        <v>29</v>
      </c>
      <c r="D268" s="2" t="s">
        <v>106</v>
      </c>
      <c r="E268" s="2" t="s">
        <v>1188</v>
      </c>
      <c r="F268" s="10">
        <v>-86800</v>
      </c>
      <c r="G268" s="10">
        <v>-1650.15</v>
      </c>
      <c r="H268" s="10">
        <v>-7.0000000000000007E-2</v>
      </c>
    </row>
    <row r="269" spans="2:8">
      <c r="B269" s="2" t="s">
        <v>3678</v>
      </c>
      <c r="C269" s="7" t="s">
        <v>29</v>
      </c>
      <c r="D269" s="2" t="s">
        <v>105</v>
      </c>
      <c r="E269" s="2" t="s">
        <v>1168</v>
      </c>
      <c r="F269" s="10">
        <v>-163800</v>
      </c>
      <c r="G269" s="10">
        <v>-1662.9</v>
      </c>
      <c r="H269" s="10">
        <v>-7.0000000000000007E-2</v>
      </c>
    </row>
    <row r="270" spans="2:8">
      <c r="B270" s="2" t="s">
        <v>3679</v>
      </c>
      <c r="C270" s="7" t="s">
        <v>29</v>
      </c>
      <c r="D270" s="2" t="s">
        <v>123</v>
      </c>
      <c r="E270" s="2" t="s">
        <v>996</v>
      </c>
      <c r="F270" s="10">
        <v>-14650</v>
      </c>
      <c r="G270" s="10">
        <v>-1704.53</v>
      </c>
      <c r="H270" s="10">
        <v>-7.0000000000000007E-2</v>
      </c>
    </row>
    <row r="271" spans="2:8">
      <c r="B271" s="2" t="s">
        <v>3679</v>
      </c>
      <c r="C271" s="7" t="s">
        <v>29</v>
      </c>
      <c r="D271" s="2" t="s">
        <v>123</v>
      </c>
      <c r="E271" s="2" t="s">
        <v>996</v>
      </c>
      <c r="F271" s="10">
        <v>-15050</v>
      </c>
      <c r="G271" s="10">
        <v>-1743.99</v>
      </c>
      <c r="H271" s="10">
        <v>-7.0000000000000007E-2</v>
      </c>
    </row>
    <row r="272" spans="2:8">
      <c r="B272" s="2" t="s">
        <v>3680</v>
      </c>
      <c r="C272" s="7" t="s">
        <v>29</v>
      </c>
      <c r="D272" s="2" t="s">
        <v>84</v>
      </c>
      <c r="E272" s="2" t="s">
        <v>1183</v>
      </c>
      <c r="F272" s="10">
        <v>-110000</v>
      </c>
      <c r="G272" s="10">
        <v>-1810.49</v>
      </c>
      <c r="H272" s="10">
        <v>-7.0000000000000007E-2</v>
      </c>
    </row>
    <row r="273" spans="2:8">
      <c r="B273" s="2" t="s">
        <v>3681</v>
      </c>
      <c r="C273" s="7" t="s">
        <v>29</v>
      </c>
      <c r="D273" s="2" t="s">
        <v>109</v>
      </c>
      <c r="E273" s="2" t="s">
        <v>1184</v>
      </c>
      <c r="F273" s="10">
        <v>-127500</v>
      </c>
      <c r="G273" s="10">
        <v>-1817.9</v>
      </c>
      <c r="H273" s="10">
        <v>-7.0000000000000007E-2</v>
      </c>
    </row>
    <row r="274" spans="2:8">
      <c r="B274" s="2" t="s">
        <v>3654</v>
      </c>
      <c r="C274" s="7" t="s">
        <v>29</v>
      </c>
      <c r="D274" s="2" t="s">
        <v>108</v>
      </c>
      <c r="E274" s="2" t="s">
        <v>114</v>
      </c>
      <c r="F274" s="10">
        <v>-82800</v>
      </c>
      <c r="G274" s="10">
        <v>-1935.12</v>
      </c>
      <c r="H274" s="10">
        <v>-0.08</v>
      </c>
    </row>
    <row r="275" spans="2:8">
      <c r="B275" s="2" t="s">
        <v>3576</v>
      </c>
      <c r="C275" s="7" t="s">
        <v>29</v>
      </c>
      <c r="D275" s="2" t="s">
        <v>112</v>
      </c>
      <c r="E275" s="2" t="s">
        <v>1182</v>
      </c>
      <c r="F275" s="10">
        <v>-744800</v>
      </c>
      <c r="G275" s="10">
        <v>-1972.98</v>
      </c>
      <c r="H275" s="10">
        <v>-0.08</v>
      </c>
    </row>
    <row r="276" spans="2:8">
      <c r="B276" s="2" t="s">
        <v>3640</v>
      </c>
      <c r="C276" s="7" t="s">
        <v>29</v>
      </c>
      <c r="D276" s="2" t="s">
        <v>118</v>
      </c>
      <c r="E276" s="2" t="s">
        <v>1105</v>
      </c>
      <c r="F276" s="10">
        <v>-191800</v>
      </c>
      <c r="G276" s="10">
        <v>-1978.51</v>
      </c>
      <c r="H276" s="10">
        <v>-0.08</v>
      </c>
    </row>
    <row r="277" spans="2:8">
      <c r="B277" s="2" t="s">
        <v>3682</v>
      </c>
      <c r="C277" s="7" t="s">
        <v>29</v>
      </c>
      <c r="D277" s="2" t="s">
        <v>95</v>
      </c>
      <c r="E277" s="2" t="s">
        <v>1181</v>
      </c>
      <c r="F277" s="10">
        <v>-342950</v>
      </c>
      <c r="G277" s="10">
        <v>-1989.11</v>
      </c>
      <c r="H277" s="10">
        <v>-0.08</v>
      </c>
    </row>
    <row r="278" spans="2:8">
      <c r="B278" s="2" t="s">
        <v>3636</v>
      </c>
      <c r="C278" s="7" t="s">
        <v>29</v>
      </c>
      <c r="D278" s="2" t="s">
        <v>92</v>
      </c>
      <c r="E278" s="2" t="s">
        <v>1180</v>
      </c>
      <c r="F278" s="10">
        <v>-56700</v>
      </c>
      <c r="G278" s="10">
        <v>-2107.9899999999998</v>
      </c>
      <c r="H278" s="10">
        <v>-0.08</v>
      </c>
    </row>
    <row r="279" spans="2:8">
      <c r="B279" s="2" t="s">
        <v>3628</v>
      </c>
      <c r="C279" s="7" t="s">
        <v>29</v>
      </c>
      <c r="D279" s="2" t="s">
        <v>987</v>
      </c>
      <c r="E279" s="2" t="s">
        <v>988</v>
      </c>
      <c r="F279" s="10">
        <v>-42000</v>
      </c>
      <c r="G279" s="10">
        <v>-2162.16</v>
      </c>
      <c r="H279" s="10">
        <v>-0.09</v>
      </c>
    </row>
    <row r="280" spans="2:8">
      <c r="B280" s="2" t="s">
        <v>3683</v>
      </c>
      <c r="C280" s="7" t="s">
        <v>29</v>
      </c>
      <c r="D280" s="2" t="s">
        <v>105</v>
      </c>
      <c r="E280" s="2" t="s">
        <v>171</v>
      </c>
      <c r="F280" s="10">
        <v>-25875</v>
      </c>
      <c r="G280" s="10">
        <v>-2317.37</v>
      </c>
      <c r="H280" s="10">
        <v>-0.09</v>
      </c>
    </row>
    <row r="281" spans="2:8">
      <c r="B281" s="2" t="s">
        <v>3684</v>
      </c>
      <c r="C281" s="7" t="s">
        <v>29</v>
      </c>
      <c r="D281" s="2" t="s">
        <v>85</v>
      </c>
      <c r="E281" s="2" t="s">
        <v>965</v>
      </c>
      <c r="F281" s="10">
        <v>-334750</v>
      </c>
      <c r="G281" s="10">
        <v>-2419.2399999999998</v>
      </c>
      <c r="H281" s="10">
        <v>-0.1</v>
      </c>
    </row>
    <row r="282" spans="2:8">
      <c r="B282" s="2" t="s">
        <v>3570</v>
      </c>
      <c r="C282" s="7" t="s">
        <v>29</v>
      </c>
      <c r="D282" s="2" t="s">
        <v>87</v>
      </c>
      <c r="E282" s="2" t="s">
        <v>88</v>
      </c>
      <c r="F282" s="10">
        <v>-194000</v>
      </c>
      <c r="G282" s="10">
        <v>-2536.36</v>
      </c>
      <c r="H282" s="10">
        <v>-0.1</v>
      </c>
    </row>
    <row r="283" spans="2:8">
      <c r="B283" s="2" t="s">
        <v>3685</v>
      </c>
      <c r="C283" s="7" t="s">
        <v>29</v>
      </c>
      <c r="D283" s="2" t="s">
        <v>108</v>
      </c>
      <c r="E283" s="2" t="s">
        <v>966</v>
      </c>
      <c r="F283" s="10">
        <v>-128725</v>
      </c>
      <c r="G283" s="10">
        <v>-2560.21</v>
      </c>
      <c r="H283" s="10">
        <v>-0.1</v>
      </c>
    </row>
    <row r="284" spans="2:8">
      <c r="B284" s="2" t="s">
        <v>3678</v>
      </c>
      <c r="C284" s="7" t="s">
        <v>29</v>
      </c>
      <c r="D284" s="2" t="s">
        <v>105</v>
      </c>
      <c r="E284" s="2" t="s">
        <v>1168</v>
      </c>
      <c r="F284" s="10">
        <v>-262500</v>
      </c>
      <c r="G284" s="10">
        <v>-2672.51</v>
      </c>
      <c r="H284" s="10">
        <v>-0.11</v>
      </c>
    </row>
    <row r="285" spans="2:8">
      <c r="B285" s="2" t="s">
        <v>3686</v>
      </c>
      <c r="C285" s="7" t="s">
        <v>29</v>
      </c>
      <c r="D285" s="2" t="s">
        <v>144</v>
      </c>
      <c r="E285" s="2" t="s">
        <v>175</v>
      </c>
      <c r="F285" s="10">
        <v>-673200</v>
      </c>
      <c r="G285" s="10">
        <v>-2774.93</v>
      </c>
      <c r="H285" s="10">
        <v>-0.11</v>
      </c>
    </row>
    <row r="286" spans="2:8">
      <c r="B286" s="2" t="s">
        <v>3687</v>
      </c>
      <c r="C286" s="7" t="s">
        <v>29</v>
      </c>
      <c r="D286" s="2" t="s">
        <v>1108</v>
      </c>
      <c r="E286" s="2" t="s">
        <v>1179</v>
      </c>
      <c r="F286" s="10">
        <v>-161625</v>
      </c>
      <c r="G286" s="10">
        <v>-2839.75</v>
      </c>
      <c r="H286" s="10">
        <v>-0.11</v>
      </c>
    </row>
    <row r="287" spans="2:8">
      <c r="B287" s="2" t="s">
        <v>3574</v>
      </c>
      <c r="C287" s="7" t="s">
        <v>29</v>
      </c>
      <c r="D287" s="2" t="s">
        <v>92</v>
      </c>
      <c r="E287" s="2" t="s">
        <v>152</v>
      </c>
      <c r="F287" s="10">
        <v>-31000</v>
      </c>
      <c r="G287" s="10">
        <v>-2862.39</v>
      </c>
      <c r="H287" s="10">
        <v>-0.11</v>
      </c>
    </row>
    <row r="288" spans="2:8">
      <c r="B288" s="2" t="s">
        <v>3642</v>
      </c>
      <c r="C288" s="7" t="s">
        <v>29</v>
      </c>
      <c r="D288" s="2" t="s">
        <v>982</v>
      </c>
      <c r="E288" s="2" t="s">
        <v>1123</v>
      </c>
      <c r="F288" s="10">
        <v>-1107450</v>
      </c>
      <c r="G288" s="10">
        <v>-2950.8</v>
      </c>
      <c r="H288" s="10">
        <v>-0.12</v>
      </c>
    </row>
    <row r="289" spans="2:8">
      <c r="B289" s="2" t="s">
        <v>1229</v>
      </c>
      <c r="C289" s="7" t="s">
        <v>29</v>
      </c>
      <c r="D289" s="2" t="s">
        <v>101</v>
      </c>
      <c r="E289" s="2" t="s">
        <v>1101</v>
      </c>
      <c r="F289" s="10">
        <v>-1240800</v>
      </c>
      <c r="G289" s="10">
        <v>-2985.36</v>
      </c>
      <c r="H289" s="10">
        <v>-0.12</v>
      </c>
    </row>
    <row r="290" spans="2:8">
      <c r="B290" s="2" t="s">
        <v>3662</v>
      </c>
      <c r="C290" s="7" t="s">
        <v>29</v>
      </c>
      <c r="D290" s="2" t="s">
        <v>109</v>
      </c>
      <c r="E290" s="2" t="s">
        <v>1174</v>
      </c>
      <c r="F290" s="10">
        <v>-61000</v>
      </c>
      <c r="G290" s="10">
        <v>-3027.43</v>
      </c>
      <c r="H290" s="10">
        <v>-0.12</v>
      </c>
    </row>
    <row r="291" spans="2:8">
      <c r="B291" s="2" t="s">
        <v>3688</v>
      </c>
      <c r="C291" s="7" t="s">
        <v>29</v>
      </c>
      <c r="D291" s="2" t="s">
        <v>109</v>
      </c>
      <c r="E291" s="2" t="s">
        <v>1178</v>
      </c>
      <c r="F291" s="10">
        <v>-139825</v>
      </c>
      <c r="G291" s="10">
        <v>-3034.62</v>
      </c>
      <c r="H291" s="10">
        <v>-0.12</v>
      </c>
    </row>
    <row r="292" spans="2:8">
      <c r="B292" s="2" t="s">
        <v>3661</v>
      </c>
      <c r="C292" s="7" t="s">
        <v>29</v>
      </c>
      <c r="D292" s="2" t="s">
        <v>97</v>
      </c>
      <c r="E292" s="2" t="s">
        <v>1175</v>
      </c>
      <c r="F292" s="10">
        <v>-379200</v>
      </c>
      <c r="G292" s="10">
        <v>-3215.81</v>
      </c>
      <c r="H292" s="10">
        <v>-0.13</v>
      </c>
    </row>
    <row r="293" spans="2:8">
      <c r="B293" s="2" t="s">
        <v>3656</v>
      </c>
      <c r="C293" s="7" t="s">
        <v>29</v>
      </c>
      <c r="D293" s="2" t="s">
        <v>104</v>
      </c>
      <c r="E293" s="2" t="s">
        <v>1173</v>
      </c>
      <c r="F293" s="10">
        <v>-7150100</v>
      </c>
      <c r="G293" s="10">
        <v>-3308.35</v>
      </c>
      <c r="H293" s="10">
        <v>-0.13</v>
      </c>
    </row>
    <row r="294" spans="2:8">
      <c r="B294" s="2" t="s">
        <v>3689</v>
      </c>
      <c r="C294" s="7" t="s">
        <v>29</v>
      </c>
      <c r="D294" s="2" t="s">
        <v>101</v>
      </c>
      <c r="E294" s="2" t="s">
        <v>113</v>
      </c>
      <c r="F294" s="10">
        <v>-321750</v>
      </c>
      <c r="G294" s="10">
        <v>-3498.07</v>
      </c>
      <c r="H294" s="10">
        <v>-0.14000000000000001</v>
      </c>
    </row>
    <row r="295" spans="2:8">
      <c r="B295" s="2" t="s">
        <v>3690</v>
      </c>
      <c r="C295" s="7" t="s">
        <v>29</v>
      </c>
      <c r="D295" s="2" t="s">
        <v>108</v>
      </c>
      <c r="E295" s="2" t="s">
        <v>970</v>
      </c>
      <c r="F295" s="10">
        <v>-313600</v>
      </c>
      <c r="G295" s="10">
        <v>-3560.93</v>
      </c>
      <c r="H295" s="10">
        <v>-0.14000000000000001</v>
      </c>
    </row>
    <row r="296" spans="2:8">
      <c r="B296" s="2" t="s">
        <v>1230</v>
      </c>
      <c r="C296" s="7" t="s">
        <v>29</v>
      </c>
      <c r="D296" s="2" t="s">
        <v>89</v>
      </c>
      <c r="E296" s="2" t="s">
        <v>1177</v>
      </c>
      <c r="F296" s="10">
        <v>-457050</v>
      </c>
      <c r="G296" s="10">
        <v>-3614.35</v>
      </c>
      <c r="H296" s="10">
        <v>-0.14000000000000001</v>
      </c>
    </row>
    <row r="297" spans="2:8">
      <c r="B297" s="2" t="s">
        <v>3616</v>
      </c>
      <c r="C297" s="7" t="s">
        <v>29</v>
      </c>
      <c r="D297" s="2" t="s">
        <v>85</v>
      </c>
      <c r="E297" s="2" t="s">
        <v>1171</v>
      </c>
      <c r="F297" s="10">
        <v>-368000</v>
      </c>
      <c r="G297" s="10">
        <v>-4002.74</v>
      </c>
      <c r="H297" s="10">
        <v>-0.16</v>
      </c>
    </row>
    <row r="298" spans="2:8">
      <c r="B298" s="2" t="s">
        <v>3673</v>
      </c>
      <c r="C298" s="7" t="s">
        <v>29</v>
      </c>
      <c r="D298" s="2" t="s">
        <v>104</v>
      </c>
      <c r="E298" s="2" t="s">
        <v>170</v>
      </c>
      <c r="F298" s="10">
        <v>-94250</v>
      </c>
      <c r="G298" s="10">
        <v>-4093.65</v>
      </c>
      <c r="H298" s="10">
        <v>-0.16</v>
      </c>
    </row>
    <row r="299" spans="2:8">
      <c r="B299" s="2" t="s">
        <v>3626</v>
      </c>
      <c r="C299" s="7" t="s">
        <v>29</v>
      </c>
      <c r="D299" s="2" t="s">
        <v>101</v>
      </c>
      <c r="E299" s="2" t="s">
        <v>1172</v>
      </c>
      <c r="F299" s="10">
        <v>-1180400</v>
      </c>
      <c r="G299" s="10">
        <v>-4114.87</v>
      </c>
      <c r="H299" s="10">
        <v>-0.16</v>
      </c>
    </row>
    <row r="300" spans="2:8">
      <c r="B300" s="2" t="s">
        <v>3623</v>
      </c>
      <c r="C300" s="7" t="s">
        <v>29</v>
      </c>
      <c r="D300" s="2" t="s">
        <v>101</v>
      </c>
      <c r="E300" s="2" t="s">
        <v>1170</v>
      </c>
      <c r="F300" s="10">
        <v>-211200</v>
      </c>
      <c r="G300" s="10">
        <v>-4233.08</v>
      </c>
      <c r="H300" s="10">
        <v>-0.17</v>
      </c>
    </row>
    <row r="301" spans="2:8">
      <c r="B301" s="2" t="s">
        <v>1231</v>
      </c>
      <c r="C301" s="7" t="s">
        <v>29</v>
      </c>
      <c r="D301" s="2" t="s">
        <v>102</v>
      </c>
      <c r="E301" s="2" t="s">
        <v>1132</v>
      </c>
      <c r="F301" s="10">
        <v>-1809000</v>
      </c>
      <c r="G301" s="10">
        <v>-4234.33</v>
      </c>
      <c r="H301" s="10">
        <v>-0.17</v>
      </c>
    </row>
    <row r="302" spans="2:8">
      <c r="B302" s="2" t="s">
        <v>3637</v>
      </c>
      <c r="C302" s="7" t="s">
        <v>29</v>
      </c>
      <c r="D302" s="2" t="s">
        <v>85</v>
      </c>
      <c r="E302" s="2" t="s">
        <v>1138</v>
      </c>
      <c r="F302" s="10">
        <v>-19157600</v>
      </c>
      <c r="G302" s="10">
        <v>-4285.5600000000004</v>
      </c>
      <c r="H302" s="10">
        <v>-0.17</v>
      </c>
    </row>
    <row r="303" spans="2:8">
      <c r="B303" s="2" t="s">
        <v>3571</v>
      </c>
      <c r="C303" s="7" t="s">
        <v>29</v>
      </c>
      <c r="D303" s="2" t="s">
        <v>101</v>
      </c>
      <c r="E303" s="2" t="s">
        <v>1169</v>
      </c>
      <c r="F303" s="10">
        <v>-412500</v>
      </c>
      <c r="G303" s="10">
        <v>-4416.6400000000003</v>
      </c>
      <c r="H303" s="10">
        <v>-0.18</v>
      </c>
    </row>
    <row r="304" spans="2:8">
      <c r="B304" s="2" t="s">
        <v>3691</v>
      </c>
      <c r="C304" s="7" t="s">
        <v>29</v>
      </c>
      <c r="D304" s="2" t="s">
        <v>105</v>
      </c>
      <c r="E304" s="2" t="s">
        <v>1167</v>
      </c>
      <c r="F304" s="10">
        <v>-498325</v>
      </c>
      <c r="G304" s="10">
        <v>-4565.6499999999996</v>
      </c>
      <c r="H304" s="10">
        <v>-0.18</v>
      </c>
    </row>
    <row r="305" spans="2:8">
      <c r="B305" s="2" t="s">
        <v>3692</v>
      </c>
      <c r="C305" s="7" t="s">
        <v>29</v>
      </c>
      <c r="D305" s="2" t="s">
        <v>89</v>
      </c>
      <c r="E305" s="2" t="s">
        <v>147</v>
      </c>
      <c r="F305" s="10">
        <v>-148950</v>
      </c>
      <c r="G305" s="10">
        <v>-5015</v>
      </c>
      <c r="H305" s="10">
        <v>-0.2</v>
      </c>
    </row>
    <row r="306" spans="2:8">
      <c r="B306" s="2" t="s">
        <v>3665</v>
      </c>
      <c r="C306" s="7" t="s">
        <v>29</v>
      </c>
      <c r="D306" s="2" t="s">
        <v>98</v>
      </c>
      <c r="E306" s="2" t="s">
        <v>978</v>
      </c>
      <c r="F306" s="10">
        <v>-2982750</v>
      </c>
      <c r="G306" s="10">
        <v>-5016.99</v>
      </c>
      <c r="H306" s="10">
        <v>-0.2</v>
      </c>
    </row>
    <row r="307" spans="2:8">
      <c r="B307" s="2" t="s">
        <v>3693</v>
      </c>
      <c r="C307" s="7" t="s">
        <v>29</v>
      </c>
      <c r="D307" s="2" t="s">
        <v>97</v>
      </c>
      <c r="E307" s="2" t="s">
        <v>1166</v>
      </c>
      <c r="F307" s="10">
        <v>-1448025</v>
      </c>
      <c r="G307" s="10">
        <v>-5018.13</v>
      </c>
      <c r="H307" s="10">
        <v>-0.2</v>
      </c>
    </row>
    <row r="308" spans="2:8">
      <c r="B308" s="2" t="s">
        <v>3622</v>
      </c>
      <c r="C308" s="7" t="s">
        <v>29</v>
      </c>
      <c r="D308" s="2" t="s">
        <v>1134</v>
      </c>
      <c r="E308" s="2" t="s">
        <v>1165</v>
      </c>
      <c r="F308" s="10">
        <v>-1312500</v>
      </c>
      <c r="G308" s="10">
        <v>-5065.59</v>
      </c>
      <c r="H308" s="10">
        <v>-0.2</v>
      </c>
    </row>
    <row r="309" spans="2:8">
      <c r="B309" s="2" t="s">
        <v>1232</v>
      </c>
      <c r="C309" s="7" t="s">
        <v>29</v>
      </c>
      <c r="D309" s="2" t="s">
        <v>85</v>
      </c>
      <c r="E309" s="2" t="s">
        <v>1164</v>
      </c>
      <c r="F309" s="10">
        <v>-2756775</v>
      </c>
      <c r="G309" s="10">
        <v>-5138.8999999999996</v>
      </c>
      <c r="H309" s="10">
        <v>-0.21</v>
      </c>
    </row>
    <row r="310" spans="2:8">
      <c r="B310" s="2" t="s">
        <v>3694</v>
      </c>
      <c r="C310" s="7" t="s">
        <v>29</v>
      </c>
      <c r="D310" s="2" t="s">
        <v>92</v>
      </c>
      <c r="E310" s="2" t="s">
        <v>1162</v>
      </c>
      <c r="F310" s="10">
        <v>-237650</v>
      </c>
      <c r="G310" s="10">
        <v>-5300.31</v>
      </c>
      <c r="H310" s="10">
        <v>-0.21</v>
      </c>
    </row>
    <row r="311" spans="2:8">
      <c r="B311" s="2" t="s">
        <v>3695</v>
      </c>
      <c r="C311" s="7" t="s">
        <v>29</v>
      </c>
      <c r="D311" s="2" t="s">
        <v>975</v>
      </c>
      <c r="E311" s="2" t="s">
        <v>1161</v>
      </c>
      <c r="F311" s="10">
        <v>-6188000</v>
      </c>
      <c r="G311" s="10">
        <v>-5335.91</v>
      </c>
      <c r="H311" s="10">
        <v>-0.21</v>
      </c>
    </row>
    <row r="312" spans="2:8">
      <c r="B312" s="2" t="s">
        <v>1226</v>
      </c>
      <c r="C312" s="7" t="s">
        <v>29</v>
      </c>
      <c r="D312" s="2" t="s">
        <v>85</v>
      </c>
      <c r="E312" s="2" t="s">
        <v>1130</v>
      </c>
      <c r="F312" s="10">
        <v>-4824000</v>
      </c>
      <c r="G312" s="10">
        <v>-5544.71</v>
      </c>
      <c r="H312" s="10">
        <v>-0.22</v>
      </c>
    </row>
    <row r="313" spans="2:8">
      <c r="B313" s="2" t="s">
        <v>3696</v>
      </c>
      <c r="C313" s="7" t="s">
        <v>29</v>
      </c>
      <c r="D313" s="2" t="s">
        <v>89</v>
      </c>
      <c r="E313" s="2" t="s">
        <v>1160</v>
      </c>
      <c r="F313" s="10">
        <v>-4732800</v>
      </c>
      <c r="G313" s="10">
        <v>-5712.96</v>
      </c>
      <c r="H313" s="10">
        <v>-0.23</v>
      </c>
    </row>
    <row r="314" spans="2:8">
      <c r="B314" s="2" t="s">
        <v>3637</v>
      </c>
      <c r="C314" s="7" t="s">
        <v>29</v>
      </c>
      <c r="D314" s="2" t="s">
        <v>85</v>
      </c>
      <c r="E314" s="2" t="s">
        <v>1138</v>
      </c>
      <c r="F314" s="10">
        <v>-26528300</v>
      </c>
      <c r="G314" s="10">
        <v>-5958.26</v>
      </c>
      <c r="H314" s="10">
        <v>-0.24</v>
      </c>
    </row>
    <row r="315" spans="2:8">
      <c r="B315" s="2" t="s">
        <v>3683</v>
      </c>
      <c r="C315" s="7" t="s">
        <v>29</v>
      </c>
      <c r="D315" s="2" t="s">
        <v>105</v>
      </c>
      <c r="E315" s="2" t="s">
        <v>171</v>
      </c>
      <c r="F315" s="10">
        <v>-67125</v>
      </c>
      <c r="G315" s="10">
        <v>-5980.17</v>
      </c>
      <c r="H315" s="10">
        <v>-0.24</v>
      </c>
    </row>
    <row r="316" spans="2:8">
      <c r="B316" s="2" t="s">
        <v>3697</v>
      </c>
      <c r="C316" s="7" t="s">
        <v>29</v>
      </c>
      <c r="D316" s="2" t="s">
        <v>97</v>
      </c>
      <c r="E316" s="2" t="s">
        <v>153</v>
      </c>
      <c r="F316" s="10">
        <v>-589600</v>
      </c>
      <c r="G316" s="10">
        <v>-6171.34</v>
      </c>
      <c r="H316" s="10">
        <v>-0.25</v>
      </c>
    </row>
    <row r="317" spans="2:8">
      <c r="B317" s="2" t="s">
        <v>1224</v>
      </c>
      <c r="C317" s="7" t="s">
        <v>29</v>
      </c>
      <c r="D317" s="2" t="s">
        <v>93</v>
      </c>
      <c r="E317" s="2" t="s">
        <v>1159</v>
      </c>
      <c r="F317" s="10">
        <v>-6577425</v>
      </c>
      <c r="G317" s="10">
        <v>-6292.62</v>
      </c>
      <c r="H317" s="10">
        <v>-0.25</v>
      </c>
    </row>
    <row r="318" spans="2:8">
      <c r="B318" s="2" t="s">
        <v>1226</v>
      </c>
      <c r="C318" s="7" t="s">
        <v>29</v>
      </c>
      <c r="D318" s="2" t="s">
        <v>85</v>
      </c>
      <c r="E318" s="2" t="s">
        <v>1130</v>
      </c>
      <c r="F318" s="10">
        <v>-5616000</v>
      </c>
      <c r="G318" s="10">
        <v>-6485.36</v>
      </c>
      <c r="H318" s="10">
        <v>-0.26</v>
      </c>
    </row>
    <row r="319" spans="2:8">
      <c r="B319" s="2" t="s">
        <v>3698</v>
      </c>
      <c r="C319" s="7" t="s">
        <v>29</v>
      </c>
      <c r="D319" s="2" t="s">
        <v>90</v>
      </c>
      <c r="E319" s="2" t="s">
        <v>1157</v>
      </c>
      <c r="F319" s="10">
        <v>-479600</v>
      </c>
      <c r="G319" s="10">
        <v>-6531.67</v>
      </c>
      <c r="H319" s="10">
        <v>-0.26</v>
      </c>
    </row>
    <row r="320" spans="2:8">
      <c r="B320" s="2" t="s">
        <v>3699</v>
      </c>
      <c r="C320" s="7" t="s">
        <v>29</v>
      </c>
      <c r="D320" s="2" t="s">
        <v>101</v>
      </c>
      <c r="E320" s="2" t="s">
        <v>162</v>
      </c>
      <c r="F320" s="10">
        <v>-224400</v>
      </c>
      <c r="G320" s="10">
        <v>-6771.49</v>
      </c>
      <c r="H320" s="10">
        <v>-0.27</v>
      </c>
    </row>
    <row r="321" spans="2:8">
      <c r="B321" s="2" t="s">
        <v>3700</v>
      </c>
      <c r="C321" s="7" t="s">
        <v>29</v>
      </c>
      <c r="D321" s="2" t="s">
        <v>1098</v>
      </c>
      <c r="E321" s="2" t="s">
        <v>1156</v>
      </c>
      <c r="F321" s="10">
        <v>-581875</v>
      </c>
      <c r="G321" s="10">
        <v>-6807.94</v>
      </c>
      <c r="H321" s="10">
        <v>-0.27</v>
      </c>
    </row>
    <row r="322" spans="2:8">
      <c r="B322" s="2" t="s">
        <v>1233</v>
      </c>
      <c r="C322" s="7" t="s">
        <v>29</v>
      </c>
      <c r="D322" s="2" t="s">
        <v>998</v>
      </c>
      <c r="E322" s="2" t="s">
        <v>1155</v>
      </c>
      <c r="F322" s="10">
        <v>-280575</v>
      </c>
      <c r="G322" s="10">
        <v>-7044.68</v>
      </c>
      <c r="H322" s="10">
        <v>-0.28000000000000003</v>
      </c>
    </row>
    <row r="323" spans="2:8">
      <c r="B323" s="2" t="s">
        <v>3701</v>
      </c>
      <c r="C323" s="7" t="s">
        <v>29</v>
      </c>
      <c r="D323" s="2" t="s">
        <v>101</v>
      </c>
      <c r="E323" s="2" t="s">
        <v>1153</v>
      </c>
      <c r="F323" s="10">
        <v>-1318000</v>
      </c>
      <c r="G323" s="10">
        <v>-7111.27</v>
      </c>
      <c r="H323" s="10">
        <v>-0.28999999999999998</v>
      </c>
    </row>
    <row r="324" spans="2:8">
      <c r="B324" s="2" t="s">
        <v>3702</v>
      </c>
      <c r="C324" s="7" t="s">
        <v>29</v>
      </c>
      <c r="D324" s="2" t="s">
        <v>1108</v>
      </c>
      <c r="E324" s="2" t="s">
        <v>1152</v>
      </c>
      <c r="F324" s="10">
        <v>-454675</v>
      </c>
      <c r="G324" s="10">
        <v>-7128.39</v>
      </c>
      <c r="H324" s="10">
        <v>-0.28999999999999998</v>
      </c>
    </row>
    <row r="325" spans="2:8">
      <c r="B325" s="2" t="s">
        <v>3703</v>
      </c>
      <c r="C325" s="7" t="s">
        <v>29</v>
      </c>
      <c r="D325" s="2" t="s">
        <v>987</v>
      </c>
      <c r="E325" s="2" t="s">
        <v>1151</v>
      </c>
      <c r="F325" s="10">
        <v>-1392500</v>
      </c>
      <c r="G325" s="10">
        <v>-7186.69</v>
      </c>
      <c r="H325" s="10">
        <v>-0.28999999999999998</v>
      </c>
    </row>
    <row r="326" spans="2:8">
      <c r="B326" s="2" t="s">
        <v>3704</v>
      </c>
      <c r="C326" s="7" t="s">
        <v>29</v>
      </c>
      <c r="D326" s="2" t="s">
        <v>975</v>
      </c>
      <c r="E326" s="2" t="s">
        <v>976</v>
      </c>
      <c r="F326" s="10">
        <v>-178150</v>
      </c>
      <c r="G326" s="10">
        <v>-7221.13</v>
      </c>
      <c r="H326" s="10">
        <v>-0.28999999999999998</v>
      </c>
    </row>
    <row r="327" spans="2:8">
      <c r="B327" s="2" t="s">
        <v>1231</v>
      </c>
      <c r="C327" s="7" t="s">
        <v>29</v>
      </c>
      <c r="D327" s="2" t="s">
        <v>102</v>
      </c>
      <c r="E327" s="2" t="s">
        <v>1132</v>
      </c>
      <c r="F327" s="10">
        <v>-3264750</v>
      </c>
      <c r="G327" s="10">
        <v>-7612.09</v>
      </c>
      <c r="H327" s="10">
        <v>-0.31</v>
      </c>
    </row>
    <row r="328" spans="2:8">
      <c r="B328" s="2" t="s">
        <v>3705</v>
      </c>
      <c r="C328" s="7" t="s">
        <v>29</v>
      </c>
      <c r="D328" s="2" t="s">
        <v>109</v>
      </c>
      <c r="E328" s="2" t="s">
        <v>1150</v>
      </c>
      <c r="F328" s="10">
        <v>-454300</v>
      </c>
      <c r="G328" s="10">
        <v>-7688.57</v>
      </c>
      <c r="H328" s="10">
        <v>-0.31</v>
      </c>
    </row>
    <row r="329" spans="2:8">
      <c r="B329" s="2" t="s">
        <v>3706</v>
      </c>
      <c r="C329" s="7" t="s">
        <v>29</v>
      </c>
      <c r="D329" s="2" t="s">
        <v>1148</v>
      </c>
      <c r="E329" s="2" t="s">
        <v>1149</v>
      </c>
      <c r="F329" s="10">
        <v>-1064000</v>
      </c>
      <c r="G329" s="10">
        <v>-7699.1</v>
      </c>
      <c r="H329" s="10">
        <v>-0.31</v>
      </c>
    </row>
    <row r="330" spans="2:8">
      <c r="B330" s="2" t="s">
        <v>3707</v>
      </c>
      <c r="C330" s="7" t="s">
        <v>29</v>
      </c>
      <c r="D330" s="2" t="s">
        <v>101</v>
      </c>
      <c r="E330" s="2" t="s">
        <v>1147</v>
      </c>
      <c r="F330" s="10">
        <v>-425625</v>
      </c>
      <c r="G330" s="10">
        <v>-7857.89</v>
      </c>
      <c r="H330" s="10">
        <v>-0.31</v>
      </c>
    </row>
    <row r="331" spans="2:8">
      <c r="B331" s="2" t="s">
        <v>1223</v>
      </c>
      <c r="C331" s="7" t="s">
        <v>29</v>
      </c>
      <c r="D331" s="2" t="s">
        <v>85</v>
      </c>
      <c r="E331" s="2" t="s">
        <v>1104</v>
      </c>
      <c r="F331" s="10">
        <v>-6777000</v>
      </c>
      <c r="G331" s="10">
        <v>-8647.4500000000007</v>
      </c>
      <c r="H331" s="10">
        <v>-0.35</v>
      </c>
    </row>
    <row r="332" spans="2:8">
      <c r="B332" s="2" t="s">
        <v>3708</v>
      </c>
      <c r="C332" s="7" t="s">
        <v>29</v>
      </c>
      <c r="D332" s="2" t="s">
        <v>87</v>
      </c>
      <c r="E332" s="2" t="s">
        <v>1002</v>
      </c>
      <c r="F332" s="10">
        <v>-2774875</v>
      </c>
      <c r="G332" s="10">
        <v>-8751.9599999999991</v>
      </c>
      <c r="H332" s="10">
        <v>-0.35</v>
      </c>
    </row>
    <row r="333" spans="2:8">
      <c r="B333" s="2" t="s">
        <v>3709</v>
      </c>
      <c r="C333" s="7" t="s">
        <v>29</v>
      </c>
      <c r="D333" s="2" t="s">
        <v>85</v>
      </c>
      <c r="E333" s="2" t="s">
        <v>684</v>
      </c>
      <c r="F333" s="10">
        <v>-2289175</v>
      </c>
      <c r="G333" s="10">
        <v>-8765.25</v>
      </c>
      <c r="H333" s="10">
        <v>-0.35</v>
      </c>
    </row>
    <row r="334" spans="2:8">
      <c r="B334" s="2" t="s">
        <v>1222</v>
      </c>
      <c r="C334" s="7" t="s">
        <v>29</v>
      </c>
      <c r="D334" s="2" t="s">
        <v>85</v>
      </c>
      <c r="E334" s="2" t="s">
        <v>1146</v>
      </c>
      <c r="F334" s="10">
        <v>-6255600</v>
      </c>
      <c r="G334" s="10">
        <v>-8940.5</v>
      </c>
      <c r="H334" s="10">
        <v>-0.36</v>
      </c>
    </row>
    <row r="335" spans="2:8">
      <c r="B335" s="2" t="s">
        <v>3618</v>
      </c>
      <c r="C335" s="7" t="s">
        <v>29</v>
      </c>
      <c r="D335" s="2" t="s">
        <v>106</v>
      </c>
      <c r="E335" s="2" t="s">
        <v>1144</v>
      </c>
      <c r="F335" s="10">
        <v>-1328100</v>
      </c>
      <c r="G335" s="10">
        <v>-8949.4</v>
      </c>
      <c r="H335" s="10">
        <v>-0.36</v>
      </c>
    </row>
    <row r="336" spans="2:8">
      <c r="B336" s="2" t="s">
        <v>3625</v>
      </c>
      <c r="C336" s="7" t="s">
        <v>29</v>
      </c>
      <c r="D336" s="2" t="s">
        <v>112</v>
      </c>
      <c r="E336" s="2" t="s">
        <v>1143</v>
      </c>
      <c r="F336" s="10">
        <v>-2657850</v>
      </c>
      <c r="G336" s="10">
        <v>-9317.09</v>
      </c>
      <c r="H336" s="10">
        <v>-0.37</v>
      </c>
    </row>
    <row r="337" spans="2:8">
      <c r="B337" s="2" t="s">
        <v>1234</v>
      </c>
      <c r="C337" s="7" t="s">
        <v>29</v>
      </c>
      <c r="D337" s="2" t="s">
        <v>1108</v>
      </c>
      <c r="E337" s="2" t="s">
        <v>1142</v>
      </c>
      <c r="F337" s="10">
        <v>-2275000</v>
      </c>
      <c r="G337" s="10">
        <v>-9527.7000000000007</v>
      </c>
      <c r="H337" s="10">
        <v>-0.38</v>
      </c>
    </row>
    <row r="338" spans="2:8">
      <c r="B338" s="2" t="s">
        <v>3710</v>
      </c>
      <c r="C338" s="7" t="s">
        <v>29</v>
      </c>
      <c r="D338" s="2" t="s">
        <v>95</v>
      </c>
      <c r="E338" s="2" t="s">
        <v>1139</v>
      </c>
      <c r="F338" s="10">
        <v>-4106500</v>
      </c>
      <c r="G338" s="10">
        <v>-9658.49</v>
      </c>
      <c r="H338" s="10">
        <v>-0.39</v>
      </c>
    </row>
    <row r="339" spans="2:8">
      <c r="B339" s="2" t="s">
        <v>3711</v>
      </c>
      <c r="C339" s="7" t="s">
        <v>29</v>
      </c>
      <c r="D339" s="2" t="s">
        <v>112</v>
      </c>
      <c r="E339" s="2" t="s">
        <v>1140</v>
      </c>
      <c r="F339" s="10">
        <v>-1844700</v>
      </c>
      <c r="G339" s="10">
        <v>-9776.91</v>
      </c>
      <c r="H339" s="10">
        <v>-0.39</v>
      </c>
    </row>
    <row r="340" spans="2:8">
      <c r="B340" s="2" t="s">
        <v>1228</v>
      </c>
      <c r="C340" s="7" t="s">
        <v>29</v>
      </c>
      <c r="D340" s="2" t="s">
        <v>85</v>
      </c>
      <c r="E340" s="2" t="s">
        <v>986</v>
      </c>
      <c r="F340" s="10">
        <v>-4340700</v>
      </c>
      <c r="G340" s="10">
        <v>-10354.74</v>
      </c>
      <c r="H340" s="10">
        <v>-0.42</v>
      </c>
    </row>
    <row r="341" spans="2:8">
      <c r="B341" s="2" t="s">
        <v>3481</v>
      </c>
      <c r="C341" s="7" t="s">
        <v>29</v>
      </c>
      <c r="D341" s="2" t="s">
        <v>85</v>
      </c>
      <c r="E341" s="2" t="s">
        <v>86</v>
      </c>
      <c r="F341" s="10">
        <v>-726600</v>
      </c>
      <c r="G341" s="10">
        <v>-10637.42</v>
      </c>
      <c r="H341" s="10">
        <v>-0.43</v>
      </c>
    </row>
    <row r="342" spans="2:8">
      <c r="B342" s="2" t="s">
        <v>3479</v>
      </c>
      <c r="C342" s="7" t="s">
        <v>29</v>
      </c>
      <c r="D342" s="2" t="s">
        <v>85</v>
      </c>
      <c r="E342" s="2" t="s">
        <v>1137</v>
      </c>
      <c r="F342" s="10">
        <v>-1061200</v>
      </c>
      <c r="G342" s="10">
        <v>-10641.71</v>
      </c>
      <c r="H342" s="10">
        <v>-0.43</v>
      </c>
    </row>
    <row r="343" spans="2:8">
      <c r="B343" s="2" t="s">
        <v>3633</v>
      </c>
      <c r="C343" s="7" t="s">
        <v>29</v>
      </c>
      <c r="D343" s="2" t="s">
        <v>1098</v>
      </c>
      <c r="E343" s="2" t="s">
        <v>1125</v>
      </c>
      <c r="F343" s="10">
        <v>-5901500</v>
      </c>
      <c r="G343" s="10">
        <v>-10813.91</v>
      </c>
      <c r="H343" s="10">
        <v>-0.43</v>
      </c>
    </row>
    <row r="344" spans="2:8">
      <c r="B344" s="2" t="s">
        <v>3712</v>
      </c>
      <c r="C344" s="7" t="s">
        <v>29</v>
      </c>
      <c r="D344" s="2" t="s">
        <v>1098</v>
      </c>
      <c r="E344" s="2" t="s">
        <v>1099</v>
      </c>
      <c r="F344" s="10">
        <v>-5574200</v>
      </c>
      <c r="G344" s="10">
        <v>-11060.89</v>
      </c>
      <c r="H344" s="10">
        <v>-0.44</v>
      </c>
    </row>
    <row r="345" spans="2:8">
      <c r="B345" s="2" t="s">
        <v>3573</v>
      </c>
      <c r="C345" s="7" t="s">
        <v>29</v>
      </c>
      <c r="D345" s="2" t="s">
        <v>85</v>
      </c>
      <c r="E345" s="2" t="s">
        <v>1136</v>
      </c>
      <c r="F345" s="10">
        <v>-3172500</v>
      </c>
      <c r="G345" s="10">
        <v>-11081.54</v>
      </c>
      <c r="H345" s="10">
        <v>-0.44</v>
      </c>
    </row>
    <row r="346" spans="2:8">
      <c r="B346" s="2" t="s">
        <v>3642</v>
      </c>
      <c r="C346" s="7" t="s">
        <v>29</v>
      </c>
      <c r="D346" s="2" t="s">
        <v>982</v>
      </c>
      <c r="E346" s="2" t="s">
        <v>1123</v>
      </c>
      <c r="F346" s="10">
        <v>-4207275</v>
      </c>
      <c r="G346" s="10">
        <v>-11161.9</v>
      </c>
      <c r="H346" s="10">
        <v>-0.45</v>
      </c>
    </row>
    <row r="347" spans="2:8">
      <c r="B347" s="2" t="s">
        <v>3713</v>
      </c>
      <c r="C347" s="7" t="s">
        <v>29</v>
      </c>
      <c r="D347" s="2" t="s">
        <v>84</v>
      </c>
      <c r="E347" s="2" t="s">
        <v>140</v>
      </c>
      <c r="F347" s="10">
        <v>-55000</v>
      </c>
      <c r="G347" s="10">
        <v>-11172.15</v>
      </c>
      <c r="H347" s="10">
        <v>-0.45</v>
      </c>
    </row>
    <row r="348" spans="2:8">
      <c r="B348" s="2" t="s">
        <v>3714</v>
      </c>
      <c r="C348" s="7" t="s">
        <v>29</v>
      </c>
      <c r="D348" s="2" t="s">
        <v>106</v>
      </c>
      <c r="E348" s="2" t="s">
        <v>107</v>
      </c>
      <c r="F348" s="10">
        <v>-565825</v>
      </c>
      <c r="G348" s="10">
        <v>-11398.54</v>
      </c>
      <c r="H348" s="10">
        <v>-0.46</v>
      </c>
    </row>
    <row r="349" spans="2:8">
      <c r="B349" s="2" t="s">
        <v>3715</v>
      </c>
      <c r="C349" s="7" t="s">
        <v>29</v>
      </c>
      <c r="D349" s="2" t="s">
        <v>1134</v>
      </c>
      <c r="E349" s="2" t="s">
        <v>1135</v>
      </c>
      <c r="F349" s="10">
        <v>-1277500</v>
      </c>
      <c r="G349" s="10">
        <v>-11618.86</v>
      </c>
      <c r="H349" s="10">
        <v>-0.47</v>
      </c>
    </row>
    <row r="350" spans="2:8">
      <c r="B350" s="2" t="s">
        <v>3716</v>
      </c>
      <c r="C350" s="7" t="s">
        <v>29</v>
      </c>
      <c r="D350" s="2" t="s">
        <v>1108</v>
      </c>
      <c r="E350" s="2" t="s">
        <v>1133</v>
      </c>
      <c r="F350" s="10">
        <v>-737200</v>
      </c>
      <c r="G350" s="10">
        <v>-11633.02</v>
      </c>
      <c r="H350" s="10">
        <v>-0.47</v>
      </c>
    </row>
    <row r="351" spans="2:8">
      <c r="B351" s="2" t="s">
        <v>3717</v>
      </c>
      <c r="C351" s="7" t="s">
        <v>29</v>
      </c>
      <c r="D351" s="2" t="s">
        <v>109</v>
      </c>
      <c r="E351" s="2" t="s">
        <v>1124</v>
      </c>
      <c r="F351" s="10">
        <v>-3040000</v>
      </c>
      <c r="G351" s="10">
        <v>-12371.28</v>
      </c>
      <c r="H351" s="10">
        <v>-0.5</v>
      </c>
    </row>
    <row r="352" spans="2:8">
      <c r="B352" s="2" t="s">
        <v>1235</v>
      </c>
      <c r="C352" s="7" t="s">
        <v>29</v>
      </c>
      <c r="D352" s="2" t="s">
        <v>95</v>
      </c>
      <c r="E352" s="2" t="s">
        <v>1128</v>
      </c>
      <c r="F352" s="10">
        <v>-2026350</v>
      </c>
      <c r="G352" s="10">
        <v>-12441.79</v>
      </c>
      <c r="H352" s="10">
        <v>-0.5</v>
      </c>
    </row>
    <row r="353" spans="2:8">
      <c r="B353" s="2" t="s">
        <v>3718</v>
      </c>
      <c r="C353" s="7" t="s">
        <v>29</v>
      </c>
      <c r="D353" s="2" t="s">
        <v>109</v>
      </c>
      <c r="E353" s="2" t="s">
        <v>1126</v>
      </c>
      <c r="F353" s="10">
        <v>-502875</v>
      </c>
      <c r="G353" s="10">
        <v>-12599.03</v>
      </c>
      <c r="H353" s="10">
        <v>-0.5</v>
      </c>
    </row>
    <row r="354" spans="2:8">
      <c r="B354" s="2" t="s">
        <v>3635</v>
      </c>
      <c r="C354" s="7" t="s">
        <v>29</v>
      </c>
      <c r="D354" s="2" t="s">
        <v>1000</v>
      </c>
      <c r="E354" s="2" t="s">
        <v>1001</v>
      </c>
      <c r="F354" s="10">
        <v>-432291</v>
      </c>
      <c r="G354" s="10">
        <v>-12803.16</v>
      </c>
      <c r="H354" s="10">
        <v>-0.51</v>
      </c>
    </row>
    <row r="355" spans="2:8">
      <c r="B355" s="2" t="s">
        <v>3639</v>
      </c>
      <c r="C355" s="7" t="s">
        <v>29</v>
      </c>
      <c r="D355" s="2" t="s">
        <v>93</v>
      </c>
      <c r="E355" s="2" t="s">
        <v>94</v>
      </c>
      <c r="F355" s="10">
        <v>-776625</v>
      </c>
      <c r="G355" s="10">
        <v>-12837.61</v>
      </c>
      <c r="H355" s="10">
        <v>-0.51</v>
      </c>
    </row>
    <row r="356" spans="2:8">
      <c r="B356" s="2" t="s">
        <v>3686</v>
      </c>
      <c r="C356" s="7" t="s">
        <v>29</v>
      </c>
      <c r="D356" s="2" t="s">
        <v>144</v>
      </c>
      <c r="E356" s="2" t="s">
        <v>175</v>
      </c>
      <c r="F356" s="10">
        <v>-3131400</v>
      </c>
      <c r="G356" s="10">
        <v>-12866.92</v>
      </c>
      <c r="H356" s="10">
        <v>-0.52</v>
      </c>
    </row>
    <row r="357" spans="2:8">
      <c r="B357" s="2" t="s">
        <v>3615</v>
      </c>
      <c r="C357" s="7" t="s">
        <v>29</v>
      </c>
      <c r="D357" s="2" t="s">
        <v>115</v>
      </c>
      <c r="E357" s="2" t="s">
        <v>1119</v>
      </c>
      <c r="F357" s="10">
        <v>-4344000</v>
      </c>
      <c r="G357" s="10">
        <v>-13859.53</v>
      </c>
      <c r="H357" s="10">
        <v>-0.56000000000000005</v>
      </c>
    </row>
    <row r="358" spans="2:8">
      <c r="B358" s="2" t="s">
        <v>3719</v>
      </c>
      <c r="C358" s="7" t="s">
        <v>29</v>
      </c>
      <c r="D358" s="2" t="s">
        <v>1121</v>
      </c>
      <c r="E358" s="2" t="s">
        <v>1122</v>
      </c>
      <c r="F358" s="10">
        <v>-7885000</v>
      </c>
      <c r="G358" s="10">
        <v>-13962.76</v>
      </c>
      <c r="H358" s="10">
        <v>-0.56000000000000005</v>
      </c>
    </row>
    <row r="359" spans="2:8">
      <c r="B359" s="2" t="s">
        <v>3614</v>
      </c>
      <c r="C359" s="7" t="s">
        <v>29</v>
      </c>
      <c r="D359" s="2" t="s">
        <v>109</v>
      </c>
      <c r="E359" s="2" t="s">
        <v>1118</v>
      </c>
      <c r="F359" s="10">
        <v>-155800</v>
      </c>
      <c r="G359" s="10">
        <v>-14414.62</v>
      </c>
      <c r="H359" s="10">
        <v>-0.57999999999999996</v>
      </c>
    </row>
    <row r="360" spans="2:8">
      <c r="B360" s="2" t="s">
        <v>3720</v>
      </c>
      <c r="C360" s="7" t="s">
        <v>29</v>
      </c>
      <c r="D360" s="2" t="s">
        <v>85</v>
      </c>
      <c r="E360" s="2" t="s">
        <v>1120</v>
      </c>
      <c r="F360" s="10">
        <v>-8780400</v>
      </c>
      <c r="G360" s="10">
        <v>-14543.85</v>
      </c>
      <c r="H360" s="10">
        <v>-0.57999999999999996</v>
      </c>
    </row>
    <row r="361" spans="2:8">
      <c r="B361" s="2" t="s">
        <v>3630</v>
      </c>
      <c r="C361" s="7" t="s">
        <v>29</v>
      </c>
      <c r="D361" s="2" t="s">
        <v>123</v>
      </c>
      <c r="E361" s="2" t="s">
        <v>1117</v>
      </c>
      <c r="F361" s="10">
        <v>-3776400</v>
      </c>
      <c r="G361" s="10">
        <v>-15326.52</v>
      </c>
      <c r="H361" s="10">
        <v>-0.61</v>
      </c>
    </row>
    <row r="362" spans="2:8">
      <c r="B362" s="2" t="s">
        <v>3481</v>
      </c>
      <c r="C362" s="7" t="s">
        <v>29</v>
      </c>
      <c r="D362" s="2" t="s">
        <v>85</v>
      </c>
      <c r="E362" s="2" t="s">
        <v>86</v>
      </c>
      <c r="F362" s="10">
        <v>-1057700</v>
      </c>
      <c r="G362" s="10">
        <v>-15396.94</v>
      </c>
      <c r="H362" s="10">
        <v>-0.62</v>
      </c>
    </row>
    <row r="363" spans="2:8">
      <c r="B363" s="2" t="s">
        <v>3721</v>
      </c>
      <c r="C363" s="7" t="s">
        <v>29</v>
      </c>
      <c r="D363" s="2" t="s">
        <v>112</v>
      </c>
      <c r="E363" s="2" t="s">
        <v>181</v>
      </c>
      <c r="F363" s="10">
        <v>-1134675</v>
      </c>
      <c r="G363" s="10">
        <v>-16550.37</v>
      </c>
      <c r="H363" s="10">
        <v>-0.66</v>
      </c>
    </row>
    <row r="364" spans="2:8">
      <c r="B364" s="2" t="s">
        <v>3644</v>
      </c>
      <c r="C364" s="7" t="s">
        <v>29</v>
      </c>
      <c r="D364" s="2" t="s">
        <v>89</v>
      </c>
      <c r="E364" s="2" t="s">
        <v>1116</v>
      </c>
      <c r="F364" s="10">
        <v>-663000</v>
      </c>
      <c r="G364" s="10">
        <v>-17045.07</v>
      </c>
      <c r="H364" s="10">
        <v>-0.68</v>
      </c>
    </row>
    <row r="365" spans="2:8">
      <c r="B365" s="2" t="s">
        <v>3624</v>
      </c>
      <c r="C365" s="7" t="s">
        <v>29</v>
      </c>
      <c r="D365" s="2" t="s">
        <v>85</v>
      </c>
      <c r="E365" s="2" t="s">
        <v>980</v>
      </c>
      <c r="F365" s="10">
        <v>-20952225</v>
      </c>
      <c r="G365" s="10">
        <v>-17757.009999999998</v>
      </c>
      <c r="H365" s="10">
        <v>-0.71</v>
      </c>
    </row>
    <row r="366" spans="2:8">
      <c r="B366" s="2" t="s">
        <v>3722</v>
      </c>
      <c r="C366" s="7" t="s">
        <v>29</v>
      </c>
      <c r="D366" s="2" t="s">
        <v>92</v>
      </c>
      <c r="E366" s="2" t="s">
        <v>1115</v>
      </c>
      <c r="F366" s="10">
        <v>-349800</v>
      </c>
      <c r="G366" s="10">
        <v>-18065.419999999998</v>
      </c>
      <c r="H366" s="10">
        <v>-0.72</v>
      </c>
    </row>
    <row r="367" spans="2:8">
      <c r="B367" s="2" t="s">
        <v>3632</v>
      </c>
      <c r="C367" s="7" t="s">
        <v>29</v>
      </c>
      <c r="D367" s="2" t="s">
        <v>112</v>
      </c>
      <c r="E367" s="2" t="s">
        <v>1114</v>
      </c>
      <c r="F367" s="10">
        <v>-5638500</v>
      </c>
      <c r="G367" s="10">
        <v>-18356.14</v>
      </c>
      <c r="H367" s="10">
        <v>-0.74</v>
      </c>
    </row>
    <row r="368" spans="2:8">
      <c r="B368" s="2" t="s">
        <v>3646</v>
      </c>
      <c r="C368" s="7" t="s">
        <v>29</v>
      </c>
      <c r="D368" s="2" t="s">
        <v>87</v>
      </c>
      <c r="E368" s="2" t="s">
        <v>1111</v>
      </c>
      <c r="F368" s="10">
        <v>-13767000</v>
      </c>
      <c r="G368" s="10">
        <v>-18690.080000000002</v>
      </c>
      <c r="H368" s="10">
        <v>-0.75</v>
      </c>
    </row>
    <row r="369" spans="2:8">
      <c r="B369" s="2" t="s">
        <v>3723</v>
      </c>
      <c r="C369" s="7" t="s">
        <v>29</v>
      </c>
      <c r="D369" s="2" t="s">
        <v>1112</v>
      </c>
      <c r="E369" s="2" t="s">
        <v>1113</v>
      </c>
      <c r="F369" s="10">
        <v>-21849750</v>
      </c>
      <c r="G369" s="10">
        <v>-18880.37</v>
      </c>
      <c r="H369" s="10">
        <v>-0.76</v>
      </c>
    </row>
    <row r="370" spans="2:8">
      <c r="B370" s="2" t="s">
        <v>3476</v>
      </c>
      <c r="C370" s="7" t="s">
        <v>29</v>
      </c>
      <c r="D370" s="2" t="s">
        <v>963</v>
      </c>
      <c r="E370" s="2" t="s">
        <v>964</v>
      </c>
      <c r="F370" s="10">
        <v>-1014125</v>
      </c>
      <c r="G370" s="10">
        <v>-19154.79</v>
      </c>
      <c r="H370" s="10">
        <v>-0.77</v>
      </c>
    </row>
    <row r="371" spans="2:8">
      <c r="B371" s="2" t="s">
        <v>3724</v>
      </c>
      <c r="C371" s="7" t="s">
        <v>29</v>
      </c>
      <c r="D371" s="2" t="s">
        <v>101</v>
      </c>
      <c r="E371" s="2" t="s">
        <v>166</v>
      </c>
      <c r="F371" s="10">
        <v>-5568000</v>
      </c>
      <c r="G371" s="10">
        <v>-19295.900000000001</v>
      </c>
      <c r="H371" s="10">
        <v>-0.77</v>
      </c>
    </row>
    <row r="372" spans="2:8">
      <c r="B372" s="2" t="s">
        <v>1223</v>
      </c>
      <c r="C372" s="7" t="s">
        <v>29</v>
      </c>
      <c r="D372" s="2" t="s">
        <v>85</v>
      </c>
      <c r="E372" s="2" t="s">
        <v>1104</v>
      </c>
      <c r="F372" s="10">
        <v>-15801750</v>
      </c>
      <c r="G372" s="10">
        <v>-20044.52</v>
      </c>
      <c r="H372" s="10">
        <v>-0.8</v>
      </c>
    </row>
    <row r="373" spans="2:8">
      <c r="B373" s="2" t="s">
        <v>3684</v>
      </c>
      <c r="C373" s="7" t="s">
        <v>29</v>
      </c>
      <c r="D373" s="2" t="s">
        <v>85</v>
      </c>
      <c r="E373" s="2" t="s">
        <v>965</v>
      </c>
      <c r="F373" s="10">
        <v>-2828800</v>
      </c>
      <c r="G373" s="10">
        <v>-20341.900000000001</v>
      </c>
      <c r="H373" s="10">
        <v>-0.82</v>
      </c>
    </row>
    <row r="374" spans="2:8">
      <c r="B374" s="2" t="s">
        <v>3620</v>
      </c>
      <c r="C374" s="7" t="s">
        <v>29</v>
      </c>
      <c r="D374" s="2" t="s">
        <v>112</v>
      </c>
      <c r="E374" s="2" t="s">
        <v>1110</v>
      </c>
      <c r="F374" s="10">
        <v>-1830000</v>
      </c>
      <c r="G374" s="10">
        <v>-22743.24</v>
      </c>
      <c r="H374" s="10">
        <v>-0.91</v>
      </c>
    </row>
    <row r="375" spans="2:8">
      <c r="B375" s="2" t="s">
        <v>3725</v>
      </c>
      <c r="C375" s="7" t="s">
        <v>29</v>
      </c>
      <c r="D375" s="2" t="s">
        <v>141</v>
      </c>
      <c r="E375" s="2" t="s">
        <v>142</v>
      </c>
      <c r="F375" s="10">
        <v>-5715900</v>
      </c>
      <c r="G375" s="10">
        <v>-22795.01</v>
      </c>
      <c r="H375" s="10">
        <v>-0.91</v>
      </c>
    </row>
    <row r="376" spans="2:8">
      <c r="B376" s="2" t="s">
        <v>3617</v>
      </c>
      <c r="C376" s="7" t="s">
        <v>29</v>
      </c>
      <c r="D376" s="2" t="s">
        <v>1108</v>
      </c>
      <c r="E376" s="2" t="s">
        <v>1109</v>
      </c>
      <c r="F376" s="10">
        <v>-4220700</v>
      </c>
      <c r="G376" s="10">
        <v>-23002.82</v>
      </c>
      <c r="H376" s="10">
        <v>-0.92</v>
      </c>
    </row>
    <row r="377" spans="2:8">
      <c r="B377" s="2" t="s">
        <v>3476</v>
      </c>
      <c r="C377" s="7" t="s">
        <v>29</v>
      </c>
      <c r="D377" s="2" t="s">
        <v>963</v>
      </c>
      <c r="E377" s="2" t="s">
        <v>964</v>
      </c>
      <c r="F377" s="10">
        <v>-1284875</v>
      </c>
      <c r="G377" s="10">
        <v>-24087.55</v>
      </c>
      <c r="H377" s="10">
        <v>-0.97</v>
      </c>
    </row>
    <row r="378" spans="2:8">
      <c r="B378" s="2" t="s">
        <v>3726</v>
      </c>
      <c r="C378" s="7" t="s">
        <v>29</v>
      </c>
      <c r="D378" s="2" t="s">
        <v>104</v>
      </c>
      <c r="E378" s="2" t="s">
        <v>972</v>
      </c>
      <c r="F378" s="10">
        <v>-5549250</v>
      </c>
      <c r="G378" s="10">
        <v>-24144.79</v>
      </c>
      <c r="H378" s="10">
        <v>-0.97</v>
      </c>
    </row>
    <row r="379" spans="2:8">
      <c r="B379" s="2" t="s">
        <v>3627</v>
      </c>
      <c r="C379" s="7" t="s">
        <v>29</v>
      </c>
      <c r="D379" s="2" t="s">
        <v>1098</v>
      </c>
      <c r="E379" s="2" t="s">
        <v>1107</v>
      </c>
      <c r="F379" s="10">
        <v>-1856250</v>
      </c>
      <c r="G379" s="10">
        <v>-24613.88</v>
      </c>
      <c r="H379" s="10">
        <v>-0.99</v>
      </c>
    </row>
    <row r="380" spans="2:8">
      <c r="B380" s="2" t="s">
        <v>3712</v>
      </c>
      <c r="C380" s="7" t="s">
        <v>29</v>
      </c>
      <c r="D380" s="2" t="s">
        <v>1098</v>
      </c>
      <c r="E380" s="2" t="s">
        <v>1099</v>
      </c>
      <c r="F380" s="10">
        <v>-12553700</v>
      </c>
      <c r="G380" s="10">
        <v>-24993.16</v>
      </c>
      <c r="H380" s="10">
        <v>-1</v>
      </c>
    </row>
    <row r="381" spans="2:8">
      <c r="B381" s="2" t="s">
        <v>3727</v>
      </c>
      <c r="C381" s="7" t="s">
        <v>29</v>
      </c>
      <c r="D381" s="2" t="s">
        <v>115</v>
      </c>
      <c r="E381" s="2" t="s">
        <v>1106</v>
      </c>
      <c r="F381" s="10">
        <v>-581875</v>
      </c>
      <c r="G381" s="10">
        <v>-25275.49</v>
      </c>
      <c r="H381" s="10">
        <v>-1.01</v>
      </c>
    </row>
    <row r="382" spans="2:8">
      <c r="B382" s="2" t="s">
        <v>3477</v>
      </c>
      <c r="C382" s="7" t="s">
        <v>29</v>
      </c>
      <c r="D382" s="2" t="s">
        <v>85</v>
      </c>
      <c r="E382" s="2" t="s">
        <v>99</v>
      </c>
      <c r="F382" s="10">
        <v>-5990000</v>
      </c>
      <c r="G382" s="10">
        <v>-25562.33</v>
      </c>
      <c r="H382" s="10">
        <v>-1.02</v>
      </c>
    </row>
    <row r="383" spans="2:8">
      <c r="B383" s="2" t="s">
        <v>3645</v>
      </c>
      <c r="C383" s="7" t="s">
        <v>29</v>
      </c>
      <c r="D383" s="2" t="s">
        <v>116</v>
      </c>
      <c r="E383" s="2" t="s">
        <v>977</v>
      </c>
      <c r="F383" s="10">
        <v>-529500</v>
      </c>
      <c r="G383" s="10">
        <v>-25638.39</v>
      </c>
      <c r="H383" s="10">
        <v>-1.03</v>
      </c>
    </row>
    <row r="384" spans="2:8">
      <c r="B384" s="2" t="s">
        <v>3640</v>
      </c>
      <c r="C384" s="7" t="s">
        <v>29</v>
      </c>
      <c r="D384" s="2" t="s">
        <v>118</v>
      </c>
      <c r="E384" s="2" t="s">
        <v>1105</v>
      </c>
      <c r="F384" s="10">
        <v>-2617300</v>
      </c>
      <c r="G384" s="10">
        <v>-26857.42</v>
      </c>
      <c r="H384" s="10">
        <v>-1.08</v>
      </c>
    </row>
    <row r="385" spans="2:8">
      <c r="B385" s="2" t="s">
        <v>3728</v>
      </c>
      <c r="C385" s="7" t="s">
        <v>29</v>
      </c>
      <c r="D385" s="2" t="s">
        <v>112</v>
      </c>
      <c r="E385" s="2" t="s">
        <v>169</v>
      </c>
      <c r="F385" s="10">
        <v>-13546800</v>
      </c>
      <c r="G385" s="10">
        <v>-27669.34</v>
      </c>
      <c r="H385" s="10">
        <v>-1.1100000000000001</v>
      </c>
    </row>
    <row r="386" spans="2:8">
      <c r="B386" s="2" t="s">
        <v>3575</v>
      </c>
      <c r="C386" s="7" t="s">
        <v>29</v>
      </c>
      <c r="D386" s="2" t="s">
        <v>116</v>
      </c>
      <c r="E386" s="2" t="s">
        <v>178</v>
      </c>
      <c r="F386" s="10">
        <v>-6781575</v>
      </c>
      <c r="G386" s="10">
        <v>-28143.54</v>
      </c>
      <c r="H386" s="10">
        <v>-1.1299999999999999</v>
      </c>
    </row>
    <row r="387" spans="2:8">
      <c r="B387" s="2" t="s">
        <v>1229</v>
      </c>
      <c r="C387" s="7" t="s">
        <v>29</v>
      </c>
      <c r="D387" s="2" t="s">
        <v>101</v>
      </c>
      <c r="E387" s="2" t="s">
        <v>1101</v>
      </c>
      <c r="F387" s="10">
        <v>-12570150</v>
      </c>
      <c r="G387" s="10">
        <v>-30080.37</v>
      </c>
      <c r="H387" s="10">
        <v>-1.21</v>
      </c>
    </row>
    <row r="388" spans="2:8">
      <c r="B388" s="2" t="s">
        <v>1007</v>
      </c>
      <c r="C388" s="7" t="s">
        <v>29</v>
      </c>
      <c r="D388" s="2" t="s">
        <v>85</v>
      </c>
      <c r="E388" s="2" t="s">
        <v>974</v>
      </c>
      <c r="F388" s="10">
        <v>-2894250</v>
      </c>
      <c r="G388" s="10">
        <v>-30485.14</v>
      </c>
      <c r="H388" s="10">
        <v>-1.22</v>
      </c>
    </row>
    <row r="389" spans="2:8">
      <c r="B389" s="2" t="s">
        <v>3480</v>
      </c>
      <c r="C389" s="7" t="s">
        <v>29</v>
      </c>
      <c r="D389" s="2" t="s">
        <v>982</v>
      </c>
      <c r="E389" s="2" t="s">
        <v>983</v>
      </c>
      <c r="F389" s="10">
        <v>-1583700</v>
      </c>
      <c r="G389" s="10">
        <v>-31845.040000000001</v>
      </c>
      <c r="H389" s="10">
        <v>-1.28</v>
      </c>
    </row>
    <row r="390" spans="2:8">
      <c r="B390" s="2" t="s">
        <v>3729</v>
      </c>
      <c r="C390" s="7" t="s">
        <v>29</v>
      </c>
      <c r="D390" s="2" t="s">
        <v>963</v>
      </c>
      <c r="E390" s="2" t="s">
        <v>1102</v>
      </c>
      <c r="F390" s="10">
        <v>-8564600</v>
      </c>
      <c r="G390" s="10">
        <v>-33050.79</v>
      </c>
      <c r="H390" s="10">
        <v>-1.32</v>
      </c>
    </row>
    <row r="391" spans="2:8">
      <c r="B391" s="2" t="s">
        <v>3730</v>
      </c>
      <c r="C391" s="7" t="s">
        <v>29</v>
      </c>
      <c r="D391" s="2" t="s">
        <v>963</v>
      </c>
      <c r="E391" s="2" t="s">
        <v>1097</v>
      </c>
      <c r="F391" s="10">
        <v>-278895450</v>
      </c>
      <c r="G391" s="10">
        <v>-41053.410000000003</v>
      </c>
      <c r="H391" s="10">
        <v>-1.65</v>
      </c>
    </row>
    <row r="392" spans="2:8">
      <c r="B392" s="2" t="s">
        <v>3570</v>
      </c>
      <c r="C392" s="7" t="s">
        <v>29</v>
      </c>
      <c r="D392" s="2" t="s">
        <v>87</v>
      </c>
      <c r="E392" s="2" t="s">
        <v>88</v>
      </c>
      <c r="F392" s="10">
        <v>-3460500</v>
      </c>
      <c r="G392" s="10">
        <v>-45024.57</v>
      </c>
      <c r="H392" s="10">
        <v>-1.8</v>
      </c>
    </row>
    <row r="393" spans="2:8">
      <c r="B393" s="2" t="s">
        <v>3612</v>
      </c>
      <c r="C393" s="7" t="s">
        <v>29</v>
      </c>
      <c r="D393" s="2" t="s">
        <v>85</v>
      </c>
      <c r="E393" s="2" t="s">
        <v>967</v>
      </c>
      <c r="F393" s="10">
        <v>-5428750</v>
      </c>
      <c r="G393" s="10">
        <v>-69010.27</v>
      </c>
      <c r="H393" s="10">
        <v>-2.77</v>
      </c>
    </row>
    <row r="394" spans="2:8">
      <c r="B394" s="2" t="s">
        <v>3684</v>
      </c>
      <c r="C394" s="7" t="s">
        <v>29</v>
      </c>
      <c r="D394" s="2" t="s">
        <v>85</v>
      </c>
      <c r="E394" s="2" t="s">
        <v>965</v>
      </c>
      <c r="F394" s="10">
        <v>-24280750</v>
      </c>
      <c r="G394" s="10">
        <v>-173668.06</v>
      </c>
      <c r="H394" s="10">
        <v>-6.96</v>
      </c>
    </row>
    <row r="395" spans="2:8" ht="13">
      <c r="B395" s="4" t="s">
        <v>4111</v>
      </c>
    </row>
    <row r="396" spans="2:8">
      <c r="B396" s="2" t="s">
        <v>11</v>
      </c>
      <c r="C396" s="7" t="s">
        <v>11</v>
      </c>
      <c r="D396" s="2" t="s">
        <v>11</v>
      </c>
      <c r="E396" s="2" t="s">
        <v>11</v>
      </c>
      <c r="F396" s="10" t="s">
        <v>11</v>
      </c>
      <c r="G396" s="10" t="s">
        <v>11</v>
      </c>
      <c r="H396" s="10" t="s">
        <v>11</v>
      </c>
    </row>
    <row r="397" spans="2:8" ht="13">
      <c r="B397" s="4" t="s">
        <v>12</v>
      </c>
      <c r="C397" s="9"/>
      <c r="D397" s="4"/>
      <c r="E397" s="4"/>
      <c r="F397" s="12"/>
      <c r="G397" s="12">
        <f>SUM(G12:G396)</f>
        <v>-8909.1800000014482</v>
      </c>
      <c r="H397" s="12">
        <f>SUM(H12:H396)</f>
        <v>-0.33000000000004537</v>
      </c>
    </row>
    <row r="398" spans="2:8" ht="13">
      <c r="B398" s="5" t="s">
        <v>1</v>
      </c>
      <c r="C398" s="8" t="s">
        <v>2</v>
      </c>
      <c r="D398" s="5" t="s">
        <v>14</v>
      </c>
      <c r="E398" s="5" t="s">
        <v>4</v>
      </c>
      <c r="F398" s="11" t="s">
        <v>5</v>
      </c>
      <c r="G398" s="11" t="s">
        <v>6</v>
      </c>
      <c r="H398" s="11" t="s">
        <v>7</v>
      </c>
    </row>
    <row r="399" spans="2:8" ht="13">
      <c r="B399" s="4" t="s">
        <v>15</v>
      </c>
    </row>
    <row r="400" spans="2:8" ht="13">
      <c r="B400" s="4" t="s">
        <v>10</v>
      </c>
    </row>
    <row r="401" spans="2:8" ht="13">
      <c r="B401" s="4" t="s">
        <v>16</v>
      </c>
    </row>
    <row r="402" spans="2:8">
      <c r="B402" s="2" t="s">
        <v>11</v>
      </c>
      <c r="C402" s="7" t="s">
        <v>11</v>
      </c>
      <c r="D402" s="2" t="s">
        <v>11</v>
      </c>
      <c r="E402" s="2" t="s">
        <v>11</v>
      </c>
      <c r="F402" s="10" t="s">
        <v>11</v>
      </c>
      <c r="G402" s="10" t="s">
        <v>11</v>
      </c>
      <c r="H402" s="10" t="s">
        <v>11</v>
      </c>
    </row>
    <row r="403" spans="2:8" ht="13">
      <c r="B403" s="4" t="s">
        <v>20</v>
      </c>
      <c r="C403" s="9"/>
      <c r="D403" s="4"/>
      <c r="E403" s="4"/>
      <c r="F403" s="12"/>
      <c r="G403" s="12">
        <f>SUM(G398:G402)</f>
        <v>0</v>
      </c>
      <c r="H403" s="12">
        <f>SUM(H398:H402)</f>
        <v>0</v>
      </c>
    </row>
    <row r="404" spans="2:8" ht="13">
      <c r="B404" s="4" t="s">
        <v>21</v>
      </c>
    </row>
    <row r="405" spans="2:8">
      <c r="B405" s="2" t="s">
        <v>1236</v>
      </c>
      <c r="C405" s="7">
        <v>7.5</v>
      </c>
      <c r="D405" s="2" t="s">
        <v>22</v>
      </c>
      <c r="E405" s="2" t="s">
        <v>1237</v>
      </c>
      <c r="F405" s="10">
        <v>20000</v>
      </c>
      <c r="G405" s="10">
        <v>19796.04</v>
      </c>
      <c r="H405" s="10">
        <v>0.79</v>
      </c>
    </row>
    <row r="406" spans="2:8">
      <c r="B406" s="2" t="s">
        <v>3731</v>
      </c>
      <c r="C406" s="7">
        <v>8.16</v>
      </c>
      <c r="D406" s="2" t="s">
        <v>22</v>
      </c>
      <c r="E406" s="2" t="s">
        <v>1238</v>
      </c>
      <c r="F406" s="10">
        <v>15000</v>
      </c>
      <c r="G406" s="10">
        <v>14844.35</v>
      </c>
      <c r="H406" s="10">
        <v>0.59</v>
      </c>
    </row>
    <row r="407" spans="2:8">
      <c r="B407" s="2" t="s">
        <v>3732</v>
      </c>
      <c r="C407" s="7">
        <v>6.64</v>
      </c>
      <c r="D407" s="2" t="s">
        <v>22</v>
      </c>
      <c r="E407" s="2" t="s">
        <v>1239</v>
      </c>
      <c r="F407" s="10">
        <v>1000</v>
      </c>
      <c r="G407" s="10">
        <v>9986.4699999999993</v>
      </c>
      <c r="H407" s="10">
        <v>0.4</v>
      </c>
    </row>
    <row r="408" spans="2:8">
      <c r="B408" s="2" t="s">
        <v>3733</v>
      </c>
      <c r="C408" s="7">
        <v>7.71</v>
      </c>
      <c r="D408" s="2" t="s">
        <v>252</v>
      </c>
      <c r="E408" s="2" t="s">
        <v>1240</v>
      </c>
      <c r="F408" s="10">
        <v>7500</v>
      </c>
      <c r="G408" s="10">
        <v>7508.53</v>
      </c>
      <c r="H408" s="10">
        <v>0.3</v>
      </c>
    </row>
    <row r="409" spans="2:8">
      <c r="B409" s="2" t="s">
        <v>3734</v>
      </c>
      <c r="C409" s="7">
        <v>7.27</v>
      </c>
      <c r="D409" s="2" t="s">
        <v>22</v>
      </c>
      <c r="E409" s="2" t="s">
        <v>1241</v>
      </c>
      <c r="F409" s="10">
        <v>5000</v>
      </c>
      <c r="G409" s="10">
        <v>5008.29</v>
      </c>
      <c r="H409" s="10">
        <v>0.2</v>
      </c>
    </row>
    <row r="410" spans="2:8">
      <c r="B410" s="2" t="s">
        <v>3735</v>
      </c>
      <c r="C410" s="7">
        <v>7.48</v>
      </c>
      <c r="D410" s="2" t="s">
        <v>22</v>
      </c>
      <c r="E410" s="2" t="s">
        <v>1242</v>
      </c>
      <c r="F410" s="10">
        <v>5000</v>
      </c>
      <c r="G410" s="10">
        <v>5004.46</v>
      </c>
      <c r="H410" s="10">
        <v>0.2</v>
      </c>
    </row>
    <row r="411" spans="2:8" ht="13">
      <c r="B411" s="4" t="s">
        <v>23</v>
      </c>
      <c r="C411" s="9"/>
      <c r="D411" s="4"/>
      <c r="E411" s="4"/>
      <c r="F411" s="12"/>
      <c r="G411" s="12">
        <f>SUM(G404:G410)</f>
        <v>62148.14</v>
      </c>
      <c r="H411" s="12">
        <f>SUM(H404:H410)</f>
        <v>2.48</v>
      </c>
    </row>
    <row r="412" spans="2:8" ht="13">
      <c r="B412" s="4" t="s">
        <v>24</v>
      </c>
    </row>
    <row r="413" spans="2:8">
      <c r="B413" s="2" t="s">
        <v>11</v>
      </c>
      <c r="C413" s="7" t="s">
        <v>11</v>
      </c>
      <c r="D413" s="2" t="s">
        <v>11</v>
      </c>
      <c r="E413" s="2" t="s">
        <v>11</v>
      </c>
      <c r="F413" s="10" t="s">
        <v>11</v>
      </c>
      <c r="G413" s="10" t="s">
        <v>11</v>
      </c>
      <c r="H413" s="10" t="s">
        <v>11</v>
      </c>
    </row>
    <row r="414" spans="2:8" ht="13">
      <c r="B414" s="4" t="s">
        <v>25</v>
      </c>
      <c r="C414" s="9"/>
      <c r="D414" s="4"/>
      <c r="E414" s="4"/>
      <c r="F414" s="12"/>
      <c r="G414" s="12">
        <f>SUM(G412:G413)</f>
        <v>0</v>
      </c>
      <c r="H414" s="12">
        <f>SUM(H412:H413)</f>
        <v>0</v>
      </c>
    </row>
    <row r="415" spans="2:8" ht="13">
      <c r="B415" s="4" t="s">
        <v>403</v>
      </c>
    </row>
    <row r="416" spans="2:8">
      <c r="B416" s="2" t="s">
        <v>11</v>
      </c>
      <c r="C416" s="7" t="s">
        <v>11</v>
      </c>
      <c r="D416" s="2" t="s">
        <v>11</v>
      </c>
      <c r="E416" s="2" t="s">
        <v>11</v>
      </c>
      <c r="F416" s="10" t="s">
        <v>11</v>
      </c>
      <c r="G416" s="10" t="s">
        <v>11</v>
      </c>
      <c r="H416" s="10" t="s">
        <v>11</v>
      </c>
    </row>
    <row r="417" spans="2:8" ht="13">
      <c r="B417" s="4" t="s">
        <v>126</v>
      </c>
      <c r="C417" s="9"/>
      <c r="D417" s="4"/>
      <c r="E417" s="4"/>
      <c r="F417" s="12"/>
      <c r="G417" s="12">
        <f>SUM(G415:G416)</f>
        <v>0</v>
      </c>
      <c r="H417" s="12">
        <f>SUM(H415:H416)</f>
        <v>0</v>
      </c>
    </row>
    <row r="418" spans="2:8" ht="13">
      <c r="B418" s="4" t="s">
        <v>26</v>
      </c>
    </row>
    <row r="419" spans="2:8">
      <c r="B419" s="2" t="s">
        <v>11</v>
      </c>
      <c r="C419" s="7" t="s">
        <v>11</v>
      </c>
      <c r="D419" s="2" t="s">
        <v>11</v>
      </c>
      <c r="E419" s="2" t="s">
        <v>11</v>
      </c>
      <c r="F419" s="10" t="s">
        <v>11</v>
      </c>
      <c r="G419" s="10" t="s">
        <v>11</v>
      </c>
      <c r="H419" s="10" t="s">
        <v>11</v>
      </c>
    </row>
    <row r="420" spans="2:8" ht="13">
      <c r="B420" s="4" t="s">
        <v>125</v>
      </c>
      <c r="C420" s="9"/>
      <c r="D420" s="4"/>
      <c r="E420" s="4"/>
      <c r="F420" s="12"/>
      <c r="G420" s="12">
        <f>SUM(G418:G419)</f>
        <v>0</v>
      </c>
      <c r="H420" s="12">
        <f>SUM(H418:H419)</f>
        <v>0</v>
      </c>
    </row>
    <row r="421" spans="2:8" ht="13">
      <c r="B421" s="4" t="s">
        <v>27</v>
      </c>
    </row>
    <row r="422" spans="2:8">
      <c r="B422" s="2" t="s">
        <v>1243</v>
      </c>
      <c r="C422" s="7">
        <v>6.33</v>
      </c>
      <c r="D422" s="2" t="s">
        <v>430</v>
      </c>
      <c r="E422" s="2" t="s">
        <v>1244</v>
      </c>
      <c r="F422" s="10">
        <v>10000</v>
      </c>
      <c r="G422" s="10">
        <v>49553.5</v>
      </c>
      <c r="H422" s="10">
        <v>1.99</v>
      </c>
    </row>
    <row r="423" spans="2:8">
      <c r="B423" s="2" t="s">
        <v>458</v>
      </c>
      <c r="C423" s="7">
        <v>6.85</v>
      </c>
      <c r="D423" s="2" t="s">
        <v>430</v>
      </c>
      <c r="E423" s="2" t="s">
        <v>459</v>
      </c>
      <c r="F423" s="10">
        <v>7500</v>
      </c>
      <c r="G423" s="10">
        <v>36479.93</v>
      </c>
      <c r="H423" s="10">
        <v>1.46</v>
      </c>
    </row>
    <row r="424" spans="2:8">
      <c r="B424" s="2" t="s">
        <v>1245</v>
      </c>
      <c r="C424" s="7">
        <v>6.87</v>
      </c>
      <c r="D424" s="2" t="s">
        <v>727</v>
      </c>
      <c r="E424" s="2" t="s">
        <v>1246</v>
      </c>
      <c r="F424" s="10">
        <v>7000</v>
      </c>
      <c r="G424" s="10">
        <v>33780.15</v>
      </c>
      <c r="H424" s="10">
        <v>1.35</v>
      </c>
    </row>
    <row r="425" spans="2:8">
      <c r="B425" s="2" t="s">
        <v>807</v>
      </c>
      <c r="C425" s="7">
        <v>6.9</v>
      </c>
      <c r="D425" s="2" t="s">
        <v>430</v>
      </c>
      <c r="E425" s="2" t="s">
        <v>808</v>
      </c>
      <c r="F425" s="10">
        <v>7000</v>
      </c>
      <c r="G425" s="10">
        <v>33694.22</v>
      </c>
      <c r="H425" s="10">
        <v>1.35</v>
      </c>
    </row>
    <row r="426" spans="2:8">
      <c r="B426" s="2" t="s">
        <v>1247</v>
      </c>
      <c r="C426" s="7">
        <v>6.9</v>
      </c>
      <c r="D426" s="2" t="s">
        <v>430</v>
      </c>
      <c r="E426" s="2" t="s">
        <v>1248</v>
      </c>
      <c r="F426" s="10">
        <v>6000</v>
      </c>
      <c r="G426" s="10">
        <v>29253.45</v>
      </c>
      <c r="H426" s="10">
        <v>1.17</v>
      </c>
    </row>
    <row r="427" spans="2:8">
      <c r="B427" s="2" t="s">
        <v>550</v>
      </c>
      <c r="C427" s="7">
        <v>6.73</v>
      </c>
      <c r="D427" s="2" t="s">
        <v>430</v>
      </c>
      <c r="E427" s="2" t="s">
        <v>551</v>
      </c>
      <c r="F427" s="10">
        <v>5500</v>
      </c>
      <c r="G427" s="10">
        <v>26765.06</v>
      </c>
      <c r="H427" s="10">
        <v>1.07</v>
      </c>
    </row>
    <row r="428" spans="2:8">
      <c r="B428" s="2" t="s">
        <v>1249</v>
      </c>
      <c r="C428" s="7">
        <v>6.93</v>
      </c>
      <c r="D428" s="2" t="s">
        <v>430</v>
      </c>
      <c r="E428" s="2" t="s">
        <v>1250</v>
      </c>
      <c r="F428" s="10">
        <v>5500</v>
      </c>
      <c r="G428" s="10">
        <v>26508.52</v>
      </c>
      <c r="H428" s="10">
        <v>1.06</v>
      </c>
    </row>
    <row r="429" spans="2:8">
      <c r="B429" s="2" t="s">
        <v>1251</v>
      </c>
      <c r="C429" s="7">
        <v>6.53</v>
      </c>
      <c r="D429" s="2" t="s">
        <v>430</v>
      </c>
      <c r="E429" s="2" t="s">
        <v>1252</v>
      </c>
      <c r="F429" s="10">
        <v>4000</v>
      </c>
      <c r="G429" s="10">
        <v>19669.22</v>
      </c>
      <c r="H429" s="10">
        <v>0.79</v>
      </c>
    </row>
    <row r="430" spans="2:8">
      <c r="B430" s="2" t="s">
        <v>1253</v>
      </c>
      <c r="C430" s="7">
        <v>6.85</v>
      </c>
      <c r="D430" s="2" t="s">
        <v>430</v>
      </c>
      <c r="E430" s="2" t="s">
        <v>1254</v>
      </c>
      <c r="F430" s="10">
        <v>4000</v>
      </c>
      <c r="G430" s="10">
        <v>19477.28</v>
      </c>
      <c r="H430" s="10">
        <v>0.78</v>
      </c>
    </row>
    <row r="431" spans="2:8">
      <c r="B431" s="2" t="s">
        <v>1255</v>
      </c>
      <c r="C431" s="7">
        <v>6.86</v>
      </c>
      <c r="D431" s="2" t="s">
        <v>430</v>
      </c>
      <c r="E431" s="2" t="s">
        <v>1256</v>
      </c>
      <c r="F431" s="10">
        <v>3500</v>
      </c>
      <c r="G431" s="10">
        <v>17001.53</v>
      </c>
      <c r="H431" s="10">
        <v>0.68</v>
      </c>
    </row>
    <row r="432" spans="2:8">
      <c r="B432" s="2" t="s">
        <v>3736</v>
      </c>
      <c r="C432" s="7">
        <v>7.45</v>
      </c>
      <c r="D432" s="2" t="s">
        <v>430</v>
      </c>
      <c r="E432" s="2" t="s">
        <v>1257</v>
      </c>
      <c r="F432" s="10">
        <v>2500</v>
      </c>
      <c r="G432" s="10">
        <v>12145.5</v>
      </c>
      <c r="H432" s="10">
        <v>0.49</v>
      </c>
    </row>
    <row r="433" spans="2:8">
      <c r="B433" s="2" t="s">
        <v>1258</v>
      </c>
      <c r="C433" s="7">
        <v>6.32</v>
      </c>
      <c r="D433" s="2" t="s">
        <v>430</v>
      </c>
      <c r="E433" s="2" t="s">
        <v>1259</v>
      </c>
      <c r="F433" s="10">
        <v>2000</v>
      </c>
      <c r="G433" s="10">
        <v>9927.7999999999993</v>
      </c>
      <c r="H433" s="10">
        <v>0.4</v>
      </c>
    </row>
    <row r="434" spans="2:8">
      <c r="B434" s="2" t="s">
        <v>881</v>
      </c>
      <c r="C434" s="7">
        <v>6.44</v>
      </c>
      <c r="D434" s="2" t="s">
        <v>430</v>
      </c>
      <c r="E434" s="2" t="s">
        <v>882</v>
      </c>
      <c r="F434" s="10">
        <v>2000</v>
      </c>
      <c r="G434" s="10">
        <v>9877.91</v>
      </c>
      <c r="H434" s="10">
        <v>0.4</v>
      </c>
    </row>
    <row r="435" spans="2:8">
      <c r="B435" s="2" t="s">
        <v>1260</v>
      </c>
      <c r="C435" s="7">
        <v>6.85</v>
      </c>
      <c r="D435" s="2" t="s">
        <v>430</v>
      </c>
      <c r="E435" s="2" t="s">
        <v>1261</v>
      </c>
      <c r="F435" s="10">
        <v>2000</v>
      </c>
      <c r="G435" s="10">
        <v>9752.9</v>
      </c>
      <c r="H435" s="10">
        <v>0.39</v>
      </c>
    </row>
    <row r="436" spans="2:8">
      <c r="B436" s="2" t="s">
        <v>1262</v>
      </c>
      <c r="C436" s="7">
        <v>6.76</v>
      </c>
      <c r="D436" s="2" t="s">
        <v>727</v>
      </c>
      <c r="E436" s="2" t="s">
        <v>1263</v>
      </c>
      <c r="F436" s="10">
        <v>2000</v>
      </c>
      <c r="G436" s="10">
        <v>9719.19</v>
      </c>
      <c r="H436" s="10">
        <v>0.39</v>
      </c>
    </row>
    <row r="437" spans="2:8">
      <c r="B437" s="2" t="s">
        <v>1264</v>
      </c>
      <c r="C437" s="7">
        <v>6.9</v>
      </c>
      <c r="D437" s="2" t="s">
        <v>430</v>
      </c>
      <c r="E437" s="2" t="s">
        <v>1265</v>
      </c>
      <c r="F437" s="10">
        <v>2000</v>
      </c>
      <c r="G437" s="10">
        <v>9704.64</v>
      </c>
      <c r="H437" s="10">
        <v>0.39</v>
      </c>
    </row>
    <row r="438" spans="2:8">
      <c r="B438" s="2" t="s">
        <v>905</v>
      </c>
      <c r="C438" s="7">
        <v>6.9</v>
      </c>
      <c r="D438" s="2" t="s">
        <v>430</v>
      </c>
      <c r="E438" s="2" t="s">
        <v>906</v>
      </c>
      <c r="F438" s="10">
        <v>2000</v>
      </c>
      <c r="G438" s="10">
        <v>9688.64</v>
      </c>
      <c r="H438" s="10">
        <v>0.39</v>
      </c>
    </row>
    <row r="439" spans="2:8">
      <c r="B439" s="2" t="s">
        <v>1266</v>
      </c>
      <c r="C439" s="7">
        <v>6.75</v>
      </c>
      <c r="D439" s="2" t="s">
        <v>430</v>
      </c>
      <c r="E439" s="2" t="s">
        <v>1267</v>
      </c>
      <c r="F439" s="10">
        <v>2000</v>
      </c>
      <c r="G439" s="10">
        <v>9657.11</v>
      </c>
      <c r="H439" s="10">
        <v>0.39</v>
      </c>
    </row>
    <row r="440" spans="2:8">
      <c r="B440" s="2" t="s">
        <v>1268</v>
      </c>
      <c r="C440" s="7">
        <v>6.33</v>
      </c>
      <c r="D440" s="2" t="s">
        <v>430</v>
      </c>
      <c r="E440" s="2" t="s">
        <v>1269</v>
      </c>
      <c r="F440" s="10">
        <v>1500</v>
      </c>
      <c r="G440" s="10">
        <v>7427.93</v>
      </c>
      <c r="H440" s="10">
        <v>0.3</v>
      </c>
    </row>
    <row r="441" spans="2:8">
      <c r="B441" s="2" t="s">
        <v>2763</v>
      </c>
      <c r="C441" s="7">
        <v>6.44</v>
      </c>
      <c r="D441" s="2" t="s">
        <v>430</v>
      </c>
      <c r="E441" s="2" t="s">
        <v>1270</v>
      </c>
      <c r="F441" s="10">
        <v>1500</v>
      </c>
      <c r="G441" s="10">
        <v>7413.68</v>
      </c>
      <c r="H441" s="10">
        <v>0.3</v>
      </c>
    </row>
    <row r="442" spans="2:8">
      <c r="B442" s="2" t="s">
        <v>474</v>
      </c>
      <c r="C442" s="7">
        <v>6.9</v>
      </c>
      <c r="D442" s="2" t="s">
        <v>430</v>
      </c>
      <c r="E442" s="2" t="s">
        <v>475</v>
      </c>
      <c r="F442" s="10">
        <v>1500</v>
      </c>
      <c r="G442" s="10">
        <v>7294.54</v>
      </c>
      <c r="H442" s="10">
        <v>0.28999999999999998</v>
      </c>
    </row>
    <row r="443" spans="2:8">
      <c r="B443" s="2" t="s">
        <v>484</v>
      </c>
      <c r="C443" s="7">
        <v>6.74</v>
      </c>
      <c r="D443" s="2" t="s">
        <v>430</v>
      </c>
      <c r="E443" s="2" t="s">
        <v>485</v>
      </c>
      <c r="F443" s="10">
        <v>1500</v>
      </c>
      <c r="G443" s="10">
        <v>7292.62</v>
      </c>
      <c r="H443" s="10">
        <v>0.28999999999999998</v>
      </c>
    </row>
    <row r="444" spans="2:8">
      <c r="B444" s="2" t="s">
        <v>1271</v>
      </c>
      <c r="C444" s="7">
        <v>6.91</v>
      </c>
      <c r="D444" s="2" t="s">
        <v>452</v>
      </c>
      <c r="E444" s="2" t="s">
        <v>1272</v>
      </c>
      <c r="F444" s="10">
        <v>1500</v>
      </c>
      <c r="G444" s="10">
        <v>7237.13</v>
      </c>
      <c r="H444" s="10">
        <v>0.28999999999999998</v>
      </c>
    </row>
    <row r="445" spans="2:8">
      <c r="B445" s="2" t="s">
        <v>1273</v>
      </c>
      <c r="C445" s="7">
        <v>6.5</v>
      </c>
      <c r="D445" s="2" t="s">
        <v>727</v>
      </c>
      <c r="E445" s="2" t="s">
        <v>1274</v>
      </c>
      <c r="F445" s="10">
        <v>1000</v>
      </c>
      <c r="G445" s="10">
        <v>4917.68</v>
      </c>
      <c r="H445" s="10">
        <v>0.2</v>
      </c>
    </row>
    <row r="446" spans="2:8">
      <c r="B446" s="2" t="s">
        <v>3737</v>
      </c>
      <c r="C446" s="7">
        <v>6.79</v>
      </c>
      <c r="D446" s="2" t="s">
        <v>430</v>
      </c>
      <c r="E446" s="2" t="s">
        <v>1275</v>
      </c>
      <c r="F446" s="10">
        <v>1000</v>
      </c>
      <c r="G446" s="10">
        <v>4870.4399999999996</v>
      </c>
      <c r="H446" s="10">
        <v>0.2</v>
      </c>
    </row>
    <row r="447" spans="2:8">
      <c r="B447" s="2" t="s">
        <v>1276</v>
      </c>
      <c r="C447" s="7">
        <v>6.73</v>
      </c>
      <c r="D447" s="2" t="s">
        <v>727</v>
      </c>
      <c r="E447" s="2" t="s">
        <v>1277</v>
      </c>
      <c r="F447" s="10">
        <v>1000</v>
      </c>
      <c r="G447" s="10">
        <v>4868.84</v>
      </c>
      <c r="H447" s="10">
        <v>0.2</v>
      </c>
    </row>
    <row r="448" spans="2:8">
      <c r="B448" s="2" t="s">
        <v>540</v>
      </c>
      <c r="C448" s="7">
        <v>6.9</v>
      </c>
      <c r="D448" s="2" t="s">
        <v>430</v>
      </c>
      <c r="E448" s="2" t="s">
        <v>541</v>
      </c>
      <c r="F448" s="10">
        <v>1000</v>
      </c>
      <c r="G448" s="10">
        <v>4856.78</v>
      </c>
      <c r="H448" s="10">
        <v>0.19</v>
      </c>
    </row>
    <row r="449" spans="2:8">
      <c r="B449" s="2" t="s">
        <v>1278</v>
      </c>
      <c r="C449" s="7">
        <v>6.75</v>
      </c>
      <c r="D449" s="2" t="s">
        <v>727</v>
      </c>
      <c r="E449" s="2" t="s">
        <v>1279</v>
      </c>
      <c r="F449" s="10">
        <v>1000</v>
      </c>
      <c r="G449" s="10">
        <v>4832.01</v>
      </c>
      <c r="H449" s="10">
        <v>0.19</v>
      </c>
    </row>
    <row r="450" spans="2:8">
      <c r="B450" s="2" t="s">
        <v>471</v>
      </c>
      <c r="C450" s="7">
        <v>6.88</v>
      </c>
      <c r="D450" s="2" t="s">
        <v>430</v>
      </c>
      <c r="E450" s="2" t="s">
        <v>472</v>
      </c>
      <c r="F450" s="10">
        <v>1000</v>
      </c>
      <c r="G450" s="10">
        <v>4827.07</v>
      </c>
      <c r="H450" s="10">
        <v>0.19</v>
      </c>
    </row>
    <row r="451" spans="2:8">
      <c r="B451" s="2" t="s">
        <v>437</v>
      </c>
      <c r="C451" s="7">
        <v>6.85</v>
      </c>
      <c r="D451" s="2" t="s">
        <v>430</v>
      </c>
      <c r="E451" s="2" t="s">
        <v>438</v>
      </c>
      <c r="F451" s="10">
        <v>500</v>
      </c>
      <c r="G451" s="10">
        <v>2432.44</v>
      </c>
      <c r="H451" s="10">
        <v>0.1</v>
      </c>
    </row>
    <row r="452" spans="2:8">
      <c r="B452" s="2" t="s">
        <v>526</v>
      </c>
      <c r="C452" s="7">
        <v>6.75</v>
      </c>
      <c r="D452" s="2" t="s">
        <v>430</v>
      </c>
      <c r="E452" s="2" t="s">
        <v>527</v>
      </c>
      <c r="F452" s="10">
        <v>500</v>
      </c>
      <c r="G452" s="10">
        <v>2417.73</v>
      </c>
      <c r="H452" s="10">
        <v>0.1</v>
      </c>
    </row>
    <row r="453" spans="2:8" ht="13">
      <c r="B453" s="4" t="s">
        <v>28</v>
      </c>
      <c r="C453" s="9"/>
      <c r="D453" s="4"/>
      <c r="E453" s="4"/>
      <c r="F453" s="12"/>
      <c r="G453" s="12">
        <f>SUM(G421:G452)</f>
        <v>443345.44</v>
      </c>
      <c r="H453" s="12">
        <f>SUM(H421:H452)</f>
        <v>17.780000000000008</v>
      </c>
    </row>
    <row r="454" spans="2:8" ht="13">
      <c r="B454" s="4" t="s">
        <v>128</v>
      </c>
    </row>
    <row r="455" spans="2:8">
      <c r="B455" s="2" t="s">
        <v>11</v>
      </c>
      <c r="C455" s="7" t="s">
        <v>11</v>
      </c>
      <c r="D455" s="2" t="s">
        <v>11</v>
      </c>
      <c r="E455" s="2" t="s">
        <v>11</v>
      </c>
      <c r="F455" s="10" t="s">
        <v>11</v>
      </c>
      <c r="G455" s="10" t="s">
        <v>11</v>
      </c>
      <c r="H455" s="10" t="s">
        <v>11</v>
      </c>
    </row>
    <row r="456" spans="2:8" ht="13">
      <c r="B456" s="4" t="s">
        <v>30</v>
      </c>
      <c r="C456" s="9"/>
      <c r="D456" s="4"/>
      <c r="E456" s="4"/>
      <c r="F456" s="12"/>
      <c r="G456" s="12">
        <f>SUM(G454:G455)</f>
        <v>0</v>
      </c>
      <c r="H456" s="12">
        <f>SUM(H454:H455)</f>
        <v>0</v>
      </c>
    </row>
    <row r="457" spans="2:8" ht="13">
      <c r="B457" s="4" t="s">
        <v>129</v>
      </c>
    </row>
    <row r="458" spans="2:8">
      <c r="B458" s="2" t="s">
        <v>11</v>
      </c>
      <c r="C458" s="7" t="s">
        <v>11</v>
      </c>
      <c r="D458" s="2" t="s">
        <v>11</v>
      </c>
      <c r="E458" s="2" t="s">
        <v>11</v>
      </c>
      <c r="F458" s="10" t="s">
        <v>11</v>
      </c>
      <c r="G458" s="10" t="s">
        <v>11</v>
      </c>
      <c r="H458" s="10" t="s">
        <v>11</v>
      </c>
    </row>
    <row r="459" spans="2:8" ht="13">
      <c r="B459" s="4" t="s">
        <v>31</v>
      </c>
      <c r="C459" s="9"/>
      <c r="D459" s="4"/>
      <c r="E459" s="4"/>
      <c r="F459" s="12"/>
      <c r="G459" s="12">
        <f>SUM(G457:G458)</f>
        <v>0</v>
      </c>
      <c r="H459" s="12">
        <f>SUM(H457:H458)</f>
        <v>0</v>
      </c>
    </row>
    <row r="460" spans="2:8" ht="13">
      <c r="B460" s="4" t="s">
        <v>130</v>
      </c>
    </row>
    <row r="461" spans="2:8">
      <c r="B461" s="2" t="s">
        <v>412</v>
      </c>
      <c r="C461" s="7" t="s">
        <v>29</v>
      </c>
      <c r="D461" s="2" t="s">
        <v>729</v>
      </c>
      <c r="E461" s="2" t="s">
        <v>1280</v>
      </c>
      <c r="F461" s="10">
        <v>5661001.835</v>
      </c>
      <c r="G461" s="10">
        <v>294143.40000000002</v>
      </c>
      <c r="H461" s="10">
        <v>11.79</v>
      </c>
    </row>
    <row r="462" spans="2:8">
      <c r="B462" s="2" t="s">
        <v>743</v>
      </c>
      <c r="C462" s="7" t="s">
        <v>29</v>
      </c>
      <c r="D462" s="2" t="s">
        <v>729</v>
      </c>
      <c r="E462" s="2" t="s">
        <v>1281</v>
      </c>
      <c r="F462" s="10">
        <v>146282409.442</v>
      </c>
      <c r="G462" s="10">
        <v>23573.85</v>
      </c>
      <c r="H462" s="10">
        <v>0.94</v>
      </c>
    </row>
    <row r="463" spans="2:8" ht="13">
      <c r="B463" s="4" t="s">
        <v>124</v>
      </c>
      <c r="C463" s="9"/>
      <c r="D463" s="4"/>
      <c r="E463" s="4"/>
      <c r="F463" s="12"/>
      <c r="G463" s="12">
        <f>SUM(G460:G462)</f>
        <v>317717.25</v>
      </c>
      <c r="H463" s="12">
        <f>SUM(H460:H462)</f>
        <v>12.729999999999999</v>
      </c>
    </row>
    <row r="464" spans="2:8" ht="13">
      <c r="B464" s="4" t="s">
        <v>131</v>
      </c>
    </row>
    <row r="465" spans="2:8">
      <c r="B465" s="2" t="s">
        <v>11</v>
      </c>
      <c r="C465" s="7" t="s">
        <v>11</v>
      </c>
      <c r="D465" s="2" t="s">
        <v>11</v>
      </c>
      <c r="E465" s="2" t="s">
        <v>11</v>
      </c>
      <c r="F465" s="10" t="s">
        <v>11</v>
      </c>
      <c r="G465" s="10" t="s">
        <v>11</v>
      </c>
      <c r="H465" s="10" t="s">
        <v>11</v>
      </c>
    </row>
    <row r="466" spans="2:8" ht="13">
      <c r="B466" s="4" t="s">
        <v>13</v>
      </c>
      <c r="C466" s="9"/>
      <c r="D466" s="4"/>
      <c r="E466" s="4"/>
      <c r="F466" s="12"/>
      <c r="G466" s="12">
        <f>SUM(G464:G465)</f>
        <v>0</v>
      </c>
      <c r="H466" s="12">
        <f>SUM(H464:H465)</f>
        <v>0</v>
      </c>
    </row>
    <row r="467" spans="2:8" ht="13">
      <c r="B467" s="4" t="s">
        <v>132</v>
      </c>
      <c r="C467" s="9"/>
      <c r="D467" s="4"/>
      <c r="E467" s="4"/>
      <c r="F467" s="12"/>
      <c r="G467" s="12">
        <v>23945.5</v>
      </c>
      <c r="H467" s="12">
        <v>0.96</v>
      </c>
    </row>
    <row r="468" spans="2:8" ht="13">
      <c r="B468" s="4" t="s">
        <v>32</v>
      </c>
      <c r="C468" s="9"/>
      <c r="D468" s="4"/>
      <c r="E468" s="4"/>
      <c r="F468" s="12"/>
      <c r="G468" s="12">
        <v>2494506.5699999998</v>
      </c>
      <c r="H468" s="12">
        <v>99.93</v>
      </c>
    </row>
    <row r="469" spans="2:8" ht="13">
      <c r="B469" s="4" t="s">
        <v>33</v>
      </c>
      <c r="C469" s="9"/>
      <c r="D469" s="4"/>
      <c r="E469" s="4"/>
      <c r="F469" s="12"/>
      <c r="G469" s="12">
        <v>455.6316604600288</v>
      </c>
      <c r="H469" s="12">
        <v>6.9999999999993179E-2</v>
      </c>
    </row>
    <row r="470" spans="2:8" ht="13">
      <c r="B470" s="4" t="s">
        <v>34</v>
      </c>
      <c r="C470" s="9"/>
      <c r="D470" s="4"/>
      <c r="E470" s="4"/>
      <c r="F470" s="12"/>
      <c r="G470" s="12">
        <v>2494962.2016604599</v>
      </c>
      <c r="H470" s="12">
        <v>100</v>
      </c>
    </row>
    <row r="471" spans="2:8">
      <c r="B471" s="2" t="s">
        <v>35</v>
      </c>
    </row>
    <row r="472" spans="2:8" ht="13">
      <c r="B472" s="4" t="s">
        <v>36</v>
      </c>
    </row>
    <row r="473" spans="2:8" ht="13">
      <c r="B473" s="4" t="s">
        <v>37</v>
      </c>
      <c r="C473" s="7" t="s">
        <v>316</v>
      </c>
    </row>
    <row r="474" spans="2:8" ht="13">
      <c r="B474" s="4" t="s">
        <v>40</v>
      </c>
      <c r="C474" s="7" t="s">
        <v>39</v>
      </c>
    </row>
    <row r="475" spans="2:8" ht="13">
      <c r="B475" s="4" t="s">
        <v>949</v>
      </c>
      <c r="C475" s="7" t="s">
        <v>39</v>
      </c>
    </row>
    <row r="476" spans="2:8" ht="13">
      <c r="B476" s="4" t="s">
        <v>41</v>
      </c>
      <c r="C476" s="7" t="s">
        <v>42</v>
      </c>
    </row>
    <row r="477" spans="2:8" ht="13">
      <c r="B477" s="4" t="s">
        <v>1282</v>
      </c>
      <c r="C477" s="9"/>
    </row>
    <row r="478" spans="2:8" ht="13">
      <c r="B478" s="4" t="s">
        <v>1283</v>
      </c>
      <c r="C478" s="9"/>
    </row>
    <row r="479" spans="2:8" ht="13">
      <c r="B479" s="4" t="s">
        <v>1284</v>
      </c>
      <c r="C479" s="9"/>
    </row>
    <row r="480" spans="2:8" ht="13">
      <c r="B480" s="4" t="s">
        <v>1285</v>
      </c>
      <c r="C480" s="9"/>
    </row>
    <row r="481" spans="2:3" ht="13">
      <c r="B481" s="4" t="s">
        <v>1286</v>
      </c>
      <c r="C481" s="9"/>
    </row>
    <row r="482" spans="2:3" ht="13">
      <c r="B482" s="4" t="s">
        <v>1287</v>
      </c>
      <c r="C482" s="9"/>
    </row>
    <row r="483" spans="2:3" ht="13">
      <c r="B483" s="4" t="s">
        <v>1288</v>
      </c>
      <c r="C483" s="9"/>
    </row>
    <row r="484" spans="2:3" ht="13">
      <c r="B484" s="4" t="s">
        <v>1289</v>
      </c>
      <c r="C484" s="9"/>
    </row>
    <row r="485" spans="2:3" ht="13">
      <c r="B485" s="4" t="s">
        <v>1290</v>
      </c>
      <c r="C485" s="9"/>
    </row>
    <row r="486" spans="2:3">
      <c r="B486" s="2" t="s">
        <v>4105</v>
      </c>
    </row>
    <row r="487" spans="2:3">
      <c r="B487" s="2" t="s">
        <v>43</v>
      </c>
    </row>
    <row r="488" spans="2:3">
      <c r="B488" s="2" t="s">
        <v>1079</v>
      </c>
    </row>
    <row r="491" spans="2:3" ht="14.5">
      <c r="B491" s="39" t="s">
        <v>1080</v>
      </c>
      <c r="C491" s="40"/>
    </row>
    <row r="492" spans="2:3" ht="14.5">
      <c r="B492" s="39" t="s">
        <v>1081</v>
      </c>
      <c r="C492" s="41" t="s">
        <v>1082</v>
      </c>
    </row>
    <row r="493" spans="2:3" ht="14.5">
      <c r="B493" s="16" t="s">
        <v>1083</v>
      </c>
      <c r="C493" s="17">
        <v>0</v>
      </c>
    </row>
    <row r="494" spans="2:3" ht="14.5">
      <c r="B494" s="16" t="s">
        <v>1085</v>
      </c>
      <c r="C494" s="17">
        <v>0</v>
      </c>
    </row>
    <row r="495" spans="2:3" ht="14.5">
      <c r="B495" s="16" t="s">
        <v>1086</v>
      </c>
      <c r="C495" s="17">
        <v>0</v>
      </c>
    </row>
    <row r="496" spans="2:3" ht="14.5">
      <c r="B496" s="16" t="s">
        <v>1087</v>
      </c>
      <c r="C496" s="17">
        <v>0</v>
      </c>
    </row>
    <row r="497" spans="2:7" ht="14.5">
      <c r="B497" s="16" t="s">
        <v>1088</v>
      </c>
      <c r="C497" s="17">
        <v>293962.03464000003</v>
      </c>
    </row>
    <row r="498" spans="2:7" ht="14.5">
      <c r="B498" s="16" t="s">
        <v>1089</v>
      </c>
      <c r="C498" s="17">
        <v>542497.26471999998</v>
      </c>
    </row>
    <row r="499" spans="2:7" ht="14.5">
      <c r="B499" s="39" t="s">
        <v>1090</v>
      </c>
      <c r="C499" s="40">
        <v>836459.29935999995</v>
      </c>
    </row>
    <row r="501" spans="2:7" ht="14.5">
      <c r="B501" s="16" t="s">
        <v>52</v>
      </c>
      <c r="C501" s="17"/>
      <c r="D501" s="16"/>
    </row>
    <row r="502" spans="2:7" ht="29">
      <c r="B502" s="20" t="s">
        <v>53</v>
      </c>
      <c r="C502" s="18" t="s">
        <v>54</v>
      </c>
      <c r="D502" s="20" t="s">
        <v>55</v>
      </c>
    </row>
    <row r="503" spans="2:7" ht="14.5">
      <c r="B503" s="16" t="s">
        <v>39</v>
      </c>
      <c r="C503" s="17" t="s">
        <v>39</v>
      </c>
      <c r="D503" s="16" t="s">
        <v>39</v>
      </c>
    </row>
    <row r="505" spans="2:7" ht="13">
      <c r="B505" s="4" t="s">
        <v>56</v>
      </c>
      <c r="C505" s="31">
        <v>46265</v>
      </c>
    </row>
    <row r="506" spans="2:7" ht="13">
      <c r="B506" s="24" t="s">
        <v>57</v>
      </c>
      <c r="C506" s="26" t="s">
        <v>58</v>
      </c>
      <c r="D506" s="24" t="s">
        <v>59</v>
      </c>
      <c r="E506" s="27" t="s">
        <v>60</v>
      </c>
      <c r="F506" s="32" t="s">
        <v>61</v>
      </c>
      <c r="G506" s="12"/>
    </row>
    <row r="507" spans="2:7">
      <c r="B507" s="14" t="s">
        <v>3738</v>
      </c>
      <c r="C507" s="15">
        <v>-1134675</v>
      </c>
      <c r="D507" s="14">
        <v>1553.84</v>
      </c>
      <c r="E507" s="13">
        <v>1458.6</v>
      </c>
      <c r="F507" s="30">
        <v>7692.79</v>
      </c>
    </row>
    <row r="508" spans="2:7">
      <c r="B508" s="14" t="s">
        <v>3739</v>
      </c>
      <c r="C508" s="15">
        <v>-2163</v>
      </c>
      <c r="D508" s="14">
        <v>3018.71</v>
      </c>
      <c r="E508" s="13">
        <v>2968.2</v>
      </c>
      <c r="F508" s="43">
        <v>17.29</v>
      </c>
    </row>
    <row r="509" spans="2:7">
      <c r="B509" s="14" t="s">
        <v>3740</v>
      </c>
      <c r="C509" s="15">
        <v>-432291</v>
      </c>
      <c r="D509" s="14">
        <v>3022.59</v>
      </c>
      <c r="E509" s="13">
        <v>2961.7</v>
      </c>
      <c r="F509" s="43">
        <v>3425.14</v>
      </c>
    </row>
    <row r="510" spans="2:7">
      <c r="B510" s="14" t="s">
        <v>3741</v>
      </c>
      <c r="C510" s="15">
        <v>-1200</v>
      </c>
      <c r="D510" s="14">
        <v>1360</v>
      </c>
      <c r="E510" s="13">
        <v>1254.0999999999999</v>
      </c>
      <c r="F510" s="43">
        <v>4.53</v>
      </c>
    </row>
    <row r="511" spans="2:7">
      <c r="B511" s="14" t="s">
        <v>3742</v>
      </c>
      <c r="C511" s="15">
        <v>-1830000</v>
      </c>
      <c r="D511" s="14">
        <v>1316.48</v>
      </c>
      <c r="E511" s="13">
        <v>1242.8</v>
      </c>
      <c r="F511" s="43">
        <v>6888.76</v>
      </c>
    </row>
    <row r="512" spans="2:7">
      <c r="B512" s="14" t="s">
        <v>3743</v>
      </c>
      <c r="C512" s="15">
        <v>-5225</v>
      </c>
      <c r="D512" s="14">
        <v>1689.55</v>
      </c>
      <c r="E512" s="13">
        <v>1662.1</v>
      </c>
      <c r="F512" s="43">
        <v>18.05</v>
      </c>
    </row>
    <row r="513" spans="2:6">
      <c r="B513" s="14" t="s">
        <v>3744</v>
      </c>
      <c r="C513" s="15">
        <v>-776625</v>
      </c>
      <c r="D513" s="14">
        <v>1765.55</v>
      </c>
      <c r="E513" s="13">
        <v>1653</v>
      </c>
      <c r="F513" s="43">
        <v>2668.1</v>
      </c>
    </row>
    <row r="514" spans="2:6">
      <c r="B514" s="14" t="s">
        <v>3745</v>
      </c>
      <c r="C514" s="15">
        <v>-13546800</v>
      </c>
      <c r="D514" s="14">
        <v>209.66</v>
      </c>
      <c r="E514" s="13">
        <v>204.25</v>
      </c>
      <c r="F514" s="43">
        <v>7479.12</v>
      </c>
    </row>
    <row r="515" spans="2:6">
      <c r="B515" s="14" t="s">
        <v>3746</v>
      </c>
      <c r="C515" s="15">
        <v>-406100</v>
      </c>
      <c r="D515" s="14">
        <v>410.74</v>
      </c>
      <c r="E515" s="13">
        <v>404.3</v>
      </c>
      <c r="F515" s="43">
        <v>355.84</v>
      </c>
    </row>
    <row r="516" spans="2:6">
      <c r="B516" s="14" t="s">
        <v>3747</v>
      </c>
      <c r="C516" s="15">
        <v>-125</v>
      </c>
      <c r="D516" s="14">
        <v>5440</v>
      </c>
      <c r="E516" s="13">
        <v>5369</v>
      </c>
      <c r="F516" s="43">
        <v>1.19</v>
      </c>
    </row>
    <row r="517" spans="2:6">
      <c r="B517" s="14" t="s">
        <v>3748</v>
      </c>
      <c r="C517" s="15">
        <v>-12000</v>
      </c>
      <c r="D517" s="14">
        <v>431.01</v>
      </c>
      <c r="E517" s="13">
        <v>408.55</v>
      </c>
      <c r="F517" s="43">
        <v>17.13</v>
      </c>
    </row>
    <row r="518" spans="2:6">
      <c r="B518" s="14" t="s">
        <v>3749</v>
      </c>
      <c r="C518" s="15">
        <v>-3776400</v>
      </c>
      <c r="D518" s="14">
        <v>419.31</v>
      </c>
      <c r="E518" s="13">
        <v>405.85</v>
      </c>
      <c r="F518" s="43">
        <v>5372.69</v>
      </c>
    </row>
    <row r="519" spans="2:6">
      <c r="B519" s="14" t="s">
        <v>3750</v>
      </c>
      <c r="C519" s="15">
        <v>-237650</v>
      </c>
      <c r="D519" s="14">
        <v>2068.73</v>
      </c>
      <c r="E519" s="13">
        <v>2230.3000000000002</v>
      </c>
      <c r="F519" s="43">
        <v>1028.1099999999999</v>
      </c>
    </row>
    <row r="520" spans="2:6">
      <c r="B520" s="14" t="s">
        <v>3751</v>
      </c>
      <c r="C520" s="15">
        <v>-25875</v>
      </c>
      <c r="D520" s="14">
        <v>8772.99</v>
      </c>
      <c r="E520" s="13">
        <v>8956</v>
      </c>
      <c r="F520" s="43">
        <v>408.96</v>
      </c>
    </row>
    <row r="521" spans="2:6">
      <c r="B521" s="14" t="s">
        <v>3595</v>
      </c>
      <c r="C521" s="15">
        <v>-67125</v>
      </c>
      <c r="D521" s="14">
        <v>8855.98</v>
      </c>
      <c r="E521" s="13">
        <v>8909</v>
      </c>
      <c r="F521" s="43">
        <v>1055.46</v>
      </c>
    </row>
    <row r="522" spans="2:6">
      <c r="B522" s="14" t="s">
        <v>3752</v>
      </c>
      <c r="C522" s="15">
        <v>-7885000</v>
      </c>
      <c r="D522" s="14">
        <v>174.43</v>
      </c>
      <c r="E522" s="13">
        <v>177.08</v>
      </c>
      <c r="F522" s="43">
        <v>3140.52</v>
      </c>
    </row>
    <row r="523" spans="2:6">
      <c r="B523" s="14" t="s">
        <v>3753</v>
      </c>
      <c r="C523" s="15">
        <v>-59000</v>
      </c>
      <c r="D523" s="14">
        <v>2675.27</v>
      </c>
      <c r="E523" s="13">
        <v>2606.6</v>
      </c>
      <c r="F523" s="43">
        <v>275.95</v>
      </c>
    </row>
    <row r="524" spans="2:6">
      <c r="B524" s="14" t="s">
        <v>3754</v>
      </c>
      <c r="C524" s="15">
        <v>-6000</v>
      </c>
      <c r="D524" s="14">
        <v>2645.06</v>
      </c>
      <c r="E524" s="13">
        <v>2596.4</v>
      </c>
      <c r="F524" s="43">
        <v>27.86</v>
      </c>
    </row>
    <row r="525" spans="2:6">
      <c r="B525" s="14" t="s">
        <v>3755</v>
      </c>
      <c r="C525" s="15">
        <v>-425</v>
      </c>
      <c r="D525" s="14">
        <v>1582</v>
      </c>
      <c r="E525" s="13">
        <v>1567.7</v>
      </c>
      <c r="F525" s="43">
        <v>1.32</v>
      </c>
    </row>
    <row r="526" spans="2:6">
      <c r="B526" s="14" t="s">
        <v>3756</v>
      </c>
      <c r="C526" s="15">
        <v>-1000</v>
      </c>
      <c r="D526" s="14">
        <v>1085</v>
      </c>
      <c r="E526" s="13">
        <v>1094.2</v>
      </c>
      <c r="F526" s="43">
        <v>2.12</v>
      </c>
    </row>
    <row r="527" spans="2:6">
      <c r="B527" s="14" t="s">
        <v>3757</v>
      </c>
      <c r="C527" s="15">
        <v>-368000</v>
      </c>
      <c r="D527" s="14">
        <v>1104.02</v>
      </c>
      <c r="E527" s="13">
        <v>1087.7</v>
      </c>
      <c r="F527" s="43">
        <v>778.26</v>
      </c>
    </row>
    <row r="528" spans="2:6">
      <c r="B528" s="14" t="s">
        <v>3758</v>
      </c>
      <c r="C528" s="15">
        <v>-454300</v>
      </c>
      <c r="D528" s="14">
        <v>1634.66</v>
      </c>
      <c r="E528" s="13">
        <v>1692.4</v>
      </c>
      <c r="F528" s="43">
        <v>1335.11</v>
      </c>
    </row>
    <row r="529" spans="2:6">
      <c r="B529" s="14" t="s">
        <v>3759</v>
      </c>
      <c r="C529" s="15">
        <v>-13750</v>
      </c>
      <c r="D529" s="14">
        <v>1278.98</v>
      </c>
      <c r="E529" s="13">
        <v>1283</v>
      </c>
      <c r="F529" s="43">
        <v>31.12</v>
      </c>
    </row>
    <row r="530" spans="2:6">
      <c r="B530" s="14" t="s">
        <v>3760</v>
      </c>
      <c r="C530" s="15">
        <v>-625</v>
      </c>
      <c r="D530" s="14">
        <v>1251.5999999999999</v>
      </c>
      <c r="E530" s="13">
        <v>1278</v>
      </c>
      <c r="F530" s="43">
        <v>1.41</v>
      </c>
    </row>
    <row r="531" spans="2:6">
      <c r="B531" s="14" t="s">
        <v>3493</v>
      </c>
      <c r="C531" s="15">
        <v>-5428750</v>
      </c>
      <c r="D531" s="14">
        <v>1261.72</v>
      </c>
      <c r="E531" s="13">
        <v>1271.2</v>
      </c>
      <c r="F531" s="43">
        <v>12164.24</v>
      </c>
    </row>
    <row r="532" spans="2:6">
      <c r="B532" s="14" t="s">
        <v>3761</v>
      </c>
      <c r="C532" s="15">
        <v>-7500</v>
      </c>
      <c r="D532" s="14">
        <v>1103.07</v>
      </c>
      <c r="E532" s="13">
        <v>1076.4000000000001</v>
      </c>
      <c r="F532" s="43">
        <v>16</v>
      </c>
    </row>
    <row r="533" spans="2:6">
      <c r="B533" s="14" t="s">
        <v>3588</v>
      </c>
      <c r="C533" s="15">
        <v>-412500</v>
      </c>
      <c r="D533" s="14">
        <v>1098.8399999999999</v>
      </c>
      <c r="E533" s="13">
        <v>1070.7</v>
      </c>
      <c r="F533" s="43">
        <v>876.74</v>
      </c>
    </row>
    <row r="534" spans="2:6">
      <c r="B534" s="14" t="s">
        <v>3762</v>
      </c>
      <c r="C534" s="15">
        <v>-1200</v>
      </c>
      <c r="D534" s="14">
        <v>2022.75</v>
      </c>
      <c r="E534" s="13">
        <v>2024.4</v>
      </c>
      <c r="F534" s="43">
        <v>4.32</v>
      </c>
    </row>
    <row r="535" spans="2:6">
      <c r="B535" s="14" t="s">
        <v>3763</v>
      </c>
      <c r="C535" s="15">
        <v>-211200</v>
      </c>
      <c r="D535" s="14">
        <v>1863.21</v>
      </c>
      <c r="E535" s="13">
        <v>2004.3</v>
      </c>
      <c r="F535" s="43">
        <v>751.86</v>
      </c>
    </row>
    <row r="536" spans="2:6">
      <c r="B536" s="14" t="s">
        <v>3764</v>
      </c>
      <c r="C536" s="15">
        <v>-3750</v>
      </c>
      <c r="D536" s="14">
        <v>11282.46</v>
      </c>
      <c r="E536" s="13">
        <v>11368</v>
      </c>
      <c r="F536" s="43">
        <v>81.7</v>
      </c>
    </row>
    <row r="537" spans="2:6">
      <c r="B537" s="14" t="s">
        <v>3765</v>
      </c>
      <c r="C537" s="15">
        <v>-8780400</v>
      </c>
      <c r="D537" s="14">
        <v>175.3</v>
      </c>
      <c r="E537" s="13">
        <v>165.64</v>
      </c>
      <c r="F537" s="43">
        <v>6146.37</v>
      </c>
    </row>
    <row r="538" spans="2:6">
      <c r="B538" s="14" t="s">
        <v>1291</v>
      </c>
      <c r="C538" s="15">
        <v>-64350</v>
      </c>
      <c r="D538" s="14">
        <v>245.46</v>
      </c>
      <c r="E538" s="13">
        <v>242.23</v>
      </c>
      <c r="F538" s="43">
        <v>30.1</v>
      </c>
    </row>
    <row r="539" spans="2:6">
      <c r="B539" s="14" t="s">
        <v>1292</v>
      </c>
      <c r="C539" s="15">
        <v>-46800</v>
      </c>
      <c r="D539" s="14">
        <v>251.19</v>
      </c>
      <c r="E539" s="13">
        <v>239.99</v>
      </c>
      <c r="F539" s="43">
        <v>21.9</v>
      </c>
    </row>
    <row r="540" spans="2:6">
      <c r="B540" s="14" t="s">
        <v>1293</v>
      </c>
      <c r="C540" s="15">
        <v>-4340700</v>
      </c>
      <c r="D540" s="14">
        <v>245.29</v>
      </c>
      <c r="E540" s="13">
        <v>238.55</v>
      </c>
      <c r="F540" s="43">
        <v>2019.57</v>
      </c>
    </row>
    <row r="541" spans="2:6">
      <c r="B541" s="14" t="s">
        <v>1294</v>
      </c>
      <c r="C541" s="15">
        <v>-15600</v>
      </c>
      <c r="D541" s="14">
        <v>147.05000000000001</v>
      </c>
      <c r="E541" s="13">
        <v>143.59</v>
      </c>
      <c r="F541" s="43">
        <v>4.8499999999999996</v>
      </c>
    </row>
    <row r="542" spans="2:6">
      <c r="B542" s="14" t="s">
        <v>1295</v>
      </c>
      <c r="C542" s="15">
        <v>-6255600</v>
      </c>
      <c r="D542" s="14">
        <v>143.84</v>
      </c>
      <c r="E542" s="13">
        <v>142.91999999999999</v>
      </c>
      <c r="F542" s="43">
        <v>1938.51</v>
      </c>
    </row>
    <row r="543" spans="2:6">
      <c r="B543" s="14" t="s">
        <v>3766</v>
      </c>
      <c r="C543" s="15">
        <v>-2850</v>
      </c>
      <c r="D543" s="14">
        <v>417.73</v>
      </c>
      <c r="E543" s="13">
        <v>419.1</v>
      </c>
      <c r="F543" s="43">
        <v>2.16</v>
      </c>
    </row>
    <row r="544" spans="2:6">
      <c r="B544" s="14" t="s">
        <v>3767</v>
      </c>
      <c r="C544" s="15">
        <v>-4275</v>
      </c>
      <c r="D544" s="14">
        <v>413.52</v>
      </c>
      <c r="E544" s="13">
        <v>417.05</v>
      </c>
      <c r="F544" s="43">
        <v>3.2</v>
      </c>
    </row>
    <row r="545" spans="2:6">
      <c r="B545" s="14" t="s">
        <v>3589</v>
      </c>
      <c r="C545" s="15">
        <v>-6781575</v>
      </c>
      <c r="D545" s="14">
        <v>413.01</v>
      </c>
      <c r="E545" s="13">
        <v>415</v>
      </c>
      <c r="F545" s="43">
        <v>5057.0600000000004</v>
      </c>
    </row>
    <row r="546" spans="2:6">
      <c r="B546" s="14" t="s">
        <v>3768</v>
      </c>
      <c r="C546" s="15">
        <v>-4500</v>
      </c>
      <c r="D546" s="14">
        <v>2070.08</v>
      </c>
      <c r="E546" s="13">
        <v>2054</v>
      </c>
      <c r="F546" s="43">
        <v>18.43</v>
      </c>
    </row>
    <row r="547" spans="2:6">
      <c r="B547" s="14" t="s">
        <v>3769</v>
      </c>
      <c r="C547" s="15">
        <v>-5549250</v>
      </c>
      <c r="D547" s="14">
        <v>415.37</v>
      </c>
      <c r="E547" s="13">
        <v>435.1</v>
      </c>
      <c r="F547" s="43">
        <v>5670.66</v>
      </c>
    </row>
    <row r="548" spans="2:6">
      <c r="B548" s="14" t="s">
        <v>3770</v>
      </c>
      <c r="C548" s="15">
        <v>-2774875</v>
      </c>
      <c r="D548" s="14">
        <v>312.97000000000003</v>
      </c>
      <c r="E548" s="13">
        <v>315.39999999999998</v>
      </c>
      <c r="F548" s="43">
        <v>1738.89</v>
      </c>
    </row>
    <row r="549" spans="2:6">
      <c r="B549" s="14" t="s">
        <v>3771</v>
      </c>
      <c r="C549" s="15">
        <v>-6650</v>
      </c>
      <c r="D549" s="14">
        <v>1930.34</v>
      </c>
      <c r="E549" s="13">
        <v>1894.7</v>
      </c>
      <c r="F549" s="43">
        <v>22.63</v>
      </c>
    </row>
    <row r="550" spans="2:6">
      <c r="B550" s="14" t="s">
        <v>3772</v>
      </c>
      <c r="C550" s="15">
        <v>-1014125</v>
      </c>
      <c r="D550" s="14">
        <v>1967.97</v>
      </c>
      <c r="E550" s="13">
        <v>1888.8</v>
      </c>
      <c r="F550" s="43">
        <v>3427.11</v>
      </c>
    </row>
    <row r="551" spans="2:6">
      <c r="B551" s="14" t="s">
        <v>3486</v>
      </c>
      <c r="C551" s="15">
        <v>-1284875</v>
      </c>
      <c r="D551" s="14">
        <v>1946.61</v>
      </c>
      <c r="E551" s="13">
        <v>1874.7</v>
      </c>
      <c r="F551" s="43">
        <v>4324.12</v>
      </c>
    </row>
    <row r="552" spans="2:6">
      <c r="B552" s="14" t="s">
        <v>3773</v>
      </c>
      <c r="C552" s="15">
        <v>-3040000</v>
      </c>
      <c r="D552" s="14">
        <v>415.25</v>
      </c>
      <c r="E552" s="13">
        <v>406.95</v>
      </c>
      <c r="F552" s="43">
        <v>2365</v>
      </c>
    </row>
    <row r="553" spans="2:6">
      <c r="B553" s="14" t="s">
        <v>3774</v>
      </c>
      <c r="C553" s="15">
        <v>-1100</v>
      </c>
      <c r="D553" s="14">
        <v>49065</v>
      </c>
      <c r="E553" s="13">
        <v>49435</v>
      </c>
      <c r="F553" s="43">
        <v>97.81</v>
      </c>
    </row>
    <row r="554" spans="2:6">
      <c r="B554" s="14" t="s">
        <v>3775</v>
      </c>
      <c r="C554" s="15">
        <v>-175</v>
      </c>
      <c r="D554" s="14">
        <v>48638.81</v>
      </c>
      <c r="E554" s="13">
        <v>49200</v>
      </c>
      <c r="F554" s="43">
        <v>15.49</v>
      </c>
    </row>
    <row r="555" spans="2:6">
      <c r="B555" s="14" t="s">
        <v>3776</v>
      </c>
      <c r="C555" s="15">
        <v>-1400</v>
      </c>
      <c r="D555" s="14">
        <v>3337</v>
      </c>
      <c r="E555" s="13">
        <v>3302.8</v>
      </c>
      <c r="F555" s="43">
        <v>13.16</v>
      </c>
    </row>
    <row r="556" spans="2:6">
      <c r="B556" s="14" t="s">
        <v>1296</v>
      </c>
      <c r="C556" s="15">
        <v>-27000</v>
      </c>
      <c r="D556" s="14">
        <v>131.03</v>
      </c>
      <c r="E556" s="13">
        <v>128.29</v>
      </c>
      <c r="F556" s="43">
        <v>12.3</v>
      </c>
    </row>
    <row r="557" spans="2:6">
      <c r="B557" s="14" t="s">
        <v>1297</v>
      </c>
      <c r="C557" s="15">
        <v>-6777000</v>
      </c>
      <c r="D557" s="14">
        <v>131.05000000000001</v>
      </c>
      <c r="E557" s="13">
        <v>127.6</v>
      </c>
      <c r="F557" s="43">
        <v>3071.73</v>
      </c>
    </row>
    <row r="558" spans="2:6">
      <c r="B558" s="14" t="s">
        <v>1298</v>
      </c>
      <c r="C558" s="15">
        <v>-15801750</v>
      </c>
      <c r="D558" s="14">
        <v>129.63999999999999</v>
      </c>
      <c r="E558" s="13">
        <v>126.85</v>
      </c>
      <c r="F558" s="43">
        <v>7126.25</v>
      </c>
    </row>
    <row r="559" spans="2:6">
      <c r="B559" s="14" t="s">
        <v>3777</v>
      </c>
      <c r="C559" s="15">
        <v>-97850</v>
      </c>
      <c r="D559" s="14">
        <v>1444.01</v>
      </c>
      <c r="E559" s="13">
        <v>1412.2</v>
      </c>
      <c r="F559" s="43">
        <v>312.01</v>
      </c>
    </row>
    <row r="560" spans="2:6">
      <c r="B560" s="14" t="s">
        <v>3778</v>
      </c>
      <c r="C560" s="15">
        <v>-425625</v>
      </c>
      <c r="D560" s="14">
        <v>1794.86</v>
      </c>
      <c r="E560" s="13">
        <v>1846.2</v>
      </c>
      <c r="F560" s="43">
        <v>1714.45</v>
      </c>
    </row>
    <row r="561" spans="2:6">
      <c r="B561" s="14" t="s">
        <v>3779</v>
      </c>
      <c r="C561" s="15">
        <v>-127500</v>
      </c>
      <c r="D561" s="14">
        <v>1455.43</v>
      </c>
      <c r="E561" s="13">
        <v>1425.8</v>
      </c>
      <c r="F561" s="43">
        <v>322.14999999999998</v>
      </c>
    </row>
    <row r="562" spans="2:6">
      <c r="B562" s="14" t="s">
        <v>3780</v>
      </c>
      <c r="C562" s="15">
        <v>-5715900</v>
      </c>
      <c r="D562" s="14">
        <v>400.66</v>
      </c>
      <c r="E562" s="13">
        <v>398.8</v>
      </c>
      <c r="F562" s="43">
        <v>4054.19</v>
      </c>
    </row>
    <row r="563" spans="2:6">
      <c r="B563" s="14" t="s">
        <v>3781</v>
      </c>
      <c r="C563" s="15">
        <v>-128725</v>
      </c>
      <c r="D563" s="14">
        <v>1907.18</v>
      </c>
      <c r="E563" s="13">
        <v>1988.9</v>
      </c>
      <c r="F563" s="43">
        <v>648.36</v>
      </c>
    </row>
    <row r="564" spans="2:6">
      <c r="B564" s="14" t="s">
        <v>3782</v>
      </c>
      <c r="C564" s="15">
        <v>-3300</v>
      </c>
      <c r="D564" s="14">
        <v>1827.36</v>
      </c>
      <c r="E564" s="13">
        <v>1858.9</v>
      </c>
      <c r="F564" s="43">
        <v>10.55</v>
      </c>
    </row>
    <row r="565" spans="2:6">
      <c r="B565" s="14" t="s">
        <v>1299</v>
      </c>
      <c r="C565" s="15">
        <v>-457050</v>
      </c>
      <c r="D565" s="14">
        <v>760.93</v>
      </c>
      <c r="E565" s="13">
        <v>790.8</v>
      </c>
      <c r="F565" s="43">
        <v>720.37</v>
      </c>
    </row>
    <row r="566" spans="2:6">
      <c r="B566" s="14" t="s">
        <v>3783</v>
      </c>
      <c r="C566" s="15">
        <v>-1392500</v>
      </c>
      <c r="D566" s="14">
        <v>520.5</v>
      </c>
      <c r="E566" s="13">
        <v>516.1</v>
      </c>
      <c r="F566" s="43">
        <v>1400.25</v>
      </c>
    </row>
    <row r="567" spans="2:6">
      <c r="B567" s="14" t="s">
        <v>3784</v>
      </c>
      <c r="C567" s="15">
        <v>-4106500</v>
      </c>
      <c r="D567" s="14">
        <v>250.14</v>
      </c>
      <c r="E567" s="13">
        <v>235.2</v>
      </c>
      <c r="F567" s="43">
        <v>3329.07</v>
      </c>
    </row>
    <row r="568" spans="2:6">
      <c r="B568" s="14" t="s">
        <v>3785</v>
      </c>
      <c r="C568" s="15">
        <v>-349800</v>
      </c>
      <c r="D568" s="14">
        <v>5352.73</v>
      </c>
      <c r="E568" s="13">
        <v>5164.5</v>
      </c>
      <c r="F568" s="43">
        <v>3506.17</v>
      </c>
    </row>
    <row r="569" spans="2:6">
      <c r="B569" s="14" t="s">
        <v>3786</v>
      </c>
      <c r="C569" s="15">
        <v>-5000</v>
      </c>
      <c r="D569" s="14">
        <v>411.7</v>
      </c>
      <c r="E569" s="13">
        <v>388.5</v>
      </c>
      <c r="F569" s="43">
        <v>3.45</v>
      </c>
    </row>
    <row r="570" spans="2:6">
      <c r="B570" s="14" t="s">
        <v>3787</v>
      </c>
      <c r="C570" s="15">
        <v>-1312500</v>
      </c>
      <c r="D570" s="14">
        <v>399.73</v>
      </c>
      <c r="E570" s="13">
        <v>385.95</v>
      </c>
      <c r="F570" s="43">
        <v>901.08</v>
      </c>
    </row>
    <row r="571" spans="2:6">
      <c r="B571" s="14" t="s">
        <v>3788</v>
      </c>
      <c r="C571" s="15">
        <v>-253150</v>
      </c>
      <c r="D571" s="14">
        <v>451.98</v>
      </c>
      <c r="E571" s="13">
        <v>465.95</v>
      </c>
      <c r="F571" s="43">
        <v>245.76</v>
      </c>
    </row>
    <row r="572" spans="2:6">
      <c r="B572" s="14" t="s">
        <v>3789</v>
      </c>
      <c r="C572" s="15">
        <v>-100</v>
      </c>
      <c r="D572" s="14">
        <v>8670</v>
      </c>
      <c r="E572" s="13">
        <v>9297.5</v>
      </c>
      <c r="F572" s="43">
        <v>1.65</v>
      </c>
    </row>
    <row r="573" spans="2:6">
      <c r="B573" s="14" t="s">
        <v>3790</v>
      </c>
      <c r="C573" s="15">
        <v>-155800</v>
      </c>
      <c r="D573" s="14">
        <v>8586.3700000000008</v>
      </c>
      <c r="E573" s="13">
        <v>9252</v>
      </c>
      <c r="F573" s="43">
        <v>2564.33</v>
      </c>
    </row>
    <row r="574" spans="2:6">
      <c r="B574" s="14" t="s">
        <v>3791</v>
      </c>
      <c r="C574" s="15">
        <v>-1900</v>
      </c>
      <c r="D574" s="14">
        <v>679.05</v>
      </c>
      <c r="E574" s="13">
        <v>677.25</v>
      </c>
      <c r="F574" s="43">
        <v>2.65</v>
      </c>
    </row>
    <row r="575" spans="2:6">
      <c r="B575" s="14" t="s">
        <v>3792</v>
      </c>
      <c r="C575" s="15">
        <v>-1328100</v>
      </c>
      <c r="D575" s="14">
        <v>688.58</v>
      </c>
      <c r="E575" s="13">
        <v>673.85</v>
      </c>
      <c r="F575" s="43">
        <v>1843.68</v>
      </c>
    </row>
    <row r="576" spans="2:6">
      <c r="B576" s="14" t="s">
        <v>3793</v>
      </c>
      <c r="C576" s="15">
        <v>-200</v>
      </c>
      <c r="D576" s="14">
        <v>8172.25</v>
      </c>
      <c r="E576" s="13">
        <v>8074</v>
      </c>
      <c r="F576" s="43">
        <v>2.88</v>
      </c>
    </row>
    <row r="577" spans="2:6">
      <c r="B577" s="14" t="s">
        <v>3794</v>
      </c>
      <c r="C577" s="15">
        <v>-7300</v>
      </c>
      <c r="D577" s="14">
        <v>8093.89</v>
      </c>
      <c r="E577" s="13">
        <v>8033</v>
      </c>
      <c r="F577" s="43">
        <v>104.76</v>
      </c>
    </row>
    <row r="578" spans="2:6">
      <c r="B578" s="14" t="s">
        <v>3590</v>
      </c>
      <c r="C578" s="15">
        <v>-3172500</v>
      </c>
      <c r="D578" s="14">
        <v>358.56</v>
      </c>
      <c r="E578" s="13">
        <v>349.3</v>
      </c>
      <c r="F578" s="43">
        <v>1924.24</v>
      </c>
    </row>
    <row r="579" spans="2:6">
      <c r="B579" s="14" t="s">
        <v>3795</v>
      </c>
      <c r="C579" s="15">
        <v>-498325</v>
      </c>
      <c r="D579" s="14">
        <v>968.47</v>
      </c>
      <c r="E579" s="13">
        <v>916.2</v>
      </c>
      <c r="F579" s="43">
        <v>843.58</v>
      </c>
    </row>
    <row r="580" spans="2:6">
      <c r="B580" s="14" t="s">
        <v>3796</v>
      </c>
      <c r="C580" s="15">
        <v>-262700</v>
      </c>
      <c r="D580" s="14">
        <v>171.41</v>
      </c>
      <c r="E580" s="13">
        <v>172.2</v>
      </c>
      <c r="F580" s="43">
        <v>82.24</v>
      </c>
    </row>
    <row r="581" spans="2:6">
      <c r="B581" s="14" t="s">
        <v>3797</v>
      </c>
      <c r="C581" s="15">
        <v>-94250</v>
      </c>
      <c r="D581" s="14">
        <v>4168.55</v>
      </c>
      <c r="E581" s="13">
        <v>4343.3999999999996</v>
      </c>
      <c r="F581" s="43">
        <v>1138.25</v>
      </c>
    </row>
    <row r="582" spans="2:6">
      <c r="B582" s="14" t="s">
        <v>3798</v>
      </c>
      <c r="C582" s="15">
        <v>-30750</v>
      </c>
      <c r="D582" s="14">
        <v>4333.32</v>
      </c>
      <c r="E582" s="13">
        <v>4343.1000000000004</v>
      </c>
      <c r="F582" s="43">
        <v>368.81</v>
      </c>
    </row>
    <row r="583" spans="2:6">
      <c r="B583" s="14" t="s">
        <v>3799</v>
      </c>
      <c r="C583" s="15">
        <v>-502875</v>
      </c>
      <c r="D583" s="14">
        <v>2337.4699999999998</v>
      </c>
      <c r="E583" s="13">
        <v>2505.4</v>
      </c>
      <c r="F583" s="43">
        <v>4364.3900000000003</v>
      </c>
    </row>
    <row r="584" spans="2:6">
      <c r="B584" s="14" t="s">
        <v>1300</v>
      </c>
      <c r="C584" s="15">
        <v>-48825</v>
      </c>
      <c r="D584" s="14">
        <v>103.61</v>
      </c>
      <c r="E584" s="13">
        <v>96.16</v>
      </c>
      <c r="F584" s="43">
        <v>10.07</v>
      </c>
    </row>
    <row r="585" spans="2:6">
      <c r="B585" s="14" t="s">
        <v>1301</v>
      </c>
      <c r="C585" s="15">
        <v>-6577425</v>
      </c>
      <c r="D585" s="14">
        <v>100</v>
      </c>
      <c r="E585" s="13">
        <v>95.67</v>
      </c>
      <c r="F585" s="43">
        <v>1345.86</v>
      </c>
    </row>
    <row r="586" spans="2:6">
      <c r="B586" s="14" t="s">
        <v>3800</v>
      </c>
      <c r="C586" s="15">
        <v>-1277500</v>
      </c>
      <c r="D586" s="14">
        <v>934.05</v>
      </c>
      <c r="E586" s="13">
        <v>909.5</v>
      </c>
      <c r="F586" s="43">
        <v>2177.34</v>
      </c>
    </row>
    <row r="587" spans="2:6">
      <c r="B587" s="14" t="s">
        <v>3801</v>
      </c>
      <c r="C587" s="15">
        <v>-565825</v>
      </c>
      <c r="D587" s="14">
        <v>2052.21</v>
      </c>
      <c r="E587" s="13">
        <v>2014.5</v>
      </c>
      <c r="F587" s="43">
        <v>2689.28</v>
      </c>
    </row>
    <row r="588" spans="2:6">
      <c r="B588" s="14" t="s">
        <v>3506</v>
      </c>
      <c r="C588" s="15">
        <v>-3000</v>
      </c>
      <c r="D588" s="14">
        <v>3297.65</v>
      </c>
      <c r="E588" s="13">
        <v>3335.9</v>
      </c>
      <c r="F588" s="43">
        <v>17.41</v>
      </c>
    </row>
    <row r="589" spans="2:6">
      <c r="B589" s="14" t="s">
        <v>3802</v>
      </c>
      <c r="C589" s="15">
        <v>-24400</v>
      </c>
      <c r="D589" s="14">
        <v>1316.68</v>
      </c>
      <c r="E589" s="13">
        <v>1325.1</v>
      </c>
      <c r="F589" s="43">
        <v>60.83</v>
      </c>
    </row>
    <row r="590" spans="2:6">
      <c r="B590" s="14" t="s">
        <v>3803</v>
      </c>
      <c r="C590" s="15">
        <v>-4500</v>
      </c>
      <c r="D590" s="14">
        <v>2546.17</v>
      </c>
      <c r="E590" s="13">
        <v>2590.9</v>
      </c>
      <c r="F590" s="43">
        <v>23.88</v>
      </c>
    </row>
    <row r="591" spans="2:6">
      <c r="B591" s="14" t="s">
        <v>3804</v>
      </c>
      <c r="C591" s="15">
        <v>-663000</v>
      </c>
      <c r="D591" s="14">
        <v>2640.19</v>
      </c>
      <c r="E591" s="13">
        <v>2570.9</v>
      </c>
      <c r="F591" s="43">
        <v>3505.21</v>
      </c>
    </row>
    <row r="592" spans="2:6">
      <c r="B592" s="14" t="s">
        <v>3805</v>
      </c>
      <c r="C592" s="15">
        <v>-334750</v>
      </c>
      <c r="D592" s="14">
        <v>728.81</v>
      </c>
      <c r="E592" s="13">
        <v>722.7</v>
      </c>
      <c r="F592" s="43">
        <v>436.45</v>
      </c>
    </row>
    <row r="593" spans="2:6">
      <c r="B593" s="14" t="s">
        <v>3806</v>
      </c>
      <c r="C593" s="15">
        <v>-2828800</v>
      </c>
      <c r="D593" s="14">
        <v>739.21</v>
      </c>
      <c r="E593" s="13">
        <v>719.1</v>
      </c>
      <c r="F593" s="43">
        <v>3670.84</v>
      </c>
    </row>
    <row r="594" spans="2:6">
      <c r="B594" s="14" t="s">
        <v>3807</v>
      </c>
      <c r="C594" s="15">
        <v>-24280750</v>
      </c>
      <c r="D594" s="14">
        <v>736.81</v>
      </c>
      <c r="E594" s="13">
        <v>715.25</v>
      </c>
      <c r="F594" s="43">
        <v>31356.91</v>
      </c>
    </row>
    <row r="595" spans="2:6">
      <c r="B595" s="14" t="s">
        <v>3808</v>
      </c>
      <c r="C595" s="15">
        <v>-2200</v>
      </c>
      <c r="D595" s="14">
        <v>545.88</v>
      </c>
      <c r="E595" s="13">
        <v>548.29999999999995</v>
      </c>
      <c r="F595" s="43">
        <v>2.16</v>
      </c>
    </row>
    <row r="596" spans="2:6">
      <c r="B596" s="14" t="s">
        <v>3809</v>
      </c>
      <c r="C596" s="15">
        <v>-4220700</v>
      </c>
      <c r="D596" s="14">
        <v>549.38</v>
      </c>
      <c r="E596" s="13">
        <v>545</v>
      </c>
      <c r="F596" s="43">
        <v>4120.8900000000003</v>
      </c>
    </row>
    <row r="597" spans="2:6">
      <c r="B597" s="14" t="s">
        <v>3810</v>
      </c>
      <c r="C597" s="15">
        <v>-3900</v>
      </c>
      <c r="D597" s="14">
        <v>5558.04</v>
      </c>
      <c r="E597" s="13">
        <v>5596</v>
      </c>
      <c r="F597" s="43">
        <v>38.9</v>
      </c>
    </row>
    <row r="598" spans="2:6">
      <c r="B598" s="14" t="s">
        <v>3811</v>
      </c>
      <c r="C598" s="15">
        <v>-8400</v>
      </c>
      <c r="D598" s="14">
        <v>1058.0899999999999</v>
      </c>
      <c r="E598" s="13">
        <v>1037.45</v>
      </c>
      <c r="F598" s="43">
        <v>17.07</v>
      </c>
    </row>
    <row r="599" spans="2:6">
      <c r="B599" s="14" t="s">
        <v>3812</v>
      </c>
      <c r="C599" s="15">
        <v>-191800</v>
      </c>
      <c r="D599" s="14">
        <v>1046.07</v>
      </c>
      <c r="E599" s="13">
        <v>1031.55</v>
      </c>
      <c r="F599" s="43">
        <v>388.25</v>
      </c>
    </row>
    <row r="600" spans="2:6">
      <c r="B600" s="14" t="s">
        <v>3813</v>
      </c>
      <c r="C600" s="15">
        <v>-2617300</v>
      </c>
      <c r="D600" s="14">
        <v>1036.58</v>
      </c>
      <c r="E600" s="13">
        <v>1026.1500000000001</v>
      </c>
      <c r="F600" s="43">
        <v>5272.04</v>
      </c>
    </row>
    <row r="601" spans="2:6">
      <c r="B601" s="14" t="s">
        <v>3814</v>
      </c>
      <c r="C601" s="15">
        <v>-2550</v>
      </c>
      <c r="D601" s="14">
        <v>5019.92</v>
      </c>
      <c r="E601" s="13">
        <v>4872</v>
      </c>
      <c r="F601" s="43">
        <v>24.55</v>
      </c>
    </row>
    <row r="602" spans="2:6">
      <c r="B602" s="14" t="s">
        <v>3815</v>
      </c>
      <c r="C602" s="15">
        <v>-529500</v>
      </c>
      <c r="D602" s="14">
        <v>4734.3999999999996</v>
      </c>
      <c r="E602" s="13">
        <v>4842</v>
      </c>
      <c r="F602" s="43">
        <v>5071.3999999999996</v>
      </c>
    </row>
    <row r="603" spans="2:6">
      <c r="B603" s="14" t="s">
        <v>3816</v>
      </c>
      <c r="C603" s="15">
        <v>-174150</v>
      </c>
      <c r="D603" s="14">
        <v>374.57</v>
      </c>
      <c r="E603" s="13">
        <v>362.15</v>
      </c>
      <c r="F603" s="43">
        <v>143.62</v>
      </c>
    </row>
    <row r="604" spans="2:6">
      <c r="B604" s="14" t="s">
        <v>3817</v>
      </c>
      <c r="C604" s="15">
        <v>-12900</v>
      </c>
      <c r="D604" s="14">
        <v>2084.0100000000002</v>
      </c>
      <c r="E604" s="13">
        <v>2018.3</v>
      </c>
      <c r="F604" s="43">
        <v>46.36</v>
      </c>
    </row>
    <row r="605" spans="2:6">
      <c r="B605" s="14" t="s">
        <v>3488</v>
      </c>
      <c r="C605" s="15">
        <v>-1583700</v>
      </c>
      <c r="D605" s="14">
        <v>2034.2</v>
      </c>
      <c r="E605" s="13">
        <v>2010.8</v>
      </c>
      <c r="F605" s="43">
        <v>5655.67</v>
      </c>
    </row>
    <row r="606" spans="2:6">
      <c r="B606" s="14" t="s">
        <v>3818</v>
      </c>
      <c r="C606" s="15">
        <v>-218050</v>
      </c>
      <c r="D606" s="14">
        <v>597.73</v>
      </c>
      <c r="E606" s="13">
        <v>603.45000000000005</v>
      </c>
      <c r="F606" s="43">
        <v>344.46</v>
      </c>
    </row>
    <row r="607" spans="2:6">
      <c r="B607" s="14" t="s">
        <v>3819</v>
      </c>
      <c r="C607" s="15">
        <v>-2100</v>
      </c>
      <c r="D607" s="14">
        <v>1451.27</v>
      </c>
      <c r="E607" s="13">
        <v>1469.9</v>
      </c>
      <c r="F607" s="43">
        <v>5.31</v>
      </c>
    </row>
    <row r="608" spans="2:6">
      <c r="B608" s="14" t="s">
        <v>3820</v>
      </c>
      <c r="C608" s="15">
        <v>-726600</v>
      </c>
      <c r="D608" s="14">
        <v>1427.74</v>
      </c>
      <c r="E608" s="13">
        <v>1464</v>
      </c>
      <c r="F608" s="43">
        <v>1826.55</v>
      </c>
    </row>
    <row r="609" spans="2:6">
      <c r="B609" s="14" t="s">
        <v>3489</v>
      </c>
      <c r="C609" s="15">
        <v>-1057700</v>
      </c>
      <c r="D609" s="14">
        <v>1438.75</v>
      </c>
      <c r="E609" s="13">
        <v>1455.7</v>
      </c>
      <c r="F609" s="43">
        <v>2648.63</v>
      </c>
    </row>
    <row r="610" spans="2:6">
      <c r="B610" s="14" t="s">
        <v>3821</v>
      </c>
      <c r="C610" s="15">
        <v>-454675</v>
      </c>
      <c r="D610" s="14">
        <v>1626.88</v>
      </c>
      <c r="E610" s="13">
        <v>1567.8</v>
      </c>
      <c r="F610" s="43">
        <v>1265.3599999999999</v>
      </c>
    </row>
    <row r="611" spans="2:6">
      <c r="B611" s="14" t="s">
        <v>3822</v>
      </c>
      <c r="C611" s="15">
        <v>-37100</v>
      </c>
      <c r="D611" s="14">
        <v>86.36</v>
      </c>
      <c r="E611" s="13">
        <v>85.31</v>
      </c>
      <c r="F611" s="43">
        <v>6.16</v>
      </c>
    </row>
    <row r="612" spans="2:6">
      <c r="B612" s="14" t="s">
        <v>3823</v>
      </c>
      <c r="C612" s="15">
        <v>-20952225</v>
      </c>
      <c r="D612" s="14">
        <v>86.39</v>
      </c>
      <c r="E612" s="13">
        <v>84.75</v>
      </c>
      <c r="F612" s="43">
        <v>3463.57</v>
      </c>
    </row>
    <row r="613" spans="2:6">
      <c r="B613" s="14" t="s">
        <v>3824</v>
      </c>
      <c r="C613" s="15">
        <v>-4732800</v>
      </c>
      <c r="D613" s="14">
        <v>124.55</v>
      </c>
      <c r="E613" s="13">
        <v>120.71</v>
      </c>
      <c r="F613" s="43">
        <v>2268.35</v>
      </c>
    </row>
    <row r="614" spans="2:6">
      <c r="B614" s="14" t="s">
        <v>3825</v>
      </c>
      <c r="C614" s="15">
        <v>-1064000</v>
      </c>
      <c r="D614" s="14">
        <v>731.08</v>
      </c>
      <c r="E614" s="13">
        <v>723.6</v>
      </c>
      <c r="F614" s="43">
        <v>1318.23</v>
      </c>
    </row>
    <row r="615" spans="2:6">
      <c r="B615" s="14" t="s">
        <v>3826</v>
      </c>
      <c r="C615" s="15">
        <v>-92625</v>
      </c>
      <c r="D615" s="14">
        <v>139.44</v>
      </c>
      <c r="E615" s="13">
        <v>137.13</v>
      </c>
      <c r="F615" s="43">
        <v>23.37</v>
      </c>
    </row>
    <row r="616" spans="2:6">
      <c r="B616" s="14" t="s">
        <v>3827</v>
      </c>
      <c r="C616" s="15">
        <v>-13767000</v>
      </c>
      <c r="D616" s="14">
        <v>137.52000000000001</v>
      </c>
      <c r="E616" s="13">
        <v>135.76</v>
      </c>
      <c r="F616" s="43">
        <v>3429.99</v>
      </c>
    </row>
    <row r="617" spans="2:6">
      <c r="B617" s="14" t="s">
        <v>3828</v>
      </c>
      <c r="C617" s="15">
        <v>-8564600</v>
      </c>
      <c r="D617" s="14">
        <v>376.31</v>
      </c>
      <c r="E617" s="13">
        <v>385.9</v>
      </c>
      <c r="F617" s="43">
        <v>10981.23</v>
      </c>
    </row>
    <row r="618" spans="2:6">
      <c r="B618" s="14" t="s">
        <v>3490</v>
      </c>
      <c r="C618" s="15">
        <v>-1061200</v>
      </c>
      <c r="D618" s="14">
        <v>1043.68</v>
      </c>
      <c r="E618" s="13">
        <v>1002.8</v>
      </c>
      <c r="F618" s="43">
        <v>2243.58</v>
      </c>
    </row>
    <row r="619" spans="2:6">
      <c r="B619" s="14" t="s">
        <v>3829</v>
      </c>
      <c r="C619" s="15">
        <v>-479600</v>
      </c>
      <c r="D619" s="14">
        <v>1298.8</v>
      </c>
      <c r="E619" s="13">
        <v>1361.9</v>
      </c>
      <c r="F619" s="43">
        <v>1353.63</v>
      </c>
    </row>
    <row r="620" spans="2:6">
      <c r="B620" s="14" t="s">
        <v>3830</v>
      </c>
      <c r="C620" s="15">
        <v>-313600</v>
      </c>
      <c r="D620" s="14">
        <v>1139.57</v>
      </c>
      <c r="E620" s="13">
        <v>1135.5</v>
      </c>
      <c r="F620" s="43">
        <v>704.52</v>
      </c>
    </row>
    <row r="621" spans="2:6">
      <c r="B621" s="14" t="s">
        <v>1302</v>
      </c>
      <c r="C621" s="15">
        <v>-83200</v>
      </c>
      <c r="D621" s="14">
        <v>74.94</v>
      </c>
      <c r="E621" s="13">
        <v>70.319999999999993</v>
      </c>
      <c r="F621" s="43">
        <v>25.47</v>
      </c>
    </row>
    <row r="622" spans="2:6">
      <c r="B622" s="14" t="s">
        <v>3831</v>
      </c>
      <c r="C622" s="15">
        <v>-42000</v>
      </c>
      <c r="D622" s="14">
        <v>5267.75</v>
      </c>
      <c r="E622" s="13">
        <v>5148</v>
      </c>
      <c r="F622" s="43">
        <v>467.59</v>
      </c>
    </row>
    <row r="623" spans="2:6">
      <c r="B623" s="14" t="s">
        <v>3832</v>
      </c>
      <c r="C623" s="15">
        <v>-900</v>
      </c>
      <c r="D623" s="14">
        <v>5199.08</v>
      </c>
      <c r="E623" s="13">
        <v>5120</v>
      </c>
      <c r="F623" s="43">
        <v>9.9600000000000009</v>
      </c>
    </row>
    <row r="624" spans="2:6">
      <c r="B624" s="14" t="s">
        <v>3833</v>
      </c>
      <c r="C624" s="15">
        <v>-36225</v>
      </c>
      <c r="D624" s="14">
        <v>273.89999999999998</v>
      </c>
      <c r="E624" s="13">
        <v>267.55</v>
      </c>
      <c r="F624" s="43">
        <v>17.510000000000002</v>
      </c>
    </row>
    <row r="625" spans="2:6">
      <c r="B625" s="14" t="s">
        <v>3834</v>
      </c>
      <c r="C625" s="15">
        <v>-1107450</v>
      </c>
      <c r="D625" s="14">
        <v>273.14999999999998</v>
      </c>
      <c r="E625" s="13">
        <v>266.45</v>
      </c>
      <c r="F625" s="43">
        <v>529.66999999999996</v>
      </c>
    </row>
    <row r="626" spans="2:6">
      <c r="B626" s="14" t="s">
        <v>3835</v>
      </c>
      <c r="C626" s="15">
        <v>-4207275</v>
      </c>
      <c r="D626" s="14">
        <v>271.16000000000003</v>
      </c>
      <c r="E626" s="13">
        <v>265.3</v>
      </c>
      <c r="F626" s="43">
        <v>1998.77</v>
      </c>
    </row>
    <row r="627" spans="2:6">
      <c r="B627" s="14" t="s">
        <v>3836</v>
      </c>
      <c r="C627" s="15">
        <v>-581875</v>
      </c>
      <c r="D627" s="14">
        <v>1065.25</v>
      </c>
      <c r="E627" s="13">
        <v>1170</v>
      </c>
      <c r="F627" s="43">
        <v>1309.22</v>
      </c>
    </row>
    <row r="628" spans="2:6">
      <c r="B628" s="14" t="s">
        <v>1303</v>
      </c>
      <c r="C628" s="15">
        <v>-112800</v>
      </c>
      <c r="D628" s="14">
        <v>243.7</v>
      </c>
      <c r="E628" s="13">
        <v>241.65</v>
      </c>
      <c r="F628" s="43">
        <v>54.04</v>
      </c>
    </row>
    <row r="629" spans="2:6">
      <c r="B629" s="14" t="s">
        <v>1304</v>
      </c>
      <c r="C629" s="15">
        <v>-1240800</v>
      </c>
      <c r="D629" s="14">
        <v>247.88</v>
      </c>
      <c r="E629" s="13">
        <v>240.6</v>
      </c>
      <c r="F629" s="43">
        <v>591.87</v>
      </c>
    </row>
    <row r="630" spans="2:6">
      <c r="B630" s="14" t="s">
        <v>1305</v>
      </c>
      <c r="C630" s="15">
        <v>-12570150</v>
      </c>
      <c r="D630" s="14">
        <v>244.54</v>
      </c>
      <c r="E630" s="13">
        <v>239.3</v>
      </c>
      <c r="F630" s="43">
        <v>5960.03</v>
      </c>
    </row>
    <row r="631" spans="2:6">
      <c r="B631" s="14" t="s">
        <v>3837</v>
      </c>
      <c r="C631" s="15">
        <v>-1844700</v>
      </c>
      <c r="D631" s="14">
        <v>550.29999999999995</v>
      </c>
      <c r="E631" s="13">
        <v>530</v>
      </c>
      <c r="F631" s="43">
        <v>2129.5</v>
      </c>
    </row>
    <row r="632" spans="2:6">
      <c r="B632" s="14" t="s">
        <v>3838</v>
      </c>
      <c r="C632" s="15">
        <v>-3375</v>
      </c>
      <c r="D632" s="14">
        <v>1291.3599999999999</v>
      </c>
      <c r="E632" s="13">
        <v>1332.1</v>
      </c>
      <c r="F632" s="43">
        <v>8.09</v>
      </c>
    </row>
    <row r="633" spans="2:6">
      <c r="B633" s="14" t="s">
        <v>3839</v>
      </c>
      <c r="C633" s="15">
        <v>-1856250</v>
      </c>
      <c r="D633" s="14">
        <v>1295.8699999999999</v>
      </c>
      <c r="E633" s="13">
        <v>1326</v>
      </c>
      <c r="F633" s="43">
        <v>4422.43</v>
      </c>
    </row>
    <row r="634" spans="2:6">
      <c r="B634" s="14" t="s">
        <v>1306</v>
      </c>
      <c r="C634" s="15">
        <v>-2026350</v>
      </c>
      <c r="D634" s="14">
        <v>614.78</v>
      </c>
      <c r="E634" s="13">
        <v>614</v>
      </c>
      <c r="F634" s="43">
        <v>3691.6</v>
      </c>
    </row>
    <row r="635" spans="2:6">
      <c r="B635" s="14" t="s">
        <v>3840</v>
      </c>
      <c r="C635" s="15">
        <v>-14000</v>
      </c>
      <c r="D635" s="14">
        <v>395.86</v>
      </c>
      <c r="E635" s="13">
        <v>429.05</v>
      </c>
      <c r="F635" s="43">
        <v>10.57</v>
      </c>
    </row>
    <row r="636" spans="2:6">
      <c r="B636" s="14" t="s">
        <v>3491</v>
      </c>
      <c r="C636" s="15">
        <v>-5990000</v>
      </c>
      <c r="D636" s="14">
        <v>397.25</v>
      </c>
      <c r="E636" s="13">
        <v>426.75</v>
      </c>
      <c r="F636" s="43">
        <v>4496.08</v>
      </c>
    </row>
    <row r="637" spans="2:6">
      <c r="B637" s="14" t="s">
        <v>3841</v>
      </c>
      <c r="C637" s="15">
        <v>-178150</v>
      </c>
      <c r="D637" s="14">
        <v>3978.18</v>
      </c>
      <c r="E637" s="13">
        <v>4053.4</v>
      </c>
      <c r="F637" s="43">
        <v>1281.22</v>
      </c>
    </row>
    <row r="638" spans="2:6">
      <c r="B638" s="14" t="s">
        <v>3842</v>
      </c>
      <c r="C638" s="15">
        <v>-1318000</v>
      </c>
      <c r="D638" s="14">
        <v>501.35</v>
      </c>
      <c r="E638" s="13">
        <v>539.54999999999995</v>
      </c>
      <c r="F638" s="43">
        <v>2056.1999999999998</v>
      </c>
    </row>
    <row r="639" spans="2:6">
      <c r="B639" s="14" t="s">
        <v>1307</v>
      </c>
      <c r="C639" s="15">
        <v>-2275000</v>
      </c>
      <c r="D639" s="14">
        <v>424.87</v>
      </c>
      <c r="E639" s="13">
        <v>418.8</v>
      </c>
      <c r="F639" s="43">
        <v>2276.5100000000002</v>
      </c>
    </row>
    <row r="640" spans="2:6">
      <c r="B640" s="14" t="s">
        <v>3843</v>
      </c>
      <c r="C640" s="15">
        <v>-139825</v>
      </c>
      <c r="D640" s="14">
        <v>2216.38</v>
      </c>
      <c r="E640" s="13">
        <v>2170.3000000000002</v>
      </c>
      <c r="F640" s="43">
        <v>541.96</v>
      </c>
    </row>
    <row r="641" spans="2:6">
      <c r="B641" s="14" t="s">
        <v>3591</v>
      </c>
      <c r="C641" s="15">
        <v>-10800</v>
      </c>
      <c r="D641" s="14">
        <v>3372.57</v>
      </c>
      <c r="E641" s="13">
        <v>3375.1</v>
      </c>
      <c r="F641" s="43">
        <v>67.02</v>
      </c>
    </row>
    <row r="642" spans="2:6">
      <c r="B642" s="14" t="s">
        <v>3844</v>
      </c>
      <c r="C642" s="15">
        <v>-5568000</v>
      </c>
      <c r="D642" s="14">
        <v>367.92</v>
      </c>
      <c r="E642" s="13">
        <v>346.55</v>
      </c>
      <c r="F642" s="43">
        <v>7322.11</v>
      </c>
    </row>
    <row r="643" spans="2:6">
      <c r="B643" s="14" t="s">
        <v>3845</v>
      </c>
      <c r="C643" s="15">
        <v>-379200</v>
      </c>
      <c r="D643" s="14">
        <v>863.1</v>
      </c>
      <c r="E643" s="13">
        <v>848.05</v>
      </c>
      <c r="F643" s="43">
        <v>558.19000000000005</v>
      </c>
    </row>
    <row r="644" spans="2:6">
      <c r="B644" s="14" t="s">
        <v>3846</v>
      </c>
      <c r="C644" s="15">
        <v>-60000</v>
      </c>
      <c r="D644" s="14">
        <v>838.98</v>
      </c>
      <c r="E644" s="13">
        <v>841.85</v>
      </c>
      <c r="F644" s="43">
        <v>88.07</v>
      </c>
    </row>
    <row r="645" spans="2:6">
      <c r="B645" s="14" t="s">
        <v>3847</v>
      </c>
      <c r="C645" s="15">
        <v>-100</v>
      </c>
      <c r="D645" s="14">
        <v>13597.5</v>
      </c>
      <c r="E645" s="13">
        <v>13589</v>
      </c>
      <c r="F645" s="43">
        <v>2.38</v>
      </c>
    </row>
    <row r="646" spans="2:6">
      <c r="B646" s="14" t="s">
        <v>3848</v>
      </c>
      <c r="C646" s="15">
        <v>-1350</v>
      </c>
      <c r="D646" s="14">
        <v>13625.33</v>
      </c>
      <c r="E646" s="13">
        <v>13542</v>
      </c>
      <c r="F646" s="43">
        <v>32.03</v>
      </c>
    </row>
    <row r="647" spans="2:6">
      <c r="B647" s="14" t="s">
        <v>3849</v>
      </c>
      <c r="C647" s="15">
        <v>-737200</v>
      </c>
      <c r="D647" s="14">
        <v>1583.33</v>
      </c>
      <c r="E647" s="13">
        <v>1578</v>
      </c>
      <c r="F647" s="43">
        <v>2048.62</v>
      </c>
    </row>
    <row r="648" spans="2:6">
      <c r="B648" s="14" t="s">
        <v>3850</v>
      </c>
      <c r="C648" s="15">
        <v>-262500</v>
      </c>
      <c r="D648" s="14">
        <v>997.4</v>
      </c>
      <c r="E648" s="13">
        <v>1018.1</v>
      </c>
      <c r="F648" s="43">
        <v>510.28</v>
      </c>
    </row>
    <row r="649" spans="2:6">
      <c r="B649" s="14" t="s">
        <v>3851</v>
      </c>
      <c r="C649" s="15">
        <v>-163800</v>
      </c>
      <c r="D649" s="14">
        <v>1001.7</v>
      </c>
      <c r="E649" s="13">
        <v>1015.2</v>
      </c>
      <c r="F649" s="43">
        <v>316.64</v>
      </c>
    </row>
    <row r="650" spans="2:6">
      <c r="B650" s="14" t="s">
        <v>1308</v>
      </c>
      <c r="C650" s="15">
        <v>-280575</v>
      </c>
      <c r="D650" s="14">
        <v>2630.01</v>
      </c>
      <c r="E650" s="13">
        <v>2510.8000000000002</v>
      </c>
      <c r="F650" s="43">
        <v>1861.38</v>
      </c>
    </row>
    <row r="651" spans="2:6">
      <c r="B651" s="14" t="s">
        <v>3852</v>
      </c>
      <c r="C651" s="15">
        <v>-24750</v>
      </c>
      <c r="D651" s="14">
        <v>2469.64</v>
      </c>
      <c r="E651" s="13">
        <v>2438.9</v>
      </c>
      <c r="F651" s="43">
        <v>123.06</v>
      </c>
    </row>
    <row r="652" spans="2:6">
      <c r="B652" s="14" t="s">
        <v>3853</v>
      </c>
      <c r="C652" s="15">
        <v>-148950</v>
      </c>
      <c r="D652" s="14">
        <v>3288.18</v>
      </c>
      <c r="E652" s="13">
        <v>3366.9</v>
      </c>
      <c r="F652" s="43">
        <v>1231.2</v>
      </c>
    </row>
    <row r="653" spans="2:6">
      <c r="B653" s="14" t="s">
        <v>3854</v>
      </c>
      <c r="C653" s="15">
        <v>-224400</v>
      </c>
      <c r="D653" s="14">
        <v>3064.02</v>
      </c>
      <c r="E653" s="13">
        <v>3017.6</v>
      </c>
      <c r="F653" s="43">
        <v>1647.27</v>
      </c>
    </row>
    <row r="654" spans="2:6">
      <c r="B654" s="14" t="s">
        <v>3855</v>
      </c>
      <c r="C654" s="15">
        <v>-375000</v>
      </c>
      <c r="D654" s="14">
        <v>398</v>
      </c>
      <c r="E654" s="13">
        <v>381.2</v>
      </c>
      <c r="F654" s="43">
        <v>402.77</v>
      </c>
    </row>
    <row r="655" spans="2:6">
      <c r="B655" s="14" t="s">
        <v>3856</v>
      </c>
      <c r="C655" s="15">
        <v>-6188000</v>
      </c>
      <c r="D655" s="14">
        <v>88.58</v>
      </c>
      <c r="E655" s="13">
        <v>86.23</v>
      </c>
      <c r="F655" s="43">
        <v>2160.67</v>
      </c>
    </row>
    <row r="656" spans="2:6">
      <c r="B656" s="14" t="s">
        <v>3857</v>
      </c>
      <c r="C656" s="15">
        <v>-9000</v>
      </c>
      <c r="D656" s="14">
        <v>1475.08</v>
      </c>
      <c r="E656" s="13">
        <v>1458.6</v>
      </c>
      <c r="F656" s="43">
        <v>23.15</v>
      </c>
    </row>
    <row r="657" spans="2:6">
      <c r="B657" s="14" t="s">
        <v>3858</v>
      </c>
      <c r="C657" s="15">
        <v>-21849750</v>
      </c>
      <c r="D657" s="14">
        <v>83.82</v>
      </c>
      <c r="E657" s="13">
        <v>86.41</v>
      </c>
      <c r="F657" s="43">
        <v>6642.97</v>
      </c>
    </row>
    <row r="658" spans="2:6">
      <c r="B658" s="14" t="s">
        <v>3859</v>
      </c>
      <c r="C658" s="15">
        <v>-16500</v>
      </c>
      <c r="D658" s="14">
        <v>339.87</v>
      </c>
      <c r="E658" s="13">
        <v>326.14999999999998</v>
      </c>
      <c r="F658" s="43">
        <v>9.77</v>
      </c>
    </row>
    <row r="659" spans="2:6">
      <c r="B659" s="14" t="s">
        <v>3860</v>
      </c>
      <c r="C659" s="15">
        <v>-5638500</v>
      </c>
      <c r="D659" s="14">
        <v>346.8</v>
      </c>
      <c r="E659" s="13">
        <v>325.55</v>
      </c>
      <c r="F659" s="43">
        <v>3312.36</v>
      </c>
    </row>
    <row r="660" spans="2:6">
      <c r="B660" s="14" t="s">
        <v>1309</v>
      </c>
      <c r="C660" s="15">
        <v>-1809000</v>
      </c>
      <c r="D660" s="14">
        <v>241.4</v>
      </c>
      <c r="E660" s="13">
        <v>234.07</v>
      </c>
      <c r="F660" s="43">
        <v>750.28</v>
      </c>
    </row>
    <row r="661" spans="2:6">
      <c r="B661" s="14" t="s">
        <v>1310</v>
      </c>
      <c r="C661" s="15">
        <v>-3264750</v>
      </c>
      <c r="D661" s="14">
        <v>241.77</v>
      </c>
      <c r="E661" s="13">
        <v>233.16</v>
      </c>
      <c r="F661" s="43">
        <v>1347.15</v>
      </c>
    </row>
    <row r="662" spans="2:6">
      <c r="B662" s="14" t="s">
        <v>3861</v>
      </c>
      <c r="C662" s="15">
        <v>-21750</v>
      </c>
      <c r="D662" s="14">
        <v>1641.8</v>
      </c>
      <c r="E662" s="13">
        <v>1688.6</v>
      </c>
      <c r="F662" s="43">
        <v>93.48</v>
      </c>
    </row>
    <row r="663" spans="2:6">
      <c r="B663" s="14" t="s">
        <v>3862</v>
      </c>
      <c r="C663" s="15">
        <v>-1448025</v>
      </c>
      <c r="D663" s="14">
        <v>350.91</v>
      </c>
      <c r="E663" s="13">
        <v>346.55</v>
      </c>
      <c r="F663" s="43">
        <v>1784.47</v>
      </c>
    </row>
    <row r="664" spans="2:6">
      <c r="B664" s="14" t="s">
        <v>3863</v>
      </c>
      <c r="C664" s="15">
        <v>-50750</v>
      </c>
      <c r="D664" s="14">
        <v>1810.2</v>
      </c>
      <c r="E664" s="13">
        <v>1843</v>
      </c>
      <c r="F664" s="43">
        <v>206.61</v>
      </c>
    </row>
    <row r="665" spans="2:6">
      <c r="B665" s="14" t="s">
        <v>3864</v>
      </c>
      <c r="C665" s="15">
        <v>-2800</v>
      </c>
      <c r="D665" s="14">
        <v>1808.92</v>
      </c>
      <c r="E665" s="13">
        <v>1835.3</v>
      </c>
      <c r="F665" s="43">
        <v>11.36</v>
      </c>
    </row>
    <row r="666" spans="2:6">
      <c r="B666" s="14" t="s">
        <v>3865</v>
      </c>
      <c r="C666" s="15">
        <v>-342950</v>
      </c>
      <c r="D666" s="14">
        <v>605.54999999999995</v>
      </c>
      <c r="E666" s="13">
        <v>580</v>
      </c>
      <c r="F666" s="43">
        <v>618.9</v>
      </c>
    </row>
    <row r="667" spans="2:6">
      <c r="B667" s="14" t="s">
        <v>3866</v>
      </c>
      <c r="C667" s="15">
        <v>-110000</v>
      </c>
      <c r="D667" s="14">
        <v>1591.38</v>
      </c>
      <c r="E667" s="13">
        <v>1645.9</v>
      </c>
      <c r="F667" s="43">
        <v>315.89</v>
      </c>
    </row>
    <row r="668" spans="2:6">
      <c r="B668" s="14" t="s">
        <v>3867</v>
      </c>
      <c r="C668" s="15">
        <v>-18850</v>
      </c>
      <c r="D668" s="14">
        <v>1187.68</v>
      </c>
      <c r="E668" s="13">
        <v>1160.0999999999999</v>
      </c>
      <c r="F668" s="43">
        <v>50.33</v>
      </c>
    </row>
    <row r="669" spans="2:6">
      <c r="B669" s="14" t="s">
        <v>3592</v>
      </c>
      <c r="C669" s="15">
        <v>-31000</v>
      </c>
      <c r="D669" s="14">
        <v>9062.64</v>
      </c>
      <c r="E669" s="13">
        <v>9233.5</v>
      </c>
      <c r="F669" s="43">
        <v>570.16999999999996</v>
      </c>
    </row>
    <row r="670" spans="2:6">
      <c r="B670" s="14" t="s">
        <v>3868</v>
      </c>
      <c r="C670" s="15">
        <v>-10400</v>
      </c>
      <c r="D670" s="14">
        <v>384.64</v>
      </c>
      <c r="E670" s="13">
        <v>350.3</v>
      </c>
      <c r="F670" s="43">
        <v>7.72</v>
      </c>
    </row>
    <row r="671" spans="2:6">
      <c r="B671" s="14" t="s">
        <v>3869</v>
      </c>
      <c r="C671" s="15">
        <v>-1180400</v>
      </c>
      <c r="D671" s="14">
        <v>365.72</v>
      </c>
      <c r="E671" s="13">
        <v>348.6</v>
      </c>
      <c r="F671" s="43">
        <v>870.88</v>
      </c>
    </row>
    <row r="672" spans="2:6">
      <c r="B672" s="14" t="s">
        <v>3870</v>
      </c>
      <c r="C672" s="15">
        <v>-1900</v>
      </c>
      <c r="D672" s="14">
        <v>271.35000000000002</v>
      </c>
      <c r="E672" s="13">
        <v>266.55</v>
      </c>
      <c r="F672" s="43">
        <v>0.91</v>
      </c>
    </row>
    <row r="673" spans="2:6">
      <c r="B673" s="14" t="s">
        <v>3593</v>
      </c>
      <c r="C673" s="15">
        <v>-744800</v>
      </c>
      <c r="D673" s="14">
        <v>281.54000000000002</v>
      </c>
      <c r="E673" s="13">
        <v>264.89999999999998</v>
      </c>
      <c r="F673" s="43">
        <v>354.52</v>
      </c>
    </row>
    <row r="674" spans="2:6">
      <c r="B674" s="14" t="s">
        <v>3871</v>
      </c>
      <c r="C674" s="15">
        <v>-6300</v>
      </c>
      <c r="D674" s="14">
        <v>1605.76</v>
      </c>
      <c r="E674" s="13">
        <v>1595</v>
      </c>
      <c r="F674" s="43">
        <v>22.9</v>
      </c>
    </row>
    <row r="675" spans="2:6">
      <c r="B675" s="14" t="s">
        <v>1311</v>
      </c>
      <c r="C675" s="15">
        <v>-88000</v>
      </c>
      <c r="D675" s="14">
        <v>117.95</v>
      </c>
      <c r="E675" s="13">
        <v>116.14</v>
      </c>
      <c r="F675" s="43">
        <v>35.159999999999997</v>
      </c>
    </row>
    <row r="676" spans="2:6">
      <c r="B676" s="14" t="s">
        <v>1312</v>
      </c>
      <c r="C676" s="15">
        <v>-5616000</v>
      </c>
      <c r="D676" s="14">
        <v>118.58</v>
      </c>
      <c r="E676" s="13">
        <v>115.48</v>
      </c>
      <c r="F676" s="43">
        <v>2230.62</v>
      </c>
    </row>
    <row r="677" spans="2:6">
      <c r="B677" s="14" t="s">
        <v>1313</v>
      </c>
      <c r="C677" s="15">
        <v>-4824000</v>
      </c>
      <c r="D677" s="14">
        <v>115.06</v>
      </c>
      <c r="E677" s="13">
        <v>114.94</v>
      </c>
      <c r="F677" s="43">
        <v>1905.52</v>
      </c>
    </row>
    <row r="678" spans="2:6">
      <c r="B678" s="14" t="s">
        <v>1314</v>
      </c>
      <c r="C678" s="15">
        <v>-51975</v>
      </c>
      <c r="D678" s="14">
        <v>218.45</v>
      </c>
      <c r="E678" s="13">
        <v>211.04</v>
      </c>
      <c r="F678" s="43">
        <v>29.53</v>
      </c>
    </row>
    <row r="679" spans="2:6">
      <c r="B679" s="14" t="s">
        <v>3872</v>
      </c>
      <c r="C679" s="15">
        <v>-2289175</v>
      </c>
      <c r="D679" s="14">
        <v>389.72</v>
      </c>
      <c r="E679" s="13">
        <v>382.9</v>
      </c>
      <c r="F679" s="43">
        <v>1880.93</v>
      </c>
    </row>
    <row r="680" spans="2:6">
      <c r="B680" s="14" t="s">
        <v>3873</v>
      </c>
      <c r="C680" s="15">
        <v>-32500</v>
      </c>
      <c r="D680" s="14">
        <v>1316.84</v>
      </c>
      <c r="E680" s="13">
        <v>1313.7</v>
      </c>
      <c r="F680" s="43">
        <v>74.599999999999994</v>
      </c>
    </row>
    <row r="681" spans="2:6">
      <c r="B681" s="14" t="s">
        <v>3874</v>
      </c>
      <c r="C681" s="15">
        <v>-194000</v>
      </c>
      <c r="D681" s="14">
        <v>1315.38</v>
      </c>
      <c r="E681" s="13">
        <v>1307.4000000000001</v>
      </c>
      <c r="F681" s="43">
        <v>443.3</v>
      </c>
    </row>
    <row r="682" spans="2:6">
      <c r="B682" s="14" t="s">
        <v>3494</v>
      </c>
      <c r="C682" s="15">
        <v>-3460500</v>
      </c>
      <c r="D682" s="14">
        <v>1316.97</v>
      </c>
      <c r="E682" s="13">
        <v>1301.0999999999999</v>
      </c>
      <c r="F682" s="43">
        <v>7862.7</v>
      </c>
    </row>
    <row r="683" spans="2:6">
      <c r="B683" s="14" t="s">
        <v>3875</v>
      </c>
      <c r="C683" s="15">
        <v>-2982750</v>
      </c>
      <c r="D683" s="14">
        <v>172.2</v>
      </c>
      <c r="E683" s="13">
        <v>168.2</v>
      </c>
      <c r="F683" s="43">
        <v>1108.21</v>
      </c>
    </row>
    <row r="684" spans="2:6">
      <c r="B684" s="14" t="s">
        <v>3876</v>
      </c>
      <c r="C684" s="15">
        <v>-424350</v>
      </c>
      <c r="D684" s="14">
        <v>167.02</v>
      </c>
      <c r="E684" s="13">
        <v>167.33</v>
      </c>
      <c r="F684" s="43">
        <v>156.86000000000001</v>
      </c>
    </row>
    <row r="685" spans="2:6">
      <c r="B685" s="14" t="s">
        <v>3877</v>
      </c>
      <c r="C685" s="15">
        <v>-36000</v>
      </c>
      <c r="D685" s="14">
        <v>668.89</v>
      </c>
      <c r="E685" s="13">
        <v>665.55</v>
      </c>
      <c r="F685" s="43">
        <v>41.9</v>
      </c>
    </row>
    <row r="686" spans="2:6">
      <c r="B686" s="14" t="s">
        <v>3878</v>
      </c>
      <c r="C686" s="15">
        <v>-161625</v>
      </c>
      <c r="D686" s="14">
        <v>1788.32</v>
      </c>
      <c r="E686" s="13">
        <v>1757</v>
      </c>
      <c r="F686" s="43">
        <v>507.61</v>
      </c>
    </row>
    <row r="687" spans="2:6">
      <c r="B687" s="14" t="s">
        <v>3879</v>
      </c>
      <c r="C687" s="15">
        <v>-321750</v>
      </c>
      <c r="D687" s="14">
        <v>1051.8800000000001</v>
      </c>
      <c r="E687" s="13">
        <v>1087.2</v>
      </c>
      <c r="F687" s="43">
        <v>794.5</v>
      </c>
    </row>
    <row r="688" spans="2:6">
      <c r="B688" s="14" t="s">
        <v>3880</v>
      </c>
      <c r="C688" s="15">
        <v>-55000</v>
      </c>
      <c r="D688" s="14">
        <v>19557.84</v>
      </c>
      <c r="E688" s="13">
        <v>20313</v>
      </c>
      <c r="F688" s="43">
        <v>2429.91</v>
      </c>
    </row>
    <row r="689" spans="2:6">
      <c r="B689" s="14" t="s">
        <v>3881</v>
      </c>
      <c r="C689" s="15">
        <v>-34200</v>
      </c>
      <c r="D689" s="14">
        <v>2586.38</v>
      </c>
      <c r="E689" s="13">
        <v>2585.6</v>
      </c>
      <c r="F689" s="43">
        <v>174.13</v>
      </c>
    </row>
    <row r="690" spans="2:6">
      <c r="B690" s="14" t="s">
        <v>1315</v>
      </c>
      <c r="C690" s="15">
        <v>-18000</v>
      </c>
      <c r="D690" s="14">
        <v>1063.0999999999999</v>
      </c>
      <c r="E690" s="13">
        <v>1063.4000000000001</v>
      </c>
      <c r="F690" s="43">
        <v>33.840000000000003</v>
      </c>
    </row>
    <row r="691" spans="2:6">
      <c r="B691" s="14" t="s">
        <v>1316</v>
      </c>
      <c r="C691" s="15">
        <v>-126000</v>
      </c>
      <c r="D691" s="14">
        <v>1067.68</v>
      </c>
      <c r="E691" s="13">
        <v>1056.5999999999999</v>
      </c>
      <c r="F691" s="43">
        <v>235.87</v>
      </c>
    </row>
    <row r="692" spans="2:6">
      <c r="B692" s="14" t="s">
        <v>1091</v>
      </c>
      <c r="C692" s="15">
        <v>-2894250</v>
      </c>
      <c r="D692" s="14">
        <v>1051.22</v>
      </c>
      <c r="E692" s="13">
        <v>1053.3</v>
      </c>
      <c r="F692" s="43">
        <v>5385.2</v>
      </c>
    </row>
    <row r="693" spans="2:6">
      <c r="B693" s="14" t="s">
        <v>3882</v>
      </c>
      <c r="C693" s="15">
        <v>-5574200</v>
      </c>
      <c r="D693" s="14">
        <v>179.79</v>
      </c>
      <c r="E693" s="13">
        <v>198.43</v>
      </c>
      <c r="F693" s="43">
        <v>4289.1899999999996</v>
      </c>
    </row>
    <row r="694" spans="2:6">
      <c r="B694" s="14" t="s">
        <v>3883</v>
      </c>
      <c r="C694" s="15">
        <v>-12553700</v>
      </c>
      <c r="D694" s="14">
        <v>173.63</v>
      </c>
      <c r="E694" s="13">
        <v>199.09</v>
      </c>
      <c r="F694" s="43">
        <v>9676.5499999999993</v>
      </c>
    </row>
    <row r="695" spans="2:6">
      <c r="B695" s="14" t="s">
        <v>3884</v>
      </c>
      <c r="C695" s="15">
        <v>-9100</v>
      </c>
      <c r="D695" s="14">
        <v>1904.49</v>
      </c>
      <c r="E695" s="13">
        <v>1937.8</v>
      </c>
      <c r="F695" s="43">
        <v>31.05</v>
      </c>
    </row>
    <row r="696" spans="2:6">
      <c r="B696" s="14" t="s">
        <v>3885</v>
      </c>
      <c r="C696" s="15">
        <v>-56700</v>
      </c>
      <c r="D696" s="14">
        <v>3692</v>
      </c>
      <c r="E696" s="13">
        <v>3717.8</v>
      </c>
      <c r="F696" s="43">
        <v>398.55</v>
      </c>
    </row>
    <row r="697" spans="2:6">
      <c r="B697" s="14" t="s">
        <v>3886</v>
      </c>
      <c r="C697" s="15">
        <v>-1925</v>
      </c>
      <c r="D697" s="14">
        <v>3698.42</v>
      </c>
      <c r="E697" s="13">
        <v>3690.7</v>
      </c>
      <c r="F697" s="43">
        <v>13.53</v>
      </c>
    </row>
    <row r="698" spans="2:6">
      <c r="B698" s="14" t="s">
        <v>3887</v>
      </c>
      <c r="C698" s="15">
        <v>-736600</v>
      </c>
      <c r="D698" s="14">
        <v>46.88</v>
      </c>
      <c r="E698" s="13">
        <v>46.45</v>
      </c>
      <c r="F698" s="43">
        <v>83.13</v>
      </c>
    </row>
    <row r="699" spans="2:6">
      <c r="B699" s="14" t="s">
        <v>3888</v>
      </c>
      <c r="C699" s="15">
        <v>-7150100</v>
      </c>
      <c r="D699" s="14">
        <v>46.65</v>
      </c>
      <c r="E699" s="13">
        <v>46.27</v>
      </c>
      <c r="F699" s="43">
        <v>802.87</v>
      </c>
    </row>
    <row r="700" spans="2:6">
      <c r="B700" s="14" t="s">
        <v>3889</v>
      </c>
      <c r="C700" s="15">
        <v>-11025</v>
      </c>
      <c r="D700" s="14">
        <v>2308.37</v>
      </c>
      <c r="E700" s="13">
        <v>2336.3000000000002</v>
      </c>
      <c r="F700" s="43">
        <v>48.13</v>
      </c>
    </row>
    <row r="701" spans="2:6">
      <c r="B701" s="14" t="s">
        <v>3890</v>
      </c>
      <c r="C701" s="15">
        <v>-82800</v>
      </c>
      <c r="D701" s="14">
        <v>2298.71</v>
      </c>
      <c r="E701" s="13">
        <v>2337.1</v>
      </c>
      <c r="F701" s="43">
        <v>359.92</v>
      </c>
    </row>
    <row r="702" spans="2:6">
      <c r="B702" s="14" t="s">
        <v>3891</v>
      </c>
      <c r="C702" s="15">
        <v>-589600</v>
      </c>
      <c r="D702" s="14">
        <v>1064.6400000000001</v>
      </c>
      <c r="E702" s="13">
        <v>1046.7</v>
      </c>
      <c r="F702" s="43">
        <v>1086.33</v>
      </c>
    </row>
    <row r="703" spans="2:6">
      <c r="B703" s="14" t="s">
        <v>3892</v>
      </c>
      <c r="C703" s="15">
        <v>-3200</v>
      </c>
      <c r="D703" s="14">
        <v>319.85000000000002</v>
      </c>
      <c r="E703" s="13">
        <v>322.39999999999998</v>
      </c>
      <c r="F703" s="43">
        <v>2.12</v>
      </c>
    </row>
    <row r="704" spans="2:6">
      <c r="B704" s="14" t="s">
        <v>3893</v>
      </c>
      <c r="C704" s="15">
        <v>-368000</v>
      </c>
      <c r="D704" s="14">
        <v>319.87</v>
      </c>
      <c r="E704" s="13">
        <v>319.85000000000002</v>
      </c>
      <c r="F704" s="43">
        <v>243.65</v>
      </c>
    </row>
    <row r="705" spans="2:6">
      <c r="B705" s="14" t="s">
        <v>3894</v>
      </c>
      <c r="C705" s="15">
        <v>-4344000</v>
      </c>
      <c r="D705" s="14">
        <v>314.83999999999997</v>
      </c>
      <c r="E705" s="13">
        <v>319.05</v>
      </c>
      <c r="F705" s="43">
        <v>2854.48</v>
      </c>
    </row>
    <row r="706" spans="2:6">
      <c r="B706" s="14" t="s">
        <v>3895</v>
      </c>
      <c r="C706" s="15">
        <v>-10150</v>
      </c>
      <c r="D706" s="14">
        <v>384.66</v>
      </c>
      <c r="E706" s="13">
        <v>352.4</v>
      </c>
      <c r="F706" s="43">
        <v>6.42</v>
      </c>
    </row>
    <row r="707" spans="2:6">
      <c r="B707" s="14" t="s">
        <v>3896</v>
      </c>
      <c r="C707" s="15">
        <v>-2657850</v>
      </c>
      <c r="D707" s="14">
        <v>381.83</v>
      </c>
      <c r="E707" s="13">
        <v>350.55</v>
      </c>
      <c r="F707" s="43">
        <v>1673.11</v>
      </c>
    </row>
    <row r="708" spans="2:6">
      <c r="B708" s="14" t="s">
        <v>3897</v>
      </c>
      <c r="C708" s="15">
        <v>-33000</v>
      </c>
      <c r="D708" s="14">
        <v>191.55</v>
      </c>
      <c r="E708" s="13">
        <v>185.19</v>
      </c>
      <c r="F708" s="43">
        <v>11.33</v>
      </c>
    </row>
    <row r="709" spans="2:6">
      <c r="B709" s="14" t="s">
        <v>3898</v>
      </c>
      <c r="C709" s="15">
        <v>-841500</v>
      </c>
      <c r="D709" s="14">
        <v>188.61</v>
      </c>
      <c r="E709" s="13">
        <v>184.06</v>
      </c>
      <c r="F709" s="43">
        <v>287.33999999999997</v>
      </c>
    </row>
    <row r="710" spans="2:6">
      <c r="B710" s="14" t="s">
        <v>3899</v>
      </c>
      <c r="C710" s="15">
        <v>-5901500</v>
      </c>
      <c r="D710" s="14">
        <v>186.61</v>
      </c>
      <c r="E710" s="13">
        <v>183.24</v>
      </c>
      <c r="F710" s="43">
        <v>2003.9</v>
      </c>
    </row>
    <row r="711" spans="2:6">
      <c r="B711" s="14" t="s">
        <v>3900</v>
      </c>
      <c r="C711" s="15">
        <v>-51600</v>
      </c>
      <c r="D711" s="14">
        <v>1585.81</v>
      </c>
      <c r="E711" s="13">
        <v>1638</v>
      </c>
      <c r="F711" s="43">
        <v>156.68</v>
      </c>
    </row>
    <row r="712" spans="2:6">
      <c r="B712" s="14" t="s">
        <v>3901</v>
      </c>
      <c r="C712" s="15">
        <v>-86800</v>
      </c>
      <c r="D712" s="14">
        <v>1937.37</v>
      </c>
      <c r="E712" s="13">
        <v>1901.1</v>
      </c>
      <c r="F712" s="43">
        <v>339.42</v>
      </c>
    </row>
    <row r="713" spans="2:6">
      <c r="B713" s="14" t="s">
        <v>3902</v>
      </c>
      <c r="C713" s="15">
        <v>-175</v>
      </c>
      <c r="D713" s="14">
        <v>5131.5</v>
      </c>
      <c r="E713" s="13">
        <v>5159.8</v>
      </c>
      <c r="F713" s="43">
        <v>1.61</v>
      </c>
    </row>
    <row r="714" spans="2:6">
      <c r="B714" s="14" t="s">
        <v>3903</v>
      </c>
      <c r="C714" s="15">
        <v>-61000</v>
      </c>
      <c r="D714" s="14">
        <v>4970.5</v>
      </c>
      <c r="E714" s="13">
        <v>4963</v>
      </c>
      <c r="F714" s="43">
        <v>561.35</v>
      </c>
    </row>
    <row r="715" spans="2:6">
      <c r="B715" s="14" t="s">
        <v>3904</v>
      </c>
      <c r="C715" s="15">
        <v>-11500</v>
      </c>
      <c r="D715" s="14">
        <v>4945.18</v>
      </c>
      <c r="E715" s="13">
        <v>4945</v>
      </c>
      <c r="F715" s="43">
        <v>107.46</v>
      </c>
    </row>
    <row r="716" spans="2:6">
      <c r="B716" s="14" t="s">
        <v>3905</v>
      </c>
      <c r="C716" s="15">
        <v>-31600</v>
      </c>
      <c r="D716" s="14">
        <v>2923.8</v>
      </c>
      <c r="E716" s="13">
        <v>2815.1</v>
      </c>
      <c r="F716" s="43">
        <v>208.54</v>
      </c>
    </row>
    <row r="717" spans="2:6">
      <c r="B717" s="14" t="s">
        <v>3906</v>
      </c>
      <c r="C717" s="15">
        <v>-32600</v>
      </c>
      <c r="D717" s="14">
        <v>2910.68</v>
      </c>
      <c r="E717" s="13">
        <v>2791.8</v>
      </c>
      <c r="F717" s="43">
        <v>214.23</v>
      </c>
    </row>
    <row r="718" spans="2:6">
      <c r="B718" s="14" t="s">
        <v>3907</v>
      </c>
      <c r="C718" s="15">
        <v>-581875</v>
      </c>
      <c r="D718" s="14">
        <v>4221.75</v>
      </c>
      <c r="E718" s="13">
        <v>4343.8</v>
      </c>
      <c r="F718" s="43">
        <v>4612.2299999999996</v>
      </c>
    </row>
    <row r="719" spans="2:6">
      <c r="B719" s="14" t="s">
        <v>3908</v>
      </c>
      <c r="C719" s="15">
        <v>-14650</v>
      </c>
      <c r="D719" s="14">
        <v>11738.54</v>
      </c>
      <c r="E719" s="13">
        <v>11635</v>
      </c>
      <c r="F719" s="43">
        <v>303.95999999999998</v>
      </c>
    </row>
    <row r="720" spans="2:6">
      <c r="B720" s="14" t="s">
        <v>3909</v>
      </c>
      <c r="C720" s="15">
        <v>-15050</v>
      </c>
      <c r="D720" s="14">
        <v>11717.38</v>
      </c>
      <c r="E720" s="13">
        <v>11588</v>
      </c>
      <c r="F720" s="43">
        <v>310.20999999999998</v>
      </c>
    </row>
    <row r="721" spans="2:6">
      <c r="B721" s="14" t="s">
        <v>1317</v>
      </c>
      <c r="C721" s="15">
        <v>-2756775</v>
      </c>
      <c r="D721" s="14">
        <v>188.54</v>
      </c>
      <c r="E721" s="13">
        <v>186.41</v>
      </c>
      <c r="F721" s="43">
        <v>1134.49</v>
      </c>
    </row>
    <row r="722" spans="2:6">
      <c r="B722" s="14" t="s">
        <v>3910</v>
      </c>
      <c r="C722" s="15">
        <v>-52400</v>
      </c>
      <c r="D722" s="14">
        <v>1534.83</v>
      </c>
      <c r="E722" s="13">
        <v>1498.2</v>
      </c>
      <c r="F722" s="43">
        <v>141.04</v>
      </c>
    </row>
    <row r="723" spans="2:6">
      <c r="B723" s="14" t="s">
        <v>3911</v>
      </c>
      <c r="C723" s="15">
        <v>-550</v>
      </c>
      <c r="D723" s="14">
        <v>1279.3399999999999</v>
      </c>
      <c r="E723" s="13">
        <v>1289.9000000000001</v>
      </c>
      <c r="F723" s="43">
        <v>1.48</v>
      </c>
    </row>
    <row r="724" spans="2:6">
      <c r="B724" s="14" t="s">
        <v>3912</v>
      </c>
      <c r="C724" s="15">
        <v>-193765</v>
      </c>
      <c r="D724" s="14">
        <v>570.88</v>
      </c>
      <c r="E724" s="13">
        <v>567.70000000000005</v>
      </c>
      <c r="F724" s="43">
        <v>233.93</v>
      </c>
    </row>
    <row r="725" spans="2:6">
      <c r="B725" s="14" t="s">
        <v>3913</v>
      </c>
      <c r="C725" s="15">
        <v>-673200</v>
      </c>
      <c r="D725" s="14">
        <v>440.9</v>
      </c>
      <c r="E725" s="13">
        <v>412.2</v>
      </c>
      <c r="F725" s="43">
        <v>574.54</v>
      </c>
    </row>
    <row r="726" spans="2:6">
      <c r="B726" s="14" t="s">
        <v>3914</v>
      </c>
      <c r="C726" s="15">
        <v>-3131400</v>
      </c>
      <c r="D726" s="14">
        <v>434.22</v>
      </c>
      <c r="E726" s="13">
        <v>410.9</v>
      </c>
      <c r="F726" s="43">
        <v>2652.1</v>
      </c>
    </row>
    <row r="727" spans="2:6">
      <c r="B727" s="14" t="s">
        <v>3915</v>
      </c>
      <c r="C727" s="15">
        <v>-57500</v>
      </c>
      <c r="D727" s="14">
        <v>285.91000000000003</v>
      </c>
      <c r="E727" s="13">
        <v>283.7</v>
      </c>
      <c r="F727" s="43">
        <v>60.53</v>
      </c>
    </row>
    <row r="728" spans="2:6">
      <c r="B728" s="14" t="s">
        <v>3916</v>
      </c>
      <c r="C728" s="15">
        <v>-194350</v>
      </c>
      <c r="D728" s="14">
        <v>270.85000000000002</v>
      </c>
      <c r="E728" s="13">
        <v>280.7</v>
      </c>
      <c r="F728" s="43">
        <v>202.6</v>
      </c>
    </row>
    <row r="729" spans="2:6">
      <c r="B729" s="14" t="s">
        <v>3917</v>
      </c>
      <c r="C729" s="15">
        <v>-278895450</v>
      </c>
      <c r="D729" s="14">
        <v>14.17</v>
      </c>
      <c r="E729" s="13">
        <v>14.72</v>
      </c>
      <c r="F729" s="43">
        <v>18293.77</v>
      </c>
    </row>
    <row r="730" spans="2:6">
      <c r="B730" s="14" t="s">
        <v>3918</v>
      </c>
      <c r="C730" s="15">
        <v>-750</v>
      </c>
      <c r="D730" s="14">
        <v>1214.0999999999999</v>
      </c>
      <c r="E730" s="13">
        <v>1219.4000000000001</v>
      </c>
      <c r="F730" s="43">
        <v>1.86</v>
      </c>
    </row>
    <row r="731" spans="2:6">
      <c r="B731" s="14" t="s">
        <v>3919</v>
      </c>
      <c r="C731" s="15">
        <v>-375</v>
      </c>
      <c r="D731" s="14">
        <v>1243</v>
      </c>
      <c r="E731" s="13">
        <v>1212.5</v>
      </c>
      <c r="F731" s="43">
        <v>0.92</v>
      </c>
    </row>
    <row r="732" spans="2:6">
      <c r="B732" s="14" t="s">
        <v>3920</v>
      </c>
      <c r="C732" s="15">
        <v>-342100</v>
      </c>
      <c r="D732" s="14">
        <v>22.72</v>
      </c>
      <c r="E732" s="13">
        <v>22.57</v>
      </c>
      <c r="F732" s="43">
        <v>15.15</v>
      </c>
    </row>
    <row r="733" spans="2:6">
      <c r="B733" s="14" t="s">
        <v>3921</v>
      </c>
      <c r="C733" s="15">
        <v>-26528300</v>
      </c>
      <c r="D733" s="14">
        <v>22.99</v>
      </c>
      <c r="E733" s="13">
        <v>22.46</v>
      </c>
      <c r="F733" s="43">
        <v>1165.6600000000001</v>
      </c>
    </row>
    <row r="734" spans="2:6">
      <c r="B734" s="14" t="s">
        <v>3922</v>
      </c>
      <c r="C734" s="15">
        <v>-19157600</v>
      </c>
      <c r="D734" s="14">
        <v>23.22</v>
      </c>
      <c r="E734" s="13">
        <v>22.37</v>
      </c>
      <c r="F734" s="43">
        <v>837.17</v>
      </c>
    </row>
    <row r="735" spans="2:6">
      <c r="B735" s="14" t="s">
        <v>3923</v>
      </c>
      <c r="C735" s="15">
        <v>-38700</v>
      </c>
      <c r="D735" s="14">
        <v>1166.8</v>
      </c>
      <c r="E735" s="13">
        <v>1172.3</v>
      </c>
      <c r="F735" s="28">
        <v>82.29</v>
      </c>
    </row>
    <row r="738" spans="2:4" ht="13">
      <c r="B738" s="4" t="s">
        <v>62</v>
      </c>
    </row>
    <row r="739" spans="2:4" ht="13">
      <c r="B739" s="4"/>
    </row>
    <row r="740" spans="2:4" ht="13">
      <c r="B740" s="4" t="s">
        <v>333</v>
      </c>
    </row>
    <row r="741" spans="2:4" ht="13">
      <c r="B741" s="27" t="s">
        <v>63</v>
      </c>
      <c r="C741" s="26" t="s">
        <v>64</v>
      </c>
      <c r="D741" s="4"/>
    </row>
    <row r="742" spans="2:4">
      <c r="B742" s="13" t="s">
        <v>3924</v>
      </c>
      <c r="C742" s="15">
        <v>138</v>
      </c>
    </row>
    <row r="743" spans="2:4">
      <c r="B743" s="13" t="s">
        <v>3738</v>
      </c>
      <c r="C743" s="15">
        <v>331</v>
      </c>
    </row>
    <row r="744" spans="2:4">
      <c r="B744" s="13" t="s">
        <v>3740</v>
      </c>
      <c r="C744" s="15">
        <v>1</v>
      </c>
    </row>
    <row r="745" spans="2:4">
      <c r="B745" s="13" t="s">
        <v>3742</v>
      </c>
      <c r="C745" s="15">
        <v>19</v>
      </c>
    </row>
    <row r="746" spans="2:4">
      <c r="B746" s="13" t="s">
        <v>3746</v>
      </c>
      <c r="C746" s="15">
        <v>11</v>
      </c>
    </row>
    <row r="747" spans="2:4">
      <c r="B747" s="13" t="s">
        <v>3749</v>
      </c>
      <c r="C747" s="15">
        <v>20</v>
      </c>
    </row>
    <row r="748" spans="2:4">
      <c r="B748" s="13" t="s">
        <v>3750</v>
      </c>
      <c r="C748" s="15">
        <v>1</v>
      </c>
    </row>
    <row r="749" spans="2:4">
      <c r="B749" s="13" t="s">
        <v>3595</v>
      </c>
      <c r="C749" s="15">
        <v>24</v>
      </c>
    </row>
    <row r="750" spans="2:4">
      <c r="B750" s="13" t="s">
        <v>3752</v>
      </c>
      <c r="C750" s="15">
        <v>20</v>
      </c>
    </row>
    <row r="751" spans="2:4">
      <c r="B751" s="13" t="s">
        <v>3757</v>
      </c>
      <c r="C751" s="15">
        <v>78</v>
      </c>
    </row>
    <row r="752" spans="2:4">
      <c r="B752" s="13" t="s">
        <v>3493</v>
      </c>
      <c r="C752" s="15">
        <v>456</v>
      </c>
    </row>
    <row r="753" spans="2:3">
      <c r="B753" s="13" t="s">
        <v>3763</v>
      </c>
      <c r="C753" s="15">
        <v>4</v>
      </c>
    </row>
    <row r="754" spans="2:3">
      <c r="B754" s="13" t="s">
        <v>3765</v>
      </c>
      <c r="C754" s="15">
        <v>5</v>
      </c>
    </row>
    <row r="755" spans="2:3">
      <c r="B755" s="13" t="s">
        <v>1293</v>
      </c>
      <c r="C755" s="15">
        <v>46</v>
      </c>
    </row>
    <row r="756" spans="2:3">
      <c r="B756" s="13" t="s">
        <v>1295</v>
      </c>
      <c r="C756" s="15">
        <v>180</v>
      </c>
    </row>
    <row r="757" spans="2:3">
      <c r="B757" s="13" t="s">
        <v>3589</v>
      </c>
      <c r="C757" s="15">
        <v>110</v>
      </c>
    </row>
    <row r="758" spans="2:3">
      <c r="B758" s="13" t="s">
        <v>3768</v>
      </c>
      <c r="C758" s="15">
        <v>6</v>
      </c>
    </row>
    <row r="759" spans="2:3">
      <c r="B759" s="13" t="s">
        <v>3486</v>
      </c>
      <c r="C759" s="15">
        <v>14</v>
      </c>
    </row>
    <row r="760" spans="2:3">
      <c r="B760" s="13" t="s">
        <v>3775</v>
      </c>
      <c r="C760" s="15">
        <v>2</v>
      </c>
    </row>
    <row r="761" spans="2:3">
      <c r="B761" s="13" t="s">
        <v>3925</v>
      </c>
      <c r="C761" s="15">
        <v>13</v>
      </c>
    </row>
    <row r="762" spans="2:3">
      <c r="B762" s="13" t="s">
        <v>1298</v>
      </c>
      <c r="C762" s="15">
        <v>66</v>
      </c>
    </row>
    <row r="763" spans="2:3">
      <c r="B763" s="13" t="s">
        <v>3777</v>
      </c>
      <c r="C763" s="15">
        <v>12</v>
      </c>
    </row>
    <row r="764" spans="2:3">
      <c r="B764" s="13" t="s">
        <v>3926</v>
      </c>
      <c r="C764" s="15">
        <v>385</v>
      </c>
    </row>
    <row r="765" spans="2:3">
      <c r="B765" s="13" t="s">
        <v>3778</v>
      </c>
      <c r="C765" s="15">
        <v>155</v>
      </c>
    </row>
    <row r="766" spans="2:3">
      <c r="B766" s="13" t="s">
        <v>3779</v>
      </c>
      <c r="C766" s="15">
        <v>156</v>
      </c>
    </row>
    <row r="767" spans="2:3">
      <c r="B767" s="13" t="s">
        <v>3780</v>
      </c>
      <c r="C767" s="15">
        <v>6</v>
      </c>
    </row>
    <row r="768" spans="2:3">
      <c r="B768" s="13" t="s">
        <v>3781</v>
      </c>
      <c r="C768" s="15">
        <v>19</v>
      </c>
    </row>
    <row r="769" spans="2:3">
      <c r="B769" s="13" t="s">
        <v>3784</v>
      </c>
      <c r="C769" s="15">
        <v>3</v>
      </c>
    </row>
    <row r="770" spans="2:3">
      <c r="B770" s="13" t="s">
        <v>3788</v>
      </c>
      <c r="C770" s="15">
        <v>35</v>
      </c>
    </row>
    <row r="771" spans="2:3">
      <c r="B771" s="13" t="s">
        <v>3790</v>
      </c>
      <c r="C771" s="15">
        <v>216</v>
      </c>
    </row>
    <row r="772" spans="2:3">
      <c r="B772" s="13" t="s">
        <v>3792</v>
      </c>
      <c r="C772" s="15">
        <v>130</v>
      </c>
    </row>
    <row r="773" spans="2:3">
      <c r="B773" s="13" t="s">
        <v>3794</v>
      </c>
      <c r="C773" s="15">
        <v>53</v>
      </c>
    </row>
    <row r="774" spans="2:3">
      <c r="B774" s="13" t="s">
        <v>3487</v>
      </c>
      <c r="C774" s="15">
        <v>249</v>
      </c>
    </row>
    <row r="775" spans="2:3">
      <c r="B775" s="13" t="s">
        <v>3590</v>
      </c>
      <c r="C775" s="15">
        <v>16</v>
      </c>
    </row>
    <row r="776" spans="2:3">
      <c r="B776" s="13" t="s">
        <v>3796</v>
      </c>
      <c r="C776" s="15">
        <v>1</v>
      </c>
    </row>
    <row r="777" spans="2:3">
      <c r="B777" s="13" t="s">
        <v>3798</v>
      </c>
      <c r="C777" s="15">
        <v>15</v>
      </c>
    </row>
    <row r="778" spans="2:3">
      <c r="B778" s="13" t="s">
        <v>3799</v>
      </c>
      <c r="C778" s="15">
        <v>13</v>
      </c>
    </row>
    <row r="779" spans="2:3">
      <c r="B779" s="13" t="s">
        <v>1301</v>
      </c>
      <c r="C779" s="15">
        <v>1</v>
      </c>
    </row>
    <row r="780" spans="2:3">
      <c r="B780" s="13" t="s">
        <v>3800</v>
      </c>
      <c r="C780" s="15">
        <v>226</v>
      </c>
    </row>
    <row r="781" spans="2:3">
      <c r="B781" s="13" t="s">
        <v>3801</v>
      </c>
      <c r="C781" s="15">
        <v>1</v>
      </c>
    </row>
    <row r="782" spans="2:3">
      <c r="B782" s="13" t="s">
        <v>3506</v>
      </c>
      <c r="C782" s="15">
        <v>260</v>
      </c>
    </row>
    <row r="783" spans="2:3">
      <c r="B783" s="13" t="s">
        <v>3927</v>
      </c>
      <c r="C783" s="15">
        <v>6</v>
      </c>
    </row>
    <row r="784" spans="2:3">
      <c r="B784" s="13" t="s">
        <v>3804</v>
      </c>
      <c r="C784" s="15">
        <v>345</v>
      </c>
    </row>
    <row r="785" spans="2:3">
      <c r="B785" s="13" t="s">
        <v>3807</v>
      </c>
      <c r="C785" s="15">
        <v>516</v>
      </c>
    </row>
    <row r="786" spans="2:3">
      <c r="B786" s="13" t="s">
        <v>3809</v>
      </c>
      <c r="C786" s="15">
        <v>389</v>
      </c>
    </row>
    <row r="787" spans="2:3">
      <c r="B787" s="13" t="s">
        <v>3813</v>
      </c>
      <c r="C787" s="15">
        <v>19</v>
      </c>
    </row>
    <row r="788" spans="2:3">
      <c r="B788" s="13" t="s">
        <v>3488</v>
      </c>
      <c r="C788" s="15">
        <v>5</v>
      </c>
    </row>
    <row r="789" spans="2:3">
      <c r="B789" s="13" t="s">
        <v>3489</v>
      </c>
      <c r="C789" s="15">
        <v>98</v>
      </c>
    </row>
    <row r="790" spans="2:3">
      <c r="B790" s="13" t="s">
        <v>3821</v>
      </c>
      <c r="C790" s="15">
        <v>2</v>
      </c>
    </row>
    <row r="791" spans="2:3">
      <c r="B791" s="13" t="s">
        <v>3928</v>
      </c>
      <c r="C791" s="15">
        <v>6</v>
      </c>
    </row>
    <row r="792" spans="2:3">
      <c r="B792" s="13" t="s">
        <v>1318</v>
      </c>
      <c r="C792" s="15">
        <v>12</v>
      </c>
    </row>
    <row r="793" spans="2:3">
      <c r="B793" s="13" t="s">
        <v>3824</v>
      </c>
      <c r="C793" s="15">
        <v>5</v>
      </c>
    </row>
    <row r="794" spans="2:3">
      <c r="B794" s="13" t="s">
        <v>3827</v>
      </c>
      <c r="C794" s="15">
        <v>49</v>
      </c>
    </row>
    <row r="795" spans="2:3">
      <c r="B795" s="13" t="s">
        <v>3828</v>
      </c>
      <c r="C795" s="15">
        <v>90</v>
      </c>
    </row>
    <row r="796" spans="2:3">
      <c r="B796" s="13" t="s">
        <v>3490</v>
      </c>
      <c r="C796" s="15">
        <v>232</v>
      </c>
    </row>
    <row r="797" spans="2:3">
      <c r="B797" s="13" t="s">
        <v>3829</v>
      </c>
      <c r="C797" s="15">
        <v>88</v>
      </c>
    </row>
    <row r="798" spans="2:3">
      <c r="B798" s="13" t="s">
        <v>3835</v>
      </c>
      <c r="C798" s="15">
        <v>60</v>
      </c>
    </row>
    <row r="799" spans="2:3">
      <c r="B799" s="13" t="s">
        <v>3836</v>
      </c>
      <c r="C799" s="15">
        <v>68</v>
      </c>
    </row>
    <row r="800" spans="2:3">
      <c r="B800" s="13" t="s">
        <v>1305</v>
      </c>
      <c r="C800" s="15">
        <v>60</v>
      </c>
    </row>
    <row r="801" spans="2:3">
      <c r="B801" s="13" t="s">
        <v>3837</v>
      </c>
      <c r="C801" s="15">
        <v>21</v>
      </c>
    </row>
    <row r="802" spans="2:3">
      <c r="B802" s="13" t="s">
        <v>3839</v>
      </c>
      <c r="C802" s="15">
        <v>73</v>
      </c>
    </row>
    <row r="803" spans="2:3">
      <c r="B803" s="13" t="s">
        <v>3491</v>
      </c>
      <c r="C803" s="15">
        <v>580</v>
      </c>
    </row>
    <row r="804" spans="2:3">
      <c r="B804" s="13" t="s">
        <v>3841</v>
      </c>
      <c r="C804" s="15">
        <v>102</v>
      </c>
    </row>
    <row r="805" spans="2:3">
      <c r="B805" s="13" t="s">
        <v>3929</v>
      </c>
      <c r="C805" s="15">
        <v>88</v>
      </c>
    </row>
    <row r="806" spans="2:3">
      <c r="B806" s="13" t="s">
        <v>3842</v>
      </c>
      <c r="C806" s="15">
        <v>45</v>
      </c>
    </row>
    <row r="807" spans="2:3">
      <c r="B807" s="13" t="s">
        <v>3843</v>
      </c>
      <c r="C807" s="15">
        <v>124</v>
      </c>
    </row>
    <row r="808" spans="2:3">
      <c r="B808" s="13" t="s">
        <v>3591</v>
      </c>
      <c r="C808" s="15">
        <v>555</v>
      </c>
    </row>
    <row r="809" spans="2:3">
      <c r="B809" s="13" t="s">
        <v>3849</v>
      </c>
      <c r="C809" s="15">
        <v>28</v>
      </c>
    </row>
    <row r="810" spans="2:3">
      <c r="B810" s="13" t="s">
        <v>3851</v>
      </c>
      <c r="C810" s="15">
        <v>3</v>
      </c>
    </row>
    <row r="811" spans="2:3">
      <c r="B811" s="13" t="s">
        <v>3854</v>
      </c>
      <c r="C811" s="15">
        <v>39</v>
      </c>
    </row>
    <row r="812" spans="2:3">
      <c r="B812" s="13" t="s">
        <v>3855</v>
      </c>
      <c r="C812" s="15">
        <v>1</v>
      </c>
    </row>
    <row r="813" spans="2:3">
      <c r="B813" s="13" t="s">
        <v>3856</v>
      </c>
      <c r="C813" s="15">
        <v>130</v>
      </c>
    </row>
    <row r="814" spans="2:3">
      <c r="B814" s="13" t="s">
        <v>3857</v>
      </c>
      <c r="C814" s="15">
        <v>6</v>
      </c>
    </row>
    <row r="815" spans="2:3">
      <c r="B815" s="13" t="s">
        <v>3858</v>
      </c>
      <c r="C815" s="15">
        <v>4</v>
      </c>
    </row>
    <row r="816" spans="2:3">
      <c r="B816" s="13" t="s">
        <v>3860</v>
      </c>
      <c r="C816" s="15">
        <v>81</v>
      </c>
    </row>
    <row r="817" spans="2:3">
      <c r="B817" s="13" t="s">
        <v>1310</v>
      </c>
      <c r="C817" s="15">
        <v>15</v>
      </c>
    </row>
    <row r="818" spans="2:3">
      <c r="B818" s="13" t="s">
        <v>3861</v>
      </c>
      <c r="C818" s="15">
        <v>456</v>
      </c>
    </row>
    <row r="819" spans="2:3">
      <c r="B819" s="13" t="s">
        <v>3862</v>
      </c>
      <c r="C819" s="15">
        <v>14</v>
      </c>
    </row>
    <row r="820" spans="2:3">
      <c r="B820" s="13" t="s">
        <v>3930</v>
      </c>
      <c r="C820" s="15">
        <v>56</v>
      </c>
    </row>
    <row r="821" spans="2:3">
      <c r="B821" s="13" t="s">
        <v>3866</v>
      </c>
      <c r="C821" s="15">
        <v>14</v>
      </c>
    </row>
    <row r="822" spans="2:3">
      <c r="B822" s="13" t="s">
        <v>3592</v>
      </c>
      <c r="C822" s="15">
        <v>44</v>
      </c>
    </row>
    <row r="823" spans="2:3">
      <c r="B823" s="13" t="s">
        <v>3869</v>
      </c>
      <c r="C823" s="15">
        <v>11</v>
      </c>
    </row>
    <row r="824" spans="2:3">
      <c r="B824" s="13" t="s">
        <v>3593</v>
      </c>
      <c r="C824" s="15">
        <v>60</v>
      </c>
    </row>
    <row r="825" spans="2:3">
      <c r="B825" s="13" t="s">
        <v>1313</v>
      </c>
      <c r="C825" s="15">
        <v>12</v>
      </c>
    </row>
    <row r="826" spans="2:3">
      <c r="B826" s="13" t="s">
        <v>1314</v>
      </c>
      <c r="C826" s="15">
        <v>5</v>
      </c>
    </row>
    <row r="827" spans="2:3">
      <c r="B827" s="13" t="s">
        <v>3872</v>
      </c>
      <c r="C827" s="15">
        <v>51</v>
      </c>
    </row>
    <row r="828" spans="2:3">
      <c r="B828" s="13" t="s">
        <v>3494</v>
      </c>
      <c r="C828" s="15">
        <v>85</v>
      </c>
    </row>
    <row r="829" spans="2:3">
      <c r="B829" s="13" t="s">
        <v>3876</v>
      </c>
      <c r="C829" s="15">
        <v>1</v>
      </c>
    </row>
    <row r="830" spans="2:3">
      <c r="B830" s="13" t="s">
        <v>3879</v>
      </c>
      <c r="C830" s="15">
        <v>944</v>
      </c>
    </row>
    <row r="831" spans="2:3">
      <c r="B831" s="13" t="s">
        <v>3880</v>
      </c>
      <c r="C831" s="15">
        <v>11</v>
      </c>
    </row>
    <row r="832" spans="2:3">
      <c r="B832" s="13" t="s">
        <v>3931</v>
      </c>
      <c r="C832" s="15">
        <v>1</v>
      </c>
    </row>
    <row r="833" spans="2:3">
      <c r="B833" s="13" t="s">
        <v>1091</v>
      </c>
      <c r="C833" s="15">
        <v>59</v>
      </c>
    </row>
    <row r="834" spans="2:3">
      <c r="B834" s="13" t="s">
        <v>3883</v>
      </c>
      <c r="C834" s="15">
        <v>49</v>
      </c>
    </row>
    <row r="835" spans="2:3">
      <c r="B835" s="13" t="s">
        <v>3884</v>
      </c>
      <c r="C835" s="15">
        <v>1</v>
      </c>
    </row>
    <row r="836" spans="2:3">
      <c r="B836" s="13" t="s">
        <v>3886</v>
      </c>
      <c r="C836" s="15">
        <v>2</v>
      </c>
    </row>
    <row r="837" spans="2:3">
      <c r="B837" s="13" t="s">
        <v>3888</v>
      </c>
      <c r="C837" s="15">
        <v>27</v>
      </c>
    </row>
    <row r="838" spans="2:3">
      <c r="B838" s="13" t="s">
        <v>3894</v>
      </c>
      <c r="C838" s="15">
        <v>29</v>
      </c>
    </row>
    <row r="839" spans="2:3">
      <c r="B839" s="13" t="s">
        <v>3896</v>
      </c>
      <c r="C839" s="15">
        <v>72</v>
      </c>
    </row>
    <row r="840" spans="2:3">
      <c r="B840" s="13" t="s">
        <v>3899</v>
      </c>
      <c r="C840" s="15">
        <v>32</v>
      </c>
    </row>
    <row r="841" spans="2:3">
      <c r="B841" s="13" t="s">
        <v>3904</v>
      </c>
      <c r="C841" s="15">
        <v>78</v>
      </c>
    </row>
    <row r="842" spans="2:3">
      <c r="B842" s="13" t="s">
        <v>3906</v>
      </c>
      <c r="C842" s="15">
        <v>34</v>
      </c>
    </row>
    <row r="843" spans="2:3">
      <c r="B843" s="13" t="s">
        <v>3907</v>
      </c>
      <c r="C843" s="15">
        <v>83</v>
      </c>
    </row>
    <row r="844" spans="2:3">
      <c r="B844" s="13" t="s">
        <v>3909</v>
      </c>
      <c r="C844" s="15">
        <v>157</v>
      </c>
    </row>
    <row r="845" spans="2:3">
      <c r="B845" s="13" t="s">
        <v>3911</v>
      </c>
      <c r="C845" s="15">
        <v>6</v>
      </c>
    </row>
    <row r="846" spans="2:3">
      <c r="B846" s="13" t="s">
        <v>3912</v>
      </c>
      <c r="C846" s="15">
        <v>168</v>
      </c>
    </row>
    <row r="847" spans="2:3">
      <c r="B847" s="13" t="s">
        <v>3916</v>
      </c>
      <c r="C847" s="15">
        <v>50</v>
      </c>
    </row>
    <row r="848" spans="2:3">
      <c r="B848" s="13" t="s">
        <v>3922</v>
      </c>
      <c r="C848" s="15">
        <v>11</v>
      </c>
    </row>
    <row r="849" spans="2:3">
      <c r="B849" s="13" t="s">
        <v>3923</v>
      </c>
      <c r="C849" s="15">
        <v>21</v>
      </c>
    </row>
    <row r="850" spans="2:3">
      <c r="B850" s="13" t="s">
        <v>3932</v>
      </c>
      <c r="C850" s="15">
        <v>176</v>
      </c>
    </row>
    <row r="851" spans="2:3">
      <c r="B851" s="13" t="s">
        <v>3933</v>
      </c>
      <c r="C851" s="15">
        <v>1967</v>
      </c>
    </row>
    <row r="852" spans="2:3">
      <c r="B852" s="13" t="s">
        <v>3934</v>
      </c>
      <c r="C852" s="15">
        <v>1420</v>
      </c>
    </row>
    <row r="853" spans="2:3">
      <c r="B853" s="13" t="s">
        <v>3935</v>
      </c>
      <c r="C853" s="15">
        <v>3063</v>
      </c>
    </row>
    <row r="854" spans="2:3">
      <c r="B854" s="13" t="s">
        <v>3936</v>
      </c>
      <c r="C854" s="15">
        <v>943</v>
      </c>
    </row>
    <row r="855" spans="2:3">
      <c r="B855" s="13" t="s">
        <v>3937</v>
      </c>
      <c r="C855" s="15">
        <v>2688</v>
      </c>
    </row>
    <row r="856" spans="2:3">
      <c r="B856" s="13" t="s">
        <v>3938</v>
      </c>
      <c r="C856" s="15">
        <v>183</v>
      </c>
    </row>
    <row r="857" spans="2:3">
      <c r="B857" s="13" t="s">
        <v>3939</v>
      </c>
      <c r="C857" s="15">
        <v>27</v>
      </c>
    </row>
    <row r="858" spans="2:3">
      <c r="B858" s="13" t="s">
        <v>3940</v>
      </c>
      <c r="C858" s="15">
        <v>2516</v>
      </c>
    </row>
    <row r="859" spans="2:3">
      <c r="B859" s="13" t="s">
        <v>3941</v>
      </c>
      <c r="C859" s="15">
        <v>219</v>
      </c>
    </row>
    <row r="860" spans="2:3">
      <c r="B860" s="13" t="s">
        <v>3596</v>
      </c>
      <c r="C860" s="15">
        <v>657</v>
      </c>
    </row>
    <row r="861" spans="2:3">
      <c r="B861" s="13" t="s">
        <v>3942</v>
      </c>
      <c r="C861" s="15">
        <v>1727</v>
      </c>
    </row>
    <row r="862" spans="2:3">
      <c r="B862" s="13" t="s">
        <v>3943</v>
      </c>
      <c r="C862" s="15">
        <v>443</v>
      </c>
    </row>
    <row r="863" spans="2:3">
      <c r="B863" s="13" t="s">
        <v>3944</v>
      </c>
      <c r="C863" s="15">
        <v>790</v>
      </c>
    </row>
    <row r="864" spans="2:3">
      <c r="B864" s="13" t="s">
        <v>3945</v>
      </c>
      <c r="C864" s="15">
        <v>795</v>
      </c>
    </row>
    <row r="865" spans="2:3">
      <c r="B865" s="13" t="s">
        <v>3495</v>
      </c>
      <c r="C865" s="15">
        <v>7816</v>
      </c>
    </row>
    <row r="866" spans="2:3">
      <c r="B866" s="13" t="s">
        <v>3946</v>
      </c>
      <c r="C866" s="15">
        <v>102</v>
      </c>
    </row>
    <row r="867" spans="2:3">
      <c r="B867" s="13" t="s">
        <v>3597</v>
      </c>
      <c r="C867" s="15">
        <v>1169</v>
      </c>
    </row>
    <row r="868" spans="2:3">
      <c r="B868" s="13" t="s">
        <v>3598</v>
      </c>
      <c r="C868" s="15">
        <v>12</v>
      </c>
    </row>
    <row r="869" spans="2:3">
      <c r="B869" s="13" t="s">
        <v>3947</v>
      </c>
      <c r="C869" s="15">
        <v>1332</v>
      </c>
    </row>
    <row r="870" spans="2:3">
      <c r="B870" s="13" t="s">
        <v>1319</v>
      </c>
      <c r="C870" s="15">
        <v>1240</v>
      </c>
    </row>
    <row r="871" spans="2:3">
      <c r="B871" s="13" t="s">
        <v>1320</v>
      </c>
      <c r="C871" s="15">
        <v>1427</v>
      </c>
    </row>
    <row r="872" spans="2:3">
      <c r="B872" s="13" t="s">
        <v>3599</v>
      </c>
      <c r="C872" s="15">
        <v>3767</v>
      </c>
    </row>
    <row r="873" spans="2:3">
      <c r="B873" s="13" t="s">
        <v>3948</v>
      </c>
      <c r="C873" s="15">
        <v>144</v>
      </c>
    </row>
    <row r="874" spans="2:3">
      <c r="B874" s="13" t="s">
        <v>3949</v>
      </c>
      <c r="C874" s="15">
        <v>2173</v>
      </c>
    </row>
    <row r="875" spans="2:3">
      <c r="B875" s="13" t="s">
        <v>3950</v>
      </c>
      <c r="C875" s="15">
        <v>1412</v>
      </c>
    </row>
    <row r="876" spans="2:3">
      <c r="B876" s="13" t="s">
        <v>3496</v>
      </c>
      <c r="C876" s="15">
        <v>5630</v>
      </c>
    </row>
    <row r="877" spans="2:3">
      <c r="B877" s="13" t="s">
        <v>3951</v>
      </c>
      <c r="C877" s="15">
        <v>1230</v>
      </c>
    </row>
    <row r="878" spans="2:3">
      <c r="B878" s="13" t="s">
        <v>3952</v>
      </c>
      <c r="C878" s="15">
        <v>77</v>
      </c>
    </row>
    <row r="879" spans="2:3">
      <c r="B879" s="13" t="s">
        <v>3953</v>
      </c>
      <c r="C879" s="15">
        <v>7</v>
      </c>
    </row>
    <row r="880" spans="2:3">
      <c r="B880" s="13" t="s">
        <v>3954</v>
      </c>
      <c r="C880" s="15">
        <v>1221</v>
      </c>
    </row>
    <row r="881" spans="2:3">
      <c r="B881" s="13" t="s">
        <v>1321</v>
      </c>
      <c r="C881" s="15">
        <v>3543</v>
      </c>
    </row>
    <row r="882" spans="2:3">
      <c r="B882" s="13" t="s">
        <v>3955</v>
      </c>
      <c r="C882" s="15">
        <v>541</v>
      </c>
    </row>
    <row r="883" spans="2:3">
      <c r="B883" s="13" t="s">
        <v>3956</v>
      </c>
      <c r="C883" s="15">
        <v>232</v>
      </c>
    </row>
    <row r="884" spans="2:3">
      <c r="B884" s="13" t="s">
        <v>3957</v>
      </c>
      <c r="C884" s="15">
        <v>41</v>
      </c>
    </row>
    <row r="885" spans="2:3">
      <c r="B885" s="13" t="s">
        <v>3958</v>
      </c>
      <c r="C885" s="15">
        <v>3763</v>
      </c>
    </row>
    <row r="886" spans="2:3">
      <c r="B886" s="13" t="s">
        <v>3959</v>
      </c>
      <c r="C886" s="15">
        <v>233</v>
      </c>
    </row>
    <row r="887" spans="2:3">
      <c r="B887" s="13" t="s">
        <v>1322</v>
      </c>
      <c r="C887" s="15">
        <v>660</v>
      </c>
    </row>
    <row r="888" spans="2:3">
      <c r="B888" s="13" t="s">
        <v>3960</v>
      </c>
      <c r="C888" s="15">
        <v>1114</v>
      </c>
    </row>
    <row r="889" spans="2:3">
      <c r="B889" s="13" t="s">
        <v>3961</v>
      </c>
      <c r="C889" s="15">
        <v>1367</v>
      </c>
    </row>
    <row r="890" spans="2:3">
      <c r="B890" s="13" t="s">
        <v>3962</v>
      </c>
      <c r="C890" s="15">
        <v>824</v>
      </c>
    </row>
    <row r="891" spans="2:3">
      <c r="B891" s="13" t="s">
        <v>3963</v>
      </c>
      <c r="C891" s="15">
        <v>1783</v>
      </c>
    </row>
    <row r="892" spans="2:3">
      <c r="B892" s="13" t="s">
        <v>3964</v>
      </c>
      <c r="C892" s="15">
        <v>174</v>
      </c>
    </row>
    <row r="893" spans="2:3">
      <c r="B893" s="13" t="s">
        <v>3965</v>
      </c>
      <c r="C893" s="15">
        <v>150</v>
      </c>
    </row>
    <row r="894" spans="2:3">
      <c r="B894" s="13" t="s">
        <v>3966</v>
      </c>
      <c r="C894" s="15">
        <v>3461</v>
      </c>
    </row>
    <row r="895" spans="2:3">
      <c r="B895" s="13" t="s">
        <v>3967</v>
      </c>
      <c r="C895" s="15">
        <v>1851</v>
      </c>
    </row>
    <row r="896" spans="2:3">
      <c r="B896" s="13" t="s">
        <v>3968</v>
      </c>
      <c r="C896" s="15">
        <v>544</v>
      </c>
    </row>
    <row r="897" spans="2:3">
      <c r="B897" s="13" t="s">
        <v>3497</v>
      </c>
      <c r="C897" s="15">
        <v>145</v>
      </c>
    </row>
    <row r="898" spans="2:3">
      <c r="B898" s="13" t="s">
        <v>3600</v>
      </c>
      <c r="C898" s="15">
        <v>1111</v>
      </c>
    </row>
    <row r="899" spans="2:3">
      <c r="B899" s="13" t="s">
        <v>3969</v>
      </c>
      <c r="C899" s="15">
        <v>116</v>
      </c>
    </row>
    <row r="900" spans="2:3">
      <c r="B900" s="13" t="s">
        <v>1323</v>
      </c>
      <c r="C900" s="15">
        <v>5</v>
      </c>
    </row>
    <row r="901" spans="2:3">
      <c r="B901" s="13" t="s">
        <v>3970</v>
      </c>
      <c r="C901" s="15">
        <v>421</v>
      </c>
    </row>
    <row r="902" spans="2:3">
      <c r="B902" s="13" t="s">
        <v>3971</v>
      </c>
      <c r="C902" s="15">
        <v>1253</v>
      </c>
    </row>
    <row r="903" spans="2:3">
      <c r="B903" s="13" t="s">
        <v>3972</v>
      </c>
      <c r="C903" s="15">
        <v>1420</v>
      </c>
    </row>
    <row r="904" spans="2:3">
      <c r="B904" s="13" t="s">
        <v>1324</v>
      </c>
      <c r="C904" s="15">
        <v>971</v>
      </c>
    </row>
    <row r="905" spans="2:3">
      <c r="B905" s="13" t="s">
        <v>3973</v>
      </c>
      <c r="C905" s="15">
        <v>2893</v>
      </c>
    </row>
    <row r="906" spans="2:3">
      <c r="B906" s="13" t="s">
        <v>3974</v>
      </c>
      <c r="C906" s="15">
        <v>1508</v>
      </c>
    </row>
    <row r="907" spans="2:3">
      <c r="B907" s="13" t="s">
        <v>3601</v>
      </c>
      <c r="C907" s="15">
        <v>150</v>
      </c>
    </row>
    <row r="908" spans="2:3">
      <c r="B908" s="13" t="s">
        <v>3975</v>
      </c>
      <c r="C908" s="15">
        <v>104</v>
      </c>
    </row>
    <row r="909" spans="2:3">
      <c r="B909" s="13" t="s">
        <v>3976</v>
      </c>
      <c r="C909" s="15">
        <v>61</v>
      </c>
    </row>
    <row r="910" spans="2:3">
      <c r="B910" s="13" t="s">
        <v>3977</v>
      </c>
      <c r="C910" s="15">
        <v>1915</v>
      </c>
    </row>
    <row r="911" spans="2:3">
      <c r="B911" s="13" t="s">
        <v>3978</v>
      </c>
      <c r="C911" s="15">
        <v>27140</v>
      </c>
    </row>
    <row r="912" spans="2:3">
      <c r="B912" s="13" t="s">
        <v>3979</v>
      </c>
      <c r="C912" s="15">
        <v>4627</v>
      </c>
    </row>
    <row r="913" spans="2:3">
      <c r="B913" s="13" t="s">
        <v>3980</v>
      </c>
      <c r="C913" s="15">
        <v>451</v>
      </c>
    </row>
    <row r="914" spans="2:3">
      <c r="B914" s="13" t="s">
        <v>3981</v>
      </c>
      <c r="C914" s="15">
        <v>4290</v>
      </c>
    </row>
    <row r="915" spans="2:3">
      <c r="B915" s="13" t="s">
        <v>3982</v>
      </c>
      <c r="C915" s="15">
        <v>1655</v>
      </c>
    </row>
    <row r="916" spans="2:3">
      <c r="B916" s="13" t="s">
        <v>3983</v>
      </c>
      <c r="C916" s="15">
        <v>323</v>
      </c>
    </row>
    <row r="917" spans="2:3">
      <c r="B917" s="13" t="s">
        <v>3498</v>
      </c>
      <c r="C917" s="15">
        <v>5808</v>
      </c>
    </row>
    <row r="918" spans="2:3">
      <c r="B918" s="13" t="s">
        <v>3984</v>
      </c>
      <c r="C918" s="15">
        <v>178</v>
      </c>
    </row>
    <row r="919" spans="2:3">
      <c r="B919" s="13" t="s">
        <v>3499</v>
      </c>
      <c r="C919" s="15">
        <v>2185</v>
      </c>
    </row>
    <row r="920" spans="2:3">
      <c r="B920" s="13" t="s">
        <v>3985</v>
      </c>
      <c r="C920" s="15">
        <v>1088</v>
      </c>
    </row>
    <row r="921" spans="2:3">
      <c r="B921" s="13" t="s">
        <v>3986</v>
      </c>
      <c r="C921" s="15">
        <v>1768</v>
      </c>
    </row>
    <row r="922" spans="2:3">
      <c r="B922" s="13" t="s">
        <v>3987</v>
      </c>
      <c r="C922" s="15">
        <v>2083</v>
      </c>
    </row>
    <row r="923" spans="2:3">
      <c r="B923" s="13" t="s">
        <v>1325</v>
      </c>
      <c r="C923" s="15">
        <v>567</v>
      </c>
    </row>
    <row r="924" spans="2:3">
      <c r="B924" s="13" t="s">
        <v>3988</v>
      </c>
      <c r="C924" s="15">
        <v>1096</v>
      </c>
    </row>
    <row r="925" spans="2:3">
      <c r="B925" s="13" t="s">
        <v>3989</v>
      </c>
      <c r="C925" s="15">
        <v>85</v>
      </c>
    </row>
    <row r="926" spans="2:3">
      <c r="B926" s="13" t="s">
        <v>3990</v>
      </c>
      <c r="C926" s="15">
        <v>2837</v>
      </c>
    </row>
    <row r="927" spans="2:3">
      <c r="B927" s="13" t="s">
        <v>3991</v>
      </c>
      <c r="C927" s="15">
        <v>5220</v>
      </c>
    </row>
    <row r="928" spans="2:3">
      <c r="B928" s="13" t="s">
        <v>3500</v>
      </c>
      <c r="C928" s="15">
        <v>3</v>
      </c>
    </row>
    <row r="929" spans="2:3">
      <c r="B929" s="13" t="s">
        <v>3992</v>
      </c>
      <c r="C929" s="15">
        <v>523</v>
      </c>
    </row>
    <row r="930" spans="2:3">
      <c r="B930" s="13" t="s">
        <v>3993</v>
      </c>
      <c r="C930" s="15">
        <v>581</v>
      </c>
    </row>
    <row r="931" spans="2:3">
      <c r="B931" s="13" t="s">
        <v>1326</v>
      </c>
      <c r="C931" s="15">
        <v>45</v>
      </c>
    </row>
    <row r="932" spans="2:3">
      <c r="B932" s="13" t="s">
        <v>3994</v>
      </c>
      <c r="C932" s="15">
        <v>282</v>
      </c>
    </row>
    <row r="933" spans="2:3">
      <c r="B933" s="13" t="s">
        <v>3602</v>
      </c>
      <c r="C933" s="15">
        <v>3065</v>
      </c>
    </row>
    <row r="934" spans="2:3">
      <c r="B934" s="13" t="s">
        <v>3995</v>
      </c>
      <c r="C934" s="15">
        <v>89</v>
      </c>
    </row>
    <row r="935" spans="2:3">
      <c r="B935" s="13" t="s">
        <v>1327</v>
      </c>
      <c r="C935" s="15">
        <v>6776</v>
      </c>
    </row>
    <row r="936" spans="2:3">
      <c r="B936" s="13" t="s">
        <v>3996</v>
      </c>
      <c r="C936" s="15">
        <v>1729</v>
      </c>
    </row>
    <row r="937" spans="2:3">
      <c r="B937" s="13" t="s">
        <v>3997</v>
      </c>
      <c r="C937" s="15">
        <v>2865</v>
      </c>
    </row>
    <row r="938" spans="2:3">
      <c r="B938" s="13" t="s">
        <v>1328</v>
      </c>
      <c r="C938" s="15">
        <v>473</v>
      </c>
    </row>
    <row r="939" spans="2:3">
      <c r="B939" s="13" t="s">
        <v>3501</v>
      </c>
      <c r="C939" s="15">
        <v>3891</v>
      </c>
    </row>
    <row r="940" spans="2:3">
      <c r="B940" s="13" t="s">
        <v>3603</v>
      </c>
      <c r="C940" s="15">
        <v>681</v>
      </c>
    </row>
    <row r="941" spans="2:3">
      <c r="B941" s="13" t="s">
        <v>3998</v>
      </c>
      <c r="C941" s="15">
        <v>253</v>
      </c>
    </row>
    <row r="942" spans="2:3">
      <c r="B942" s="13" t="s">
        <v>3999</v>
      </c>
      <c r="C942" s="15">
        <v>1314</v>
      </c>
    </row>
    <row r="943" spans="2:3">
      <c r="B943" s="13" t="s">
        <v>1329</v>
      </c>
      <c r="C943" s="15">
        <v>555</v>
      </c>
    </row>
    <row r="944" spans="2:3">
      <c r="B944" s="13" t="s">
        <v>4000</v>
      </c>
      <c r="C944" s="15">
        <v>444</v>
      </c>
    </row>
    <row r="945" spans="2:3">
      <c r="B945" s="13" t="s">
        <v>4001</v>
      </c>
      <c r="C945" s="15">
        <v>1878</v>
      </c>
    </row>
    <row r="946" spans="2:3">
      <c r="B946" s="13" t="s">
        <v>4002</v>
      </c>
      <c r="C946" s="15">
        <v>525</v>
      </c>
    </row>
    <row r="947" spans="2:3">
      <c r="B947" s="13" t="s">
        <v>4003</v>
      </c>
      <c r="C947" s="15">
        <v>174</v>
      </c>
    </row>
    <row r="948" spans="2:3">
      <c r="B948" s="13" t="s">
        <v>4004</v>
      </c>
      <c r="C948" s="15">
        <v>1877</v>
      </c>
    </row>
    <row r="949" spans="2:3">
      <c r="B949" s="13" t="s">
        <v>4005</v>
      </c>
      <c r="C949" s="15">
        <v>763</v>
      </c>
    </row>
    <row r="950" spans="2:3">
      <c r="B950" s="13" t="s">
        <v>4006</v>
      </c>
      <c r="C950" s="15">
        <v>11</v>
      </c>
    </row>
    <row r="951" spans="2:3">
      <c r="B951" s="13" t="s">
        <v>4007</v>
      </c>
      <c r="C951" s="15">
        <v>922</v>
      </c>
    </row>
    <row r="952" spans="2:3">
      <c r="B952" s="13" t="s">
        <v>4008</v>
      </c>
      <c r="C952" s="15">
        <v>1475</v>
      </c>
    </row>
    <row r="953" spans="2:3">
      <c r="B953" s="13" t="s">
        <v>4009</v>
      </c>
      <c r="C953" s="15">
        <v>221</v>
      </c>
    </row>
    <row r="954" spans="2:3">
      <c r="B954" s="13" t="s">
        <v>4010</v>
      </c>
      <c r="C954" s="15">
        <v>1154</v>
      </c>
    </row>
    <row r="955" spans="2:3">
      <c r="B955" s="13" t="s">
        <v>4011</v>
      </c>
      <c r="C955" s="15">
        <v>26</v>
      </c>
    </row>
    <row r="956" spans="2:3">
      <c r="B956" s="13" t="s">
        <v>4012</v>
      </c>
      <c r="C956" s="15">
        <v>1048</v>
      </c>
    </row>
    <row r="957" spans="2:3">
      <c r="B957" s="13" t="s">
        <v>4013</v>
      </c>
      <c r="C957" s="15">
        <v>613</v>
      </c>
    </row>
    <row r="958" spans="2:3">
      <c r="B958" s="13" t="s">
        <v>1330</v>
      </c>
      <c r="C958" s="15">
        <v>1891</v>
      </c>
    </row>
    <row r="959" spans="2:3">
      <c r="B959" s="13" t="s">
        <v>4014</v>
      </c>
      <c r="C959" s="15">
        <v>1929</v>
      </c>
    </row>
    <row r="960" spans="2:3">
      <c r="B960" s="13" t="s">
        <v>4015</v>
      </c>
      <c r="C960" s="15">
        <v>1487</v>
      </c>
    </row>
    <row r="961" spans="2:3">
      <c r="B961" s="13" t="s">
        <v>4016</v>
      </c>
      <c r="C961" s="15">
        <v>775</v>
      </c>
    </row>
    <row r="962" spans="2:3">
      <c r="B962" s="13" t="s">
        <v>4017</v>
      </c>
      <c r="C962" s="15">
        <v>73</v>
      </c>
    </row>
    <row r="963" spans="2:3">
      <c r="B963" s="13" t="s">
        <v>4018</v>
      </c>
      <c r="C963" s="15">
        <v>998</v>
      </c>
    </row>
    <row r="964" spans="2:3">
      <c r="B964" s="13" t="s">
        <v>4019</v>
      </c>
      <c r="C964" s="15">
        <v>325</v>
      </c>
    </row>
    <row r="965" spans="2:3">
      <c r="B965" s="13" t="s">
        <v>4020</v>
      </c>
      <c r="C965" s="15">
        <v>697</v>
      </c>
    </row>
    <row r="966" spans="2:3">
      <c r="B966" s="13" t="s">
        <v>4021</v>
      </c>
      <c r="C966" s="15">
        <v>144</v>
      </c>
    </row>
    <row r="967" spans="2:3">
      <c r="B967" s="13" t="s">
        <v>3605</v>
      </c>
      <c r="C967" s="15">
        <v>379</v>
      </c>
    </row>
    <row r="968" spans="2:3">
      <c r="B968" s="13" t="s">
        <v>4022</v>
      </c>
      <c r="C968" s="15">
        <v>747</v>
      </c>
    </row>
    <row r="969" spans="2:3">
      <c r="B969" s="13" t="s">
        <v>3606</v>
      </c>
      <c r="C969" s="15">
        <v>372</v>
      </c>
    </row>
    <row r="970" spans="2:3">
      <c r="B970" s="13" t="s">
        <v>1331</v>
      </c>
      <c r="C970" s="15">
        <v>24</v>
      </c>
    </row>
    <row r="971" spans="2:3">
      <c r="B971" s="13" t="s">
        <v>4023</v>
      </c>
      <c r="C971" s="15">
        <v>18</v>
      </c>
    </row>
    <row r="972" spans="2:3">
      <c r="B972" s="13" t="s">
        <v>1332</v>
      </c>
      <c r="C972" s="15">
        <v>1093</v>
      </c>
    </row>
    <row r="973" spans="2:3">
      <c r="B973" s="13" t="s">
        <v>1333</v>
      </c>
      <c r="C973" s="15">
        <v>38</v>
      </c>
    </row>
    <row r="974" spans="2:3">
      <c r="B974" s="13" t="s">
        <v>4024</v>
      </c>
      <c r="C974" s="15">
        <v>968</v>
      </c>
    </row>
    <row r="975" spans="2:3">
      <c r="B975" s="13" t="s">
        <v>4025</v>
      </c>
      <c r="C975" s="15">
        <v>682</v>
      </c>
    </row>
    <row r="976" spans="2:3">
      <c r="B976" s="13" t="s">
        <v>3503</v>
      </c>
      <c r="C976" s="15">
        <v>7504</v>
      </c>
    </row>
    <row r="977" spans="2:3">
      <c r="B977" s="13" t="s">
        <v>4026</v>
      </c>
      <c r="C977" s="15">
        <v>609</v>
      </c>
    </row>
    <row r="978" spans="2:3">
      <c r="B978" s="13" t="s">
        <v>4027</v>
      </c>
      <c r="C978" s="15">
        <v>280</v>
      </c>
    </row>
    <row r="979" spans="2:3">
      <c r="B979" s="13" t="s">
        <v>4028</v>
      </c>
      <c r="C979" s="15">
        <v>30</v>
      </c>
    </row>
    <row r="980" spans="2:3">
      <c r="B980" s="13" t="s">
        <v>4029</v>
      </c>
      <c r="C980" s="15">
        <v>527</v>
      </c>
    </row>
    <row r="981" spans="2:3">
      <c r="B981" s="13" t="s">
        <v>4030</v>
      </c>
      <c r="C981" s="15">
        <v>4</v>
      </c>
    </row>
    <row r="982" spans="2:3">
      <c r="B982" s="13" t="s">
        <v>4031</v>
      </c>
      <c r="C982" s="15">
        <v>156</v>
      </c>
    </row>
    <row r="983" spans="2:3">
      <c r="B983" s="13" t="s">
        <v>1334</v>
      </c>
      <c r="C983" s="15">
        <v>3979</v>
      </c>
    </row>
    <row r="984" spans="2:3">
      <c r="B984" s="13" t="s">
        <v>4032</v>
      </c>
      <c r="C984" s="15">
        <v>3343</v>
      </c>
    </row>
    <row r="985" spans="2:3">
      <c r="B985" s="13" t="s">
        <v>4033</v>
      </c>
      <c r="C985" s="15">
        <v>27</v>
      </c>
    </row>
    <row r="986" spans="2:3">
      <c r="B986" s="13" t="s">
        <v>4034</v>
      </c>
      <c r="C986" s="15">
        <v>363</v>
      </c>
    </row>
    <row r="987" spans="2:3">
      <c r="B987" s="13" t="s">
        <v>4035</v>
      </c>
      <c r="C987" s="15">
        <v>648</v>
      </c>
    </row>
    <row r="988" spans="2:3">
      <c r="B988" s="13" t="s">
        <v>4036</v>
      </c>
      <c r="C988" s="15">
        <v>639</v>
      </c>
    </row>
    <row r="989" spans="2:3">
      <c r="B989" s="13" t="s">
        <v>4037</v>
      </c>
      <c r="C989" s="15">
        <v>1445</v>
      </c>
    </row>
    <row r="990" spans="2:3">
      <c r="B990" s="13" t="s">
        <v>4038</v>
      </c>
      <c r="C990" s="15">
        <v>3586</v>
      </c>
    </row>
    <row r="991" spans="2:3">
      <c r="B991" s="13" t="s">
        <v>4039</v>
      </c>
      <c r="C991" s="15">
        <v>862</v>
      </c>
    </row>
    <row r="992" spans="2:3">
      <c r="B992" s="13" t="s">
        <v>4040</v>
      </c>
      <c r="C992" s="15">
        <v>477</v>
      </c>
    </row>
    <row r="993" spans="2:3">
      <c r="B993" s="13" t="s">
        <v>4041</v>
      </c>
      <c r="C993" s="15">
        <v>86</v>
      </c>
    </row>
    <row r="994" spans="2:3">
      <c r="B994" s="13" t="s">
        <v>4042</v>
      </c>
      <c r="C994" s="15">
        <v>237</v>
      </c>
    </row>
    <row r="995" spans="2:3">
      <c r="B995" s="13" t="s">
        <v>4043</v>
      </c>
      <c r="C995" s="15">
        <v>5</v>
      </c>
    </row>
    <row r="996" spans="2:3">
      <c r="B996" s="13" t="s">
        <v>4044</v>
      </c>
      <c r="C996" s="15">
        <v>656</v>
      </c>
    </row>
    <row r="997" spans="2:3">
      <c r="B997" s="13" t="s">
        <v>4045</v>
      </c>
      <c r="C997" s="15">
        <v>2</v>
      </c>
    </row>
    <row r="998" spans="2:3">
      <c r="B998" s="13" t="s">
        <v>4046</v>
      </c>
      <c r="C998" s="15">
        <v>513</v>
      </c>
    </row>
    <row r="999" spans="2:3">
      <c r="B999" s="13" t="s">
        <v>4047</v>
      </c>
      <c r="C999" s="15">
        <v>3611</v>
      </c>
    </row>
    <row r="1000" spans="2:3">
      <c r="B1000" s="13" t="s">
        <v>4048</v>
      </c>
      <c r="C1000" s="15">
        <v>462</v>
      </c>
    </row>
    <row r="1001" spans="2:3">
      <c r="B1001" s="13" t="s">
        <v>1335</v>
      </c>
      <c r="C1001" s="15">
        <v>685</v>
      </c>
    </row>
    <row r="1002" spans="2:3">
      <c r="B1002" s="13" t="s">
        <v>4049</v>
      </c>
      <c r="C1002" s="15">
        <v>150</v>
      </c>
    </row>
    <row r="1003" spans="2:3">
      <c r="B1003" s="13" t="s">
        <v>4050</v>
      </c>
      <c r="C1003" s="15">
        <v>9</v>
      </c>
    </row>
    <row r="1004" spans="2:3">
      <c r="B1004" s="13" t="s">
        <v>4051</v>
      </c>
      <c r="C1004" s="15">
        <v>406</v>
      </c>
    </row>
    <row r="1005" spans="2:3">
      <c r="B1005" s="13" t="s">
        <v>4052</v>
      </c>
      <c r="C1005" s="15">
        <v>2524</v>
      </c>
    </row>
    <row r="1006" spans="2:3">
      <c r="B1006" s="13" t="s">
        <v>4053</v>
      </c>
      <c r="C1006" s="15">
        <v>219</v>
      </c>
    </row>
    <row r="1007" spans="2:3">
      <c r="B1007" s="13" t="s">
        <v>4054</v>
      </c>
      <c r="C1007" s="15">
        <v>3713</v>
      </c>
    </row>
    <row r="1008" spans="2:3">
      <c r="B1008" s="13" t="s">
        <v>4055</v>
      </c>
      <c r="C1008" s="15">
        <v>990</v>
      </c>
    </row>
    <row r="1009" spans="2:3">
      <c r="B1009" s="13" t="s">
        <v>4056</v>
      </c>
      <c r="C1009" s="15">
        <v>190</v>
      </c>
    </row>
    <row r="1011" spans="2:3" ht="13">
      <c r="B1011" s="27" t="s">
        <v>65</v>
      </c>
      <c r="C1011" s="26" t="s">
        <v>64</v>
      </c>
    </row>
    <row r="1012" spans="2:3">
      <c r="B1012" s="13" t="s">
        <v>3924</v>
      </c>
      <c r="C1012" s="15">
        <v>138</v>
      </c>
    </row>
    <row r="1013" spans="2:3">
      <c r="B1013" s="13" t="s">
        <v>3738</v>
      </c>
      <c r="C1013" s="15">
        <v>331</v>
      </c>
    </row>
    <row r="1014" spans="2:3">
      <c r="B1014" s="13" t="s">
        <v>3740</v>
      </c>
      <c r="C1014" s="15">
        <v>1</v>
      </c>
    </row>
    <row r="1015" spans="2:3">
      <c r="B1015" s="13" t="s">
        <v>3742</v>
      </c>
      <c r="C1015" s="15">
        <v>19</v>
      </c>
    </row>
    <row r="1016" spans="2:3">
      <c r="B1016" s="13" t="s">
        <v>3746</v>
      </c>
      <c r="C1016" s="15">
        <v>11</v>
      </c>
    </row>
    <row r="1017" spans="2:3">
      <c r="B1017" s="13" t="s">
        <v>3749</v>
      </c>
      <c r="C1017" s="15">
        <v>20</v>
      </c>
    </row>
    <row r="1018" spans="2:3">
      <c r="B1018" s="13" t="s">
        <v>3750</v>
      </c>
      <c r="C1018" s="15">
        <v>1</v>
      </c>
    </row>
    <row r="1019" spans="2:3">
      <c r="B1019" s="13" t="s">
        <v>3595</v>
      </c>
      <c r="C1019" s="15">
        <v>24</v>
      </c>
    </row>
    <row r="1020" spans="2:3">
      <c r="B1020" s="13" t="s">
        <v>3752</v>
      </c>
      <c r="C1020" s="15">
        <v>20</v>
      </c>
    </row>
    <row r="1021" spans="2:3">
      <c r="B1021" s="13" t="s">
        <v>3757</v>
      </c>
      <c r="C1021" s="15">
        <v>78</v>
      </c>
    </row>
    <row r="1022" spans="2:3">
      <c r="B1022" s="13" t="s">
        <v>3493</v>
      </c>
      <c r="C1022" s="15">
        <v>456</v>
      </c>
    </row>
    <row r="1023" spans="2:3">
      <c r="B1023" s="13" t="s">
        <v>3763</v>
      </c>
      <c r="C1023" s="15">
        <v>4</v>
      </c>
    </row>
    <row r="1024" spans="2:3">
      <c r="B1024" s="13" t="s">
        <v>3765</v>
      </c>
      <c r="C1024" s="15">
        <v>5</v>
      </c>
    </row>
    <row r="1025" spans="2:3">
      <c r="B1025" s="13" t="s">
        <v>1293</v>
      </c>
      <c r="C1025" s="15">
        <v>46</v>
      </c>
    </row>
    <row r="1026" spans="2:3">
      <c r="B1026" s="13" t="s">
        <v>1295</v>
      </c>
      <c r="C1026" s="15">
        <v>180</v>
      </c>
    </row>
    <row r="1027" spans="2:3">
      <c r="B1027" s="13" t="s">
        <v>3589</v>
      </c>
      <c r="C1027" s="15">
        <v>110</v>
      </c>
    </row>
    <row r="1028" spans="2:3">
      <c r="B1028" s="13" t="s">
        <v>3768</v>
      </c>
      <c r="C1028" s="15">
        <v>6</v>
      </c>
    </row>
    <row r="1029" spans="2:3">
      <c r="B1029" s="13" t="s">
        <v>3486</v>
      </c>
      <c r="C1029" s="15">
        <v>14</v>
      </c>
    </row>
    <row r="1030" spans="2:3">
      <c r="B1030" s="13" t="s">
        <v>3775</v>
      </c>
      <c r="C1030" s="15">
        <v>2</v>
      </c>
    </row>
    <row r="1031" spans="2:3">
      <c r="B1031" s="13" t="s">
        <v>3925</v>
      </c>
      <c r="C1031" s="15">
        <v>13</v>
      </c>
    </row>
    <row r="1032" spans="2:3">
      <c r="B1032" s="13" t="s">
        <v>1298</v>
      </c>
      <c r="C1032" s="15">
        <v>66</v>
      </c>
    </row>
    <row r="1033" spans="2:3">
      <c r="B1033" s="13" t="s">
        <v>3777</v>
      </c>
      <c r="C1033" s="15">
        <v>12</v>
      </c>
    </row>
    <row r="1034" spans="2:3">
      <c r="B1034" s="13" t="s">
        <v>3926</v>
      </c>
      <c r="C1034" s="15">
        <v>385</v>
      </c>
    </row>
    <row r="1035" spans="2:3">
      <c r="B1035" s="13" t="s">
        <v>3778</v>
      </c>
      <c r="C1035" s="15">
        <v>155</v>
      </c>
    </row>
    <row r="1036" spans="2:3">
      <c r="B1036" s="13" t="s">
        <v>3779</v>
      </c>
      <c r="C1036" s="15">
        <v>156</v>
      </c>
    </row>
    <row r="1037" spans="2:3">
      <c r="B1037" s="13" t="s">
        <v>3780</v>
      </c>
      <c r="C1037" s="15">
        <v>6</v>
      </c>
    </row>
    <row r="1038" spans="2:3">
      <c r="B1038" s="13" t="s">
        <v>3781</v>
      </c>
      <c r="C1038" s="15">
        <v>19</v>
      </c>
    </row>
    <row r="1039" spans="2:3">
      <c r="B1039" s="13" t="s">
        <v>3784</v>
      </c>
      <c r="C1039" s="15">
        <v>3</v>
      </c>
    </row>
    <row r="1040" spans="2:3">
      <c r="B1040" s="13" t="s">
        <v>3788</v>
      </c>
      <c r="C1040" s="15">
        <v>35</v>
      </c>
    </row>
    <row r="1041" spans="2:3">
      <c r="B1041" s="13" t="s">
        <v>3790</v>
      </c>
      <c r="C1041" s="15">
        <v>216</v>
      </c>
    </row>
    <row r="1042" spans="2:3">
      <c r="B1042" s="13" t="s">
        <v>3792</v>
      </c>
      <c r="C1042" s="15">
        <v>130</v>
      </c>
    </row>
    <row r="1043" spans="2:3">
      <c r="B1043" s="13" t="s">
        <v>3794</v>
      </c>
      <c r="C1043" s="15">
        <v>53</v>
      </c>
    </row>
    <row r="1044" spans="2:3">
      <c r="B1044" s="13" t="s">
        <v>3487</v>
      </c>
      <c r="C1044" s="15">
        <v>249</v>
      </c>
    </row>
    <row r="1045" spans="2:3">
      <c r="B1045" s="13" t="s">
        <v>3590</v>
      </c>
      <c r="C1045" s="15">
        <v>16</v>
      </c>
    </row>
    <row r="1046" spans="2:3">
      <c r="B1046" s="13" t="s">
        <v>3796</v>
      </c>
      <c r="C1046" s="15">
        <v>1</v>
      </c>
    </row>
    <row r="1047" spans="2:3">
      <c r="B1047" s="13" t="s">
        <v>3798</v>
      </c>
      <c r="C1047" s="15">
        <v>15</v>
      </c>
    </row>
    <row r="1048" spans="2:3">
      <c r="B1048" s="13" t="s">
        <v>3799</v>
      </c>
      <c r="C1048" s="15">
        <v>13</v>
      </c>
    </row>
    <row r="1049" spans="2:3">
      <c r="B1049" s="13" t="s">
        <v>1301</v>
      </c>
      <c r="C1049" s="15">
        <v>1</v>
      </c>
    </row>
    <row r="1050" spans="2:3">
      <c r="B1050" s="13" t="s">
        <v>3800</v>
      </c>
      <c r="C1050" s="15">
        <v>226</v>
      </c>
    </row>
    <row r="1051" spans="2:3">
      <c r="B1051" s="13" t="s">
        <v>3801</v>
      </c>
      <c r="C1051" s="15">
        <v>1</v>
      </c>
    </row>
    <row r="1052" spans="2:3">
      <c r="B1052" s="13" t="s">
        <v>3506</v>
      </c>
      <c r="C1052" s="15">
        <v>260</v>
      </c>
    </row>
    <row r="1053" spans="2:3">
      <c r="B1053" s="13" t="s">
        <v>3927</v>
      </c>
      <c r="C1053" s="15">
        <v>6</v>
      </c>
    </row>
    <row r="1054" spans="2:3">
      <c r="B1054" s="13" t="s">
        <v>3804</v>
      </c>
      <c r="C1054" s="15">
        <v>345</v>
      </c>
    </row>
    <row r="1055" spans="2:3">
      <c r="B1055" s="13" t="s">
        <v>3807</v>
      </c>
      <c r="C1055" s="15">
        <v>516</v>
      </c>
    </row>
    <row r="1056" spans="2:3">
      <c r="B1056" s="13" t="s">
        <v>3809</v>
      </c>
      <c r="C1056" s="15">
        <v>389</v>
      </c>
    </row>
    <row r="1057" spans="2:3">
      <c r="B1057" s="13" t="s">
        <v>3813</v>
      </c>
      <c r="C1057" s="15">
        <v>19</v>
      </c>
    </row>
    <row r="1058" spans="2:3">
      <c r="B1058" s="13" t="s">
        <v>3488</v>
      </c>
      <c r="C1058" s="15">
        <v>5</v>
      </c>
    </row>
    <row r="1059" spans="2:3">
      <c r="B1059" s="13" t="s">
        <v>3489</v>
      </c>
      <c r="C1059" s="15">
        <v>98</v>
      </c>
    </row>
    <row r="1060" spans="2:3">
      <c r="B1060" s="13" t="s">
        <v>3821</v>
      </c>
      <c r="C1060" s="15">
        <v>2</v>
      </c>
    </row>
    <row r="1061" spans="2:3">
      <c r="B1061" s="13" t="s">
        <v>3928</v>
      </c>
      <c r="C1061" s="15">
        <v>6</v>
      </c>
    </row>
    <row r="1062" spans="2:3">
      <c r="B1062" s="13" t="s">
        <v>1318</v>
      </c>
      <c r="C1062" s="15">
        <v>12</v>
      </c>
    </row>
    <row r="1063" spans="2:3">
      <c r="B1063" s="13" t="s">
        <v>3824</v>
      </c>
      <c r="C1063" s="15">
        <v>5</v>
      </c>
    </row>
    <row r="1064" spans="2:3">
      <c r="B1064" s="13" t="s">
        <v>3827</v>
      </c>
      <c r="C1064" s="15">
        <v>49</v>
      </c>
    </row>
    <row r="1065" spans="2:3">
      <c r="B1065" s="13" t="s">
        <v>3828</v>
      </c>
      <c r="C1065" s="15">
        <v>90</v>
      </c>
    </row>
    <row r="1066" spans="2:3">
      <c r="B1066" s="13" t="s">
        <v>3490</v>
      </c>
      <c r="C1066" s="15">
        <v>232</v>
      </c>
    </row>
    <row r="1067" spans="2:3">
      <c r="B1067" s="13" t="s">
        <v>3829</v>
      </c>
      <c r="C1067" s="15">
        <v>88</v>
      </c>
    </row>
    <row r="1068" spans="2:3">
      <c r="B1068" s="13" t="s">
        <v>3835</v>
      </c>
      <c r="C1068" s="15">
        <v>60</v>
      </c>
    </row>
    <row r="1069" spans="2:3">
      <c r="B1069" s="13" t="s">
        <v>3836</v>
      </c>
      <c r="C1069" s="15">
        <v>68</v>
      </c>
    </row>
    <row r="1070" spans="2:3">
      <c r="B1070" s="13" t="s">
        <v>1305</v>
      </c>
      <c r="C1070" s="15">
        <v>60</v>
      </c>
    </row>
    <row r="1071" spans="2:3">
      <c r="B1071" s="13" t="s">
        <v>3837</v>
      </c>
      <c r="C1071" s="15">
        <v>21</v>
      </c>
    </row>
    <row r="1072" spans="2:3">
      <c r="B1072" s="13" t="s">
        <v>3839</v>
      </c>
      <c r="C1072" s="15">
        <v>73</v>
      </c>
    </row>
    <row r="1073" spans="2:3">
      <c r="B1073" s="13" t="s">
        <v>3491</v>
      </c>
      <c r="C1073" s="15">
        <v>580</v>
      </c>
    </row>
    <row r="1074" spans="2:3">
      <c r="B1074" s="13" t="s">
        <v>3841</v>
      </c>
      <c r="C1074" s="15">
        <v>102</v>
      </c>
    </row>
    <row r="1075" spans="2:3">
      <c r="B1075" s="13" t="s">
        <v>3929</v>
      </c>
      <c r="C1075" s="15">
        <v>88</v>
      </c>
    </row>
    <row r="1076" spans="2:3">
      <c r="B1076" s="13" t="s">
        <v>3842</v>
      </c>
      <c r="C1076" s="15">
        <v>45</v>
      </c>
    </row>
    <row r="1077" spans="2:3">
      <c r="B1077" s="13" t="s">
        <v>3843</v>
      </c>
      <c r="C1077" s="15">
        <v>124</v>
      </c>
    </row>
    <row r="1078" spans="2:3">
      <c r="B1078" s="13" t="s">
        <v>3591</v>
      </c>
      <c r="C1078" s="15">
        <v>555</v>
      </c>
    </row>
    <row r="1079" spans="2:3">
      <c r="B1079" s="13" t="s">
        <v>3849</v>
      </c>
      <c r="C1079" s="15">
        <v>28</v>
      </c>
    </row>
    <row r="1080" spans="2:3">
      <c r="B1080" s="13" t="s">
        <v>3851</v>
      </c>
      <c r="C1080" s="15">
        <v>3</v>
      </c>
    </row>
    <row r="1081" spans="2:3">
      <c r="B1081" s="13" t="s">
        <v>3854</v>
      </c>
      <c r="C1081" s="15">
        <v>39</v>
      </c>
    </row>
    <row r="1082" spans="2:3">
      <c r="B1082" s="13" t="s">
        <v>3855</v>
      </c>
      <c r="C1082" s="15">
        <v>1</v>
      </c>
    </row>
    <row r="1083" spans="2:3">
      <c r="B1083" s="13" t="s">
        <v>3856</v>
      </c>
      <c r="C1083" s="15">
        <v>130</v>
      </c>
    </row>
    <row r="1084" spans="2:3">
      <c r="B1084" s="13" t="s">
        <v>3857</v>
      </c>
      <c r="C1084" s="15">
        <v>6</v>
      </c>
    </row>
    <row r="1085" spans="2:3">
      <c r="B1085" s="13" t="s">
        <v>3858</v>
      </c>
      <c r="C1085" s="15">
        <v>4</v>
      </c>
    </row>
    <row r="1086" spans="2:3">
      <c r="B1086" s="13" t="s">
        <v>3860</v>
      </c>
      <c r="C1086" s="15">
        <v>81</v>
      </c>
    </row>
    <row r="1087" spans="2:3">
      <c r="B1087" s="13" t="s">
        <v>1310</v>
      </c>
      <c r="C1087" s="15">
        <v>15</v>
      </c>
    </row>
    <row r="1088" spans="2:3">
      <c r="B1088" s="13" t="s">
        <v>3861</v>
      </c>
      <c r="C1088" s="15">
        <v>456</v>
      </c>
    </row>
    <row r="1089" spans="2:3">
      <c r="B1089" s="13" t="s">
        <v>3862</v>
      </c>
      <c r="C1089" s="15">
        <v>14</v>
      </c>
    </row>
    <row r="1090" spans="2:3">
      <c r="B1090" s="13" t="s">
        <v>3930</v>
      </c>
      <c r="C1090" s="15">
        <v>56</v>
      </c>
    </row>
    <row r="1091" spans="2:3">
      <c r="B1091" s="13" t="s">
        <v>3866</v>
      </c>
      <c r="C1091" s="15">
        <v>14</v>
      </c>
    </row>
    <row r="1092" spans="2:3">
      <c r="B1092" s="13" t="s">
        <v>3592</v>
      </c>
      <c r="C1092" s="15">
        <v>44</v>
      </c>
    </row>
    <row r="1093" spans="2:3">
      <c r="B1093" s="13" t="s">
        <v>3869</v>
      </c>
      <c r="C1093" s="15">
        <v>11</v>
      </c>
    </row>
    <row r="1094" spans="2:3">
      <c r="B1094" s="13" t="s">
        <v>3593</v>
      </c>
      <c r="C1094" s="15">
        <v>60</v>
      </c>
    </row>
    <row r="1095" spans="2:3">
      <c r="B1095" s="13" t="s">
        <v>1313</v>
      </c>
      <c r="C1095" s="15">
        <v>12</v>
      </c>
    </row>
    <row r="1096" spans="2:3">
      <c r="B1096" s="13" t="s">
        <v>1314</v>
      </c>
      <c r="C1096" s="15">
        <v>5</v>
      </c>
    </row>
    <row r="1097" spans="2:3">
      <c r="B1097" s="13" t="s">
        <v>3872</v>
      </c>
      <c r="C1097" s="15">
        <v>51</v>
      </c>
    </row>
    <row r="1098" spans="2:3">
      <c r="B1098" s="13" t="s">
        <v>3494</v>
      </c>
      <c r="C1098" s="15">
        <v>85</v>
      </c>
    </row>
    <row r="1099" spans="2:3">
      <c r="B1099" s="13" t="s">
        <v>3876</v>
      </c>
      <c r="C1099" s="15">
        <v>1</v>
      </c>
    </row>
    <row r="1100" spans="2:3">
      <c r="B1100" s="13" t="s">
        <v>3879</v>
      </c>
      <c r="C1100" s="15">
        <v>944</v>
      </c>
    </row>
    <row r="1101" spans="2:3">
      <c r="B1101" s="13" t="s">
        <v>3880</v>
      </c>
      <c r="C1101" s="15">
        <v>11</v>
      </c>
    </row>
    <row r="1102" spans="2:3">
      <c r="B1102" s="13" t="s">
        <v>3931</v>
      </c>
      <c r="C1102" s="15">
        <v>1</v>
      </c>
    </row>
    <row r="1103" spans="2:3">
      <c r="B1103" s="13" t="s">
        <v>1091</v>
      </c>
      <c r="C1103" s="15">
        <v>59</v>
      </c>
    </row>
    <row r="1104" spans="2:3">
      <c r="B1104" s="13" t="s">
        <v>3883</v>
      </c>
      <c r="C1104" s="15">
        <v>49</v>
      </c>
    </row>
    <row r="1105" spans="2:3">
      <c r="B1105" s="13" t="s">
        <v>3884</v>
      </c>
      <c r="C1105" s="15">
        <v>1</v>
      </c>
    </row>
    <row r="1106" spans="2:3">
      <c r="B1106" s="13" t="s">
        <v>3886</v>
      </c>
      <c r="C1106" s="15">
        <v>2</v>
      </c>
    </row>
    <row r="1107" spans="2:3">
      <c r="B1107" s="13" t="s">
        <v>3888</v>
      </c>
      <c r="C1107" s="15">
        <v>27</v>
      </c>
    </row>
    <row r="1108" spans="2:3">
      <c r="B1108" s="13" t="s">
        <v>3894</v>
      </c>
      <c r="C1108" s="15">
        <v>29</v>
      </c>
    </row>
    <row r="1109" spans="2:3">
      <c r="B1109" s="13" t="s">
        <v>3896</v>
      </c>
      <c r="C1109" s="15">
        <v>72</v>
      </c>
    </row>
    <row r="1110" spans="2:3">
      <c r="B1110" s="13" t="s">
        <v>3899</v>
      </c>
      <c r="C1110" s="15">
        <v>32</v>
      </c>
    </row>
    <row r="1111" spans="2:3">
      <c r="B1111" s="13" t="s">
        <v>3904</v>
      </c>
      <c r="C1111" s="15">
        <v>78</v>
      </c>
    </row>
    <row r="1112" spans="2:3">
      <c r="B1112" s="13" t="s">
        <v>3906</v>
      </c>
      <c r="C1112" s="15">
        <v>34</v>
      </c>
    </row>
    <row r="1113" spans="2:3">
      <c r="B1113" s="13" t="s">
        <v>3907</v>
      </c>
      <c r="C1113" s="15">
        <v>83</v>
      </c>
    </row>
    <row r="1114" spans="2:3">
      <c r="B1114" s="13" t="s">
        <v>3909</v>
      </c>
      <c r="C1114" s="15">
        <v>157</v>
      </c>
    </row>
    <row r="1115" spans="2:3">
      <c r="B1115" s="13" t="s">
        <v>3911</v>
      </c>
      <c r="C1115" s="15">
        <v>6</v>
      </c>
    </row>
    <row r="1116" spans="2:3">
      <c r="B1116" s="13" t="s">
        <v>3912</v>
      </c>
      <c r="C1116" s="15">
        <v>168</v>
      </c>
    </row>
    <row r="1117" spans="2:3">
      <c r="B1117" s="13" t="s">
        <v>3916</v>
      </c>
      <c r="C1117" s="15">
        <v>50</v>
      </c>
    </row>
    <row r="1118" spans="2:3">
      <c r="B1118" s="13" t="s">
        <v>3922</v>
      </c>
      <c r="C1118" s="15">
        <v>11</v>
      </c>
    </row>
    <row r="1119" spans="2:3">
      <c r="B1119" s="13" t="s">
        <v>3923</v>
      </c>
      <c r="C1119" s="15">
        <v>21</v>
      </c>
    </row>
    <row r="1120" spans="2:3">
      <c r="B1120" s="13" t="s">
        <v>3932</v>
      </c>
      <c r="C1120" s="15">
        <v>176</v>
      </c>
    </row>
    <row r="1121" spans="2:3">
      <c r="B1121" s="13" t="s">
        <v>3933</v>
      </c>
      <c r="C1121" s="15">
        <v>1967</v>
      </c>
    </row>
    <row r="1122" spans="2:3">
      <c r="B1122" s="13" t="s">
        <v>3934</v>
      </c>
      <c r="C1122" s="15">
        <v>1420</v>
      </c>
    </row>
    <row r="1123" spans="2:3">
      <c r="B1123" s="13" t="s">
        <v>3935</v>
      </c>
      <c r="C1123" s="15">
        <v>3063</v>
      </c>
    </row>
    <row r="1124" spans="2:3">
      <c r="B1124" s="13" t="s">
        <v>3936</v>
      </c>
      <c r="C1124" s="15">
        <v>943</v>
      </c>
    </row>
    <row r="1125" spans="2:3">
      <c r="B1125" s="13" t="s">
        <v>3937</v>
      </c>
      <c r="C1125" s="15">
        <v>2688</v>
      </c>
    </row>
    <row r="1126" spans="2:3">
      <c r="B1126" s="13" t="s">
        <v>3938</v>
      </c>
      <c r="C1126" s="15">
        <v>183</v>
      </c>
    </row>
    <row r="1127" spans="2:3">
      <c r="B1127" s="13" t="s">
        <v>3939</v>
      </c>
      <c r="C1127" s="15">
        <v>27</v>
      </c>
    </row>
    <row r="1128" spans="2:3">
      <c r="B1128" s="13" t="s">
        <v>3940</v>
      </c>
      <c r="C1128" s="15">
        <v>2516</v>
      </c>
    </row>
    <row r="1129" spans="2:3">
      <c r="B1129" s="13" t="s">
        <v>3941</v>
      </c>
      <c r="C1129" s="15">
        <v>219</v>
      </c>
    </row>
    <row r="1130" spans="2:3">
      <c r="B1130" s="13" t="s">
        <v>3596</v>
      </c>
      <c r="C1130" s="15">
        <v>657</v>
      </c>
    </row>
    <row r="1131" spans="2:3">
      <c r="B1131" s="13" t="s">
        <v>3942</v>
      </c>
      <c r="C1131" s="15">
        <v>1727</v>
      </c>
    </row>
    <row r="1132" spans="2:3">
      <c r="B1132" s="13" t="s">
        <v>3943</v>
      </c>
      <c r="C1132" s="15">
        <v>443</v>
      </c>
    </row>
    <row r="1133" spans="2:3">
      <c r="B1133" s="13" t="s">
        <v>3944</v>
      </c>
      <c r="C1133" s="15">
        <v>790</v>
      </c>
    </row>
    <row r="1134" spans="2:3">
      <c r="B1134" s="13" t="s">
        <v>3945</v>
      </c>
      <c r="C1134" s="15">
        <v>795</v>
      </c>
    </row>
    <row r="1135" spans="2:3">
      <c r="B1135" s="13" t="s">
        <v>3495</v>
      </c>
      <c r="C1135" s="15">
        <v>7816</v>
      </c>
    </row>
    <row r="1136" spans="2:3">
      <c r="B1136" s="13" t="s">
        <v>3946</v>
      </c>
      <c r="C1136" s="15">
        <v>102</v>
      </c>
    </row>
    <row r="1137" spans="2:3">
      <c r="B1137" s="13" t="s">
        <v>3597</v>
      </c>
      <c r="C1137" s="15">
        <v>1169</v>
      </c>
    </row>
    <row r="1138" spans="2:3">
      <c r="B1138" s="13" t="s">
        <v>3598</v>
      </c>
      <c r="C1138" s="15">
        <v>12</v>
      </c>
    </row>
    <row r="1139" spans="2:3">
      <c r="B1139" s="13" t="s">
        <v>3947</v>
      </c>
      <c r="C1139" s="15">
        <v>1332</v>
      </c>
    </row>
    <row r="1140" spans="2:3">
      <c r="B1140" s="13" t="s">
        <v>1319</v>
      </c>
      <c r="C1140" s="15">
        <v>1240</v>
      </c>
    </row>
    <row r="1141" spans="2:3">
      <c r="B1141" s="13" t="s">
        <v>1320</v>
      </c>
      <c r="C1141" s="15">
        <v>1427</v>
      </c>
    </row>
    <row r="1142" spans="2:3">
      <c r="B1142" s="13" t="s">
        <v>3599</v>
      </c>
      <c r="C1142" s="15">
        <v>3767</v>
      </c>
    </row>
    <row r="1143" spans="2:3">
      <c r="B1143" s="13" t="s">
        <v>3948</v>
      </c>
      <c r="C1143" s="15">
        <v>144</v>
      </c>
    </row>
    <row r="1144" spans="2:3">
      <c r="B1144" s="13" t="s">
        <v>3949</v>
      </c>
      <c r="C1144" s="15">
        <v>2173</v>
      </c>
    </row>
    <row r="1145" spans="2:3">
      <c r="B1145" s="13" t="s">
        <v>3950</v>
      </c>
      <c r="C1145" s="15">
        <v>1412</v>
      </c>
    </row>
    <row r="1146" spans="2:3">
      <c r="B1146" s="13" t="s">
        <v>3496</v>
      </c>
      <c r="C1146" s="15">
        <v>5630</v>
      </c>
    </row>
    <row r="1147" spans="2:3">
      <c r="B1147" s="13" t="s">
        <v>3951</v>
      </c>
      <c r="C1147" s="15">
        <v>1230</v>
      </c>
    </row>
    <row r="1148" spans="2:3">
      <c r="B1148" s="13" t="s">
        <v>3952</v>
      </c>
      <c r="C1148" s="15">
        <v>77</v>
      </c>
    </row>
    <row r="1149" spans="2:3">
      <c r="B1149" s="13" t="s">
        <v>3953</v>
      </c>
      <c r="C1149" s="15">
        <v>7</v>
      </c>
    </row>
    <row r="1150" spans="2:3">
      <c r="B1150" s="13" t="s">
        <v>3954</v>
      </c>
      <c r="C1150" s="15">
        <v>1221</v>
      </c>
    </row>
    <row r="1151" spans="2:3">
      <c r="B1151" s="13" t="s">
        <v>1321</v>
      </c>
      <c r="C1151" s="15">
        <v>3543</v>
      </c>
    </row>
    <row r="1152" spans="2:3">
      <c r="B1152" s="13" t="s">
        <v>3955</v>
      </c>
      <c r="C1152" s="15">
        <v>541</v>
      </c>
    </row>
    <row r="1153" spans="2:3">
      <c r="B1153" s="13" t="s">
        <v>3956</v>
      </c>
      <c r="C1153" s="15">
        <v>232</v>
      </c>
    </row>
    <row r="1154" spans="2:3">
      <c r="B1154" s="13" t="s">
        <v>3957</v>
      </c>
      <c r="C1154" s="15">
        <v>41</v>
      </c>
    </row>
    <row r="1155" spans="2:3">
      <c r="B1155" s="13" t="s">
        <v>3958</v>
      </c>
      <c r="C1155" s="15">
        <v>3763</v>
      </c>
    </row>
    <row r="1156" spans="2:3">
      <c r="B1156" s="13" t="s">
        <v>3959</v>
      </c>
      <c r="C1156" s="15">
        <v>233</v>
      </c>
    </row>
    <row r="1157" spans="2:3">
      <c r="B1157" s="13" t="s">
        <v>1322</v>
      </c>
      <c r="C1157" s="15">
        <v>660</v>
      </c>
    </row>
    <row r="1158" spans="2:3">
      <c r="B1158" s="13" t="s">
        <v>3960</v>
      </c>
      <c r="C1158" s="15">
        <v>1114</v>
      </c>
    </row>
    <row r="1159" spans="2:3">
      <c r="B1159" s="13" t="s">
        <v>3961</v>
      </c>
      <c r="C1159" s="15">
        <v>1367</v>
      </c>
    </row>
    <row r="1160" spans="2:3">
      <c r="B1160" s="13" t="s">
        <v>3962</v>
      </c>
      <c r="C1160" s="15">
        <v>824</v>
      </c>
    </row>
    <row r="1161" spans="2:3">
      <c r="B1161" s="13" t="s">
        <v>3963</v>
      </c>
      <c r="C1161" s="15">
        <v>1783</v>
      </c>
    </row>
    <row r="1162" spans="2:3">
      <c r="B1162" s="13" t="s">
        <v>3964</v>
      </c>
      <c r="C1162" s="15">
        <v>174</v>
      </c>
    </row>
    <row r="1163" spans="2:3">
      <c r="B1163" s="13" t="s">
        <v>3965</v>
      </c>
      <c r="C1163" s="15">
        <v>150</v>
      </c>
    </row>
    <row r="1164" spans="2:3">
      <c r="B1164" s="13" t="s">
        <v>3966</v>
      </c>
      <c r="C1164" s="15">
        <v>3461</v>
      </c>
    </row>
    <row r="1165" spans="2:3">
      <c r="B1165" s="13" t="s">
        <v>3967</v>
      </c>
      <c r="C1165" s="15">
        <v>1851</v>
      </c>
    </row>
    <row r="1166" spans="2:3">
      <c r="B1166" s="13" t="s">
        <v>3968</v>
      </c>
      <c r="C1166" s="15">
        <v>544</v>
      </c>
    </row>
    <row r="1167" spans="2:3">
      <c r="B1167" s="13" t="s">
        <v>3497</v>
      </c>
      <c r="C1167" s="15">
        <v>145</v>
      </c>
    </row>
    <row r="1168" spans="2:3">
      <c r="B1168" s="13" t="s">
        <v>3600</v>
      </c>
      <c r="C1168" s="15">
        <v>1111</v>
      </c>
    </row>
    <row r="1169" spans="2:3">
      <c r="B1169" s="13" t="s">
        <v>3969</v>
      </c>
      <c r="C1169" s="15">
        <v>116</v>
      </c>
    </row>
    <row r="1170" spans="2:3">
      <c r="B1170" s="13" t="s">
        <v>1323</v>
      </c>
      <c r="C1170" s="15">
        <v>5</v>
      </c>
    </row>
    <row r="1171" spans="2:3">
      <c r="B1171" s="13" t="s">
        <v>3970</v>
      </c>
      <c r="C1171" s="15">
        <v>421</v>
      </c>
    </row>
    <row r="1172" spans="2:3">
      <c r="B1172" s="13" t="s">
        <v>3971</v>
      </c>
      <c r="C1172" s="15">
        <v>1253</v>
      </c>
    </row>
    <row r="1173" spans="2:3">
      <c r="B1173" s="13" t="s">
        <v>3972</v>
      </c>
      <c r="C1173" s="15">
        <v>1420</v>
      </c>
    </row>
    <row r="1174" spans="2:3">
      <c r="B1174" s="13" t="s">
        <v>1324</v>
      </c>
      <c r="C1174" s="15">
        <v>971</v>
      </c>
    </row>
    <row r="1175" spans="2:3">
      <c r="B1175" s="13" t="s">
        <v>3973</v>
      </c>
      <c r="C1175" s="15">
        <v>2893</v>
      </c>
    </row>
    <row r="1176" spans="2:3">
      <c r="B1176" s="13" t="s">
        <v>3974</v>
      </c>
      <c r="C1176" s="15">
        <v>1508</v>
      </c>
    </row>
    <row r="1177" spans="2:3">
      <c r="B1177" s="13" t="s">
        <v>3601</v>
      </c>
      <c r="C1177" s="15">
        <v>150</v>
      </c>
    </row>
    <row r="1178" spans="2:3">
      <c r="B1178" s="13" t="s">
        <v>3975</v>
      </c>
      <c r="C1178" s="15">
        <v>104</v>
      </c>
    </row>
    <row r="1179" spans="2:3">
      <c r="B1179" s="13" t="s">
        <v>3976</v>
      </c>
      <c r="C1179" s="15">
        <v>61</v>
      </c>
    </row>
    <row r="1180" spans="2:3">
      <c r="B1180" s="13" t="s">
        <v>3977</v>
      </c>
      <c r="C1180" s="15">
        <v>1915</v>
      </c>
    </row>
    <row r="1181" spans="2:3">
      <c r="B1181" s="13" t="s">
        <v>3978</v>
      </c>
      <c r="C1181" s="15">
        <v>27140</v>
      </c>
    </row>
    <row r="1182" spans="2:3">
      <c r="B1182" s="13" t="s">
        <v>3979</v>
      </c>
      <c r="C1182" s="15">
        <v>4627</v>
      </c>
    </row>
    <row r="1183" spans="2:3">
      <c r="B1183" s="13" t="s">
        <v>3980</v>
      </c>
      <c r="C1183" s="15">
        <v>451</v>
      </c>
    </row>
    <row r="1184" spans="2:3">
      <c r="B1184" s="13" t="s">
        <v>3981</v>
      </c>
      <c r="C1184" s="15">
        <v>4290</v>
      </c>
    </row>
    <row r="1185" spans="2:3">
      <c r="B1185" s="13" t="s">
        <v>3982</v>
      </c>
      <c r="C1185" s="15">
        <v>1655</v>
      </c>
    </row>
    <row r="1186" spans="2:3">
      <c r="B1186" s="13" t="s">
        <v>3983</v>
      </c>
      <c r="C1186" s="15">
        <v>323</v>
      </c>
    </row>
    <row r="1187" spans="2:3">
      <c r="B1187" s="13" t="s">
        <v>3498</v>
      </c>
      <c r="C1187" s="15">
        <v>5808</v>
      </c>
    </row>
    <row r="1188" spans="2:3">
      <c r="B1188" s="13" t="s">
        <v>3984</v>
      </c>
      <c r="C1188" s="15">
        <v>178</v>
      </c>
    </row>
    <row r="1189" spans="2:3">
      <c r="B1189" s="13" t="s">
        <v>3499</v>
      </c>
      <c r="C1189" s="15">
        <v>2185</v>
      </c>
    </row>
    <row r="1190" spans="2:3">
      <c r="B1190" s="13" t="s">
        <v>3985</v>
      </c>
      <c r="C1190" s="15">
        <v>1088</v>
      </c>
    </row>
    <row r="1191" spans="2:3">
      <c r="B1191" s="13" t="s">
        <v>3986</v>
      </c>
      <c r="C1191" s="15">
        <v>1768</v>
      </c>
    </row>
    <row r="1192" spans="2:3">
      <c r="B1192" s="13" t="s">
        <v>3987</v>
      </c>
      <c r="C1192" s="15">
        <v>2083</v>
      </c>
    </row>
    <row r="1193" spans="2:3">
      <c r="B1193" s="13" t="s">
        <v>1325</v>
      </c>
      <c r="C1193" s="15">
        <v>567</v>
      </c>
    </row>
    <row r="1194" spans="2:3">
      <c r="B1194" s="13" t="s">
        <v>3988</v>
      </c>
      <c r="C1194" s="15">
        <v>1096</v>
      </c>
    </row>
    <row r="1195" spans="2:3">
      <c r="B1195" s="13" t="s">
        <v>3989</v>
      </c>
      <c r="C1195" s="15">
        <v>85</v>
      </c>
    </row>
    <row r="1196" spans="2:3">
      <c r="B1196" s="13" t="s">
        <v>3990</v>
      </c>
      <c r="C1196" s="15">
        <v>2837</v>
      </c>
    </row>
    <row r="1197" spans="2:3">
      <c r="B1197" s="13" t="s">
        <v>3991</v>
      </c>
      <c r="C1197" s="15">
        <v>5220</v>
      </c>
    </row>
    <row r="1198" spans="2:3">
      <c r="B1198" s="13" t="s">
        <v>3500</v>
      </c>
      <c r="C1198" s="15">
        <v>3</v>
      </c>
    </row>
    <row r="1199" spans="2:3">
      <c r="B1199" s="13" t="s">
        <v>3992</v>
      </c>
      <c r="C1199" s="15">
        <v>523</v>
      </c>
    </row>
    <row r="1200" spans="2:3">
      <c r="B1200" s="13" t="s">
        <v>3993</v>
      </c>
      <c r="C1200" s="15">
        <v>581</v>
      </c>
    </row>
    <row r="1201" spans="2:3">
      <c r="B1201" s="13" t="s">
        <v>1326</v>
      </c>
      <c r="C1201" s="15">
        <v>45</v>
      </c>
    </row>
    <row r="1202" spans="2:3">
      <c r="B1202" s="13" t="s">
        <v>3994</v>
      </c>
      <c r="C1202" s="15">
        <v>282</v>
      </c>
    </row>
    <row r="1203" spans="2:3">
      <c r="B1203" s="13" t="s">
        <v>3602</v>
      </c>
      <c r="C1203" s="15">
        <v>3065</v>
      </c>
    </row>
    <row r="1204" spans="2:3">
      <c r="B1204" s="13" t="s">
        <v>3995</v>
      </c>
      <c r="C1204" s="15">
        <v>89</v>
      </c>
    </row>
    <row r="1205" spans="2:3">
      <c r="B1205" s="13" t="s">
        <v>1327</v>
      </c>
      <c r="C1205" s="15">
        <v>6776</v>
      </c>
    </row>
    <row r="1206" spans="2:3">
      <c r="B1206" s="13" t="s">
        <v>3996</v>
      </c>
      <c r="C1206" s="15">
        <v>1729</v>
      </c>
    </row>
    <row r="1207" spans="2:3">
      <c r="B1207" s="13" t="s">
        <v>3997</v>
      </c>
      <c r="C1207" s="15">
        <v>2865</v>
      </c>
    </row>
    <row r="1208" spans="2:3">
      <c r="B1208" s="13" t="s">
        <v>1328</v>
      </c>
      <c r="C1208" s="15">
        <v>473</v>
      </c>
    </row>
    <row r="1209" spans="2:3">
      <c r="B1209" s="13" t="s">
        <v>3501</v>
      </c>
      <c r="C1209" s="15">
        <v>3891</v>
      </c>
    </row>
    <row r="1210" spans="2:3">
      <c r="B1210" s="13" t="s">
        <v>3603</v>
      </c>
      <c r="C1210" s="15">
        <v>681</v>
      </c>
    </row>
    <row r="1211" spans="2:3">
      <c r="B1211" s="13" t="s">
        <v>3998</v>
      </c>
      <c r="C1211" s="15">
        <v>253</v>
      </c>
    </row>
    <row r="1212" spans="2:3">
      <c r="B1212" s="13" t="s">
        <v>3999</v>
      </c>
      <c r="C1212" s="15">
        <v>1314</v>
      </c>
    </row>
    <row r="1213" spans="2:3">
      <c r="B1213" s="13" t="s">
        <v>1329</v>
      </c>
      <c r="C1213" s="15">
        <v>555</v>
      </c>
    </row>
    <row r="1214" spans="2:3">
      <c r="B1214" s="13" t="s">
        <v>4000</v>
      </c>
      <c r="C1214" s="15">
        <v>444</v>
      </c>
    </row>
    <row r="1215" spans="2:3">
      <c r="B1215" s="13" t="s">
        <v>4001</v>
      </c>
      <c r="C1215" s="15">
        <v>1878</v>
      </c>
    </row>
    <row r="1216" spans="2:3">
      <c r="B1216" s="13" t="s">
        <v>4002</v>
      </c>
      <c r="C1216" s="15">
        <v>525</v>
      </c>
    </row>
    <row r="1217" spans="2:3">
      <c r="B1217" s="13" t="s">
        <v>4003</v>
      </c>
      <c r="C1217" s="15">
        <v>174</v>
      </c>
    </row>
    <row r="1218" spans="2:3">
      <c r="B1218" s="13" t="s">
        <v>4004</v>
      </c>
      <c r="C1218" s="15">
        <v>1877</v>
      </c>
    </row>
    <row r="1219" spans="2:3">
      <c r="B1219" s="13" t="s">
        <v>4005</v>
      </c>
      <c r="C1219" s="15">
        <v>763</v>
      </c>
    </row>
    <row r="1220" spans="2:3">
      <c r="B1220" s="13" t="s">
        <v>4006</v>
      </c>
      <c r="C1220" s="15">
        <v>11</v>
      </c>
    </row>
    <row r="1221" spans="2:3">
      <c r="B1221" s="13" t="s">
        <v>4007</v>
      </c>
      <c r="C1221" s="15">
        <v>922</v>
      </c>
    </row>
    <row r="1222" spans="2:3">
      <c r="B1222" s="13" t="s">
        <v>4008</v>
      </c>
      <c r="C1222" s="15">
        <v>1475</v>
      </c>
    </row>
    <row r="1223" spans="2:3">
      <c r="B1223" s="13" t="s">
        <v>4009</v>
      </c>
      <c r="C1223" s="15">
        <v>221</v>
      </c>
    </row>
    <row r="1224" spans="2:3">
      <c r="B1224" s="13" t="s">
        <v>4010</v>
      </c>
      <c r="C1224" s="15">
        <v>1154</v>
      </c>
    </row>
    <row r="1225" spans="2:3">
      <c r="B1225" s="13" t="s">
        <v>4011</v>
      </c>
      <c r="C1225" s="15">
        <v>26</v>
      </c>
    </row>
    <row r="1226" spans="2:3">
      <c r="B1226" s="13" t="s">
        <v>4012</v>
      </c>
      <c r="C1226" s="15">
        <v>1048</v>
      </c>
    </row>
    <row r="1227" spans="2:3">
      <c r="B1227" s="13" t="s">
        <v>4013</v>
      </c>
      <c r="C1227" s="15">
        <v>613</v>
      </c>
    </row>
    <row r="1228" spans="2:3">
      <c r="B1228" s="13" t="s">
        <v>1330</v>
      </c>
      <c r="C1228" s="15">
        <v>1891</v>
      </c>
    </row>
    <row r="1229" spans="2:3">
      <c r="B1229" s="13" t="s">
        <v>4014</v>
      </c>
      <c r="C1229" s="15">
        <v>1929</v>
      </c>
    </row>
    <row r="1230" spans="2:3">
      <c r="B1230" s="13" t="s">
        <v>4015</v>
      </c>
      <c r="C1230" s="15">
        <v>1487</v>
      </c>
    </row>
    <row r="1231" spans="2:3">
      <c r="B1231" s="13" t="s">
        <v>4016</v>
      </c>
      <c r="C1231" s="15">
        <v>775</v>
      </c>
    </row>
    <row r="1232" spans="2:3">
      <c r="B1232" s="13" t="s">
        <v>4017</v>
      </c>
      <c r="C1232" s="15">
        <v>73</v>
      </c>
    </row>
    <row r="1233" spans="2:3">
      <c r="B1233" s="13" t="s">
        <v>4018</v>
      </c>
      <c r="C1233" s="15">
        <v>998</v>
      </c>
    </row>
    <row r="1234" spans="2:3">
      <c r="B1234" s="13" t="s">
        <v>4019</v>
      </c>
      <c r="C1234" s="15">
        <v>325</v>
      </c>
    </row>
    <row r="1235" spans="2:3">
      <c r="B1235" s="13" t="s">
        <v>4020</v>
      </c>
      <c r="C1235" s="15">
        <v>697</v>
      </c>
    </row>
    <row r="1236" spans="2:3">
      <c r="B1236" s="13" t="s">
        <v>4021</v>
      </c>
      <c r="C1236" s="15">
        <v>144</v>
      </c>
    </row>
    <row r="1237" spans="2:3">
      <c r="B1237" s="13" t="s">
        <v>3605</v>
      </c>
      <c r="C1237" s="15">
        <v>379</v>
      </c>
    </row>
    <row r="1238" spans="2:3">
      <c r="B1238" s="13" t="s">
        <v>4022</v>
      </c>
      <c r="C1238" s="15">
        <v>747</v>
      </c>
    </row>
    <row r="1239" spans="2:3">
      <c r="B1239" s="13" t="s">
        <v>3606</v>
      </c>
      <c r="C1239" s="15">
        <v>372</v>
      </c>
    </row>
    <row r="1240" spans="2:3">
      <c r="B1240" s="13" t="s">
        <v>1331</v>
      </c>
      <c r="C1240" s="15">
        <v>24</v>
      </c>
    </row>
    <row r="1241" spans="2:3">
      <c r="B1241" s="13" t="s">
        <v>4023</v>
      </c>
      <c r="C1241" s="15">
        <v>18</v>
      </c>
    </row>
    <row r="1242" spans="2:3">
      <c r="B1242" s="13" t="s">
        <v>1332</v>
      </c>
      <c r="C1242" s="15">
        <v>1093</v>
      </c>
    </row>
    <row r="1243" spans="2:3">
      <c r="B1243" s="13" t="s">
        <v>1333</v>
      </c>
      <c r="C1243" s="15">
        <v>38</v>
      </c>
    </row>
    <row r="1244" spans="2:3">
      <c r="B1244" s="13" t="s">
        <v>4024</v>
      </c>
      <c r="C1244" s="15">
        <v>968</v>
      </c>
    </row>
    <row r="1245" spans="2:3">
      <c r="B1245" s="13" t="s">
        <v>4025</v>
      </c>
      <c r="C1245" s="15">
        <v>682</v>
      </c>
    </row>
    <row r="1246" spans="2:3">
      <c r="B1246" s="13" t="s">
        <v>3503</v>
      </c>
      <c r="C1246" s="15">
        <v>7504</v>
      </c>
    </row>
    <row r="1247" spans="2:3">
      <c r="B1247" s="13" t="s">
        <v>4026</v>
      </c>
      <c r="C1247" s="15">
        <v>609</v>
      </c>
    </row>
    <row r="1248" spans="2:3">
      <c r="B1248" s="13" t="s">
        <v>4027</v>
      </c>
      <c r="C1248" s="15">
        <v>280</v>
      </c>
    </row>
    <row r="1249" spans="2:3">
      <c r="B1249" s="13" t="s">
        <v>4028</v>
      </c>
      <c r="C1249" s="15">
        <v>30</v>
      </c>
    </row>
    <row r="1250" spans="2:3">
      <c r="B1250" s="13" t="s">
        <v>4029</v>
      </c>
      <c r="C1250" s="15">
        <v>527</v>
      </c>
    </row>
    <row r="1251" spans="2:3">
      <c r="B1251" s="13" t="s">
        <v>4030</v>
      </c>
      <c r="C1251" s="15">
        <v>4</v>
      </c>
    </row>
    <row r="1252" spans="2:3">
      <c r="B1252" s="13" t="s">
        <v>4031</v>
      </c>
      <c r="C1252" s="15">
        <v>156</v>
      </c>
    </row>
    <row r="1253" spans="2:3">
      <c r="B1253" s="13" t="s">
        <v>1334</v>
      </c>
      <c r="C1253" s="15">
        <v>3979</v>
      </c>
    </row>
    <row r="1254" spans="2:3">
      <c r="B1254" s="13" t="s">
        <v>4032</v>
      </c>
      <c r="C1254" s="15">
        <v>3343</v>
      </c>
    </row>
    <row r="1255" spans="2:3">
      <c r="B1255" s="13" t="s">
        <v>4033</v>
      </c>
      <c r="C1255" s="15">
        <v>27</v>
      </c>
    </row>
    <row r="1256" spans="2:3">
      <c r="B1256" s="13" t="s">
        <v>4034</v>
      </c>
      <c r="C1256" s="15">
        <v>363</v>
      </c>
    </row>
    <row r="1257" spans="2:3">
      <c r="B1257" s="13" t="s">
        <v>4035</v>
      </c>
      <c r="C1257" s="15">
        <v>648</v>
      </c>
    </row>
    <row r="1258" spans="2:3">
      <c r="B1258" s="13" t="s">
        <v>4036</v>
      </c>
      <c r="C1258" s="15">
        <v>639</v>
      </c>
    </row>
    <row r="1259" spans="2:3">
      <c r="B1259" s="13" t="s">
        <v>4037</v>
      </c>
      <c r="C1259" s="15">
        <v>1445</v>
      </c>
    </row>
    <row r="1260" spans="2:3">
      <c r="B1260" s="13" t="s">
        <v>4038</v>
      </c>
      <c r="C1260" s="15">
        <v>3586</v>
      </c>
    </row>
    <row r="1261" spans="2:3">
      <c r="B1261" s="13" t="s">
        <v>4039</v>
      </c>
      <c r="C1261" s="15">
        <v>862</v>
      </c>
    </row>
    <row r="1262" spans="2:3">
      <c r="B1262" s="13" t="s">
        <v>4040</v>
      </c>
      <c r="C1262" s="15">
        <v>477</v>
      </c>
    </row>
    <row r="1263" spans="2:3">
      <c r="B1263" s="13" t="s">
        <v>4041</v>
      </c>
      <c r="C1263" s="15">
        <v>86</v>
      </c>
    </row>
    <row r="1264" spans="2:3">
      <c r="B1264" s="13" t="s">
        <v>4042</v>
      </c>
      <c r="C1264" s="15">
        <v>237</v>
      </c>
    </row>
    <row r="1265" spans="2:3">
      <c r="B1265" s="13" t="s">
        <v>4043</v>
      </c>
      <c r="C1265" s="15">
        <v>5</v>
      </c>
    </row>
    <row r="1266" spans="2:3">
      <c r="B1266" s="13" t="s">
        <v>4044</v>
      </c>
      <c r="C1266" s="15">
        <v>656</v>
      </c>
    </row>
    <row r="1267" spans="2:3">
      <c r="B1267" s="13" t="s">
        <v>4045</v>
      </c>
      <c r="C1267" s="15">
        <v>2</v>
      </c>
    </row>
    <row r="1268" spans="2:3">
      <c r="B1268" s="13" t="s">
        <v>4046</v>
      </c>
      <c r="C1268" s="15">
        <v>513</v>
      </c>
    </row>
    <row r="1269" spans="2:3">
      <c r="B1269" s="13" t="s">
        <v>4047</v>
      </c>
      <c r="C1269" s="15">
        <v>3611</v>
      </c>
    </row>
    <row r="1270" spans="2:3">
      <c r="B1270" s="13" t="s">
        <v>4048</v>
      </c>
      <c r="C1270" s="15">
        <v>462</v>
      </c>
    </row>
    <row r="1271" spans="2:3">
      <c r="B1271" s="13" t="s">
        <v>1335</v>
      </c>
      <c r="C1271" s="15">
        <v>685</v>
      </c>
    </row>
    <row r="1272" spans="2:3">
      <c r="B1272" s="13" t="s">
        <v>4049</v>
      </c>
      <c r="C1272" s="15">
        <v>150</v>
      </c>
    </row>
    <row r="1273" spans="2:3">
      <c r="B1273" s="13" t="s">
        <v>4050</v>
      </c>
      <c r="C1273" s="15">
        <v>9</v>
      </c>
    </row>
    <row r="1274" spans="2:3">
      <c r="B1274" s="13" t="s">
        <v>4051</v>
      </c>
      <c r="C1274" s="15">
        <v>406</v>
      </c>
    </row>
    <row r="1275" spans="2:3">
      <c r="B1275" s="13" t="s">
        <v>4052</v>
      </c>
      <c r="C1275" s="15">
        <v>2524</v>
      </c>
    </row>
    <row r="1276" spans="2:3">
      <c r="B1276" s="13" t="s">
        <v>4053</v>
      </c>
      <c r="C1276" s="15">
        <v>219</v>
      </c>
    </row>
    <row r="1277" spans="2:3">
      <c r="B1277" s="13" t="s">
        <v>4054</v>
      </c>
      <c r="C1277" s="15">
        <v>3713</v>
      </c>
    </row>
    <row r="1278" spans="2:3">
      <c r="B1278" s="13" t="s">
        <v>4055</v>
      </c>
      <c r="C1278" s="15">
        <v>990</v>
      </c>
    </row>
    <row r="1279" spans="2:3">
      <c r="B1279" s="13" t="s">
        <v>4056</v>
      </c>
      <c r="C1279" s="15">
        <v>190</v>
      </c>
    </row>
    <row r="1282" spans="2:3" ht="13">
      <c r="B1282" s="27" t="s">
        <v>66</v>
      </c>
      <c r="C1282" s="26" t="s">
        <v>67</v>
      </c>
    </row>
    <row r="1283" spans="2:3">
      <c r="B1283" s="13" t="s">
        <v>3924</v>
      </c>
      <c r="C1283" s="15">
        <v>132470250.18000001</v>
      </c>
    </row>
    <row r="1284" spans="2:3">
      <c r="B1284" s="13" t="s">
        <v>3738</v>
      </c>
      <c r="C1284" s="15">
        <v>353529630.81999999</v>
      </c>
    </row>
    <row r="1285" spans="2:3">
      <c r="B1285" s="13" t="s">
        <v>3740</v>
      </c>
      <c r="C1285" s="15">
        <v>914331</v>
      </c>
    </row>
    <row r="1286" spans="2:3">
      <c r="B1286" s="13" t="s">
        <v>3742</v>
      </c>
      <c r="C1286" s="15">
        <v>14621520.24</v>
      </c>
    </row>
    <row r="1287" spans="2:3">
      <c r="B1287" s="13" t="s">
        <v>3746</v>
      </c>
      <c r="C1287" s="15">
        <v>13882730</v>
      </c>
    </row>
    <row r="1288" spans="2:3">
      <c r="B1288" s="13" t="s">
        <v>3749</v>
      </c>
      <c r="C1288" s="15">
        <v>9904860.4800000004</v>
      </c>
    </row>
    <row r="1289" spans="2:3">
      <c r="B1289" s="13" t="s">
        <v>3750</v>
      </c>
      <c r="C1289" s="15">
        <v>784770</v>
      </c>
    </row>
    <row r="1290" spans="2:3">
      <c r="B1290" s="13" t="s">
        <v>3595</v>
      </c>
      <c r="C1290" s="15">
        <v>26758750.050000001</v>
      </c>
    </row>
    <row r="1291" spans="2:3">
      <c r="B1291" s="13" t="s">
        <v>3752</v>
      </c>
      <c r="C1291" s="15">
        <v>17355150</v>
      </c>
    </row>
    <row r="1292" spans="2:3">
      <c r="B1292" s="13" t="s">
        <v>3757</v>
      </c>
      <c r="C1292" s="15">
        <v>88571701.400000006</v>
      </c>
    </row>
    <row r="1293" spans="2:3">
      <c r="B1293" s="13" t="s">
        <v>3493</v>
      </c>
      <c r="C1293" s="15">
        <v>360874310.88999999</v>
      </c>
    </row>
    <row r="1294" spans="2:3">
      <c r="B1294" s="13" t="s">
        <v>3763</v>
      </c>
      <c r="C1294" s="15">
        <v>2401140</v>
      </c>
    </row>
    <row r="1295" spans="2:3">
      <c r="B1295" s="13" t="s">
        <v>3765</v>
      </c>
      <c r="C1295" s="15">
        <v>3075696</v>
      </c>
    </row>
    <row r="1296" spans="2:3">
      <c r="B1296" s="13" t="s">
        <v>1293</v>
      </c>
      <c r="C1296" s="15">
        <v>32428950.550000001</v>
      </c>
    </row>
    <row r="1297" spans="2:3">
      <c r="B1297" s="13" t="s">
        <v>1295</v>
      </c>
      <c r="C1297" s="15">
        <v>134230399.16</v>
      </c>
    </row>
    <row r="1298" spans="2:3">
      <c r="B1298" s="13" t="s">
        <v>3589</v>
      </c>
      <c r="C1298" s="15">
        <v>64814627.759999998</v>
      </c>
    </row>
    <row r="1299" spans="2:3">
      <c r="B1299" s="13" t="s">
        <v>3768</v>
      </c>
      <c r="C1299" s="15">
        <v>6160400.0999999996</v>
      </c>
    </row>
    <row r="1300" spans="2:3">
      <c r="B1300" s="13" t="s">
        <v>3486</v>
      </c>
      <c r="C1300" s="15">
        <v>12702402.41</v>
      </c>
    </row>
    <row r="1301" spans="2:3">
      <c r="B1301" s="13" t="s">
        <v>3775</v>
      </c>
      <c r="C1301" s="15">
        <v>2437000</v>
      </c>
    </row>
    <row r="1302" spans="2:3">
      <c r="B1302" s="13" t="s">
        <v>3925</v>
      </c>
      <c r="C1302" s="15">
        <v>8712812.5500000007</v>
      </c>
    </row>
    <row r="1303" spans="2:3">
      <c r="B1303" s="13" t="s">
        <v>1298</v>
      </c>
      <c r="C1303" s="15">
        <v>57666531.840000004</v>
      </c>
    </row>
    <row r="1304" spans="2:3">
      <c r="B1304" s="13" t="s">
        <v>3777</v>
      </c>
      <c r="C1304" s="15">
        <v>8084690</v>
      </c>
    </row>
    <row r="1305" spans="2:3">
      <c r="B1305" s="13" t="s">
        <v>3926</v>
      </c>
      <c r="C1305" s="15">
        <v>289716718.89999998</v>
      </c>
    </row>
    <row r="1306" spans="2:3">
      <c r="B1306" s="13" t="s">
        <v>3778</v>
      </c>
      <c r="C1306" s="15">
        <v>182076687.25999999</v>
      </c>
    </row>
    <row r="1307" spans="2:3">
      <c r="B1307" s="13" t="s">
        <v>3779</v>
      </c>
      <c r="C1307" s="15">
        <v>94340437.890000001</v>
      </c>
    </row>
    <row r="1308" spans="2:3">
      <c r="B1308" s="13" t="s">
        <v>3780</v>
      </c>
      <c r="C1308" s="15">
        <v>3227107.5</v>
      </c>
    </row>
    <row r="1309" spans="2:3">
      <c r="B1309" s="13" t="s">
        <v>3781</v>
      </c>
      <c r="C1309" s="15">
        <v>17474727.460000001</v>
      </c>
    </row>
    <row r="1310" spans="2:3">
      <c r="B1310" s="13" t="s">
        <v>3784</v>
      </c>
      <c r="C1310" s="15">
        <v>1544560.22</v>
      </c>
    </row>
    <row r="1311" spans="2:3">
      <c r="B1311" s="13" t="s">
        <v>3788</v>
      </c>
      <c r="C1311" s="15">
        <v>33771870</v>
      </c>
    </row>
    <row r="1312" spans="2:3">
      <c r="B1312" s="13" t="s">
        <v>3790</v>
      </c>
      <c r="C1312" s="15">
        <v>198371949.80000001</v>
      </c>
    </row>
    <row r="1313" spans="2:3">
      <c r="B1313" s="13" t="s">
        <v>3792</v>
      </c>
      <c r="C1313" s="15">
        <v>83483101.469999999</v>
      </c>
    </row>
    <row r="1314" spans="2:3">
      <c r="B1314" s="13" t="s">
        <v>3794</v>
      </c>
      <c r="C1314" s="15">
        <v>42935900.009999998</v>
      </c>
    </row>
    <row r="1315" spans="2:3">
      <c r="B1315" s="13" t="s">
        <v>3487</v>
      </c>
      <c r="C1315" s="15">
        <v>194248932.56</v>
      </c>
    </row>
    <row r="1316" spans="2:3">
      <c r="B1316" s="13" t="s">
        <v>3590</v>
      </c>
      <c r="C1316" s="15">
        <v>13954500</v>
      </c>
    </row>
    <row r="1317" spans="2:3">
      <c r="B1317" s="13" t="s">
        <v>3796</v>
      </c>
      <c r="C1317" s="15">
        <v>620717.5</v>
      </c>
    </row>
    <row r="1318" spans="2:3">
      <c r="B1318" s="13" t="s">
        <v>3798</v>
      </c>
      <c r="C1318" s="15">
        <v>8141787.4500000002</v>
      </c>
    </row>
    <row r="1319" spans="2:3">
      <c r="B1319" s="13" t="s">
        <v>3799</v>
      </c>
      <c r="C1319" s="15">
        <v>12024599.810000001</v>
      </c>
    </row>
    <row r="1320" spans="2:3">
      <c r="B1320" s="13" t="s">
        <v>1301</v>
      </c>
      <c r="C1320" s="15">
        <v>691710.75</v>
      </c>
    </row>
    <row r="1321" spans="2:3">
      <c r="B1321" s="13" t="s">
        <v>3800</v>
      </c>
      <c r="C1321" s="15">
        <v>105345195.3</v>
      </c>
    </row>
    <row r="1322" spans="2:3">
      <c r="B1322" s="13" t="s">
        <v>3801</v>
      </c>
      <c r="C1322" s="15">
        <v>665697.5</v>
      </c>
    </row>
    <row r="1323" spans="2:3">
      <c r="B1323" s="13" t="s">
        <v>3506</v>
      </c>
      <c r="C1323" s="15">
        <v>210647523</v>
      </c>
    </row>
    <row r="1324" spans="2:3">
      <c r="B1324" s="13" t="s">
        <v>3927</v>
      </c>
      <c r="C1324" s="15">
        <v>3816249.9</v>
      </c>
    </row>
    <row r="1325" spans="2:3">
      <c r="B1325" s="13" t="s">
        <v>3804</v>
      </c>
      <c r="C1325" s="15">
        <v>276160141.88999999</v>
      </c>
    </row>
    <row r="1326" spans="2:3">
      <c r="B1326" s="13" t="s">
        <v>3807</v>
      </c>
      <c r="C1326" s="15">
        <v>241859748.72</v>
      </c>
    </row>
    <row r="1327" spans="2:3">
      <c r="B1327" s="13" t="s">
        <v>3809</v>
      </c>
      <c r="C1327" s="15">
        <v>237309763.02000001</v>
      </c>
    </row>
    <row r="1328" spans="2:3">
      <c r="B1328" s="13" t="s">
        <v>3813</v>
      </c>
      <c r="C1328" s="15">
        <v>13957859.65</v>
      </c>
    </row>
    <row r="1329" spans="2:3">
      <c r="B1329" s="13" t="s">
        <v>3488</v>
      </c>
      <c r="C1329" s="15">
        <v>3030300</v>
      </c>
    </row>
    <row r="1330" spans="2:3">
      <c r="B1330" s="13" t="s">
        <v>3489</v>
      </c>
      <c r="C1330" s="15">
        <v>99458028.670000002</v>
      </c>
    </row>
    <row r="1331" spans="2:3">
      <c r="B1331" s="13" t="s">
        <v>3821</v>
      </c>
      <c r="C1331" s="15">
        <v>1024530</v>
      </c>
    </row>
    <row r="1332" spans="2:3">
      <c r="B1332" s="13" t="s">
        <v>3928</v>
      </c>
      <c r="C1332" s="15">
        <v>2816208.75</v>
      </c>
    </row>
    <row r="1333" spans="2:3">
      <c r="B1333" s="13" t="s">
        <v>1318</v>
      </c>
      <c r="C1333" s="15">
        <v>10536800.4</v>
      </c>
    </row>
    <row r="1334" spans="2:3">
      <c r="B1334" s="13" t="s">
        <v>3824</v>
      </c>
      <c r="C1334" s="15">
        <v>2621484</v>
      </c>
    </row>
    <row r="1335" spans="2:3">
      <c r="B1335" s="13" t="s">
        <v>3827</v>
      </c>
      <c r="C1335" s="15">
        <v>32642807.440000001</v>
      </c>
    </row>
    <row r="1336" spans="2:3">
      <c r="B1336" s="13" t="s">
        <v>3828</v>
      </c>
      <c r="C1336" s="15">
        <v>58525989.590000004</v>
      </c>
    </row>
    <row r="1337" spans="2:3">
      <c r="B1337" s="13" t="s">
        <v>3490</v>
      </c>
      <c r="C1337" s="15">
        <v>163540930.13999999</v>
      </c>
    </row>
    <row r="1338" spans="2:3">
      <c r="B1338" s="13" t="s">
        <v>3829</v>
      </c>
      <c r="C1338" s="15">
        <v>65727695.719999999</v>
      </c>
    </row>
    <row r="1339" spans="2:3">
      <c r="B1339" s="13" t="s">
        <v>3835</v>
      </c>
      <c r="C1339" s="15">
        <v>28029698.890000001</v>
      </c>
    </row>
    <row r="1340" spans="2:3">
      <c r="B1340" s="13" t="s">
        <v>3836</v>
      </c>
      <c r="C1340" s="15">
        <v>50623688.75</v>
      </c>
    </row>
    <row r="1341" spans="2:3">
      <c r="B1341" s="13" t="s">
        <v>1305</v>
      </c>
      <c r="C1341" s="15">
        <v>34038692.5</v>
      </c>
    </row>
    <row r="1342" spans="2:3">
      <c r="B1342" s="13" t="s">
        <v>3837</v>
      </c>
      <c r="C1342" s="15">
        <v>12026885.43</v>
      </c>
    </row>
    <row r="1343" spans="2:3">
      <c r="B1343" s="13" t="s">
        <v>3839</v>
      </c>
      <c r="C1343" s="15">
        <v>65968762.030000001</v>
      </c>
    </row>
    <row r="1344" spans="2:3">
      <c r="B1344" s="13" t="s">
        <v>3491</v>
      </c>
      <c r="C1344" s="15">
        <v>489904191.19999999</v>
      </c>
    </row>
    <row r="1345" spans="2:3">
      <c r="B1345" s="13" t="s">
        <v>3841</v>
      </c>
      <c r="C1345" s="15">
        <v>72980792.329999998</v>
      </c>
    </row>
    <row r="1346" spans="2:3">
      <c r="B1346" s="13" t="s">
        <v>3929</v>
      </c>
      <c r="C1346" s="15">
        <v>139554023.40000001</v>
      </c>
    </row>
    <row r="1347" spans="2:3">
      <c r="B1347" s="13" t="s">
        <v>3842</v>
      </c>
      <c r="C1347" s="15">
        <v>24345349.800000001</v>
      </c>
    </row>
    <row r="1348" spans="2:3">
      <c r="B1348" s="13" t="s">
        <v>3843</v>
      </c>
      <c r="C1348" s="15">
        <v>114813622.81999999</v>
      </c>
    </row>
    <row r="1349" spans="2:3">
      <c r="B1349" s="13" t="s">
        <v>3591</v>
      </c>
      <c r="C1349" s="15">
        <v>380586321</v>
      </c>
    </row>
    <row r="1350" spans="2:3">
      <c r="B1350" s="13" t="s">
        <v>3849</v>
      </c>
      <c r="C1350" s="15">
        <v>17671880</v>
      </c>
    </row>
    <row r="1351" spans="2:3">
      <c r="B1351" s="13" t="s">
        <v>3851</v>
      </c>
      <c r="C1351" s="15">
        <v>1601512.45</v>
      </c>
    </row>
    <row r="1352" spans="2:3">
      <c r="B1352" s="13" t="s">
        <v>3854</v>
      </c>
      <c r="C1352" s="15">
        <v>32868742.359999999</v>
      </c>
    </row>
    <row r="1353" spans="2:3">
      <c r="B1353" s="13" t="s">
        <v>3855</v>
      </c>
      <c r="C1353" s="15">
        <v>729937.5</v>
      </c>
    </row>
    <row r="1354" spans="2:3">
      <c r="B1354" s="13" t="s">
        <v>3856</v>
      </c>
      <c r="C1354" s="15">
        <v>74561071.650000006</v>
      </c>
    </row>
    <row r="1355" spans="2:3">
      <c r="B1355" s="13" t="s">
        <v>3857</v>
      </c>
      <c r="C1355" s="15">
        <v>4372749.9000000004</v>
      </c>
    </row>
    <row r="1356" spans="2:3">
      <c r="B1356" s="13" t="s">
        <v>3858</v>
      </c>
      <c r="C1356" s="15">
        <v>2312887.5</v>
      </c>
    </row>
    <row r="1357" spans="2:3">
      <c r="B1357" s="13" t="s">
        <v>3860</v>
      </c>
      <c r="C1357" s="15">
        <v>40116972.450000003</v>
      </c>
    </row>
    <row r="1358" spans="2:3">
      <c r="B1358" s="13" t="s">
        <v>1310</v>
      </c>
      <c r="C1358" s="15">
        <v>7852725</v>
      </c>
    </row>
    <row r="1359" spans="2:3">
      <c r="B1359" s="13" t="s">
        <v>3861</v>
      </c>
      <c r="C1359" s="15">
        <v>569237590.33000004</v>
      </c>
    </row>
    <row r="1360" spans="2:3">
      <c r="B1360" s="13" t="s">
        <v>3862</v>
      </c>
      <c r="C1360" s="15">
        <v>5231863.6399999997</v>
      </c>
    </row>
    <row r="1361" spans="2:3">
      <c r="B1361" s="13" t="s">
        <v>3930</v>
      </c>
      <c r="C1361" s="15">
        <v>31439586.52</v>
      </c>
    </row>
    <row r="1362" spans="2:3">
      <c r="B1362" s="13" t="s">
        <v>3866</v>
      </c>
      <c r="C1362" s="15">
        <v>11680300</v>
      </c>
    </row>
    <row r="1363" spans="2:3">
      <c r="B1363" s="13" t="s">
        <v>3592</v>
      </c>
      <c r="C1363" s="15">
        <v>49904937.700000003</v>
      </c>
    </row>
    <row r="1364" spans="2:3">
      <c r="B1364" s="13" t="s">
        <v>3869</v>
      </c>
      <c r="C1364" s="15">
        <v>5142995</v>
      </c>
    </row>
    <row r="1365" spans="2:3">
      <c r="B1365" s="13" t="s">
        <v>3593</v>
      </c>
      <c r="C1365" s="15">
        <v>30332927.719999999</v>
      </c>
    </row>
    <row r="1366" spans="2:3">
      <c r="B1366" s="13" t="s">
        <v>1313</v>
      </c>
      <c r="C1366" s="15">
        <v>11197441.6</v>
      </c>
    </row>
    <row r="1367" spans="2:3">
      <c r="B1367" s="13" t="s">
        <v>1314</v>
      </c>
      <c r="C1367" s="15">
        <v>2083985.75</v>
      </c>
    </row>
    <row r="1368" spans="2:3">
      <c r="B1368" s="13" t="s">
        <v>3872</v>
      </c>
      <c r="C1368" s="15">
        <v>62410975.310000002</v>
      </c>
    </row>
    <row r="1369" spans="2:3">
      <c r="B1369" s="13" t="s">
        <v>3494</v>
      </c>
      <c r="C1369" s="15">
        <v>55346500.549999997</v>
      </c>
    </row>
    <row r="1370" spans="2:3">
      <c r="B1370" s="13" t="s">
        <v>3876</v>
      </c>
      <c r="C1370" s="15">
        <v>1021515</v>
      </c>
    </row>
    <row r="1371" spans="2:3">
      <c r="B1371" s="13" t="s">
        <v>3879</v>
      </c>
      <c r="C1371" s="15">
        <v>868673202.05999994</v>
      </c>
    </row>
    <row r="1372" spans="2:3">
      <c r="B1372" s="13" t="s">
        <v>3880</v>
      </c>
      <c r="C1372" s="15">
        <v>11264950.01</v>
      </c>
    </row>
    <row r="1373" spans="2:3">
      <c r="B1373" s="13" t="s">
        <v>3931</v>
      </c>
      <c r="C1373" s="15">
        <v>1006337.5</v>
      </c>
    </row>
    <row r="1374" spans="2:3">
      <c r="B1374" s="13" t="s">
        <v>1091</v>
      </c>
      <c r="C1374" s="15">
        <v>46779300.609999999</v>
      </c>
    </row>
    <row r="1375" spans="2:3">
      <c r="B1375" s="13" t="s">
        <v>3883</v>
      </c>
      <c r="C1375" s="15">
        <v>43319434.229999997</v>
      </c>
    </row>
    <row r="1376" spans="2:3">
      <c r="B1376" s="13" t="s">
        <v>3884</v>
      </c>
      <c r="C1376" s="15">
        <v>670985</v>
      </c>
    </row>
    <row r="1377" spans="2:3">
      <c r="B1377" s="13" t="s">
        <v>3886</v>
      </c>
      <c r="C1377" s="15">
        <v>1252702.5</v>
      </c>
    </row>
    <row r="1378" spans="2:3">
      <c r="B1378" s="13" t="s">
        <v>3888</v>
      </c>
      <c r="C1378" s="15">
        <v>15885797.539999999</v>
      </c>
    </row>
    <row r="1379" spans="2:3">
      <c r="B1379" s="13" t="s">
        <v>3894</v>
      </c>
      <c r="C1379" s="15">
        <v>14743199.84</v>
      </c>
    </row>
    <row r="1380" spans="2:3">
      <c r="B1380" s="13" t="s">
        <v>3896</v>
      </c>
      <c r="C1380" s="15">
        <v>36725456.170000002</v>
      </c>
    </row>
    <row r="1381" spans="2:3">
      <c r="B1381" s="13" t="s">
        <v>3899</v>
      </c>
      <c r="C1381" s="15">
        <v>16339895</v>
      </c>
    </row>
    <row r="1382" spans="2:3">
      <c r="B1382" s="13" t="s">
        <v>3904</v>
      </c>
      <c r="C1382" s="15">
        <v>48239312.520000003</v>
      </c>
    </row>
    <row r="1383" spans="2:3">
      <c r="B1383" s="13" t="s">
        <v>3906</v>
      </c>
      <c r="C1383" s="15">
        <v>19499760</v>
      </c>
    </row>
    <row r="1384" spans="2:3">
      <c r="B1384" s="13" t="s">
        <v>3907</v>
      </c>
      <c r="C1384" s="15">
        <v>63283290.140000001</v>
      </c>
    </row>
    <row r="1385" spans="2:3">
      <c r="B1385" s="13" t="s">
        <v>3909</v>
      </c>
      <c r="C1385" s="15">
        <v>92271399.969999999</v>
      </c>
    </row>
    <row r="1386" spans="2:3">
      <c r="B1386" s="13" t="s">
        <v>3911</v>
      </c>
      <c r="C1386" s="15">
        <v>4230325.1100000003</v>
      </c>
    </row>
    <row r="1387" spans="2:3">
      <c r="B1387" s="13" t="s">
        <v>3912</v>
      </c>
      <c r="C1387" s="15">
        <v>130877350.7</v>
      </c>
    </row>
    <row r="1388" spans="2:3">
      <c r="B1388" s="13" t="s">
        <v>3916</v>
      </c>
      <c r="C1388" s="15">
        <v>16264105</v>
      </c>
    </row>
    <row r="1389" spans="2:3">
      <c r="B1389" s="13" t="s">
        <v>3922</v>
      </c>
      <c r="C1389" s="15">
        <v>7682642.3300000001</v>
      </c>
    </row>
    <row r="1390" spans="2:3">
      <c r="B1390" s="13" t="s">
        <v>3923</v>
      </c>
      <c r="C1390" s="15">
        <v>21656789.91</v>
      </c>
    </row>
    <row r="1391" spans="2:3">
      <c r="B1391" s="13" t="s">
        <v>3932</v>
      </c>
      <c r="C1391" s="15">
        <v>167677374.53</v>
      </c>
    </row>
    <row r="1392" spans="2:3">
      <c r="B1392" s="13" t="s">
        <v>3933</v>
      </c>
      <c r="C1392" s="15">
        <v>2053912392.05</v>
      </c>
    </row>
    <row r="1393" spans="2:3">
      <c r="B1393" s="13" t="s">
        <v>3934</v>
      </c>
      <c r="C1393" s="15">
        <v>1317594080.05</v>
      </c>
    </row>
    <row r="1394" spans="2:3">
      <c r="B1394" s="13" t="s">
        <v>3935</v>
      </c>
      <c r="C1394" s="15">
        <v>2403631750.0799999</v>
      </c>
    </row>
    <row r="1395" spans="2:3">
      <c r="B1395" s="13" t="s">
        <v>3936</v>
      </c>
      <c r="C1395" s="15">
        <v>755952154.5</v>
      </c>
    </row>
    <row r="1396" spans="2:3">
      <c r="B1396" s="13" t="s">
        <v>3937</v>
      </c>
      <c r="C1396" s="15">
        <v>1945373787.1700001</v>
      </c>
    </row>
    <row r="1397" spans="2:3">
      <c r="B1397" s="13" t="s">
        <v>3938</v>
      </c>
      <c r="C1397" s="15">
        <v>231485830.66</v>
      </c>
    </row>
    <row r="1398" spans="2:3">
      <c r="B1398" s="13" t="s">
        <v>3939</v>
      </c>
      <c r="C1398" s="15">
        <v>17812562.5</v>
      </c>
    </row>
    <row r="1399" spans="2:3">
      <c r="B1399" s="13" t="s">
        <v>3940</v>
      </c>
      <c r="C1399" s="15">
        <v>1243386875.1600001</v>
      </c>
    </row>
    <row r="1400" spans="2:3">
      <c r="B1400" s="13" t="s">
        <v>3941</v>
      </c>
      <c r="C1400" s="15">
        <v>163688768.84999999</v>
      </c>
    </row>
    <row r="1401" spans="2:3">
      <c r="B1401" s="13" t="s">
        <v>3596</v>
      </c>
      <c r="C1401" s="15">
        <v>720150374.95000005</v>
      </c>
    </row>
    <row r="1402" spans="2:3">
      <c r="B1402" s="13" t="s">
        <v>3942</v>
      </c>
      <c r="C1402" s="15">
        <v>1498954467</v>
      </c>
    </row>
    <row r="1403" spans="2:3">
      <c r="B1403" s="13" t="s">
        <v>3943</v>
      </c>
      <c r="C1403" s="15">
        <v>296884448.42000002</v>
      </c>
    </row>
    <row r="1404" spans="2:3">
      <c r="B1404" s="13" t="s">
        <v>3944</v>
      </c>
      <c r="C1404" s="15">
        <v>857717002.60000002</v>
      </c>
    </row>
    <row r="1405" spans="2:3">
      <c r="B1405" s="13" t="s">
        <v>3945</v>
      </c>
      <c r="C1405" s="15">
        <v>709599829.62</v>
      </c>
    </row>
    <row r="1406" spans="2:3">
      <c r="B1406" s="13" t="s">
        <v>3495</v>
      </c>
      <c r="C1406" s="15">
        <v>6081267085.5699997</v>
      </c>
    </row>
    <row r="1407" spans="2:3">
      <c r="B1407" s="13" t="s">
        <v>3946</v>
      </c>
      <c r="C1407" s="15">
        <v>88258800</v>
      </c>
    </row>
    <row r="1408" spans="2:3">
      <c r="B1408" s="13" t="s">
        <v>3597</v>
      </c>
      <c r="C1408" s="15">
        <v>1010543172.48</v>
      </c>
    </row>
    <row r="1409" spans="2:3">
      <c r="B1409" s="13" t="s">
        <v>3598</v>
      </c>
      <c r="C1409" s="15">
        <v>7297649.9400000004</v>
      </c>
    </row>
    <row r="1410" spans="2:3">
      <c r="B1410" s="13" t="s">
        <v>3947</v>
      </c>
      <c r="C1410" s="15">
        <v>839246785.20000005</v>
      </c>
    </row>
    <row r="1411" spans="2:3">
      <c r="B1411" s="13" t="s">
        <v>1319</v>
      </c>
      <c r="C1411" s="15">
        <v>887431730.46000004</v>
      </c>
    </row>
    <row r="1412" spans="2:3">
      <c r="B1412" s="13" t="s">
        <v>1320</v>
      </c>
      <c r="C1412" s="15">
        <v>1060629533.08</v>
      </c>
    </row>
    <row r="1413" spans="2:3">
      <c r="B1413" s="13" t="s">
        <v>3599</v>
      </c>
      <c r="C1413" s="15">
        <v>2207067918.5999999</v>
      </c>
    </row>
    <row r="1414" spans="2:3">
      <c r="B1414" s="13" t="s">
        <v>3948</v>
      </c>
      <c r="C1414" s="15">
        <v>150617750.75</v>
      </c>
    </row>
    <row r="1415" spans="2:3">
      <c r="B1415" s="13" t="s">
        <v>3949</v>
      </c>
      <c r="C1415" s="15">
        <v>2357160704.8600001</v>
      </c>
    </row>
    <row r="1416" spans="2:3">
      <c r="B1416" s="13" t="s">
        <v>3950</v>
      </c>
      <c r="C1416" s="15">
        <v>867253246.40999997</v>
      </c>
    </row>
    <row r="1417" spans="2:3">
      <c r="B1417" s="13" t="s">
        <v>3496</v>
      </c>
      <c r="C1417" s="15">
        <v>5230126303.0500002</v>
      </c>
    </row>
    <row r="1418" spans="2:3">
      <c r="B1418" s="13" t="s">
        <v>3951</v>
      </c>
      <c r="C1418" s="15">
        <v>1273224766</v>
      </c>
    </row>
    <row r="1419" spans="2:3">
      <c r="B1419" s="13" t="s">
        <v>3952</v>
      </c>
      <c r="C1419" s="15">
        <v>89435500.019999996</v>
      </c>
    </row>
    <row r="1420" spans="2:3">
      <c r="B1420" s="13" t="s">
        <v>3953</v>
      </c>
      <c r="C1420" s="15">
        <v>4913125</v>
      </c>
    </row>
    <row r="1421" spans="2:3">
      <c r="B1421" s="13" t="s">
        <v>3954</v>
      </c>
      <c r="C1421" s="15">
        <v>861504520.29999995</v>
      </c>
    </row>
    <row r="1422" spans="2:3">
      <c r="B1422" s="13" t="s">
        <v>1321</v>
      </c>
      <c r="C1422" s="15">
        <v>3086824273.0100002</v>
      </c>
    </row>
    <row r="1423" spans="2:3">
      <c r="B1423" s="13" t="s">
        <v>3955</v>
      </c>
      <c r="C1423" s="15">
        <v>403311056.69999999</v>
      </c>
    </row>
    <row r="1424" spans="2:3">
      <c r="B1424" s="13" t="s">
        <v>3956</v>
      </c>
      <c r="C1424" s="15">
        <v>276816875.81</v>
      </c>
    </row>
    <row r="1425" spans="2:3">
      <c r="B1425" s="13" t="s">
        <v>3957</v>
      </c>
      <c r="C1425" s="15">
        <v>25199610.260000002</v>
      </c>
    </row>
    <row r="1426" spans="2:3">
      <c r="B1426" s="13" t="s">
        <v>3958</v>
      </c>
      <c r="C1426" s="15">
        <v>2049846527.6600001</v>
      </c>
    </row>
    <row r="1427" spans="2:3">
      <c r="B1427" s="13" t="s">
        <v>3959</v>
      </c>
      <c r="C1427" s="15">
        <v>207544412.56999999</v>
      </c>
    </row>
    <row r="1428" spans="2:3">
      <c r="B1428" s="13" t="s">
        <v>1322</v>
      </c>
      <c r="C1428" s="15">
        <v>416235710.47000003</v>
      </c>
    </row>
    <row r="1429" spans="2:3">
      <c r="B1429" s="13" t="s">
        <v>3960</v>
      </c>
      <c r="C1429" s="15">
        <v>721472565.63</v>
      </c>
    </row>
    <row r="1430" spans="2:3">
      <c r="B1430" s="13" t="s">
        <v>3961</v>
      </c>
      <c r="C1430" s="15">
        <v>735824724.94000006</v>
      </c>
    </row>
    <row r="1431" spans="2:3">
      <c r="B1431" s="13" t="s">
        <v>3962</v>
      </c>
      <c r="C1431" s="15">
        <v>855982696.46000004</v>
      </c>
    </row>
    <row r="1432" spans="2:3">
      <c r="B1432" s="13" t="s">
        <v>3963</v>
      </c>
      <c r="C1432" s="15">
        <v>899762078.03999996</v>
      </c>
    </row>
    <row r="1433" spans="2:3">
      <c r="B1433" s="13" t="s">
        <v>3964</v>
      </c>
      <c r="C1433" s="15">
        <v>102951875.79000001</v>
      </c>
    </row>
    <row r="1434" spans="2:3">
      <c r="B1434" s="13" t="s">
        <v>3965</v>
      </c>
      <c r="C1434" s="15">
        <v>139678419.78999999</v>
      </c>
    </row>
    <row r="1435" spans="2:3">
      <c r="B1435" s="13" t="s">
        <v>3966</v>
      </c>
      <c r="C1435" s="15">
        <v>2938452501.1100001</v>
      </c>
    </row>
    <row r="1436" spans="2:3">
      <c r="B1436" s="13" t="s">
        <v>3967</v>
      </c>
      <c r="C1436" s="15">
        <v>1197244834.49</v>
      </c>
    </row>
    <row r="1437" spans="2:3">
      <c r="B1437" s="13" t="s">
        <v>3968</v>
      </c>
      <c r="C1437" s="15">
        <v>437000799.98000002</v>
      </c>
    </row>
    <row r="1438" spans="2:3">
      <c r="B1438" s="13" t="s">
        <v>3497</v>
      </c>
      <c r="C1438" s="15">
        <v>114055757.34999999</v>
      </c>
    </row>
    <row r="1439" spans="2:3">
      <c r="B1439" s="13" t="s">
        <v>3600</v>
      </c>
      <c r="C1439" s="15">
        <v>998556211.5</v>
      </c>
    </row>
    <row r="1440" spans="2:3">
      <c r="B1440" s="13" t="s">
        <v>3969</v>
      </c>
      <c r="C1440" s="15">
        <v>82020265</v>
      </c>
    </row>
    <row r="1441" spans="2:3">
      <c r="B1441" s="13" t="s">
        <v>1323</v>
      </c>
      <c r="C1441" s="15">
        <v>5104687.5</v>
      </c>
    </row>
    <row r="1442" spans="2:3">
      <c r="B1442" s="13" t="s">
        <v>3970</v>
      </c>
      <c r="C1442" s="15">
        <v>259802696.97</v>
      </c>
    </row>
    <row r="1443" spans="2:3">
      <c r="B1443" s="13" t="s">
        <v>3971</v>
      </c>
      <c r="C1443" s="15">
        <v>660975725.09000003</v>
      </c>
    </row>
    <row r="1444" spans="2:3">
      <c r="B1444" s="13" t="s">
        <v>3972</v>
      </c>
      <c r="C1444" s="15">
        <v>1237056676.0999999</v>
      </c>
    </row>
    <row r="1445" spans="2:3">
      <c r="B1445" s="13" t="s">
        <v>1324</v>
      </c>
      <c r="C1445" s="15">
        <v>678318878.35000002</v>
      </c>
    </row>
    <row r="1446" spans="2:3">
      <c r="B1446" s="13" t="s">
        <v>3973</v>
      </c>
      <c r="C1446" s="15">
        <v>1346202999.7</v>
      </c>
    </row>
    <row r="1447" spans="2:3">
      <c r="B1447" s="13" t="s">
        <v>3974</v>
      </c>
      <c r="C1447" s="15">
        <v>997303873.27999997</v>
      </c>
    </row>
    <row r="1448" spans="2:3">
      <c r="B1448" s="13" t="s">
        <v>3601</v>
      </c>
      <c r="C1448" s="15">
        <v>126693399.76000001</v>
      </c>
    </row>
    <row r="1449" spans="2:3">
      <c r="B1449" s="13" t="s">
        <v>3975</v>
      </c>
      <c r="C1449" s="15">
        <v>66923049.200000003</v>
      </c>
    </row>
    <row r="1450" spans="2:3">
      <c r="B1450" s="13" t="s">
        <v>3976</v>
      </c>
      <c r="C1450" s="15">
        <v>31942720.760000002</v>
      </c>
    </row>
    <row r="1451" spans="2:3">
      <c r="B1451" s="13" t="s">
        <v>3977</v>
      </c>
      <c r="C1451" s="15">
        <v>1490252275.5</v>
      </c>
    </row>
    <row r="1452" spans="2:3">
      <c r="B1452" s="13" t="s">
        <v>3978</v>
      </c>
      <c r="C1452" s="15">
        <v>12850297835</v>
      </c>
    </row>
    <row r="1453" spans="2:3">
      <c r="B1453" s="13" t="s">
        <v>3979</v>
      </c>
      <c r="C1453" s="15">
        <v>2776383531.6799998</v>
      </c>
    </row>
    <row r="1454" spans="2:3">
      <c r="B1454" s="13" t="s">
        <v>3980</v>
      </c>
      <c r="C1454" s="15">
        <v>391956448.81999999</v>
      </c>
    </row>
    <row r="1455" spans="2:3">
      <c r="B1455" s="13" t="s">
        <v>3981</v>
      </c>
      <c r="C1455" s="15">
        <v>3103366343.2800002</v>
      </c>
    </row>
    <row r="1456" spans="2:3">
      <c r="B1456" s="13" t="s">
        <v>3982</v>
      </c>
      <c r="C1456" s="15">
        <v>1230283663.72</v>
      </c>
    </row>
    <row r="1457" spans="2:3">
      <c r="B1457" s="13" t="s">
        <v>3983</v>
      </c>
      <c r="C1457" s="15">
        <v>254162616.69999999</v>
      </c>
    </row>
    <row r="1458" spans="2:3">
      <c r="B1458" s="13" t="s">
        <v>3498</v>
      </c>
      <c r="C1458" s="15">
        <v>3530707118.73</v>
      </c>
    </row>
    <row r="1459" spans="2:3">
      <c r="B1459" s="13" t="s">
        <v>3984</v>
      </c>
      <c r="C1459" s="15">
        <v>129494935.59</v>
      </c>
    </row>
    <row r="1460" spans="2:3">
      <c r="B1460" s="13" t="s">
        <v>3499</v>
      </c>
      <c r="C1460" s="15">
        <v>2189580787.73</v>
      </c>
    </row>
    <row r="1461" spans="2:3">
      <c r="B1461" s="13" t="s">
        <v>3985</v>
      </c>
      <c r="C1461" s="15">
        <v>574339226.12</v>
      </c>
    </row>
    <row r="1462" spans="2:3">
      <c r="B1462" s="13" t="s">
        <v>3986</v>
      </c>
      <c r="C1462" s="15">
        <v>831318907.86000001</v>
      </c>
    </row>
    <row r="1463" spans="2:3">
      <c r="B1463" s="13" t="s">
        <v>3987</v>
      </c>
      <c r="C1463" s="15">
        <v>1670046286.3800001</v>
      </c>
    </row>
    <row r="1464" spans="2:3">
      <c r="B1464" s="13" t="s">
        <v>1325</v>
      </c>
      <c r="C1464" s="15">
        <v>504816298.19999999</v>
      </c>
    </row>
    <row r="1465" spans="2:3">
      <c r="B1465" s="13" t="s">
        <v>3988</v>
      </c>
      <c r="C1465" s="15">
        <v>590245552.25</v>
      </c>
    </row>
    <row r="1466" spans="2:3">
      <c r="B1466" s="13" t="s">
        <v>3989</v>
      </c>
      <c r="C1466" s="15">
        <v>62192050.200000003</v>
      </c>
    </row>
    <row r="1467" spans="2:3">
      <c r="B1467" s="13" t="s">
        <v>3990</v>
      </c>
      <c r="C1467" s="15">
        <v>1889926157.9300001</v>
      </c>
    </row>
    <row r="1468" spans="2:3">
      <c r="B1468" s="13" t="s">
        <v>3991</v>
      </c>
      <c r="C1468" s="15">
        <v>3320550757.21</v>
      </c>
    </row>
    <row r="1469" spans="2:3">
      <c r="B1469" s="13" t="s">
        <v>3500</v>
      </c>
      <c r="C1469" s="15">
        <v>2121420</v>
      </c>
    </row>
    <row r="1470" spans="2:3">
      <c r="B1470" s="13" t="s">
        <v>3992</v>
      </c>
      <c r="C1470" s="15">
        <v>393064151.48000002</v>
      </c>
    </row>
    <row r="1471" spans="2:3">
      <c r="B1471" s="13" t="s">
        <v>3993</v>
      </c>
      <c r="C1471" s="15">
        <v>262701311.31999999</v>
      </c>
    </row>
    <row r="1472" spans="2:3">
      <c r="B1472" s="13" t="s">
        <v>1326</v>
      </c>
      <c r="C1472" s="15">
        <v>22151745.920000002</v>
      </c>
    </row>
    <row r="1473" spans="2:3">
      <c r="B1473" s="13" t="s">
        <v>3994</v>
      </c>
      <c r="C1473" s="15">
        <v>220307925</v>
      </c>
    </row>
    <row r="1474" spans="2:3">
      <c r="B1474" s="13" t="s">
        <v>3602</v>
      </c>
      <c r="C1474" s="15">
        <v>1422993027.1800001</v>
      </c>
    </row>
    <row r="1475" spans="2:3">
      <c r="B1475" s="13" t="s">
        <v>3995</v>
      </c>
      <c r="C1475" s="15">
        <v>62446688.259999998</v>
      </c>
    </row>
    <row r="1476" spans="2:3">
      <c r="B1476" s="13" t="s">
        <v>1327</v>
      </c>
      <c r="C1476" s="15">
        <v>3896456021.6999998</v>
      </c>
    </row>
    <row r="1477" spans="2:3">
      <c r="B1477" s="13" t="s">
        <v>3996</v>
      </c>
      <c r="C1477" s="15">
        <v>1016601905.54</v>
      </c>
    </row>
    <row r="1478" spans="2:3">
      <c r="B1478" s="13" t="s">
        <v>3997</v>
      </c>
      <c r="C1478" s="15">
        <v>2497421056.21</v>
      </c>
    </row>
    <row r="1479" spans="2:3">
      <c r="B1479" s="13" t="s">
        <v>1328</v>
      </c>
      <c r="C1479" s="15">
        <v>384301537.16000003</v>
      </c>
    </row>
    <row r="1480" spans="2:3">
      <c r="B1480" s="13" t="s">
        <v>3501</v>
      </c>
      <c r="C1480" s="15">
        <v>3109754753.5999999</v>
      </c>
    </row>
    <row r="1481" spans="2:3">
      <c r="B1481" s="13" t="s">
        <v>3603</v>
      </c>
      <c r="C1481" s="15">
        <v>484317433.24000001</v>
      </c>
    </row>
    <row r="1482" spans="2:3">
      <c r="B1482" s="13" t="s">
        <v>3998</v>
      </c>
      <c r="C1482" s="15">
        <v>387414696.00999999</v>
      </c>
    </row>
    <row r="1483" spans="2:3">
      <c r="B1483" s="13" t="s">
        <v>3999</v>
      </c>
      <c r="C1483" s="15">
        <v>653514747.79999995</v>
      </c>
    </row>
    <row r="1484" spans="2:3">
      <c r="B1484" s="13" t="s">
        <v>1329</v>
      </c>
      <c r="C1484" s="15">
        <v>326910082.24000001</v>
      </c>
    </row>
    <row r="1485" spans="2:3">
      <c r="B1485" s="13" t="s">
        <v>4000</v>
      </c>
      <c r="C1485" s="15">
        <v>415903045.00999999</v>
      </c>
    </row>
    <row r="1486" spans="2:3">
      <c r="B1486" s="13" t="s">
        <v>4001</v>
      </c>
      <c r="C1486" s="15">
        <v>2059066581.5999999</v>
      </c>
    </row>
    <row r="1487" spans="2:3">
      <c r="B1487" s="13" t="s">
        <v>4002</v>
      </c>
      <c r="C1487" s="15">
        <v>539187725.03999996</v>
      </c>
    </row>
    <row r="1488" spans="2:3">
      <c r="B1488" s="13" t="s">
        <v>4003</v>
      </c>
      <c r="C1488" s="15">
        <v>121909250.05</v>
      </c>
    </row>
    <row r="1489" spans="2:3">
      <c r="B1489" s="13" t="s">
        <v>4004</v>
      </c>
      <c r="C1489" s="15">
        <v>1181237028.72</v>
      </c>
    </row>
    <row r="1490" spans="2:3">
      <c r="B1490" s="13" t="s">
        <v>4005</v>
      </c>
      <c r="C1490" s="15">
        <v>396746798.70999998</v>
      </c>
    </row>
    <row r="1491" spans="2:3">
      <c r="B1491" s="13" t="s">
        <v>4006</v>
      </c>
      <c r="C1491" s="15">
        <v>7628857.5599999996</v>
      </c>
    </row>
    <row r="1492" spans="2:3">
      <c r="B1492" s="13" t="s">
        <v>4007</v>
      </c>
      <c r="C1492" s="15">
        <v>562166010.44000006</v>
      </c>
    </row>
    <row r="1493" spans="2:3">
      <c r="B1493" s="13" t="s">
        <v>4008</v>
      </c>
      <c r="C1493" s="15">
        <v>1201917637.9000001</v>
      </c>
    </row>
    <row r="1494" spans="2:3">
      <c r="B1494" s="13" t="s">
        <v>4009</v>
      </c>
      <c r="C1494" s="15">
        <v>162608628.19999999</v>
      </c>
    </row>
    <row r="1495" spans="2:3">
      <c r="B1495" s="13" t="s">
        <v>4010</v>
      </c>
      <c r="C1495" s="15">
        <v>664101398.35000002</v>
      </c>
    </row>
    <row r="1496" spans="2:3">
      <c r="B1496" s="13" t="s">
        <v>4011</v>
      </c>
      <c r="C1496" s="15">
        <v>19403600.050000001</v>
      </c>
    </row>
    <row r="1497" spans="2:3">
      <c r="B1497" s="13" t="s">
        <v>4012</v>
      </c>
      <c r="C1497" s="15">
        <v>592352632.79999995</v>
      </c>
    </row>
    <row r="1498" spans="2:3">
      <c r="B1498" s="13" t="s">
        <v>4013</v>
      </c>
      <c r="C1498" s="15">
        <v>312444682.35000002</v>
      </c>
    </row>
    <row r="1499" spans="2:3">
      <c r="B1499" s="13" t="s">
        <v>1330</v>
      </c>
      <c r="C1499" s="15">
        <v>1015452163.59</v>
      </c>
    </row>
    <row r="1500" spans="2:3">
      <c r="B1500" s="13" t="s">
        <v>4014</v>
      </c>
      <c r="C1500" s="15">
        <v>2225710921.0300002</v>
      </c>
    </row>
    <row r="1501" spans="2:3">
      <c r="B1501" s="13" t="s">
        <v>4015</v>
      </c>
      <c r="C1501" s="15">
        <v>558073601.34000003</v>
      </c>
    </row>
    <row r="1502" spans="2:3">
      <c r="B1502" s="13" t="s">
        <v>4016</v>
      </c>
      <c r="C1502" s="15">
        <v>465208692.41000003</v>
      </c>
    </row>
    <row r="1503" spans="2:3">
      <c r="B1503" s="13" t="s">
        <v>4017</v>
      </c>
      <c r="C1503" s="15">
        <v>49869500.140000001</v>
      </c>
    </row>
    <row r="1504" spans="2:3">
      <c r="B1504" s="13" t="s">
        <v>4018</v>
      </c>
      <c r="C1504" s="15">
        <v>551295774.89999998</v>
      </c>
    </row>
    <row r="1505" spans="2:3">
      <c r="B1505" s="13" t="s">
        <v>4019</v>
      </c>
      <c r="C1505" s="15">
        <v>186222758.87</v>
      </c>
    </row>
    <row r="1506" spans="2:3">
      <c r="B1506" s="13" t="s">
        <v>4020</v>
      </c>
      <c r="C1506" s="15">
        <v>584780196.89999998</v>
      </c>
    </row>
    <row r="1507" spans="2:3">
      <c r="B1507" s="13" t="s">
        <v>4021</v>
      </c>
      <c r="C1507" s="15">
        <v>103982903.84</v>
      </c>
    </row>
    <row r="1508" spans="2:3">
      <c r="B1508" s="13" t="s">
        <v>3605</v>
      </c>
      <c r="C1508" s="15">
        <v>427549625.58999997</v>
      </c>
    </row>
    <row r="1509" spans="2:3">
      <c r="B1509" s="13" t="s">
        <v>4022</v>
      </c>
      <c r="C1509" s="15">
        <v>358547924.67000002</v>
      </c>
    </row>
    <row r="1510" spans="2:3">
      <c r="B1510" s="13" t="s">
        <v>3606</v>
      </c>
      <c r="C1510" s="15">
        <v>190849580.06</v>
      </c>
    </row>
    <row r="1511" spans="2:3">
      <c r="B1511" s="13" t="s">
        <v>1331</v>
      </c>
      <c r="C1511" s="15">
        <v>15955354.609999999</v>
      </c>
    </row>
    <row r="1512" spans="2:3">
      <c r="B1512" s="13" t="s">
        <v>4023</v>
      </c>
      <c r="C1512" s="15">
        <v>12927420</v>
      </c>
    </row>
    <row r="1513" spans="2:3">
      <c r="B1513" s="13" t="s">
        <v>1332</v>
      </c>
      <c r="C1513" s="15">
        <v>1025297616</v>
      </c>
    </row>
    <row r="1514" spans="2:3">
      <c r="B1514" s="13" t="s">
        <v>1333</v>
      </c>
      <c r="C1514" s="15">
        <v>15885195.48</v>
      </c>
    </row>
    <row r="1515" spans="2:3">
      <c r="B1515" s="13" t="s">
        <v>4024</v>
      </c>
      <c r="C1515" s="15">
        <v>1190589700.05</v>
      </c>
    </row>
    <row r="1516" spans="2:3">
      <c r="B1516" s="13" t="s">
        <v>4025</v>
      </c>
      <c r="C1516" s="15">
        <v>377533330.49000001</v>
      </c>
    </row>
    <row r="1517" spans="2:3">
      <c r="B1517" s="13" t="s">
        <v>3503</v>
      </c>
      <c r="C1517" s="15">
        <v>4926163867.5500002</v>
      </c>
    </row>
    <row r="1518" spans="2:3">
      <c r="B1518" s="13" t="s">
        <v>4026</v>
      </c>
      <c r="C1518" s="15">
        <v>625278313.58000004</v>
      </c>
    </row>
    <row r="1519" spans="2:3">
      <c r="B1519" s="13" t="s">
        <v>4027</v>
      </c>
      <c r="C1519" s="15">
        <v>189200474.93000001</v>
      </c>
    </row>
    <row r="1520" spans="2:3">
      <c r="B1520" s="13" t="s">
        <v>4028</v>
      </c>
      <c r="C1520" s="15">
        <v>27765045</v>
      </c>
    </row>
    <row r="1521" spans="2:3">
      <c r="B1521" s="13" t="s">
        <v>4029</v>
      </c>
      <c r="C1521" s="15">
        <v>521087099.92000002</v>
      </c>
    </row>
    <row r="1522" spans="2:3">
      <c r="B1522" s="13" t="s">
        <v>4030</v>
      </c>
      <c r="C1522" s="15">
        <v>4018918.75</v>
      </c>
    </row>
    <row r="1523" spans="2:3">
      <c r="B1523" s="13" t="s">
        <v>4031</v>
      </c>
      <c r="C1523" s="15">
        <v>80217960.700000003</v>
      </c>
    </row>
    <row r="1524" spans="2:3">
      <c r="B1524" s="13" t="s">
        <v>1334</v>
      </c>
      <c r="C1524" s="15">
        <v>3126351044.8099999</v>
      </c>
    </row>
    <row r="1525" spans="2:3">
      <c r="B1525" s="13" t="s">
        <v>4032</v>
      </c>
      <c r="C1525" s="15">
        <v>2770996297.4099998</v>
      </c>
    </row>
    <row r="1526" spans="2:3">
      <c r="B1526" s="13" t="s">
        <v>4033</v>
      </c>
      <c r="C1526" s="15">
        <v>17882130.109999999</v>
      </c>
    </row>
    <row r="1527" spans="2:3">
      <c r="B1527" s="13" t="s">
        <v>4034</v>
      </c>
      <c r="C1527" s="15">
        <v>231035962.49000001</v>
      </c>
    </row>
    <row r="1528" spans="2:3">
      <c r="B1528" s="13" t="s">
        <v>4035</v>
      </c>
      <c r="C1528" s="15">
        <v>381568695.83999997</v>
      </c>
    </row>
    <row r="1529" spans="2:3">
      <c r="B1529" s="13" t="s">
        <v>4036</v>
      </c>
      <c r="C1529" s="15">
        <v>333449306.08999997</v>
      </c>
    </row>
    <row r="1530" spans="2:3">
      <c r="B1530" s="13" t="s">
        <v>4037</v>
      </c>
      <c r="C1530" s="15">
        <v>845981786.73000002</v>
      </c>
    </row>
    <row r="1531" spans="2:3">
      <c r="B1531" s="13" t="s">
        <v>4038</v>
      </c>
      <c r="C1531" s="15">
        <v>1815964266.0799999</v>
      </c>
    </row>
    <row r="1532" spans="2:3">
      <c r="B1532" s="13" t="s">
        <v>4039</v>
      </c>
      <c r="C1532" s="15">
        <v>473644824.24000001</v>
      </c>
    </row>
    <row r="1533" spans="2:3">
      <c r="B1533" s="13" t="s">
        <v>4040</v>
      </c>
      <c r="C1533" s="15">
        <v>241686843.77000001</v>
      </c>
    </row>
    <row r="1534" spans="2:3">
      <c r="B1534" s="13" t="s">
        <v>4041</v>
      </c>
      <c r="C1534" s="15">
        <v>81350339.280000001</v>
      </c>
    </row>
    <row r="1535" spans="2:3">
      <c r="B1535" s="13" t="s">
        <v>4042</v>
      </c>
      <c r="C1535" s="15">
        <v>159820709.37</v>
      </c>
    </row>
    <row r="1536" spans="2:3">
      <c r="B1536" s="13" t="s">
        <v>4043</v>
      </c>
      <c r="C1536" s="15">
        <v>4483115</v>
      </c>
    </row>
    <row r="1537" spans="2:3">
      <c r="B1537" s="13" t="s">
        <v>4044</v>
      </c>
      <c r="C1537" s="15">
        <v>403037937.77999997</v>
      </c>
    </row>
    <row r="1538" spans="2:3">
      <c r="B1538" s="13" t="s">
        <v>4045</v>
      </c>
      <c r="C1538" s="15">
        <v>1347997.5</v>
      </c>
    </row>
    <row r="1539" spans="2:3">
      <c r="B1539" s="13" t="s">
        <v>4046</v>
      </c>
      <c r="C1539" s="15">
        <v>294004198.77999997</v>
      </c>
    </row>
    <row r="1540" spans="2:3">
      <c r="B1540" s="13" t="s">
        <v>4047</v>
      </c>
      <c r="C1540" s="15">
        <v>2767228194.5500002</v>
      </c>
    </row>
    <row r="1541" spans="2:3">
      <c r="B1541" s="13" t="s">
        <v>4048</v>
      </c>
      <c r="C1541" s="15">
        <v>271652000.19</v>
      </c>
    </row>
    <row r="1542" spans="2:3">
      <c r="B1542" s="13" t="s">
        <v>1335</v>
      </c>
      <c r="C1542" s="15">
        <v>564585525.65999997</v>
      </c>
    </row>
    <row r="1543" spans="2:3">
      <c r="B1543" s="13" t="s">
        <v>4049</v>
      </c>
      <c r="C1543" s="15">
        <v>92489239.319999993</v>
      </c>
    </row>
    <row r="1544" spans="2:3">
      <c r="B1544" s="13" t="s">
        <v>4050</v>
      </c>
      <c r="C1544" s="15">
        <v>6266975</v>
      </c>
    </row>
    <row r="1545" spans="2:3">
      <c r="B1545" s="13" t="s">
        <v>4051</v>
      </c>
      <c r="C1545" s="15">
        <v>314586886.89999998</v>
      </c>
    </row>
    <row r="1546" spans="2:3">
      <c r="B1546" s="13" t="s">
        <v>4052</v>
      </c>
      <c r="C1546" s="15">
        <v>1396290405.76</v>
      </c>
    </row>
    <row r="1547" spans="2:3">
      <c r="B1547" s="13" t="s">
        <v>4053</v>
      </c>
      <c r="C1547" s="15">
        <v>67785427.5</v>
      </c>
    </row>
    <row r="1548" spans="2:3">
      <c r="B1548" s="13" t="s">
        <v>4054</v>
      </c>
      <c r="C1548" s="15">
        <v>3720716973.6199999</v>
      </c>
    </row>
    <row r="1549" spans="2:3">
      <c r="B1549" s="13" t="s">
        <v>4055</v>
      </c>
      <c r="C1549" s="15">
        <v>699879590.59000003</v>
      </c>
    </row>
    <row r="1550" spans="2:3">
      <c r="B1550" s="13" t="s">
        <v>4056</v>
      </c>
      <c r="C1550" s="15">
        <v>201162962.06999999</v>
      </c>
    </row>
    <row r="1551" spans="2:3" ht="13">
      <c r="C1551" s="26">
        <f>SUM(C1282:C1550)</f>
        <v>164232045222.22989</v>
      </c>
    </row>
    <row r="1553" spans="2:3" ht="13">
      <c r="B1553" s="27" t="s">
        <v>68</v>
      </c>
      <c r="C1553" s="26" t="s">
        <v>67</v>
      </c>
    </row>
    <row r="1554" spans="2:3">
      <c r="B1554" s="13" t="s">
        <v>3924</v>
      </c>
      <c r="C1554" s="15">
        <v>132140625.23</v>
      </c>
    </row>
    <row r="1555" spans="2:3">
      <c r="B1555" s="13" t="s">
        <v>3738</v>
      </c>
      <c r="C1555" s="15">
        <v>347673470.38</v>
      </c>
    </row>
    <row r="1556" spans="2:3">
      <c r="B1556" s="13" t="s">
        <v>3740</v>
      </c>
      <c r="C1556" s="15">
        <v>934251.21</v>
      </c>
    </row>
    <row r="1557" spans="2:3">
      <c r="B1557" s="13" t="s">
        <v>3742</v>
      </c>
      <c r="C1557" s="15">
        <v>15007837.210000001</v>
      </c>
    </row>
    <row r="1558" spans="2:3">
      <c r="B1558" s="13" t="s">
        <v>3746</v>
      </c>
      <c r="C1558" s="15">
        <v>14013029.07</v>
      </c>
    </row>
    <row r="1559" spans="2:3">
      <c r="B1559" s="13" t="s">
        <v>3749</v>
      </c>
      <c r="C1559" s="15">
        <v>10063448.83</v>
      </c>
    </row>
    <row r="1560" spans="2:3">
      <c r="B1560" s="13" t="s">
        <v>3750</v>
      </c>
      <c r="C1560" s="15">
        <v>718972.97</v>
      </c>
    </row>
    <row r="1561" spans="2:3">
      <c r="B1561" s="13" t="s">
        <v>3595</v>
      </c>
      <c r="C1561" s="15">
        <v>26567946.489999998</v>
      </c>
    </row>
    <row r="1562" spans="2:3">
      <c r="B1562" s="13" t="s">
        <v>3752</v>
      </c>
      <c r="C1562" s="15">
        <v>17428453.309999999</v>
      </c>
    </row>
    <row r="1563" spans="2:3">
      <c r="B1563" s="13" t="s">
        <v>3757</v>
      </c>
      <c r="C1563" s="15">
        <v>86113698.700000003</v>
      </c>
    </row>
    <row r="1564" spans="2:3">
      <c r="B1564" s="13" t="s">
        <v>3493</v>
      </c>
      <c r="C1564" s="15">
        <v>359590931.29000002</v>
      </c>
    </row>
    <row r="1565" spans="2:3">
      <c r="B1565" s="13" t="s">
        <v>3763</v>
      </c>
      <c r="C1565" s="15">
        <v>2235851.36</v>
      </c>
    </row>
    <row r="1566" spans="2:3">
      <c r="B1566" s="13" t="s">
        <v>3765</v>
      </c>
      <c r="C1566" s="15">
        <v>3155445.43</v>
      </c>
    </row>
    <row r="1567" spans="2:3">
      <c r="B1567" s="13" t="s">
        <v>1293</v>
      </c>
      <c r="C1567" s="15">
        <v>33003810.039999999</v>
      </c>
    </row>
    <row r="1568" spans="2:3">
      <c r="B1568" s="13" t="s">
        <v>1295</v>
      </c>
      <c r="C1568" s="15">
        <v>134636328.16</v>
      </c>
    </row>
    <row r="1569" spans="2:3">
      <c r="B1569" s="13" t="s">
        <v>3589</v>
      </c>
      <c r="C1569" s="15">
        <v>64739429.590000004</v>
      </c>
    </row>
    <row r="1570" spans="2:3">
      <c r="B1570" s="13" t="s">
        <v>3768</v>
      </c>
      <c r="C1570" s="15">
        <v>6210240</v>
      </c>
    </row>
    <row r="1571" spans="2:3">
      <c r="B1571" s="13" t="s">
        <v>3486</v>
      </c>
      <c r="C1571" s="15">
        <v>12984371</v>
      </c>
    </row>
    <row r="1572" spans="2:3">
      <c r="B1572" s="13" t="s">
        <v>3775</v>
      </c>
      <c r="C1572" s="15">
        <v>2417458.34</v>
      </c>
    </row>
    <row r="1573" spans="2:3">
      <c r="B1573" s="13" t="s">
        <v>3925</v>
      </c>
      <c r="C1573" s="15">
        <v>8743249.9399999995</v>
      </c>
    </row>
    <row r="1574" spans="2:3">
      <c r="B1574" s="13" t="s">
        <v>1298</v>
      </c>
      <c r="C1574" s="15">
        <v>57755169.859999999</v>
      </c>
    </row>
    <row r="1575" spans="2:3">
      <c r="B1575" s="13" t="s">
        <v>3777</v>
      </c>
      <c r="C1575" s="15">
        <v>8240070.3499999996</v>
      </c>
    </row>
    <row r="1576" spans="2:3">
      <c r="B1576" s="13" t="s">
        <v>3926</v>
      </c>
      <c r="C1576" s="15">
        <v>294067736.55000001</v>
      </c>
    </row>
    <row r="1577" spans="2:3">
      <c r="B1577" s="13" t="s">
        <v>3778</v>
      </c>
      <c r="C1577" s="15">
        <v>173876823.74000001</v>
      </c>
    </row>
    <row r="1578" spans="2:3">
      <c r="B1578" s="13" t="s">
        <v>3779</v>
      </c>
      <c r="C1578" s="15">
        <v>96501542.019999996</v>
      </c>
    </row>
    <row r="1579" spans="2:3">
      <c r="B1579" s="13" t="s">
        <v>3780</v>
      </c>
      <c r="C1579" s="15">
        <v>3245367.67</v>
      </c>
    </row>
    <row r="1580" spans="2:3">
      <c r="B1580" s="13" t="s">
        <v>3781</v>
      </c>
      <c r="C1580" s="15">
        <v>17102467.399999999</v>
      </c>
    </row>
    <row r="1581" spans="2:3">
      <c r="B1581" s="13" t="s">
        <v>3784</v>
      </c>
      <c r="C1581" s="15">
        <v>1618538.41</v>
      </c>
    </row>
    <row r="1582" spans="2:3">
      <c r="B1582" s="13" t="s">
        <v>3788</v>
      </c>
      <c r="C1582" s="15">
        <v>32824742.199999999</v>
      </c>
    </row>
    <row r="1583" spans="2:3">
      <c r="B1583" s="13" t="s">
        <v>3790</v>
      </c>
      <c r="C1583" s="15">
        <v>185458763.34</v>
      </c>
    </row>
    <row r="1584" spans="2:3">
      <c r="B1584" s="13" t="s">
        <v>3792</v>
      </c>
      <c r="C1584" s="15">
        <v>85039143.859999999</v>
      </c>
    </row>
    <row r="1585" spans="2:3">
      <c r="B1585" s="13" t="s">
        <v>3794</v>
      </c>
      <c r="C1585" s="15">
        <v>42913970.810000002</v>
      </c>
    </row>
    <row r="1586" spans="2:3">
      <c r="B1586" s="13" t="s">
        <v>3487</v>
      </c>
      <c r="C1586" s="15">
        <v>174985700.37</v>
      </c>
    </row>
    <row r="1587" spans="2:3">
      <c r="B1587" s="13" t="s">
        <v>3590</v>
      </c>
      <c r="C1587" s="15">
        <v>14347077.23</v>
      </c>
    </row>
    <row r="1588" spans="2:3">
      <c r="B1588" s="13" t="s">
        <v>3796</v>
      </c>
      <c r="C1588" s="15">
        <v>615534.5</v>
      </c>
    </row>
    <row r="1589" spans="2:3">
      <c r="B1589" s="13" t="s">
        <v>3798</v>
      </c>
      <c r="C1589" s="15">
        <v>8124980.6600000001</v>
      </c>
    </row>
    <row r="1590" spans="2:3">
      <c r="B1590" s="13" t="s">
        <v>3799</v>
      </c>
      <c r="C1590" s="15">
        <v>11392798.810000001</v>
      </c>
    </row>
    <row r="1591" spans="2:3">
      <c r="B1591" s="13" t="s">
        <v>1301</v>
      </c>
      <c r="C1591" s="15">
        <v>699095.43</v>
      </c>
    </row>
    <row r="1592" spans="2:3">
      <c r="B1592" s="13" t="s">
        <v>3800</v>
      </c>
      <c r="C1592" s="15">
        <v>105547627.23999999</v>
      </c>
    </row>
    <row r="1593" spans="2:3">
      <c r="B1593" s="13" t="s">
        <v>3801</v>
      </c>
      <c r="C1593" s="15">
        <v>666992.94999999995</v>
      </c>
    </row>
    <row r="1594" spans="2:3">
      <c r="B1594" s="13" t="s">
        <v>3506</v>
      </c>
      <c r="C1594" s="15">
        <v>214955000</v>
      </c>
    </row>
    <row r="1595" spans="2:3">
      <c r="B1595" s="13" t="s">
        <v>3927</v>
      </c>
      <c r="C1595" s="15">
        <v>3570549.9</v>
      </c>
    </row>
    <row r="1596" spans="2:3">
      <c r="B1596" s="13" t="s">
        <v>3804</v>
      </c>
      <c r="C1596" s="15">
        <v>273381404.70999998</v>
      </c>
    </row>
    <row r="1597" spans="2:3">
      <c r="B1597" s="13" t="s">
        <v>3807</v>
      </c>
      <c r="C1597" s="15">
        <v>247316263.13999999</v>
      </c>
    </row>
    <row r="1598" spans="2:3">
      <c r="B1598" s="13" t="s">
        <v>3809</v>
      </c>
      <c r="C1598" s="15">
        <v>235079891.96000001</v>
      </c>
    </row>
    <row r="1599" spans="2:3">
      <c r="B1599" s="13" t="s">
        <v>3813</v>
      </c>
      <c r="C1599" s="15">
        <v>13786498.640000001</v>
      </c>
    </row>
    <row r="1600" spans="2:3">
      <c r="B1600" s="13" t="s">
        <v>3488</v>
      </c>
      <c r="C1600" s="15">
        <v>3051313.94</v>
      </c>
    </row>
    <row r="1601" spans="2:3">
      <c r="B1601" s="13" t="s">
        <v>3489</v>
      </c>
      <c r="C1601" s="15">
        <v>98578329.519999996</v>
      </c>
    </row>
    <row r="1602" spans="2:3">
      <c r="B1602" s="13" t="s">
        <v>3821</v>
      </c>
      <c r="C1602" s="15">
        <v>1057470.8899999999</v>
      </c>
    </row>
    <row r="1603" spans="2:3">
      <c r="B1603" s="13" t="s">
        <v>3928</v>
      </c>
      <c r="C1603" s="15">
        <v>2855845.19</v>
      </c>
    </row>
    <row r="1604" spans="2:3">
      <c r="B1604" s="13" t="s">
        <v>1318</v>
      </c>
      <c r="C1604" s="15">
        <v>10620399.6</v>
      </c>
    </row>
    <row r="1605" spans="2:3">
      <c r="B1605" s="13" t="s">
        <v>3824</v>
      </c>
      <c r="C1605" s="15">
        <v>2709070.78</v>
      </c>
    </row>
    <row r="1606" spans="2:3">
      <c r="B1606" s="13" t="s">
        <v>3827</v>
      </c>
      <c r="C1606" s="15">
        <v>32851205.989999998</v>
      </c>
    </row>
    <row r="1607" spans="2:3">
      <c r="B1607" s="13" t="s">
        <v>3828</v>
      </c>
      <c r="C1607" s="15">
        <v>57575846.07</v>
      </c>
    </row>
    <row r="1608" spans="2:3">
      <c r="B1608" s="13" t="s">
        <v>3490</v>
      </c>
      <c r="C1608" s="15">
        <v>169497814.22999999</v>
      </c>
    </row>
    <row r="1609" spans="2:3">
      <c r="B1609" s="13" t="s">
        <v>3829</v>
      </c>
      <c r="C1609" s="15">
        <v>62856256.759999998</v>
      </c>
    </row>
    <row r="1610" spans="2:3">
      <c r="B1610" s="13" t="s">
        <v>3835</v>
      </c>
      <c r="C1610" s="15">
        <v>28081723.98</v>
      </c>
    </row>
    <row r="1611" spans="2:3">
      <c r="B1611" s="13" t="s">
        <v>3836</v>
      </c>
      <c r="C1611" s="15">
        <v>45267831.670000002</v>
      </c>
    </row>
    <row r="1612" spans="2:3">
      <c r="B1612" s="13" t="s">
        <v>1305</v>
      </c>
      <c r="C1612" s="15">
        <v>34480205.079999998</v>
      </c>
    </row>
    <row r="1613" spans="2:3">
      <c r="B1613" s="13" t="s">
        <v>3837</v>
      </c>
      <c r="C1613" s="15">
        <v>12422940.9</v>
      </c>
    </row>
    <row r="1614" spans="2:3">
      <c r="B1614" s="13" t="s">
        <v>3839</v>
      </c>
      <c r="C1614" s="15">
        <v>63852574.329999998</v>
      </c>
    </row>
    <row r="1615" spans="2:3">
      <c r="B1615" s="13" t="s">
        <v>3491</v>
      </c>
      <c r="C1615" s="15">
        <v>460762658.31</v>
      </c>
    </row>
    <row r="1616" spans="2:3">
      <c r="B1616" s="13" t="s">
        <v>3841</v>
      </c>
      <c r="C1616" s="15">
        <v>70982879.409999996</v>
      </c>
    </row>
    <row r="1617" spans="2:3">
      <c r="B1617" s="13" t="s">
        <v>3929</v>
      </c>
      <c r="C1617" s="15">
        <v>135532158.72999999</v>
      </c>
    </row>
    <row r="1618" spans="2:3">
      <c r="B1618" s="13" t="s">
        <v>3842</v>
      </c>
      <c r="C1618" s="15">
        <v>22560841.41</v>
      </c>
    </row>
    <row r="1619" spans="2:3">
      <c r="B1619" s="13" t="s">
        <v>3843</v>
      </c>
      <c r="C1619" s="15">
        <v>116803477.56</v>
      </c>
    </row>
    <row r="1620" spans="2:3">
      <c r="B1620" s="13" t="s">
        <v>3591</v>
      </c>
      <c r="C1620" s="15">
        <v>357984664.33999997</v>
      </c>
    </row>
    <row r="1621" spans="2:3">
      <c r="B1621" s="13" t="s">
        <v>3849</v>
      </c>
      <c r="C1621" s="15">
        <v>17733252.789999999</v>
      </c>
    </row>
    <row r="1622" spans="2:3">
      <c r="B1622" s="13" t="s">
        <v>3851</v>
      </c>
      <c r="C1622" s="15">
        <v>1577683.04</v>
      </c>
    </row>
    <row r="1623" spans="2:3">
      <c r="B1623" s="13" t="s">
        <v>3854</v>
      </c>
      <c r="C1623" s="15">
        <v>32868578.280000001</v>
      </c>
    </row>
    <row r="1624" spans="2:3">
      <c r="B1624" s="13" t="s">
        <v>3855</v>
      </c>
      <c r="C1624" s="15">
        <v>746898.64</v>
      </c>
    </row>
    <row r="1625" spans="2:3">
      <c r="B1625" s="13" t="s">
        <v>3856</v>
      </c>
      <c r="C1625" s="15">
        <v>74846810.439999998</v>
      </c>
    </row>
    <row r="1626" spans="2:3">
      <c r="B1626" s="13" t="s">
        <v>3857</v>
      </c>
      <c r="C1626" s="15">
        <v>4425237.51</v>
      </c>
    </row>
    <row r="1627" spans="2:3">
      <c r="B1627" s="13" t="s">
        <v>3858</v>
      </c>
      <c r="C1627" s="15">
        <v>2257677.59</v>
      </c>
    </row>
    <row r="1628" spans="2:3">
      <c r="B1628" s="13" t="s">
        <v>3860</v>
      </c>
      <c r="C1628" s="15">
        <v>42147019.75</v>
      </c>
    </row>
    <row r="1629" spans="2:3">
      <c r="B1629" s="13" t="s">
        <v>1310</v>
      </c>
      <c r="C1629" s="15">
        <v>8160759.7800000003</v>
      </c>
    </row>
    <row r="1630" spans="2:3">
      <c r="B1630" s="13" t="s">
        <v>3861</v>
      </c>
      <c r="C1630" s="15">
        <v>538113399.17999995</v>
      </c>
    </row>
    <row r="1631" spans="2:3">
      <c r="B1631" s="13" t="s">
        <v>3862</v>
      </c>
      <c r="C1631" s="15">
        <v>5281324.76</v>
      </c>
    </row>
    <row r="1632" spans="2:3">
      <c r="B1632" s="13" t="s">
        <v>3930</v>
      </c>
      <c r="C1632" s="15">
        <v>31317318.48</v>
      </c>
    </row>
    <row r="1633" spans="2:3">
      <c r="B1633" s="13" t="s">
        <v>3866</v>
      </c>
      <c r="C1633" s="15">
        <v>11139668.380000001</v>
      </c>
    </row>
    <row r="1634" spans="2:3">
      <c r="B1634" s="13" t="s">
        <v>3592</v>
      </c>
      <c r="C1634" s="15">
        <v>49823778.219999999</v>
      </c>
    </row>
    <row r="1635" spans="2:3">
      <c r="B1635" s="13" t="s">
        <v>3869</v>
      </c>
      <c r="C1635" s="15">
        <v>5247103.91</v>
      </c>
    </row>
    <row r="1636" spans="2:3">
      <c r="B1636" s="13" t="s">
        <v>3593</v>
      </c>
      <c r="C1636" s="15">
        <v>32096831.539999999</v>
      </c>
    </row>
    <row r="1637" spans="2:3">
      <c r="B1637" s="13" t="s">
        <v>1313</v>
      </c>
      <c r="C1637" s="15">
        <v>11046200.51</v>
      </c>
    </row>
    <row r="1638" spans="2:3">
      <c r="B1638" s="13" t="s">
        <v>1314</v>
      </c>
      <c r="C1638" s="15">
        <v>2102562.96</v>
      </c>
    </row>
    <row r="1639" spans="2:3">
      <c r="B1639" s="13" t="s">
        <v>3872</v>
      </c>
      <c r="C1639" s="15">
        <v>63104909.450000003</v>
      </c>
    </row>
    <row r="1640" spans="2:3">
      <c r="B1640" s="13" t="s">
        <v>3494</v>
      </c>
      <c r="C1640" s="15">
        <v>55992015.560000002</v>
      </c>
    </row>
    <row r="1641" spans="2:3">
      <c r="B1641" s="13" t="s">
        <v>3876</v>
      </c>
      <c r="C1641" s="15">
        <v>1030243.27</v>
      </c>
    </row>
    <row r="1642" spans="2:3">
      <c r="B1642" s="13" t="s">
        <v>3879</v>
      </c>
      <c r="C1642" s="15">
        <v>818320369.12</v>
      </c>
    </row>
    <row r="1643" spans="2:3">
      <c r="B1643" s="13" t="s">
        <v>3880</v>
      </c>
      <c r="C1643" s="15">
        <v>10756811.890000001</v>
      </c>
    </row>
    <row r="1644" spans="2:3">
      <c r="B1644" s="13" t="s">
        <v>3931</v>
      </c>
      <c r="C1644" s="15">
        <v>985573.75</v>
      </c>
    </row>
    <row r="1645" spans="2:3">
      <c r="B1645" s="13" t="s">
        <v>1091</v>
      </c>
      <c r="C1645" s="15">
        <v>46516656.32</v>
      </c>
    </row>
    <row r="1646" spans="2:3">
      <c r="B1646" s="13" t="s">
        <v>3883</v>
      </c>
      <c r="C1646" s="15">
        <v>39988135.380000003</v>
      </c>
    </row>
    <row r="1647" spans="2:3">
      <c r="B1647" s="13" t="s">
        <v>3884</v>
      </c>
      <c r="C1647" s="15">
        <v>666571.12</v>
      </c>
    </row>
    <row r="1648" spans="2:3">
      <c r="B1648" s="13" t="s">
        <v>3886</v>
      </c>
      <c r="C1648" s="15">
        <v>1261662.5</v>
      </c>
    </row>
    <row r="1649" spans="2:3">
      <c r="B1649" s="13" t="s">
        <v>3888</v>
      </c>
      <c r="C1649" s="15">
        <v>15995324.880000001</v>
      </c>
    </row>
    <row r="1650" spans="2:3">
      <c r="B1650" s="13" t="s">
        <v>3894</v>
      </c>
      <c r="C1650" s="15">
        <v>14608482.960000001</v>
      </c>
    </row>
    <row r="1651" spans="2:3">
      <c r="B1651" s="13" t="s">
        <v>3896</v>
      </c>
      <c r="C1651" s="15">
        <v>39863159.109999999</v>
      </c>
    </row>
    <row r="1652" spans="2:3">
      <c r="B1652" s="13" t="s">
        <v>3899</v>
      </c>
      <c r="C1652" s="15">
        <v>16427137.640000001</v>
      </c>
    </row>
    <row r="1653" spans="2:3">
      <c r="B1653" s="13" t="s">
        <v>3904</v>
      </c>
      <c r="C1653" s="15">
        <v>48215470.710000001</v>
      </c>
    </row>
    <row r="1654" spans="2:3">
      <c r="B1654" s="13" t="s">
        <v>3906</v>
      </c>
      <c r="C1654" s="15">
        <v>19792635.449999999</v>
      </c>
    </row>
    <row r="1655" spans="2:3">
      <c r="B1655" s="13" t="s">
        <v>3907</v>
      </c>
      <c r="C1655" s="15">
        <v>61312542.310000002</v>
      </c>
    </row>
    <row r="1656" spans="2:3">
      <c r="B1656" s="13" t="s">
        <v>3909</v>
      </c>
      <c r="C1656" s="15">
        <v>92179355.489999995</v>
      </c>
    </row>
    <row r="1657" spans="2:3">
      <c r="B1657" s="13" t="s">
        <v>3911</v>
      </c>
      <c r="C1657" s="15">
        <v>4221831.57</v>
      </c>
    </row>
    <row r="1658" spans="2:3">
      <c r="B1658" s="13" t="s">
        <v>3912</v>
      </c>
      <c r="C1658" s="15">
        <v>129954841.45999999</v>
      </c>
    </row>
    <row r="1659" spans="2:3">
      <c r="B1659" s="13" t="s">
        <v>3916</v>
      </c>
      <c r="C1659" s="15">
        <v>15573875</v>
      </c>
    </row>
    <row r="1660" spans="2:3">
      <c r="B1660" s="13" t="s">
        <v>3922</v>
      </c>
      <c r="C1660" s="15">
        <v>7944283.2999999998</v>
      </c>
    </row>
    <row r="1661" spans="2:3">
      <c r="B1661" s="13" t="s">
        <v>3923</v>
      </c>
      <c r="C1661" s="15">
        <v>21278816.870000001</v>
      </c>
    </row>
    <row r="1662" spans="2:3">
      <c r="B1662" s="13" t="s">
        <v>3932</v>
      </c>
      <c r="C1662" s="15">
        <v>161863517.31</v>
      </c>
    </row>
    <row r="1663" spans="2:3">
      <c r="B1663" s="13" t="s">
        <v>3933</v>
      </c>
      <c r="C1663" s="15">
        <v>2258188137.8499999</v>
      </c>
    </row>
    <row r="1664" spans="2:3">
      <c r="B1664" s="13" t="s">
        <v>3934</v>
      </c>
      <c r="C1664" s="15">
        <v>1337828898.3900001</v>
      </c>
    </row>
    <row r="1665" spans="2:3">
      <c r="B1665" s="13" t="s">
        <v>3935</v>
      </c>
      <c r="C1665" s="15">
        <v>2606941484.8699999</v>
      </c>
    </row>
    <row r="1666" spans="2:3">
      <c r="B1666" s="13" t="s">
        <v>3936</v>
      </c>
      <c r="C1666" s="15">
        <v>793505408.5</v>
      </c>
    </row>
    <row r="1667" spans="2:3">
      <c r="B1667" s="13" t="s">
        <v>3937</v>
      </c>
      <c r="C1667" s="15">
        <v>2053665284.73</v>
      </c>
    </row>
    <row r="1668" spans="2:3">
      <c r="B1668" s="13" t="s">
        <v>3938</v>
      </c>
      <c r="C1668" s="15">
        <v>227393213.09999999</v>
      </c>
    </row>
    <row r="1669" spans="2:3">
      <c r="B1669" s="13" t="s">
        <v>3939</v>
      </c>
      <c r="C1669" s="15">
        <v>18830914.809999999</v>
      </c>
    </row>
    <row r="1670" spans="2:3">
      <c r="B1670" s="13" t="s">
        <v>3940</v>
      </c>
      <c r="C1670" s="15">
        <v>1304341043.8599999</v>
      </c>
    </row>
    <row r="1671" spans="2:3">
      <c r="B1671" s="13" t="s">
        <v>3941</v>
      </c>
      <c r="C1671" s="15">
        <v>151637465.69</v>
      </c>
    </row>
    <row r="1672" spans="2:3">
      <c r="B1672" s="13" t="s">
        <v>3596</v>
      </c>
      <c r="C1672" s="15">
        <v>730114854.96000004</v>
      </c>
    </row>
    <row r="1673" spans="2:3">
      <c r="B1673" s="13" t="s">
        <v>3942</v>
      </c>
      <c r="C1673" s="15">
        <v>1331369654.5</v>
      </c>
    </row>
    <row r="1674" spans="2:3">
      <c r="B1674" s="13" t="s">
        <v>3943</v>
      </c>
      <c r="C1674" s="15">
        <v>304491569.24000001</v>
      </c>
    </row>
    <row r="1675" spans="2:3">
      <c r="B1675" s="13" t="s">
        <v>3944</v>
      </c>
      <c r="C1675" s="15">
        <v>799645425</v>
      </c>
    </row>
    <row r="1676" spans="2:3">
      <c r="B1676" s="13" t="s">
        <v>3945</v>
      </c>
      <c r="C1676" s="15">
        <v>682061400.16999996</v>
      </c>
    </row>
    <row r="1677" spans="2:3">
      <c r="B1677" s="13" t="s">
        <v>3495</v>
      </c>
      <c r="C1677" s="15">
        <v>6040660866.3699999</v>
      </c>
    </row>
    <row r="1678" spans="2:3">
      <c r="B1678" s="13" t="s">
        <v>3946</v>
      </c>
      <c r="C1678" s="15">
        <v>86030684.510000005</v>
      </c>
    </row>
    <row r="1679" spans="2:3">
      <c r="B1679" s="13" t="s">
        <v>3597</v>
      </c>
      <c r="C1679" s="15">
        <v>912079448.86000001</v>
      </c>
    </row>
    <row r="1680" spans="2:3">
      <c r="B1680" s="13" t="s">
        <v>3598</v>
      </c>
      <c r="C1680" s="15">
        <v>7402439.9400000004</v>
      </c>
    </row>
    <row r="1681" spans="2:3">
      <c r="B1681" s="13" t="s">
        <v>3947</v>
      </c>
      <c r="C1681" s="15">
        <v>834165569.97000003</v>
      </c>
    </row>
    <row r="1682" spans="2:3">
      <c r="B1682" s="13" t="s">
        <v>1319</v>
      </c>
      <c r="C1682" s="15">
        <v>893404755.11000001</v>
      </c>
    </row>
    <row r="1683" spans="2:3">
      <c r="B1683" s="13" t="s">
        <v>1320</v>
      </c>
      <c r="C1683" s="15">
        <v>1054524287.92</v>
      </c>
    </row>
    <row r="1684" spans="2:3">
      <c r="B1684" s="13" t="s">
        <v>3599</v>
      </c>
      <c r="C1684" s="15">
        <v>2182115410.8000002</v>
      </c>
    </row>
    <row r="1685" spans="2:3">
      <c r="B1685" s="13" t="s">
        <v>3948</v>
      </c>
      <c r="C1685" s="15">
        <v>149026950.69999999</v>
      </c>
    </row>
    <row r="1686" spans="2:3">
      <c r="B1686" s="13" t="s">
        <v>3949</v>
      </c>
      <c r="C1686" s="15">
        <v>2366618643.3899999</v>
      </c>
    </row>
    <row r="1687" spans="2:3">
      <c r="B1687" s="13" t="s">
        <v>3950</v>
      </c>
      <c r="C1687" s="15">
        <v>874947944.16999996</v>
      </c>
    </row>
    <row r="1688" spans="2:3">
      <c r="B1688" s="13" t="s">
        <v>3496</v>
      </c>
      <c r="C1688" s="15">
        <v>5019940755.5799999</v>
      </c>
    </row>
    <row r="1689" spans="2:3">
      <c r="B1689" s="13" t="s">
        <v>3951</v>
      </c>
      <c r="C1689" s="15">
        <v>1340790036.5</v>
      </c>
    </row>
    <row r="1690" spans="2:3">
      <c r="B1690" s="13" t="s">
        <v>3952</v>
      </c>
      <c r="C1690" s="15">
        <v>86305125</v>
      </c>
    </row>
    <row r="1691" spans="2:3">
      <c r="B1691" s="13" t="s">
        <v>3953</v>
      </c>
      <c r="C1691" s="15">
        <v>4949000</v>
      </c>
    </row>
    <row r="1692" spans="2:3">
      <c r="B1692" s="13" t="s">
        <v>3954</v>
      </c>
      <c r="C1692" s="15">
        <v>865393052.76999998</v>
      </c>
    </row>
    <row r="1693" spans="2:3">
      <c r="B1693" s="13" t="s">
        <v>1321</v>
      </c>
      <c r="C1693" s="15">
        <v>3036916801.3600001</v>
      </c>
    </row>
    <row r="1694" spans="2:3">
      <c r="B1694" s="13" t="s">
        <v>3955</v>
      </c>
      <c r="C1694" s="15">
        <v>394200195.69999999</v>
      </c>
    </row>
    <row r="1695" spans="2:3">
      <c r="B1695" s="13" t="s">
        <v>3956</v>
      </c>
      <c r="C1695" s="15">
        <v>262823938.91999999</v>
      </c>
    </row>
    <row r="1696" spans="2:3">
      <c r="B1696" s="13" t="s">
        <v>3957</v>
      </c>
      <c r="C1696" s="15">
        <v>25588636.59</v>
      </c>
    </row>
    <row r="1697" spans="2:3">
      <c r="B1697" s="13" t="s">
        <v>3958</v>
      </c>
      <c r="C1697" s="15">
        <v>2135990592.54</v>
      </c>
    </row>
    <row r="1698" spans="2:3">
      <c r="B1698" s="13" t="s">
        <v>3959</v>
      </c>
      <c r="C1698" s="15">
        <v>192856841.11000001</v>
      </c>
    </row>
    <row r="1699" spans="2:3">
      <c r="B1699" s="13" t="s">
        <v>1322</v>
      </c>
      <c r="C1699" s="15">
        <v>422268119.55000001</v>
      </c>
    </row>
    <row r="1700" spans="2:3">
      <c r="B1700" s="13" t="s">
        <v>3960</v>
      </c>
      <c r="C1700" s="15">
        <v>704901602.5</v>
      </c>
    </row>
    <row r="1701" spans="2:3">
      <c r="B1701" s="13" t="s">
        <v>3961</v>
      </c>
      <c r="C1701" s="15">
        <v>739552745.60000002</v>
      </c>
    </row>
    <row r="1702" spans="2:3">
      <c r="B1702" s="13" t="s">
        <v>3962</v>
      </c>
      <c r="C1702" s="15">
        <v>904557576.89999998</v>
      </c>
    </row>
    <row r="1703" spans="2:3">
      <c r="B1703" s="13" t="s">
        <v>3963</v>
      </c>
      <c r="C1703" s="15">
        <v>951408880.59000003</v>
      </c>
    </row>
    <row r="1704" spans="2:3">
      <c r="B1704" s="13" t="s">
        <v>3964</v>
      </c>
      <c r="C1704" s="15">
        <v>103333057.23</v>
      </c>
    </row>
    <row r="1705" spans="2:3">
      <c r="B1705" s="13" t="s">
        <v>3965</v>
      </c>
      <c r="C1705" s="15">
        <v>147702759.99000001</v>
      </c>
    </row>
    <row r="1706" spans="2:3">
      <c r="B1706" s="13" t="s">
        <v>3966</v>
      </c>
      <c r="C1706" s="15">
        <v>2598284112.6700001</v>
      </c>
    </row>
    <row r="1707" spans="2:3">
      <c r="B1707" s="13" t="s">
        <v>3967</v>
      </c>
      <c r="C1707" s="15">
        <v>1118448485.71</v>
      </c>
    </row>
    <row r="1708" spans="2:3">
      <c r="B1708" s="13" t="s">
        <v>3968</v>
      </c>
      <c r="C1708" s="15">
        <v>414639558.82999998</v>
      </c>
    </row>
    <row r="1709" spans="2:3">
      <c r="B1709" s="13" t="s">
        <v>3497</v>
      </c>
      <c r="C1709" s="15">
        <v>104174709.98999999</v>
      </c>
    </row>
    <row r="1710" spans="2:3">
      <c r="B1710" s="13" t="s">
        <v>3600</v>
      </c>
      <c r="C1710" s="15">
        <v>984795218.90999997</v>
      </c>
    </row>
    <row r="1711" spans="2:3">
      <c r="B1711" s="13" t="s">
        <v>3969</v>
      </c>
      <c r="C1711" s="15">
        <v>86445669.700000003</v>
      </c>
    </row>
    <row r="1712" spans="2:3">
      <c r="B1712" s="13" t="s">
        <v>1323</v>
      </c>
      <c r="C1712" s="15">
        <v>5075000</v>
      </c>
    </row>
    <row r="1713" spans="2:3">
      <c r="B1713" s="13" t="s">
        <v>3970</v>
      </c>
      <c r="C1713" s="15">
        <v>262544736.15000001</v>
      </c>
    </row>
    <row r="1714" spans="2:3">
      <c r="B1714" s="13" t="s">
        <v>3971</v>
      </c>
      <c r="C1714" s="15">
        <v>662317796.87</v>
      </c>
    </row>
    <row r="1715" spans="2:3">
      <c r="B1715" s="13" t="s">
        <v>3972</v>
      </c>
      <c r="C1715" s="15">
        <v>1178642588.9200001</v>
      </c>
    </row>
    <row r="1716" spans="2:3">
      <c r="B1716" s="13" t="s">
        <v>1324</v>
      </c>
      <c r="C1716" s="15">
        <v>729799491.71000004</v>
      </c>
    </row>
    <row r="1717" spans="2:3">
      <c r="B1717" s="13" t="s">
        <v>3973</v>
      </c>
      <c r="C1717" s="15">
        <v>1490652751.3</v>
      </c>
    </row>
    <row r="1718" spans="2:3">
      <c r="B1718" s="13" t="s">
        <v>3974</v>
      </c>
      <c r="C1718" s="15">
        <v>1008290822.77</v>
      </c>
    </row>
    <row r="1719" spans="2:3">
      <c r="B1719" s="13" t="s">
        <v>3601</v>
      </c>
      <c r="C1719" s="15">
        <v>118353924.95999999</v>
      </c>
    </row>
    <row r="1720" spans="2:3">
      <c r="B1720" s="13" t="s">
        <v>3975</v>
      </c>
      <c r="C1720" s="15">
        <v>64791775.789999999</v>
      </c>
    </row>
    <row r="1721" spans="2:3">
      <c r="B1721" s="13" t="s">
        <v>3976</v>
      </c>
      <c r="C1721" s="15">
        <v>33293520.52</v>
      </c>
    </row>
    <row r="1722" spans="2:3">
      <c r="B1722" s="13" t="s">
        <v>3977</v>
      </c>
      <c r="C1722" s="15">
        <v>1466040895.71</v>
      </c>
    </row>
    <row r="1723" spans="2:3">
      <c r="B1723" s="13" t="s">
        <v>3978</v>
      </c>
      <c r="C1723" s="15">
        <v>13199925390.950001</v>
      </c>
    </row>
    <row r="1724" spans="2:3">
      <c r="B1724" s="13" t="s">
        <v>3979</v>
      </c>
      <c r="C1724" s="15">
        <v>2828357952.52</v>
      </c>
    </row>
    <row r="1725" spans="2:3">
      <c r="B1725" s="13" t="s">
        <v>3980</v>
      </c>
      <c r="C1725" s="15">
        <v>359985884.27999997</v>
      </c>
    </row>
    <row r="1726" spans="2:3">
      <c r="B1726" s="13" t="s">
        <v>3981</v>
      </c>
      <c r="C1726" s="15">
        <v>2887901058.77</v>
      </c>
    </row>
    <row r="1727" spans="2:3">
      <c r="B1727" s="13" t="s">
        <v>3982</v>
      </c>
      <c r="C1727" s="15">
        <v>1179763627.9400001</v>
      </c>
    </row>
    <row r="1728" spans="2:3">
      <c r="B1728" s="13" t="s">
        <v>3983</v>
      </c>
      <c r="C1728" s="15">
        <v>251947770.11000001</v>
      </c>
    </row>
    <row r="1729" spans="2:3">
      <c r="B1729" s="13" t="s">
        <v>3498</v>
      </c>
      <c r="C1729" s="15">
        <v>3779831896.6399999</v>
      </c>
    </row>
    <row r="1730" spans="2:3">
      <c r="B1730" s="13" t="s">
        <v>3984</v>
      </c>
      <c r="C1730" s="15">
        <v>116727135.23</v>
      </c>
    </row>
    <row r="1731" spans="2:3">
      <c r="B1731" s="13" t="s">
        <v>3499</v>
      </c>
      <c r="C1731" s="15">
        <v>2115655305.21</v>
      </c>
    </row>
    <row r="1732" spans="2:3">
      <c r="B1732" s="13" t="s">
        <v>3985</v>
      </c>
      <c r="C1732" s="15">
        <v>581716426.62</v>
      </c>
    </row>
    <row r="1733" spans="2:3">
      <c r="B1733" s="13" t="s">
        <v>3986</v>
      </c>
      <c r="C1733" s="15">
        <v>826817641.23000002</v>
      </c>
    </row>
    <row r="1734" spans="2:3">
      <c r="B1734" s="13" t="s">
        <v>3987</v>
      </c>
      <c r="C1734" s="15">
        <v>1604840666.6099999</v>
      </c>
    </row>
    <row r="1735" spans="2:3">
      <c r="B1735" s="13" t="s">
        <v>1325</v>
      </c>
      <c r="C1735" s="15">
        <v>473537811.16000003</v>
      </c>
    </row>
    <row r="1736" spans="2:3">
      <c r="B1736" s="13" t="s">
        <v>3988</v>
      </c>
      <c r="C1736" s="15">
        <v>614512971.63999999</v>
      </c>
    </row>
    <row r="1737" spans="2:3">
      <c r="B1737" s="13" t="s">
        <v>3989</v>
      </c>
      <c r="C1737" s="15">
        <v>61975472.780000001</v>
      </c>
    </row>
    <row r="1738" spans="2:3">
      <c r="B1738" s="13" t="s">
        <v>3990</v>
      </c>
      <c r="C1738" s="15">
        <v>1938215726.9100001</v>
      </c>
    </row>
    <row r="1739" spans="2:3">
      <c r="B1739" s="13" t="s">
        <v>3991</v>
      </c>
      <c r="C1739" s="15">
        <v>3460829158.1399999</v>
      </c>
    </row>
    <row r="1740" spans="2:3">
      <c r="B1740" s="13" t="s">
        <v>3500</v>
      </c>
      <c r="C1740" s="15">
        <v>2177572.17</v>
      </c>
    </row>
    <row r="1741" spans="2:3">
      <c r="B1741" s="13" t="s">
        <v>3992</v>
      </c>
      <c r="C1741" s="15">
        <v>393148031.61000001</v>
      </c>
    </row>
    <row r="1742" spans="2:3">
      <c r="B1742" s="13" t="s">
        <v>3993</v>
      </c>
      <c r="C1742" s="15">
        <v>266972766.56999999</v>
      </c>
    </row>
    <row r="1743" spans="2:3">
      <c r="B1743" s="13" t="s">
        <v>1326</v>
      </c>
      <c r="C1743" s="15">
        <v>22344451.199999999</v>
      </c>
    </row>
    <row r="1744" spans="2:3">
      <c r="B1744" s="13" t="s">
        <v>3994</v>
      </c>
      <c r="C1744" s="15">
        <v>214865793.87</v>
      </c>
    </row>
    <row r="1745" spans="2:3">
      <c r="B1745" s="13" t="s">
        <v>3602</v>
      </c>
      <c r="C1745" s="15">
        <v>1500198120.45</v>
      </c>
    </row>
    <row r="1746" spans="2:3">
      <c r="B1746" s="13" t="s">
        <v>3995</v>
      </c>
      <c r="C1746" s="15">
        <v>58484625.57</v>
      </c>
    </row>
    <row r="1747" spans="2:3">
      <c r="B1747" s="13" t="s">
        <v>1327</v>
      </c>
      <c r="C1747" s="15">
        <v>3836068228.48</v>
      </c>
    </row>
    <row r="1748" spans="2:3">
      <c r="B1748" s="13" t="s">
        <v>3996</v>
      </c>
      <c r="C1748" s="15">
        <v>1025549901.24</v>
      </c>
    </row>
    <row r="1749" spans="2:3">
      <c r="B1749" s="13" t="s">
        <v>3997</v>
      </c>
      <c r="C1749" s="15">
        <v>2424277211.0100002</v>
      </c>
    </row>
    <row r="1750" spans="2:3">
      <c r="B1750" s="13" t="s">
        <v>1328</v>
      </c>
      <c r="C1750" s="15">
        <v>389490511.23000002</v>
      </c>
    </row>
    <row r="1751" spans="2:3">
      <c r="B1751" s="13" t="s">
        <v>3501</v>
      </c>
      <c r="C1751" s="15">
        <v>3026296484.4499998</v>
      </c>
    </row>
    <row r="1752" spans="2:3">
      <c r="B1752" s="13" t="s">
        <v>3603</v>
      </c>
      <c r="C1752" s="15">
        <v>473346547.63999999</v>
      </c>
    </row>
    <row r="1753" spans="2:3">
      <c r="B1753" s="13" t="s">
        <v>3998</v>
      </c>
      <c r="C1753" s="15">
        <v>344983982.56999999</v>
      </c>
    </row>
    <row r="1754" spans="2:3">
      <c r="B1754" s="13" t="s">
        <v>3999</v>
      </c>
      <c r="C1754" s="15">
        <v>704605314.69000006</v>
      </c>
    </row>
    <row r="1755" spans="2:3">
      <c r="B1755" s="13" t="s">
        <v>1329</v>
      </c>
      <c r="C1755" s="15">
        <v>317551983.83999997</v>
      </c>
    </row>
    <row r="1756" spans="2:3">
      <c r="B1756" s="13" t="s">
        <v>4000</v>
      </c>
      <c r="C1756" s="15">
        <v>445173517.04000002</v>
      </c>
    </row>
    <row r="1757" spans="2:3">
      <c r="B1757" s="13" t="s">
        <v>4001</v>
      </c>
      <c r="C1757" s="15">
        <v>2018086027.3499999</v>
      </c>
    </row>
    <row r="1758" spans="2:3">
      <c r="B1758" s="13" t="s">
        <v>4002</v>
      </c>
      <c r="C1758" s="15">
        <v>551089503.73000002</v>
      </c>
    </row>
    <row r="1759" spans="2:3">
      <c r="B1759" s="13" t="s">
        <v>4003</v>
      </c>
      <c r="C1759" s="15">
        <v>119808499.95</v>
      </c>
    </row>
    <row r="1760" spans="2:3">
      <c r="B1760" s="13" t="s">
        <v>4004</v>
      </c>
      <c r="C1760" s="15">
        <v>1136411828.9200001</v>
      </c>
    </row>
    <row r="1761" spans="2:3">
      <c r="B1761" s="13" t="s">
        <v>4005</v>
      </c>
      <c r="C1761" s="15">
        <v>409071388.01999998</v>
      </c>
    </row>
    <row r="1762" spans="2:3">
      <c r="B1762" s="13" t="s">
        <v>4006</v>
      </c>
      <c r="C1762" s="15">
        <v>7543140.0300000003</v>
      </c>
    </row>
    <row r="1763" spans="2:3">
      <c r="B1763" s="13" t="s">
        <v>4007</v>
      </c>
      <c r="C1763" s="15">
        <v>564651849.25999999</v>
      </c>
    </row>
    <row r="1764" spans="2:3">
      <c r="B1764" s="13" t="s">
        <v>4008</v>
      </c>
      <c r="C1764" s="15">
        <v>1207597105.3699999</v>
      </c>
    </row>
    <row r="1765" spans="2:3">
      <c r="B1765" s="13" t="s">
        <v>4009</v>
      </c>
      <c r="C1765" s="15">
        <v>151221756.56999999</v>
      </c>
    </row>
    <row r="1766" spans="2:3">
      <c r="B1766" s="13" t="s">
        <v>4010</v>
      </c>
      <c r="C1766" s="15">
        <v>715747401.20000005</v>
      </c>
    </row>
    <row r="1767" spans="2:3">
      <c r="B1767" s="13" t="s">
        <v>4011</v>
      </c>
      <c r="C1767" s="15">
        <v>18929048.850000001</v>
      </c>
    </row>
    <row r="1768" spans="2:3">
      <c r="B1768" s="13" t="s">
        <v>4012</v>
      </c>
      <c r="C1768" s="15">
        <v>591951681.46000004</v>
      </c>
    </row>
    <row r="1769" spans="2:3">
      <c r="B1769" s="13" t="s">
        <v>4013</v>
      </c>
      <c r="C1769" s="15">
        <v>319959362.12</v>
      </c>
    </row>
    <row r="1770" spans="2:3">
      <c r="B1770" s="13" t="s">
        <v>1330</v>
      </c>
      <c r="C1770" s="15">
        <v>1030856703.77</v>
      </c>
    </row>
    <row r="1771" spans="2:3">
      <c r="B1771" s="13" t="s">
        <v>4014</v>
      </c>
      <c r="C1771" s="15">
        <v>1829298003.7</v>
      </c>
    </row>
    <row r="1772" spans="2:3">
      <c r="B1772" s="13" t="s">
        <v>4015</v>
      </c>
      <c r="C1772" s="15">
        <v>569291745.48000002</v>
      </c>
    </row>
    <row r="1773" spans="2:3">
      <c r="B1773" s="13" t="s">
        <v>4016</v>
      </c>
      <c r="C1773" s="15">
        <v>425127136.24000001</v>
      </c>
    </row>
    <row r="1774" spans="2:3">
      <c r="B1774" s="13" t="s">
        <v>4017</v>
      </c>
      <c r="C1774" s="15">
        <v>50228312.630000003</v>
      </c>
    </row>
    <row r="1775" spans="2:3">
      <c r="B1775" s="13" t="s">
        <v>4018</v>
      </c>
      <c r="C1775" s="15">
        <v>521534115.57999998</v>
      </c>
    </row>
    <row r="1776" spans="2:3">
      <c r="B1776" s="13" t="s">
        <v>4019</v>
      </c>
      <c r="C1776" s="15">
        <v>192602998.88999999</v>
      </c>
    </row>
    <row r="1777" spans="2:3">
      <c r="B1777" s="13" t="s">
        <v>4020</v>
      </c>
      <c r="C1777" s="15">
        <v>555156063.5</v>
      </c>
    </row>
    <row r="1778" spans="2:3">
      <c r="B1778" s="13" t="s">
        <v>4021</v>
      </c>
      <c r="C1778" s="15">
        <v>102405797.61</v>
      </c>
    </row>
    <row r="1779" spans="2:3">
      <c r="B1779" s="13" t="s">
        <v>3605</v>
      </c>
      <c r="C1779" s="15">
        <v>434614125.47000003</v>
      </c>
    </row>
    <row r="1780" spans="2:3">
      <c r="B1780" s="13" t="s">
        <v>4022</v>
      </c>
      <c r="C1780" s="15">
        <v>409709814.54000002</v>
      </c>
    </row>
    <row r="1781" spans="2:3">
      <c r="B1781" s="13" t="s">
        <v>3606</v>
      </c>
      <c r="C1781" s="15">
        <v>198895429.88</v>
      </c>
    </row>
    <row r="1782" spans="2:3">
      <c r="B1782" s="13" t="s">
        <v>1331</v>
      </c>
      <c r="C1782" s="15">
        <v>16347240</v>
      </c>
    </row>
    <row r="1783" spans="2:3">
      <c r="B1783" s="13" t="s">
        <v>4023</v>
      </c>
      <c r="C1783" s="15">
        <v>12931425.09</v>
      </c>
    </row>
    <row r="1784" spans="2:3">
      <c r="B1784" s="13" t="s">
        <v>1332</v>
      </c>
      <c r="C1784" s="15">
        <v>972508391.20000005</v>
      </c>
    </row>
    <row r="1785" spans="2:3">
      <c r="B1785" s="13" t="s">
        <v>1333</v>
      </c>
      <c r="C1785" s="15">
        <v>16860882.5</v>
      </c>
    </row>
    <row r="1786" spans="2:3">
      <c r="B1786" s="13" t="s">
        <v>4024</v>
      </c>
      <c r="C1786" s="15">
        <v>1098604209.3099999</v>
      </c>
    </row>
    <row r="1787" spans="2:3">
      <c r="B1787" s="13" t="s">
        <v>4025</v>
      </c>
      <c r="C1787" s="15">
        <v>389661086.64999998</v>
      </c>
    </row>
    <row r="1788" spans="2:3">
      <c r="B1788" s="13" t="s">
        <v>3503</v>
      </c>
      <c r="C1788" s="15">
        <v>4832448207.9200001</v>
      </c>
    </row>
    <row r="1789" spans="2:3">
      <c r="B1789" s="13" t="s">
        <v>4026</v>
      </c>
      <c r="C1789" s="15">
        <v>566887758.63</v>
      </c>
    </row>
    <row r="1790" spans="2:3">
      <c r="B1790" s="13" t="s">
        <v>4027</v>
      </c>
      <c r="C1790" s="15">
        <v>192102562.55000001</v>
      </c>
    </row>
    <row r="1791" spans="2:3">
      <c r="B1791" s="13" t="s">
        <v>4028</v>
      </c>
      <c r="C1791" s="15">
        <v>26013025.329999998</v>
      </c>
    </row>
    <row r="1792" spans="2:3">
      <c r="B1792" s="13" t="s">
        <v>4029</v>
      </c>
      <c r="C1792" s="15">
        <v>490789999.93000001</v>
      </c>
    </row>
    <row r="1793" spans="2:3">
      <c r="B1793" s="13" t="s">
        <v>4030</v>
      </c>
      <c r="C1793" s="15">
        <v>3914732.5</v>
      </c>
    </row>
    <row r="1794" spans="2:3">
      <c r="B1794" s="13" t="s">
        <v>4031</v>
      </c>
      <c r="C1794" s="15">
        <v>82353960.659999996</v>
      </c>
    </row>
    <row r="1795" spans="2:3">
      <c r="B1795" s="13" t="s">
        <v>1334</v>
      </c>
      <c r="C1795" s="15">
        <v>3067914277.1100001</v>
      </c>
    </row>
    <row r="1796" spans="2:3">
      <c r="B1796" s="13" t="s">
        <v>4032</v>
      </c>
      <c r="C1796" s="15">
        <v>2576171047.1799998</v>
      </c>
    </row>
    <row r="1797" spans="2:3">
      <c r="B1797" s="13" t="s">
        <v>4033</v>
      </c>
      <c r="C1797" s="15">
        <v>18447694.829999998</v>
      </c>
    </row>
    <row r="1798" spans="2:3">
      <c r="B1798" s="13" t="s">
        <v>4034</v>
      </c>
      <c r="C1798" s="15">
        <v>219963731.78999999</v>
      </c>
    </row>
    <row r="1799" spans="2:3">
      <c r="B1799" s="13" t="s">
        <v>4035</v>
      </c>
      <c r="C1799" s="15">
        <v>422352155.35000002</v>
      </c>
    </row>
    <row r="1800" spans="2:3">
      <c r="B1800" s="13" t="s">
        <v>4036</v>
      </c>
      <c r="C1800" s="15">
        <v>346097070.77999997</v>
      </c>
    </row>
    <row r="1801" spans="2:3">
      <c r="B1801" s="13" t="s">
        <v>4037</v>
      </c>
      <c r="C1801" s="15">
        <v>881724946.84000003</v>
      </c>
    </row>
    <row r="1802" spans="2:3">
      <c r="B1802" s="13" t="s">
        <v>4038</v>
      </c>
      <c r="C1802" s="15">
        <v>1885765080.4200001</v>
      </c>
    </row>
    <row r="1803" spans="2:3">
      <c r="B1803" s="13" t="s">
        <v>4039</v>
      </c>
      <c r="C1803" s="15">
        <v>470010619.08999997</v>
      </c>
    </row>
    <row r="1804" spans="2:3">
      <c r="B1804" s="13" t="s">
        <v>4040</v>
      </c>
      <c r="C1804" s="15">
        <v>249071290.63999999</v>
      </c>
    </row>
    <row r="1805" spans="2:3">
      <c r="B1805" s="13" t="s">
        <v>4041</v>
      </c>
      <c r="C1805" s="15">
        <v>83748569.200000003</v>
      </c>
    </row>
    <row r="1806" spans="2:3">
      <c r="B1806" s="13" t="s">
        <v>4042</v>
      </c>
      <c r="C1806" s="15">
        <v>161479397.5</v>
      </c>
    </row>
    <row r="1807" spans="2:3">
      <c r="B1807" s="13" t="s">
        <v>4043</v>
      </c>
      <c r="C1807" s="15">
        <v>4450512.5</v>
      </c>
    </row>
    <row r="1808" spans="2:3">
      <c r="B1808" s="13" t="s">
        <v>4044</v>
      </c>
      <c r="C1808" s="15">
        <v>407208874.32999998</v>
      </c>
    </row>
    <row r="1809" spans="2:3">
      <c r="B1809" s="13" t="s">
        <v>4045</v>
      </c>
      <c r="C1809" s="15">
        <v>1366560</v>
      </c>
    </row>
    <row r="1810" spans="2:3">
      <c r="B1810" s="13" t="s">
        <v>4046</v>
      </c>
      <c r="C1810" s="15">
        <v>284288838.98000002</v>
      </c>
    </row>
    <row r="1811" spans="2:3">
      <c r="B1811" s="13" t="s">
        <v>4047</v>
      </c>
      <c r="C1811" s="15">
        <v>2468950654.3800001</v>
      </c>
    </row>
    <row r="1812" spans="2:3">
      <c r="B1812" s="13" t="s">
        <v>4048</v>
      </c>
      <c r="C1812" s="15">
        <v>272237618.50999999</v>
      </c>
    </row>
    <row r="1813" spans="2:3">
      <c r="B1813" s="13" t="s">
        <v>1335</v>
      </c>
      <c r="C1813" s="15">
        <v>518766169.76999998</v>
      </c>
    </row>
    <row r="1814" spans="2:3">
      <c r="B1814" s="13" t="s">
        <v>4049</v>
      </c>
      <c r="C1814" s="15">
        <v>91360923.480000004</v>
      </c>
    </row>
    <row r="1815" spans="2:3">
      <c r="B1815" s="13" t="s">
        <v>4050</v>
      </c>
      <c r="C1815" s="15">
        <v>5658509.8399999999</v>
      </c>
    </row>
    <row r="1816" spans="2:3">
      <c r="B1816" s="13" t="s">
        <v>4051</v>
      </c>
      <c r="C1816" s="15">
        <v>333699708.76999998</v>
      </c>
    </row>
    <row r="1817" spans="2:3">
      <c r="B1817" s="13" t="s">
        <v>4052</v>
      </c>
      <c r="C1817" s="15">
        <v>1472748134.3499999</v>
      </c>
    </row>
    <row r="1818" spans="2:3">
      <c r="B1818" s="13" t="s">
        <v>4053</v>
      </c>
      <c r="C1818" s="15">
        <v>66069692.140000001</v>
      </c>
    </row>
    <row r="1819" spans="2:3">
      <c r="B1819" s="13" t="s">
        <v>4054</v>
      </c>
      <c r="C1819" s="15">
        <v>3490735304.0799999</v>
      </c>
    </row>
    <row r="1820" spans="2:3">
      <c r="B1820" s="13" t="s">
        <v>4055</v>
      </c>
      <c r="C1820" s="15">
        <v>708494007.58000004</v>
      </c>
    </row>
    <row r="1821" spans="2:3">
      <c r="B1821" s="13" t="s">
        <v>4056</v>
      </c>
      <c r="C1821" s="15">
        <v>191597675.11000001</v>
      </c>
    </row>
    <row r="1822" spans="2:3" ht="13">
      <c r="C1822" s="26">
        <f>SUM(C1553:C1821)</f>
        <v>162859395300.82993</v>
      </c>
    </row>
    <row r="1825" spans="2:7" ht="13">
      <c r="B1825" s="24" t="s">
        <v>69</v>
      </c>
      <c r="C1825" s="26">
        <f xml:space="preserve"> C1822-C1551</f>
        <v>-1372649921.3999634</v>
      </c>
    </row>
    <row r="1827" spans="2:7" ht="13">
      <c r="B1827" s="24" t="s">
        <v>70</v>
      </c>
      <c r="C1827" s="25">
        <v>46265</v>
      </c>
      <c r="D1827" s="14"/>
      <c r="E1827" s="13"/>
      <c r="F1827" s="30"/>
    </row>
    <row r="1828" spans="2:7" ht="13">
      <c r="B1828" s="24" t="s">
        <v>57</v>
      </c>
      <c r="C1828" s="26" t="s">
        <v>58</v>
      </c>
      <c r="D1828" s="24" t="s">
        <v>59</v>
      </c>
      <c r="E1828" s="27" t="s">
        <v>60</v>
      </c>
      <c r="F1828" s="29" t="s">
        <v>61</v>
      </c>
      <c r="G1828" s="12"/>
    </row>
    <row r="1829" spans="2:7">
      <c r="B1829" s="22" t="s">
        <v>39</v>
      </c>
      <c r="C1829" s="23" t="s">
        <v>39</v>
      </c>
      <c r="D1829" s="22" t="s">
        <v>39</v>
      </c>
      <c r="E1829" s="19" t="s">
        <v>39</v>
      </c>
      <c r="F1829" s="28" t="s">
        <v>39</v>
      </c>
    </row>
    <row r="1830" spans="2:7" ht="13">
      <c r="B1830" s="4" t="s">
        <v>62</v>
      </c>
    </row>
    <row r="1831" spans="2:7" ht="13">
      <c r="B1831" s="4"/>
    </row>
    <row r="1832" spans="2:7" ht="13">
      <c r="B1832" s="4" t="s">
        <v>333</v>
      </c>
    </row>
    <row r="1833" spans="2:7" ht="13">
      <c r="B1833" s="24" t="s">
        <v>63</v>
      </c>
      <c r="C1833" s="26" t="s">
        <v>64</v>
      </c>
      <c r="D1833" s="4"/>
    </row>
    <row r="1834" spans="2:7">
      <c r="B1834" s="14" t="s">
        <v>39</v>
      </c>
      <c r="C1834" s="15" t="s">
        <v>39</v>
      </c>
    </row>
    <row r="1836" spans="2:7" ht="13">
      <c r="B1836" s="24" t="s">
        <v>65</v>
      </c>
      <c r="C1836" s="26" t="s">
        <v>64</v>
      </c>
    </row>
    <row r="1837" spans="2:7">
      <c r="B1837" s="14" t="s">
        <v>39</v>
      </c>
      <c r="C1837" s="15" t="s">
        <v>39</v>
      </c>
    </row>
    <row r="1839" spans="2:7" ht="13">
      <c r="B1839" s="24" t="s">
        <v>66</v>
      </c>
      <c r="C1839" s="26" t="s">
        <v>67</v>
      </c>
    </row>
    <row r="1840" spans="2:7">
      <c r="B1840" s="14" t="s">
        <v>39</v>
      </c>
      <c r="C1840" s="15" t="s">
        <v>39</v>
      </c>
    </row>
    <row r="1842" spans="2:80" ht="13">
      <c r="B1842" s="27" t="s">
        <v>68</v>
      </c>
      <c r="C1842" s="26" t="s">
        <v>67</v>
      </c>
    </row>
    <row r="1843" spans="2:80">
      <c r="B1843" s="13" t="s">
        <v>39</v>
      </c>
      <c r="C1843" s="15" t="s">
        <v>39</v>
      </c>
    </row>
    <row r="1845" spans="2:80" ht="13">
      <c r="B1845" s="24" t="s">
        <v>69</v>
      </c>
      <c r="C1845" s="26" t="s">
        <v>39</v>
      </c>
    </row>
    <row r="1848" spans="2:80" ht="13">
      <c r="B1848" s="4" t="s">
        <v>334</v>
      </c>
    </row>
    <row r="1850" spans="2:80" ht="13">
      <c r="B1850" s="24" t="s">
        <v>57</v>
      </c>
      <c r="C1850" s="26" t="s">
        <v>71</v>
      </c>
      <c r="D1850" s="24" t="s">
        <v>72</v>
      </c>
      <c r="E1850" s="24" t="s">
        <v>73</v>
      </c>
      <c r="F1850" s="12"/>
    </row>
    <row r="1851" spans="2:80">
      <c r="B1851" s="14" t="s">
        <v>39</v>
      </c>
      <c r="C1851" s="15" t="s">
        <v>39</v>
      </c>
      <c r="D1851" s="14" t="s">
        <v>39</v>
      </c>
      <c r="E1851" s="14" t="s">
        <v>39</v>
      </c>
    </row>
    <row r="1854" spans="2:80" ht="13">
      <c r="B1854" s="4" t="s">
        <v>74</v>
      </c>
      <c r="C1854" s="9" t="s">
        <v>39</v>
      </c>
      <c r="D1854" s="4"/>
      <c r="E1854" s="4"/>
      <c r="F1854" s="12"/>
      <c r="G1854" s="12"/>
      <c r="H1854" s="12"/>
      <c r="I1854" s="4"/>
      <c r="J1854" s="4"/>
      <c r="K1854" s="4"/>
      <c r="L1854" s="4"/>
      <c r="M1854" s="4"/>
      <c r="N1854" s="4"/>
      <c r="O1854" s="4"/>
      <c r="P1854" s="4"/>
      <c r="Q1854" s="4"/>
      <c r="R1854" s="4"/>
      <c r="S1854" s="4"/>
      <c r="T1854" s="4"/>
      <c r="U1854" s="4"/>
      <c r="V1854" s="4"/>
      <c r="W1854" s="4"/>
      <c r="X1854" s="4"/>
      <c r="Y1854" s="4"/>
      <c r="Z1854" s="4"/>
      <c r="AA1854" s="4"/>
      <c r="AB1854" s="4"/>
      <c r="AC1854" s="4"/>
      <c r="AD1854" s="4"/>
      <c r="AE1854" s="4"/>
      <c r="AF1854" s="4"/>
      <c r="AG1854" s="4"/>
      <c r="AH1854" s="4"/>
      <c r="AI1854" s="4"/>
      <c r="AJ1854" s="4"/>
      <c r="AK1854" s="4"/>
      <c r="AL1854" s="4"/>
      <c r="AM1854" s="4"/>
      <c r="AN1854" s="4"/>
      <c r="AO1854" s="4"/>
      <c r="AP1854" s="4"/>
      <c r="AQ1854" s="4"/>
      <c r="AR1854" s="4"/>
      <c r="AS1854" s="4"/>
      <c r="AT1854" s="4"/>
      <c r="AU1854" s="4"/>
      <c r="AV1854" s="4"/>
      <c r="AW1854" s="4"/>
      <c r="AX1854" s="4"/>
      <c r="AY1854" s="4"/>
      <c r="AZ1854" s="4"/>
      <c r="BA1854" s="4"/>
      <c r="BB1854" s="4"/>
      <c r="BC1854" s="4"/>
      <c r="BD1854" s="4"/>
      <c r="BE1854" s="4"/>
      <c r="BF1854" s="4"/>
      <c r="BG1854" s="4"/>
      <c r="BH1854" s="4"/>
      <c r="BI1854" s="4"/>
      <c r="BJ1854" s="4"/>
      <c r="BK1854" s="4"/>
      <c r="BL1854" s="4"/>
      <c r="BM1854" s="4"/>
      <c r="BN1854" s="4"/>
      <c r="BO1854" s="4"/>
      <c r="BP1854" s="4"/>
      <c r="BQ1854" s="4"/>
      <c r="BR1854" s="4"/>
      <c r="BS1854" s="4"/>
      <c r="BT1854" s="4"/>
      <c r="BU1854" s="4"/>
      <c r="BV1854" s="4"/>
      <c r="BW1854" s="4"/>
      <c r="BX1854" s="4"/>
      <c r="BY1854" s="4"/>
      <c r="BZ1854" s="4"/>
      <c r="CA1854" s="4"/>
      <c r="CB1854" s="4"/>
    </row>
    <row r="1856" spans="2:80" ht="13">
      <c r="B1856" s="4" t="s">
        <v>335</v>
      </c>
    </row>
    <row r="1858" spans="2:7" ht="13">
      <c r="B1858" s="24" t="s">
        <v>75</v>
      </c>
      <c r="C1858" s="26" t="s">
        <v>64</v>
      </c>
      <c r="D1858" s="4"/>
    </row>
    <row r="1859" spans="2:7">
      <c r="B1859" s="14" t="s">
        <v>39</v>
      </c>
      <c r="C1859" s="15" t="s">
        <v>39</v>
      </c>
    </row>
    <row r="1862" spans="2:7" ht="13">
      <c r="B1862" s="24" t="s">
        <v>76</v>
      </c>
      <c r="C1862" s="26" t="s">
        <v>77</v>
      </c>
      <c r="D1862" s="4"/>
    </row>
    <row r="1863" spans="2:7">
      <c r="B1863" s="14" t="s">
        <v>39</v>
      </c>
      <c r="C1863" s="15" t="s">
        <v>39</v>
      </c>
    </row>
    <row r="1866" spans="2:7" ht="13">
      <c r="B1866" s="4" t="s">
        <v>78</v>
      </c>
    </row>
    <row r="1869" spans="2:7" ht="13">
      <c r="B1869" s="4" t="s">
        <v>336</v>
      </c>
    </row>
    <row r="1871" spans="2:7" ht="13">
      <c r="B1871" s="24" t="s">
        <v>57</v>
      </c>
      <c r="C1871" s="26" t="s">
        <v>79</v>
      </c>
      <c r="D1871" s="24" t="s">
        <v>71</v>
      </c>
      <c r="E1871" s="24" t="s">
        <v>72</v>
      </c>
      <c r="F1871" s="29" t="s">
        <v>73</v>
      </c>
      <c r="G1871" s="12"/>
    </row>
    <row r="1872" spans="2:7">
      <c r="B1872" s="14" t="s">
        <v>39</v>
      </c>
      <c r="C1872" s="15" t="s">
        <v>39</v>
      </c>
      <c r="D1872" s="14" t="s">
        <v>39</v>
      </c>
      <c r="E1872" s="14" t="s">
        <v>39</v>
      </c>
      <c r="F1872" s="21" t="s">
        <v>39</v>
      </c>
    </row>
    <row r="1875" spans="2:80" ht="13">
      <c r="B1875" s="4" t="s">
        <v>74</v>
      </c>
      <c r="C1875" s="9" t="s">
        <v>39</v>
      </c>
      <c r="D1875" s="4"/>
      <c r="E1875" s="4"/>
      <c r="F1875" s="12"/>
      <c r="G1875" s="12"/>
      <c r="H1875" s="12"/>
      <c r="I1875" s="4"/>
      <c r="J1875" s="4"/>
      <c r="K1875" s="4"/>
      <c r="L1875" s="4"/>
      <c r="M1875" s="4"/>
      <c r="N1875" s="4"/>
      <c r="O1875" s="4"/>
      <c r="P1875" s="4"/>
      <c r="Q1875" s="4"/>
      <c r="R1875" s="4"/>
      <c r="S1875" s="4"/>
      <c r="T1875" s="4"/>
      <c r="U1875" s="4"/>
      <c r="V1875" s="4"/>
      <c r="W1875" s="4"/>
      <c r="X1875" s="4"/>
      <c r="Y1875" s="4"/>
      <c r="Z1875" s="4"/>
      <c r="AA1875" s="4"/>
      <c r="AB1875" s="4"/>
      <c r="AC1875" s="4"/>
      <c r="AD1875" s="4"/>
      <c r="AE1875" s="4"/>
      <c r="AF1875" s="4"/>
      <c r="AG1875" s="4"/>
      <c r="AH1875" s="4"/>
      <c r="AI1875" s="4"/>
      <c r="AJ1875" s="4"/>
      <c r="AK1875" s="4"/>
      <c r="AL1875" s="4"/>
      <c r="AM1875" s="4"/>
      <c r="AN1875" s="4"/>
      <c r="AO1875" s="4"/>
      <c r="AP1875" s="4"/>
      <c r="AQ1875" s="4"/>
      <c r="AR1875" s="4"/>
      <c r="AS1875" s="4"/>
      <c r="AT1875" s="4"/>
      <c r="AU1875" s="4"/>
      <c r="AV1875" s="4"/>
      <c r="AW1875" s="4"/>
      <c r="AX1875" s="4"/>
      <c r="AY1875" s="4"/>
      <c r="AZ1875" s="4"/>
      <c r="BA1875" s="4"/>
      <c r="BB1875" s="4"/>
      <c r="BC1875" s="4"/>
      <c r="BD1875" s="4"/>
      <c r="BE1875" s="4"/>
      <c r="BF1875" s="4"/>
      <c r="BG1875" s="4"/>
      <c r="BH1875" s="4"/>
      <c r="BI1875" s="4"/>
      <c r="BJ1875" s="4"/>
      <c r="BK1875" s="4"/>
      <c r="BL1875" s="4"/>
      <c r="BM1875" s="4"/>
      <c r="BN1875" s="4"/>
      <c r="BO1875" s="4"/>
      <c r="BP1875" s="4"/>
      <c r="BQ1875" s="4"/>
      <c r="BR1875" s="4"/>
      <c r="BS1875" s="4"/>
      <c r="BT1875" s="4"/>
      <c r="BU1875" s="4"/>
      <c r="BV1875" s="4"/>
      <c r="BW1875" s="4"/>
      <c r="BX1875" s="4"/>
      <c r="BY1875" s="4"/>
      <c r="BZ1875" s="4"/>
      <c r="CA1875" s="4"/>
      <c r="CB1875" s="4"/>
    </row>
    <row r="1877" spans="2:80" ht="13">
      <c r="B1877" s="4" t="s">
        <v>335</v>
      </c>
    </row>
    <row r="1879" spans="2:80" ht="13">
      <c r="B1879" s="24" t="s">
        <v>75</v>
      </c>
      <c r="C1879" s="26" t="s">
        <v>64</v>
      </c>
      <c r="D1879" s="4"/>
    </row>
    <row r="1880" spans="2:80">
      <c r="B1880" s="14" t="s">
        <v>39</v>
      </c>
      <c r="C1880" s="15" t="s">
        <v>39</v>
      </c>
    </row>
    <row r="1883" spans="2:80" ht="13">
      <c r="B1883" s="24" t="s">
        <v>76</v>
      </c>
      <c r="C1883" s="26" t="s">
        <v>77</v>
      </c>
      <c r="D1883" s="4"/>
    </row>
    <row r="1884" spans="2:80">
      <c r="B1884" s="14" t="s">
        <v>39</v>
      </c>
      <c r="C1884" s="15" t="s">
        <v>39</v>
      </c>
    </row>
    <row r="1887" spans="2:80" ht="13">
      <c r="B1887" s="4" t="s">
        <v>78</v>
      </c>
    </row>
    <row r="1890" spans="2:7" ht="13">
      <c r="B1890" s="4" t="s">
        <v>337</v>
      </c>
    </row>
    <row r="1891" spans="2:7" ht="13">
      <c r="B1891" s="24" t="s">
        <v>57</v>
      </c>
      <c r="C1891" s="26" t="s">
        <v>80</v>
      </c>
      <c r="D1891" s="24" t="s">
        <v>81</v>
      </c>
      <c r="E1891" s="24" t="s">
        <v>82</v>
      </c>
      <c r="F1891" s="29" t="s">
        <v>83</v>
      </c>
      <c r="G1891" s="12"/>
    </row>
    <row r="1892" spans="2:7">
      <c r="B1892" s="14" t="s">
        <v>39</v>
      </c>
      <c r="C1892" s="15" t="s">
        <v>39</v>
      </c>
      <c r="D1892" s="14" t="s">
        <v>39</v>
      </c>
      <c r="E1892" s="14" t="s">
        <v>39</v>
      </c>
      <c r="F1892" s="21" t="s">
        <v>39</v>
      </c>
    </row>
    <row r="1893" spans="2:7">
      <c r="B1893" s="2" t="s">
        <v>127</v>
      </c>
    </row>
  </sheetData>
  <mergeCells count="3">
    <mergeCell ref="B1:E1"/>
    <mergeCell ref="C3:C7"/>
    <mergeCell ref="D3:D7"/>
  </mergeCells>
  <hyperlinks>
    <hyperlink ref="A1" location="Index!A1" display="Index" xr:uid="{F86F3288-8627-46B2-B11B-94CFA85569D1}"/>
  </hyperlinks>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D2D6F-BCC6-44C4-BDF9-6C8D8121FC9F}">
  <dimension ref="A1:CB277"/>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ustomWidth="1"/>
    <col min="9" max="16384" width="9.1796875" style="2"/>
  </cols>
  <sheetData>
    <row r="1" spans="1:9" ht="13">
      <c r="A1" s="3" t="s">
        <v>0</v>
      </c>
      <c r="B1" s="252" t="s">
        <v>958</v>
      </c>
      <c r="C1" s="252"/>
      <c r="D1" s="252"/>
      <c r="E1" s="252"/>
    </row>
    <row r="3" spans="1:9" ht="14.5">
      <c r="B3" s="36" t="s">
        <v>959</v>
      </c>
      <c r="C3" s="253"/>
      <c r="D3" s="254"/>
      <c r="E3" s="1"/>
    </row>
    <row r="4" spans="1:9" ht="14.5">
      <c r="B4" s="37" t="s">
        <v>960</v>
      </c>
      <c r="C4" s="253"/>
      <c r="D4" s="254"/>
      <c r="E4" s="1"/>
    </row>
    <row r="5" spans="1:9" ht="14.5">
      <c r="B5" s="37" t="s">
        <v>135</v>
      </c>
      <c r="C5" s="253"/>
      <c r="D5" s="254"/>
      <c r="E5" s="1"/>
    </row>
    <row r="6" spans="1:9" ht="14.5">
      <c r="B6" s="37" t="s">
        <v>961</v>
      </c>
      <c r="C6" s="253"/>
      <c r="D6" s="254"/>
      <c r="E6" s="1"/>
    </row>
    <row r="7" spans="1:9" ht="29">
      <c r="B7" s="37" t="s">
        <v>962</v>
      </c>
      <c r="C7" s="253"/>
      <c r="D7" s="254"/>
      <c r="E7" s="1"/>
    </row>
    <row r="8" spans="1:9" ht="29">
      <c r="B8" s="37" t="s">
        <v>137</v>
      </c>
      <c r="C8" s="38" t="s">
        <v>138</v>
      </c>
      <c r="D8" s="38" t="s">
        <v>139</v>
      </c>
    </row>
    <row r="10" spans="1:9">
      <c r="B10" s="2" t="s">
        <v>2606</v>
      </c>
    </row>
    <row r="12" spans="1:9" ht="13">
      <c r="B12" s="5" t="s">
        <v>1</v>
      </c>
      <c r="C12" s="8" t="s">
        <v>2</v>
      </c>
      <c r="D12" s="5" t="s">
        <v>3</v>
      </c>
      <c r="E12" s="5" t="s">
        <v>4</v>
      </c>
      <c r="F12" s="11" t="s">
        <v>5</v>
      </c>
      <c r="G12" s="11" t="s">
        <v>6</v>
      </c>
      <c r="H12" s="11" t="s">
        <v>7</v>
      </c>
      <c r="I12" s="4" t="s">
        <v>8</v>
      </c>
    </row>
    <row r="13" spans="1:9" ht="13">
      <c r="B13" s="4" t="s">
        <v>9</v>
      </c>
    </row>
    <row r="14" spans="1:9" ht="13">
      <c r="B14" s="4" t="s">
        <v>10</v>
      </c>
    </row>
    <row r="15" spans="1:9">
      <c r="B15" s="2" t="s">
        <v>2972</v>
      </c>
      <c r="C15" s="7" t="s">
        <v>29</v>
      </c>
      <c r="D15" s="2" t="s">
        <v>85</v>
      </c>
      <c r="E15" s="2" t="s">
        <v>86</v>
      </c>
      <c r="F15" s="10">
        <v>1300000</v>
      </c>
      <c r="G15" s="10">
        <v>18902</v>
      </c>
      <c r="H15" s="10">
        <v>4.6500000000000004</v>
      </c>
    </row>
    <row r="16" spans="1:9">
      <c r="B16" s="2" t="s">
        <v>3221</v>
      </c>
      <c r="C16" s="7" t="s">
        <v>29</v>
      </c>
      <c r="D16" s="2" t="s">
        <v>963</v>
      </c>
      <c r="E16" s="2" t="s">
        <v>964</v>
      </c>
      <c r="F16" s="10">
        <v>800000</v>
      </c>
      <c r="G16" s="10">
        <v>14495.2</v>
      </c>
      <c r="H16" s="10">
        <v>3.56</v>
      </c>
    </row>
    <row r="17" spans="2:8">
      <c r="B17" s="2" t="s">
        <v>3120</v>
      </c>
      <c r="C17" s="7" t="s">
        <v>29</v>
      </c>
      <c r="D17" s="2" t="s">
        <v>85</v>
      </c>
      <c r="E17" s="2" t="s">
        <v>965</v>
      </c>
      <c r="F17" s="10">
        <v>1700000</v>
      </c>
      <c r="G17" s="10">
        <v>12053</v>
      </c>
      <c r="H17" s="10">
        <v>2.96</v>
      </c>
    </row>
    <row r="18" spans="2:8">
      <c r="B18" s="2" t="s">
        <v>2970</v>
      </c>
      <c r="C18" s="7" t="s">
        <v>29</v>
      </c>
      <c r="D18" s="2" t="s">
        <v>87</v>
      </c>
      <c r="E18" s="2" t="s">
        <v>88</v>
      </c>
      <c r="F18" s="10">
        <v>800000</v>
      </c>
      <c r="G18" s="10">
        <v>10216</v>
      </c>
      <c r="H18" s="10">
        <v>2.5099999999999998</v>
      </c>
    </row>
    <row r="19" spans="2:8">
      <c r="B19" s="2" t="s">
        <v>3367</v>
      </c>
      <c r="C19" s="7" t="s">
        <v>29</v>
      </c>
      <c r="D19" s="2" t="s">
        <v>108</v>
      </c>
      <c r="E19" s="2" t="s">
        <v>966</v>
      </c>
      <c r="F19" s="10">
        <v>500000</v>
      </c>
      <c r="G19" s="10">
        <v>9926.5</v>
      </c>
      <c r="H19" s="10">
        <v>2.44</v>
      </c>
    </row>
    <row r="20" spans="2:8">
      <c r="B20" s="2" t="s">
        <v>3318</v>
      </c>
      <c r="C20" s="7" t="s">
        <v>29</v>
      </c>
      <c r="D20" s="2" t="s">
        <v>85</v>
      </c>
      <c r="E20" s="2" t="s">
        <v>967</v>
      </c>
      <c r="F20" s="10">
        <v>700000</v>
      </c>
      <c r="G20" s="10">
        <v>9100</v>
      </c>
      <c r="H20" s="10">
        <v>2.2400000000000002</v>
      </c>
    </row>
    <row r="21" spans="2:8">
      <c r="B21" s="2" t="s">
        <v>3270</v>
      </c>
      <c r="C21" s="7" t="s">
        <v>29</v>
      </c>
      <c r="D21" s="2" t="s">
        <v>115</v>
      </c>
      <c r="E21" s="2" t="s">
        <v>968</v>
      </c>
      <c r="F21" s="10">
        <v>260000</v>
      </c>
      <c r="G21" s="10">
        <v>8533.2000000000007</v>
      </c>
      <c r="H21" s="10">
        <v>2.1</v>
      </c>
    </row>
    <row r="22" spans="2:8">
      <c r="B22" s="2" t="s">
        <v>3329</v>
      </c>
      <c r="C22" s="7" t="s">
        <v>29</v>
      </c>
      <c r="D22" s="2" t="s">
        <v>96</v>
      </c>
      <c r="E22" s="2" t="s">
        <v>969</v>
      </c>
      <c r="F22" s="10">
        <v>145500</v>
      </c>
      <c r="G22" s="10">
        <v>7638.75</v>
      </c>
      <c r="H22" s="10">
        <v>1.88</v>
      </c>
    </row>
    <row r="23" spans="2:8">
      <c r="B23" s="2" t="s">
        <v>2933</v>
      </c>
      <c r="C23" s="7" t="s">
        <v>29</v>
      </c>
      <c r="D23" s="2" t="s">
        <v>109</v>
      </c>
      <c r="E23" s="2" t="s">
        <v>117</v>
      </c>
      <c r="F23" s="10">
        <v>250000</v>
      </c>
      <c r="G23" s="10">
        <v>7625.25</v>
      </c>
      <c r="H23" s="10">
        <v>1.87</v>
      </c>
    </row>
    <row r="24" spans="2:8">
      <c r="B24" s="2" t="s">
        <v>3126</v>
      </c>
      <c r="C24" s="7" t="s">
        <v>29</v>
      </c>
      <c r="D24" s="2" t="s">
        <v>108</v>
      </c>
      <c r="E24" s="2" t="s">
        <v>970</v>
      </c>
      <c r="F24" s="10">
        <v>650000</v>
      </c>
      <c r="G24" s="10">
        <v>7369.7</v>
      </c>
      <c r="H24" s="10">
        <v>1.81</v>
      </c>
    </row>
    <row r="25" spans="2:8">
      <c r="B25" s="2" t="s">
        <v>3471</v>
      </c>
      <c r="C25" s="7" t="s">
        <v>29</v>
      </c>
      <c r="D25" s="2" t="s">
        <v>105</v>
      </c>
      <c r="E25" s="2" t="s">
        <v>971</v>
      </c>
      <c r="F25" s="10">
        <v>1000000</v>
      </c>
      <c r="G25" s="10">
        <v>7333</v>
      </c>
      <c r="H25" s="10">
        <v>1.8</v>
      </c>
    </row>
    <row r="26" spans="2:8">
      <c r="B26" s="2" t="s">
        <v>2959</v>
      </c>
      <c r="C26" s="7" t="s">
        <v>29</v>
      </c>
      <c r="D26" s="2" t="s">
        <v>85</v>
      </c>
      <c r="E26" s="2" t="s">
        <v>99</v>
      </c>
      <c r="F26" s="10">
        <v>1700000</v>
      </c>
      <c r="G26" s="10">
        <v>7129.8</v>
      </c>
      <c r="H26" s="10">
        <v>1.75</v>
      </c>
    </row>
    <row r="27" spans="2:8">
      <c r="B27" s="2" t="s">
        <v>2932</v>
      </c>
      <c r="C27" s="7" t="s">
        <v>29</v>
      </c>
      <c r="D27" s="2" t="s">
        <v>144</v>
      </c>
      <c r="E27" s="2" t="s">
        <v>175</v>
      </c>
      <c r="F27" s="10">
        <v>1695375</v>
      </c>
      <c r="G27" s="10">
        <v>6789.13</v>
      </c>
      <c r="H27" s="10">
        <v>1.67</v>
      </c>
    </row>
    <row r="28" spans="2:8">
      <c r="B28" s="2" t="s">
        <v>2935</v>
      </c>
      <c r="C28" s="7" t="s">
        <v>29</v>
      </c>
      <c r="D28" s="2" t="s">
        <v>115</v>
      </c>
      <c r="E28" s="2" t="s">
        <v>176</v>
      </c>
      <c r="F28" s="10">
        <v>50000</v>
      </c>
      <c r="G28" s="10">
        <v>6773.5</v>
      </c>
      <c r="H28" s="10">
        <v>1.66</v>
      </c>
    </row>
    <row r="29" spans="2:8">
      <c r="B29" s="2" t="s">
        <v>3223</v>
      </c>
      <c r="C29" s="7" t="s">
        <v>29</v>
      </c>
      <c r="D29" s="2" t="s">
        <v>104</v>
      </c>
      <c r="E29" s="2" t="s">
        <v>972</v>
      </c>
      <c r="F29" s="10">
        <v>1500000</v>
      </c>
      <c r="G29" s="10">
        <v>6639.75</v>
      </c>
      <c r="H29" s="10">
        <v>1.63</v>
      </c>
    </row>
    <row r="30" spans="2:8">
      <c r="B30" s="2" t="s">
        <v>2930</v>
      </c>
      <c r="C30" s="7" t="s">
        <v>29</v>
      </c>
      <c r="D30" s="2" t="s">
        <v>118</v>
      </c>
      <c r="E30" s="2" t="s">
        <v>119</v>
      </c>
      <c r="F30" s="10">
        <v>1500000</v>
      </c>
      <c r="G30" s="10">
        <v>6527.25</v>
      </c>
      <c r="H30" s="10">
        <v>1.6</v>
      </c>
    </row>
    <row r="31" spans="2:8">
      <c r="B31" s="2" t="s">
        <v>973</v>
      </c>
      <c r="C31" s="7" t="s">
        <v>29</v>
      </c>
      <c r="D31" s="2" t="s">
        <v>85</v>
      </c>
      <c r="E31" s="2" t="s">
        <v>974</v>
      </c>
      <c r="F31" s="10">
        <v>600000</v>
      </c>
      <c r="G31" s="10">
        <v>6360</v>
      </c>
      <c r="H31" s="10">
        <v>1.56</v>
      </c>
    </row>
    <row r="32" spans="2:8">
      <c r="B32" s="2" t="s">
        <v>2928</v>
      </c>
      <c r="C32" s="7" t="s">
        <v>29</v>
      </c>
      <c r="D32" s="2" t="s">
        <v>112</v>
      </c>
      <c r="E32" s="2" t="s">
        <v>181</v>
      </c>
      <c r="F32" s="10">
        <v>436475</v>
      </c>
      <c r="G32" s="10">
        <v>6186.6</v>
      </c>
      <c r="H32" s="10">
        <v>1.52</v>
      </c>
    </row>
    <row r="33" spans="2:8">
      <c r="B33" s="2" t="s">
        <v>3222</v>
      </c>
      <c r="C33" s="7" t="s">
        <v>29</v>
      </c>
      <c r="D33" s="2" t="s">
        <v>975</v>
      </c>
      <c r="E33" s="2" t="s">
        <v>976</v>
      </c>
      <c r="F33" s="10">
        <v>150000</v>
      </c>
      <c r="G33" s="10">
        <v>6067.35</v>
      </c>
      <c r="H33" s="10">
        <v>1.49</v>
      </c>
    </row>
    <row r="34" spans="2:8">
      <c r="B34" s="2" t="s">
        <v>3122</v>
      </c>
      <c r="C34" s="7" t="s">
        <v>29</v>
      </c>
      <c r="D34" s="2" t="s">
        <v>116</v>
      </c>
      <c r="E34" s="2" t="s">
        <v>977</v>
      </c>
      <c r="F34" s="10">
        <v>125000</v>
      </c>
      <c r="G34" s="10">
        <v>6002</v>
      </c>
      <c r="H34" s="10">
        <v>1.48</v>
      </c>
    </row>
    <row r="35" spans="2:8">
      <c r="B35" s="2" t="s">
        <v>3325</v>
      </c>
      <c r="C35" s="7" t="s">
        <v>29</v>
      </c>
      <c r="D35" s="2" t="s">
        <v>98</v>
      </c>
      <c r="E35" s="2" t="s">
        <v>978</v>
      </c>
      <c r="F35" s="10">
        <v>3500000</v>
      </c>
      <c r="G35" s="10">
        <v>5973.8</v>
      </c>
      <c r="H35" s="10">
        <v>1.47</v>
      </c>
    </row>
    <row r="36" spans="2:8">
      <c r="B36" s="2" t="s">
        <v>2948</v>
      </c>
      <c r="C36" s="7" t="s">
        <v>29</v>
      </c>
      <c r="D36" s="2" t="s">
        <v>89</v>
      </c>
      <c r="E36" s="2" t="s">
        <v>165</v>
      </c>
      <c r="F36" s="10">
        <v>3000000</v>
      </c>
      <c r="G36" s="10">
        <v>5761.8</v>
      </c>
      <c r="H36" s="10">
        <v>1.42</v>
      </c>
    </row>
    <row r="37" spans="2:8">
      <c r="B37" s="2" t="s">
        <v>3507</v>
      </c>
      <c r="C37" s="7" t="s">
        <v>29</v>
      </c>
      <c r="D37" s="2" t="s">
        <v>123</v>
      </c>
      <c r="E37" s="2" t="s">
        <v>979</v>
      </c>
      <c r="F37" s="10">
        <v>4413839</v>
      </c>
      <c r="G37" s="10">
        <v>5562.32</v>
      </c>
      <c r="H37" s="10">
        <v>1.37</v>
      </c>
    </row>
    <row r="38" spans="2:8">
      <c r="B38" s="2" t="s">
        <v>3138</v>
      </c>
      <c r="C38" s="7" t="s">
        <v>29</v>
      </c>
      <c r="D38" s="2" t="s">
        <v>85</v>
      </c>
      <c r="E38" s="2" t="s">
        <v>980</v>
      </c>
      <c r="F38" s="10">
        <v>6371995</v>
      </c>
      <c r="G38" s="10">
        <v>5478</v>
      </c>
      <c r="H38" s="10">
        <v>1.35</v>
      </c>
    </row>
    <row r="39" spans="2:8">
      <c r="B39" s="2" t="s">
        <v>3389</v>
      </c>
      <c r="C39" s="7" t="s">
        <v>29</v>
      </c>
      <c r="D39" s="2" t="s">
        <v>89</v>
      </c>
      <c r="E39" s="2" t="s">
        <v>981</v>
      </c>
      <c r="F39" s="10">
        <v>175000</v>
      </c>
      <c r="G39" s="10">
        <v>5363.93</v>
      </c>
      <c r="H39" s="10">
        <v>1.32</v>
      </c>
    </row>
    <row r="40" spans="2:8">
      <c r="B40" s="2" t="s">
        <v>3452</v>
      </c>
      <c r="C40" s="7" t="s">
        <v>29</v>
      </c>
      <c r="D40" s="2" t="s">
        <v>982</v>
      </c>
      <c r="E40" s="2" t="s">
        <v>983</v>
      </c>
      <c r="F40" s="10">
        <v>270000</v>
      </c>
      <c r="G40" s="10">
        <v>5311.98</v>
      </c>
      <c r="H40" s="10">
        <v>1.31</v>
      </c>
    </row>
    <row r="41" spans="2:8">
      <c r="B41" s="2" t="s">
        <v>3362</v>
      </c>
      <c r="C41" s="7" t="s">
        <v>29</v>
      </c>
      <c r="D41" s="2" t="s">
        <v>963</v>
      </c>
      <c r="E41" s="2" t="s">
        <v>984</v>
      </c>
      <c r="F41" s="10">
        <v>300000</v>
      </c>
      <c r="G41" s="10">
        <v>5170.2</v>
      </c>
      <c r="H41" s="10">
        <v>1.27</v>
      </c>
    </row>
    <row r="42" spans="2:8">
      <c r="B42" s="2" t="s">
        <v>2940</v>
      </c>
      <c r="C42" s="7" t="s">
        <v>29</v>
      </c>
      <c r="D42" s="2" t="s">
        <v>101</v>
      </c>
      <c r="E42" s="2" t="s">
        <v>113</v>
      </c>
      <c r="F42" s="10">
        <v>450000</v>
      </c>
      <c r="G42" s="10">
        <v>4994.55</v>
      </c>
      <c r="H42" s="10">
        <v>1.23</v>
      </c>
    </row>
    <row r="43" spans="2:8">
      <c r="B43" s="2" t="s">
        <v>2969</v>
      </c>
      <c r="C43" s="7" t="s">
        <v>29</v>
      </c>
      <c r="D43" s="2" t="s">
        <v>90</v>
      </c>
      <c r="E43" s="2" t="s">
        <v>91</v>
      </c>
      <c r="F43" s="10">
        <v>1500000</v>
      </c>
      <c r="G43" s="10">
        <v>4921.5</v>
      </c>
      <c r="H43" s="10">
        <v>1.21</v>
      </c>
    </row>
    <row r="44" spans="2:8">
      <c r="B44" s="2" t="s">
        <v>2960</v>
      </c>
      <c r="C44" s="7" t="s">
        <v>29</v>
      </c>
      <c r="D44" s="2" t="s">
        <v>93</v>
      </c>
      <c r="E44" s="2" t="s">
        <v>94</v>
      </c>
      <c r="F44" s="10">
        <v>300000</v>
      </c>
      <c r="G44" s="10">
        <v>4779.3</v>
      </c>
      <c r="H44" s="10">
        <v>1.17</v>
      </c>
    </row>
    <row r="45" spans="2:8">
      <c r="B45" s="2" t="s">
        <v>985</v>
      </c>
      <c r="C45" s="7" t="s">
        <v>29</v>
      </c>
      <c r="D45" s="2" t="s">
        <v>85</v>
      </c>
      <c r="E45" s="2" t="s">
        <v>986</v>
      </c>
      <c r="F45" s="10">
        <v>2000000</v>
      </c>
      <c r="G45" s="10">
        <v>4772</v>
      </c>
      <c r="H45" s="10">
        <v>1.17</v>
      </c>
    </row>
    <row r="46" spans="2:8">
      <c r="B46" s="2" t="s">
        <v>3224</v>
      </c>
      <c r="C46" s="7" t="s">
        <v>29</v>
      </c>
      <c r="D46" s="2" t="s">
        <v>987</v>
      </c>
      <c r="E46" s="2" t="s">
        <v>988</v>
      </c>
      <c r="F46" s="10">
        <v>90000</v>
      </c>
      <c r="G46" s="10">
        <v>4710.6000000000004</v>
      </c>
      <c r="H46" s="10">
        <v>1.1599999999999999</v>
      </c>
    </row>
    <row r="47" spans="2:8">
      <c r="B47" s="2" t="s">
        <v>3381</v>
      </c>
      <c r="C47" s="7" t="s">
        <v>29</v>
      </c>
      <c r="D47" s="2" t="s">
        <v>84</v>
      </c>
      <c r="E47" s="2" t="s">
        <v>989</v>
      </c>
      <c r="F47" s="10">
        <v>100000</v>
      </c>
      <c r="G47" s="10">
        <v>4693.5</v>
      </c>
      <c r="H47" s="10">
        <v>1.1499999999999999</v>
      </c>
    </row>
    <row r="48" spans="2:8">
      <c r="B48" s="2" t="s">
        <v>2961</v>
      </c>
      <c r="C48" s="7" t="s">
        <v>29</v>
      </c>
      <c r="D48" s="2" t="s">
        <v>157</v>
      </c>
      <c r="E48" s="2" t="s">
        <v>158</v>
      </c>
      <c r="F48" s="10">
        <v>250000</v>
      </c>
      <c r="G48" s="10">
        <v>4687.5</v>
      </c>
      <c r="H48" s="10">
        <v>1.1499999999999999</v>
      </c>
    </row>
    <row r="49" spans="2:8">
      <c r="B49" s="2" t="s">
        <v>2953</v>
      </c>
      <c r="C49" s="7" t="s">
        <v>29</v>
      </c>
      <c r="D49" s="2" t="s">
        <v>95</v>
      </c>
      <c r="E49" s="2" t="s">
        <v>160</v>
      </c>
      <c r="F49" s="10">
        <v>90000</v>
      </c>
      <c r="G49" s="10">
        <v>4592.16</v>
      </c>
      <c r="H49" s="10">
        <v>1.1299999999999999</v>
      </c>
    </row>
    <row r="50" spans="2:8">
      <c r="B50" s="2" t="s">
        <v>3339</v>
      </c>
      <c r="C50" s="7" t="s">
        <v>29</v>
      </c>
      <c r="D50" s="2" t="s">
        <v>104</v>
      </c>
      <c r="E50" s="2" t="s">
        <v>990</v>
      </c>
      <c r="F50" s="10">
        <v>58850</v>
      </c>
      <c r="G50" s="10">
        <v>4495.26</v>
      </c>
      <c r="H50" s="10">
        <v>1.1000000000000001</v>
      </c>
    </row>
    <row r="51" spans="2:8">
      <c r="B51" s="2" t="s">
        <v>991</v>
      </c>
      <c r="C51" s="7" t="s">
        <v>29</v>
      </c>
      <c r="D51" s="2" t="s">
        <v>104</v>
      </c>
      <c r="E51" s="2" t="s">
        <v>992</v>
      </c>
      <c r="F51" s="10">
        <v>423120</v>
      </c>
      <c r="G51" s="10">
        <v>4384.79</v>
      </c>
      <c r="H51" s="10">
        <v>1.08</v>
      </c>
    </row>
    <row r="52" spans="2:8">
      <c r="B52" s="2" t="s">
        <v>3116</v>
      </c>
      <c r="C52" s="7" t="s">
        <v>29</v>
      </c>
      <c r="D52" s="2" t="s">
        <v>118</v>
      </c>
      <c r="E52" s="2" t="s">
        <v>993</v>
      </c>
      <c r="F52" s="10">
        <v>700000</v>
      </c>
      <c r="G52" s="10">
        <v>4168.1499999999996</v>
      </c>
      <c r="H52" s="10">
        <v>1.02</v>
      </c>
    </row>
    <row r="53" spans="2:8">
      <c r="B53" s="2" t="s">
        <v>3554</v>
      </c>
      <c r="C53" s="7" t="s">
        <v>29</v>
      </c>
      <c r="D53" s="2" t="s">
        <v>90</v>
      </c>
      <c r="E53" s="2" t="s">
        <v>994</v>
      </c>
      <c r="F53" s="10">
        <v>910000</v>
      </c>
      <c r="G53" s="10">
        <v>4117.75</v>
      </c>
      <c r="H53" s="10">
        <v>1.01</v>
      </c>
    </row>
    <row r="54" spans="2:8">
      <c r="B54" s="2" t="s">
        <v>3278</v>
      </c>
      <c r="C54" s="7" t="s">
        <v>29</v>
      </c>
      <c r="D54" s="2" t="s">
        <v>109</v>
      </c>
      <c r="E54" s="2" t="s">
        <v>995</v>
      </c>
      <c r="F54" s="10">
        <v>350000</v>
      </c>
      <c r="G54" s="10">
        <v>4040.4</v>
      </c>
      <c r="H54" s="10">
        <v>0.99</v>
      </c>
    </row>
    <row r="55" spans="2:8">
      <c r="B55" s="2" t="s">
        <v>3191</v>
      </c>
      <c r="C55" s="7" t="s">
        <v>29</v>
      </c>
      <c r="D55" s="2" t="s">
        <v>123</v>
      </c>
      <c r="E55" s="2" t="s">
        <v>996</v>
      </c>
      <c r="F55" s="10">
        <v>35000</v>
      </c>
      <c r="G55" s="10">
        <v>4007.5</v>
      </c>
      <c r="H55" s="10">
        <v>0.98</v>
      </c>
    </row>
    <row r="56" spans="2:8">
      <c r="B56" s="2" t="s">
        <v>997</v>
      </c>
      <c r="C56" s="7" t="s">
        <v>29</v>
      </c>
      <c r="D56" s="2" t="s">
        <v>998</v>
      </c>
      <c r="E56" s="2" t="s">
        <v>999</v>
      </c>
      <c r="F56" s="10">
        <v>250752</v>
      </c>
      <c r="G56" s="10">
        <v>3977.68</v>
      </c>
      <c r="H56" s="10">
        <v>0.98</v>
      </c>
    </row>
    <row r="57" spans="2:8">
      <c r="B57" s="2" t="s">
        <v>3455</v>
      </c>
      <c r="C57" s="7" t="s">
        <v>29</v>
      </c>
      <c r="D57" s="2" t="s">
        <v>1000</v>
      </c>
      <c r="E57" s="2" t="s">
        <v>1001</v>
      </c>
      <c r="F57" s="10">
        <v>138744</v>
      </c>
      <c r="G57" s="10">
        <v>3966.83</v>
      </c>
      <c r="H57" s="10">
        <v>0.97</v>
      </c>
    </row>
    <row r="58" spans="2:8">
      <c r="B58" s="2" t="s">
        <v>3114</v>
      </c>
      <c r="C58" s="7" t="s">
        <v>29</v>
      </c>
      <c r="D58" s="2" t="s">
        <v>87</v>
      </c>
      <c r="E58" s="2" t="s">
        <v>1002</v>
      </c>
      <c r="F58" s="10">
        <v>1200000</v>
      </c>
      <c r="G58" s="10">
        <v>3888.6</v>
      </c>
      <c r="H58" s="10">
        <v>0.96</v>
      </c>
    </row>
    <row r="59" spans="2:8">
      <c r="B59" s="2" t="s">
        <v>3513</v>
      </c>
      <c r="C59" s="7" t="s">
        <v>29</v>
      </c>
      <c r="D59" s="2" t="s">
        <v>975</v>
      </c>
      <c r="E59" s="2" t="s">
        <v>1003</v>
      </c>
      <c r="F59" s="10">
        <v>1328660</v>
      </c>
      <c r="G59" s="10">
        <v>2499.87</v>
      </c>
      <c r="H59" s="10">
        <v>0.61</v>
      </c>
    </row>
    <row r="60" spans="2:8">
      <c r="B60" s="2" t="s">
        <v>3512</v>
      </c>
      <c r="C60" s="7" t="s">
        <v>29</v>
      </c>
      <c r="D60" s="2" t="s">
        <v>97</v>
      </c>
      <c r="E60" s="2" t="s">
        <v>1004</v>
      </c>
      <c r="F60" s="10">
        <v>564510</v>
      </c>
      <c r="G60" s="10">
        <v>2425.13</v>
      </c>
      <c r="H60" s="10">
        <v>0.6</v>
      </c>
    </row>
    <row r="61" spans="2:8">
      <c r="B61" s="2" t="s">
        <v>3516</v>
      </c>
      <c r="C61" s="7" t="s">
        <v>29</v>
      </c>
      <c r="D61" s="2" t="s">
        <v>95</v>
      </c>
      <c r="E61" s="2" t="s">
        <v>1005</v>
      </c>
      <c r="F61" s="10">
        <v>940000</v>
      </c>
      <c r="G61" s="10">
        <v>1761.09</v>
      </c>
      <c r="H61" s="10">
        <v>0.43</v>
      </c>
    </row>
    <row r="62" spans="2:8" ht="13">
      <c r="B62" s="4" t="s">
        <v>3505</v>
      </c>
      <c r="C62" s="7" t="s">
        <v>29</v>
      </c>
      <c r="D62" s="2" t="s">
        <v>123</v>
      </c>
      <c r="E62" s="2" t="s">
        <v>1006</v>
      </c>
      <c r="F62" s="10">
        <v>174500</v>
      </c>
      <c r="G62" s="10">
        <v>5821.15</v>
      </c>
      <c r="H62" s="10">
        <v>1.43</v>
      </c>
    </row>
    <row r="63" spans="2:8">
      <c r="B63" s="2" t="s">
        <v>1007</v>
      </c>
      <c r="C63" s="7" t="s">
        <v>29</v>
      </c>
      <c r="D63" s="2" t="s">
        <v>85</v>
      </c>
      <c r="E63" s="2" t="s">
        <v>974</v>
      </c>
      <c r="F63" s="10">
        <v>375000</v>
      </c>
      <c r="G63" s="10">
        <v>3949.88</v>
      </c>
      <c r="H63" s="10">
        <v>0.97</v>
      </c>
    </row>
    <row r="64" spans="2:8" ht="13">
      <c r="B64" s="4" t="s">
        <v>4111</v>
      </c>
    </row>
    <row r="65" spans="2:8">
      <c r="B65" s="2" t="s">
        <v>11</v>
      </c>
      <c r="C65" s="7" t="s">
        <v>11</v>
      </c>
      <c r="D65" s="2" t="s">
        <v>11</v>
      </c>
      <c r="E65" s="2" t="s">
        <v>11</v>
      </c>
      <c r="F65" s="10" t="s">
        <v>11</v>
      </c>
      <c r="G65" s="10" t="s">
        <v>11</v>
      </c>
      <c r="H65" s="10" t="s">
        <v>11</v>
      </c>
    </row>
    <row r="66" spans="2:8" ht="13">
      <c r="B66" s="4" t="s">
        <v>12</v>
      </c>
      <c r="C66" s="9"/>
      <c r="D66" s="4"/>
      <c r="E66" s="4"/>
      <c r="F66" s="12"/>
      <c r="G66" s="12">
        <f>SUM(G12:G65)</f>
        <v>301945.20000000007</v>
      </c>
      <c r="H66" s="12">
        <f>SUM(H12:H65)</f>
        <v>74.190000000000012</v>
      </c>
    </row>
    <row r="67" spans="2:8" ht="13">
      <c r="B67" s="5" t="s">
        <v>1</v>
      </c>
      <c r="C67" s="8" t="s">
        <v>2</v>
      </c>
      <c r="D67" s="5" t="s">
        <v>14</v>
      </c>
      <c r="E67" s="5" t="s">
        <v>4</v>
      </c>
      <c r="F67" s="11" t="s">
        <v>5</v>
      </c>
      <c r="G67" s="11" t="s">
        <v>6</v>
      </c>
      <c r="H67" s="11" t="s">
        <v>7</v>
      </c>
    </row>
    <row r="68" spans="2:8" ht="13">
      <c r="B68" s="4" t="s">
        <v>15</v>
      </c>
    </row>
    <row r="69" spans="2:8" ht="13">
      <c r="B69" s="4" t="s">
        <v>10</v>
      </c>
    </row>
    <row r="70" spans="2:8" ht="13">
      <c r="B70" s="4" t="s">
        <v>16</v>
      </c>
    </row>
    <row r="71" spans="2:8">
      <c r="B71" s="2" t="s">
        <v>217</v>
      </c>
      <c r="C71" s="7">
        <v>6.95</v>
      </c>
      <c r="D71" s="2" t="s">
        <v>17</v>
      </c>
      <c r="E71" s="2" t="s">
        <v>218</v>
      </c>
      <c r="F71" s="10">
        <v>11497100</v>
      </c>
      <c r="G71" s="10">
        <v>11487.24</v>
      </c>
      <c r="H71" s="10">
        <v>2.82</v>
      </c>
    </row>
    <row r="72" spans="2:8">
      <c r="B72" s="2" t="s">
        <v>399</v>
      </c>
      <c r="C72" s="7">
        <v>6.79</v>
      </c>
      <c r="D72" s="2" t="s">
        <v>17</v>
      </c>
      <c r="E72" s="2" t="s">
        <v>400</v>
      </c>
      <c r="F72" s="10">
        <v>3750000</v>
      </c>
      <c r="G72" s="10">
        <v>3830.73</v>
      </c>
      <c r="H72" s="10">
        <v>0.94</v>
      </c>
    </row>
    <row r="73" spans="2:8">
      <c r="B73" s="2" t="s">
        <v>187</v>
      </c>
      <c r="C73" s="7">
        <v>5.78</v>
      </c>
      <c r="D73" s="2" t="s">
        <v>17</v>
      </c>
      <c r="E73" s="2" t="s">
        <v>188</v>
      </c>
      <c r="F73" s="10">
        <v>3500000</v>
      </c>
      <c r="G73" s="10">
        <v>3542.88</v>
      </c>
      <c r="H73" s="10">
        <v>0.87</v>
      </c>
    </row>
    <row r="74" spans="2:8">
      <c r="B74" s="2" t="s">
        <v>696</v>
      </c>
      <c r="C74" s="7">
        <v>6.53</v>
      </c>
      <c r="D74" s="2" t="s">
        <v>17</v>
      </c>
      <c r="E74" s="2" t="s">
        <v>697</v>
      </c>
      <c r="F74" s="10">
        <v>2500000</v>
      </c>
      <c r="G74" s="10">
        <v>2570.8000000000002</v>
      </c>
      <c r="H74" s="10">
        <v>0.63</v>
      </c>
    </row>
    <row r="75" spans="2:8">
      <c r="B75" s="2" t="s">
        <v>3095</v>
      </c>
      <c r="C75" s="7">
        <v>6.51</v>
      </c>
      <c r="D75" s="2" t="s">
        <v>17</v>
      </c>
      <c r="E75" s="2" t="s">
        <v>186</v>
      </c>
      <c r="F75" s="10">
        <v>2500000</v>
      </c>
      <c r="G75" s="10">
        <v>2552.3200000000002</v>
      </c>
      <c r="H75" s="10">
        <v>0.63</v>
      </c>
    </row>
    <row r="76" spans="2:8">
      <c r="B76" s="2" t="s">
        <v>1008</v>
      </c>
      <c r="C76" s="7">
        <v>6.91</v>
      </c>
      <c r="D76" s="2" t="s">
        <v>17</v>
      </c>
      <c r="E76" s="2" t="s">
        <v>1009</v>
      </c>
      <c r="F76" s="10">
        <v>2500000</v>
      </c>
      <c r="G76" s="10">
        <v>2427.5300000000002</v>
      </c>
      <c r="H76" s="10">
        <v>0.6</v>
      </c>
    </row>
    <row r="77" spans="2:8">
      <c r="B77" s="2" t="s">
        <v>397</v>
      </c>
      <c r="C77" s="7">
        <v>7.57</v>
      </c>
      <c r="D77" s="2" t="s">
        <v>17</v>
      </c>
      <c r="E77" s="2" t="s">
        <v>398</v>
      </c>
      <c r="F77" s="10">
        <v>2500000</v>
      </c>
      <c r="G77" s="10">
        <v>2360.9699999999998</v>
      </c>
      <c r="H77" s="10">
        <v>0.57999999999999996</v>
      </c>
    </row>
    <row r="78" spans="2:8">
      <c r="B78" s="2" t="s">
        <v>1010</v>
      </c>
      <c r="C78" s="7">
        <v>7.65</v>
      </c>
      <c r="D78" s="2" t="s">
        <v>17</v>
      </c>
      <c r="E78" s="2" t="s">
        <v>1011</v>
      </c>
      <c r="F78" s="10">
        <v>2500000</v>
      </c>
      <c r="G78" s="10">
        <v>2322.4</v>
      </c>
      <c r="H78" s="10">
        <v>0.56999999999999995</v>
      </c>
    </row>
    <row r="79" spans="2:8">
      <c r="B79" s="2" t="s">
        <v>624</v>
      </c>
      <c r="C79" s="7">
        <v>6.35</v>
      </c>
      <c r="D79" s="2" t="s">
        <v>17</v>
      </c>
      <c r="E79" s="2" t="s">
        <v>625</v>
      </c>
      <c r="F79" s="10">
        <v>1000000</v>
      </c>
      <c r="G79" s="10">
        <v>1017.98</v>
      </c>
      <c r="H79" s="10">
        <v>0.25</v>
      </c>
    </row>
    <row r="80" spans="2:8">
      <c r="B80" s="2" t="s">
        <v>1012</v>
      </c>
      <c r="C80" s="7">
        <v>7.63</v>
      </c>
      <c r="D80" s="2" t="s">
        <v>17</v>
      </c>
      <c r="E80" s="2" t="s">
        <v>1013</v>
      </c>
      <c r="F80" s="10">
        <v>999600</v>
      </c>
      <c r="G80" s="10">
        <v>987.01</v>
      </c>
      <c r="H80" s="10">
        <v>0.24</v>
      </c>
    </row>
    <row r="81" spans="2:8">
      <c r="B81" s="2" t="s">
        <v>700</v>
      </c>
      <c r="C81" s="7">
        <v>7.63</v>
      </c>
      <c r="D81" s="2" t="s">
        <v>17</v>
      </c>
      <c r="E81" s="2" t="s">
        <v>701</v>
      </c>
      <c r="F81" s="10">
        <v>1000000</v>
      </c>
      <c r="G81" s="10">
        <v>937.4</v>
      </c>
      <c r="H81" s="10">
        <v>0.23</v>
      </c>
    </row>
    <row r="82" spans="2:8">
      <c r="B82" s="2" t="s">
        <v>1014</v>
      </c>
      <c r="C82" s="7">
        <v>6.73</v>
      </c>
      <c r="D82" s="2" t="s">
        <v>17</v>
      </c>
      <c r="E82" s="2" t="s">
        <v>1015</v>
      </c>
      <c r="F82" s="10">
        <v>500000</v>
      </c>
      <c r="G82" s="10">
        <v>512.85</v>
      </c>
      <c r="H82" s="10">
        <v>0.13</v>
      </c>
    </row>
    <row r="83" spans="2:8">
      <c r="B83" s="2" t="s">
        <v>1016</v>
      </c>
      <c r="C83" s="7">
        <v>7.47</v>
      </c>
      <c r="D83" s="2" t="s">
        <v>17</v>
      </c>
      <c r="E83" s="2" t="s">
        <v>1017</v>
      </c>
      <c r="F83" s="10">
        <v>500000</v>
      </c>
      <c r="G83" s="10">
        <v>499.05</v>
      </c>
      <c r="H83" s="10">
        <v>0.12</v>
      </c>
    </row>
    <row r="84" spans="2:8">
      <c r="B84" s="2" t="s">
        <v>18</v>
      </c>
      <c r="C84" s="7">
        <v>6.59</v>
      </c>
      <c r="D84" s="2" t="s">
        <v>17</v>
      </c>
      <c r="E84" s="2" t="s">
        <v>19</v>
      </c>
      <c r="F84" s="10">
        <v>500000</v>
      </c>
      <c r="G84" s="10">
        <v>495.59</v>
      </c>
      <c r="H84" s="10">
        <v>0.12</v>
      </c>
    </row>
    <row r="85" spans="2:8">
      <c r="B85" s="2" t="s">
        <v>1018</v>
      </c>
      <c r="C85" s="7">
        <v>7.52</v>
      </c>
      <c r="D85" s="2" t="s">
        <v>17</v>
      </c>
      <c r="E85" s="2" t="s">
        <v>1019</v>
      </c>
      <c r="F85" s="10">
        <v>449800</v>
      </c>
      <c r="G85" s="10">
        <v>452.55</v>
      </c>
      <c r="H85" s="10">
        <v>0.11</v>
      </c>
    </row>
    <row r="86" spans="2:8">
      <c r="B86" s="2" t="s">
        <v>1020</v>
      </c>
      <c r="C86" s="7">
        <v>6.57</v>
      </c>
      <c r="D86" s="2" t="s">
        <v>17</v>
      </c>
      <c r="E86" s="2" t="s">
        <v>1021</v>
      </c>
      <c r="F86" s="10">
        <v>421400</v>
      </c>
      <c r="G86" s="10">
        <v>428.98</v>
      </c>
      <c r="H86" s="10">
        <v>0.11</v>
      </c>
    </row>
    <row r="87" spans="2:8">
      <c r="B87" s="2" t="s">
        <v>1022</v>
      </c>
      <c r="C87" s="7">
        <v>7.58</v>
      </c>
      <c r="D87" s="2" t="s">
        <v>17</v>
      </c>
      <c r="E87" s="2" t="s">
        <v>1023</v>
      </c>
      <c r="F87" s="10">
        <v>300000</v>
      </c>
      <c r="G87" s="10">
        <v>300.88</v>
      </c>
      <c r="H87" s="10">
        <v>7.0000000000000007E-2</v>
      </c>
    </row>
    <row r="88" spans="2:8">
      <c r="B88" s="2" t="s">
        <v>1024</v>
      </c>
      <c r="C88" s="7">
        <v>7.64</v>
      </c>
      <c r="D88" s="2" t="s">
        <v>17</v>
      </c>
      <c r="E88" s="2" t="s">
        <v>1025</v>
      </c>
      <c r="F88" s="10">
        <v>300000</v>
      </c>
      <c r="G88" s="10">
        <v>299.82</v>
      </c>
      <c r="H88" s="10">
        <v>7.0000000000000007E-2</v>
      </c>
    </row>
    <row r="89" spans="2:8">
      <c r="B89" s="2" t="s">
        <v>1026</v>
      </c>
      <c r="C89" s="7">
        <v>7.64</v>
      </c>
      <c r="D89" s="2" t="s">
        <v>17</v>
      </c>
      <c r="E89" s="2" t="s">
        <v>1027</v>
      </c>
      <c r="F89" s="10">
        <v>270800</v>
      </c>
      <c r="G89" s="10">
        <v>268.12</v>
      </c>
      <c r="H89" s="10">
        <v>7.0000000000000007E-2</v>
      </c>
    </row>
    <row r="90" spans="2:8">
      <c r="B90" s="2" t="s">
        <v>612</v>
      </c>
      <c r="C90" s="7">
        <v>6.4</v>
      </c>
      <c r="D90" s="2" t="s">
        <v>17</v>
      </c>
      <c r="E90" s="2" t="s">
        <v>613</v>
      </c>
      <c r="F90" s="10">
        <v>200000</v>
      </c>
      <c r="G90" s="10">
        <v>203.6</v>
      </c>
      <c r="H90" s="10">
        <v>0.05</v>
      </c>
    </row>
    <row r="91" spans="2:8">
      <c r="B91" s="2" t="s">
        <v>1028</v>
      </c>
      <c r="C91" s="7">
        <v>7.72</v>
      </c>
      <c r="D91" s="2" t="s">
        <v>17</v>
      </c>
      <c r="E91" s="2" t="s">
        <v>1029</v>
      </c>
      <c r="F91" s="10">
        <v>164800</v>
      </c>
      <c r="G91" s="10">
        <v>161.88</v>
      </c>
      <c r="H91" s="10">
        <v>0.04</v>
      </c>
    </row>
    <row r="92" spans="2:8">
      <c r="B92" s="2" t="s">
        <v>702</v>
      </c>
      <c r="C92" s="7">
        <v>7.16</v>
      </c>
      <c r="D92" s="2" t="s">
        <v>17</v>
      </c>
      <c r="E92" s="2" t="s">
        <v>703</v>
      </c>
      <c r="F92" s="10">
        <v>100000</v>
      </c>
      <c r="G92" s="10">
        <v>101.74</v>
      </c>
      <c r="H92" s="10">
        <v>0.03</v>
      </c>
    </row>
    <row r="93" spans="2:8">
      <c r="B93" s="2" t="s">
        <v>1030</v>
      </c>
      <c r="C93" s="7">
        <v>7.37</v>
      </c>
      <c r="D93" s="2" t="s">
        <v>17</v>
      </c>
      <c r="E93" s="2" t="s">
        <v>1031</v>
      </c>
      <c r="F93" s="10">
        <v>89600</v>
      </c>
      <c r="G93" s="10">
        <v>96.42</v>
      </c>
      <c r="H93" s="10">
        <v>0.02</v>
      </c>
    </row>
    <row r="94" spans="2:8">
      <c r="B94" s="2" t="s">
        <v>1032</v>
      </c>
      <c r="C94" s="7">
        <v>7.47</v>
      </c>
      <c r="D94" s="2" t="s">
        <v>17</v>
      </c>
      <c r="E94" s="2" t="s">
        <v>1033</v>
      </c>
      <c r="F94" s="10">
        <v>85600</v>
      </c>
      <c r="G94" s="10">
        <v>85.35</v>
      </c>
      <c r="H94" s="10">
        <v>0.02</v>
      </c>
    </row>
    <row r="95" spans="2:8">
      <c r="B95" s="2" t="s">
        <v>1034</v>
      </c>
      <c r="C95" s="7">
        <v>7.64</v>
      </c>
      <c r="D95" s="2" t="s">
        <v>17</v>
      </c>
      <c r="E95" s="2" t="s">
        <v>1035</v>
      </c>
      <c r="F95" s="10">
        <v>88300</v>
      </c>
      <c r="G95" s="10">
        <v>84.09</v>
      </c>
      <c r="H95" s="10">
        <v>0.02</v>
      </c>
    </row>
    <row r="96" spans="2:8">
      <c r="B96" s="2" t="s">
        <v>1036</v>
      </c>
      <c r="C96" s="7">
        <v>7.13</v>
      </c>
      <c r="D96" s="2" t="s">
        <v>17</v>
      </c>
      <c r="E96" s="2" t="s">
        <v>1037</v>
      </c>
      <c r="F96" s="10">
        <v>73000</v>
      </c>
      <c r="G96" s="10">
        <v>80.400000000000006</v>
      </c>
      <c r="H96" s="10">
        <v>0.02</v>
      </c>
    </row>
    <row r="97" spans="2:8">
      <c r="B97" s="2" t="s">
        <v>1038</v>
      </c>
      <c r="C97" s="7">
        <v>7.58</v>
      </c>
      <c r="D97" s="2" t="s">
        <v>17</v>
      </c>
      <c r="E97" s="2" t="s">
        <v>1039</v>
      </c>
      <c r="F97" s="10">
        <v>76900</v>
      </c>
      <c r="G97" s="10">
        <v>75.069999999999993</v>
      </c>
      <c r="H97" s="10">
        <v>0.02</v>
      </c>
    </row>
    <row r="98" spans="2:8">
      <c r="B98" s="2" t="s">
        <v>1040</v>
      </c>
      <c r="C98" s="7">
        <v>6.9</v>
      </c>
      <c r="D98" s="2" t="s">
        <v>17</v>
      </c>
      <c r="E98" s="2" t="s">
        <v>1041</v>
      </c>
      <c r="F98" s="10">
        <v>31600</v>
      </c>
      <c r="G98" s="10">
        <v>30.23</v>
      </c>
      <c r="H98" s="10">
        <v>0.01</v>
      </c>
    </row>
    <row r="99" spans="2:8">
      <c r="B99" s="2" t="s">
        <v>1042</v>
      </c>
      <c r="C99" s="7">
        <v>6.33</v>
      </c>
      <c r="D99" s="2" t="s">
        <v>17</v>
      </c>
      <c r="E99" s="2" t="s">
        <v>1043</v>
      </c>
      <c r="F99" s="10">
        <v>29200</v>
      </c>
      <c r="G99" s="10">
        <v>29.78</v>
      </c>
      <c r="H99" s="10">
        <v>0.01</v>
      </c>
    </row>
    <row r="100" spans="2:8">
      <c r="B100" s="2" t="s">
        <v>1044</v>
      </c>
      <c r="C100" s="7">
        <v>6.19</v>
      </c>
      <c r="D100" s="2" t="s">
        <v>17</v>
      </c>
      <c r="E100" s="2" t="s">
        <v>1045</v>
      </c>
      <c r="F100" s="10">
        <v>13000</v>
      </c>
      <c r="G100" s="10">
        <v>13.15</v>
      </c>
      <c r="H100" s="10">
        <v>0</v>
      </c>
    </row>
    <row r="101" spans="2:8">
      <c r="B101" s="2" t="s">
        <v>1046</v>
      </c>
      <c r="C101" s="7">
        <v>6.76</v>
      </c>
      <c r="D101" s="2" t="s">
        <v>17</v>
      </c>
      <c r="E101" s="2" t="s">
        <v>1047</v>
      </c>
      <c r="F101" s="10">
        <v>2000</v>
      </c>
      <c r="G101" s="10">
        <v>1.98</v>
      </c>
      <c r="H101" s="10">
        <v>0</v>
      </c>
    </row>
    <row r="102" spans="2:8">
      <c r="B102" s="2" t="s">
        <v>1048</v>
      </c>
      <c r="C102" s="7">
        <v>7.06</v>
      </c>
      <c r="D102" s="2" t="s">
        <v>17</v>
      </c>
      <c r="E102" s="2" t="s">
        <v>1049</v>
      </c>
      <c r="F102" s="10">
        <v>300</v>
      </c>
      <c r="G102" s="10">
        <v>0.3</v>
      </c>
      <c r="H102" s="10">
        <v>0</v>
      </c>
    </row>
    <row r="103" spans="2:8">
      <c r="B103" s="2" t="s">
        <v>395</v>
      </c>
      <c r="C103" s="7">
        <v>7.11</v>
      </c>
      <c r="D103" s="2" t="s">
        <v>17</v>
      </c>
      <c r="E103" s="2" t="s">
        <v>396</v>
      </c>
      <c r="F103" s="10">
        <v>100</v>
      </c>
      <c r="G103" s="10">
        <v>0.1</v>
      </c>
      <c r="H103" s="10">
        <v>0</v>
      </c>
    </row>
    <row r="104" spans="2:8" ht="13">
      <c r="B104" s="4" t="s">
        <v>20</v>
      </c>
      <c r="C104" s="9"/>
      <c r="D104" s="4"/>
      <c r="E104" s="4"/>
      <c r="F104" s="12"/>
      <c r="G104" s="12">
        <f>SUM(G67:G103)</f>
        <v>38259.19</v>
      </c>
      <c r="H104" s="12">
        <f>SUM(H67:H103)</f>
        <v>9.399999999999995</v>
      </c>
    </row>
    <row r="105" spans="2:8" ht="13">
      <c r="B105" s="4" t="s">
        <v>21</v>
      </c>
    </row>
    <row r="106" spans="2:8">
      <c r="B106" s="2" t="s">
        <v>4057</v>
      </c>
      <c r="C106" s="7">
        <v>7.73</v>
      </c>
      <c r="D106" s="2" t="s">
        <v>22</v>
      </c>
      <c r="E106" s="2" t="s">
        <v>1050</v>
      </c>
      <c r="F106" s="10">
        <v>425</v>
      </c>
      <c r="G106" s="10">
        <v>4334.46</v>
      </c>
      <c r="H106" s="10">
        <v>1.07</v>
      </c>
    </row>
    <row r="107" spans="2:8">
      <c r="B107" s="2" t="s">
        <v>1051</v>
      </c>
      <c r="C107" s="7">
        <v>9.48</v>
      </c>
      <c r="D107" s="2" t="s">
        <v>1052</v>
      </c>
      <c r="E107" s="2" t="s">
        <v>1053</v>
      </c>
      <c r="F107" s="10">
        <v>2500</v>
      </c>
      <c r="G107" s="10">
        <v>2644.53</v>
      </c>
      <c r="H107" s="10">
        <v>0.65</v>
      </c>
    </row>
    <row r="108" spans="2:8">
      <c r="B108" s="2" t="s">
        <v>4058</v>
      </c>
      <c r="C108" s="7">
        <v>8.0500000000000007</v>
      </c>
      <c r="D108" s="2" t="s">
        <v>252</v>
      </c>
      <c r="E108" s="2" t="s">
        <v>1054</v>
      </c>
      <c r="F108" s="10">
        <v>2500</v>
      </c>
      <c r="G108" s="10">
        <v>2508.94</v>
      </c>
      <c r="H108" s="10">
        <v>0.62</v>
      </c>
    </row>
    <row r="109" spans="2:8">
      <c r="B109" s="2" t="s">
        <v>3579</v>
      </c>
      <c r="C109" s="7">
        <v>8.16</v>
      </c>
      <c r="D109" s="2" t="s">
        <v>252</v>
      </c>
      <c r="E109" s="2" t="s">
        <v>1055</v>
      </c>
      <c r="F109" s="10">
        <v>2500</v>
      </c>
      <c r="G109" s="10">
        <v>2508.91</v>
      </c>
      <c r="H109" s="10">
        <v>0.62</v>
      </c>
    </row>
    <row r="110" spans="2:8">
      <c r="B110" s="2" t="s">
        <v>2853</v>
      </c>
      <c r="C110" s="7">
        <v>8.76</v>
      </c>
      <c r="D110" s="2" t="s">
        <v>368</v>
      </c>
      <c r="E110" s="2" t="s">
        <v>785</v>
      </c>
      <c r="F110" s="10">
        <v>2500</v>
      </c>
      <c r="G110" s="10">
        <v>2484.58</v>
      </c>
      <c r="H110" s="10">
        <v>0.61</v>
      </c>
    </row>
    <row r="111" spans="2:8">
      <c r="B111" s="2" t="s">
        <v>265</v>
      </c>
      <c r="C111" s="7">
        <v>7.74</v>
      </c>
      <c r="D111" s="2" t="s">
        <v>22</v>
      </c>
      <c r="E111" s="2" t="s">
        <v>266</v>
      </c>
      <c r="F111" s="10">
        <v>2500</v>
      </c>
      <c r="G111" s="10">
        <v>2479.11</v>
      </c>
      <c r="H111" s="10">
        <v>0.61</v>
      </c>
    </row>
    <row r="112" spans="2:8">
      <c r="B112" s="2" t="s">
        <v>776</v>
      </c>
      <c r="C112" s="7">
        <v>9.23</v>
      </c>
      <c r="D112" s="2" t="s">
        <v>773</v>
      </c>
      <c r="E112" s="2" t="s">
        <v>777</v>
      </c>
      <c r="F112" s="10">
        <v>2500</v>
      </c>
      <c r="G112" s="10">
        <v>2474.0300000000002</v>
      </c>
      <c r="H112" s="10">
        <v>0.61</v>
      </c>
    </row>
    <row r="113" spans="2:8">
      <c r="B113" s="2" t="s">
        <v>1056</v>
      </c>
      <c r="C113" s="7">
        <v>8.1</v>
      </c>
      <c r="D113" s="2" t="s">
        <v>22</v>
      </c>
      <c r="E113" s="2" t="s">
        <v>1057</v>
      </c>
      <c r="F113" s="10">
        <v>2500</v>
      </c>
      <c r="G113" s="10">
        <v>2426.27</v>
      </c>
      <c r="H113" s="10">
        <v>0.6</v>
      </c>
    </row>
    <row r="114" spans="2:8">
      <c r="B114" s="2" t="s">
        <v>3090</v>
      </c>
      <c r="C114" s="7">
        <v>8.86</v>
      </c>
      <c r="D114" s="2" t="s">
        <v>252</v>
      </c>
      <c r="E114" s="2" t="s">
        <v>253</v>
      </c>
      <c r="F114" s="10">
        <v>1200</v>
      </c>
      <c r="G114" s="10">
        <v>1210.81</v>
      </c>
      <c r="H114" s="10">
        <v>0.3</v>
      </c>
    </row>
    <row r="115" spans="2:8">
      <c r="B115" s="2" t="s">
        <v>4059</v>
      </c>
      <c r="C115" s="7">
        <v>7.27</v>
      </c>
      <c r="D115" s="2" t="s">
        <v>22</v>
      </c>
      <c r="E115" s="2" t="s">
        <v>1058</v>
      </c>
      <c r="F115" s="10">
        <v>500</v>
      </c>
      <c r="G115" s="10">
        <v>501.32</v>
      </c>
      <c r="H115" s="10">
        <v>0.12</v>
      </c>
    </row>
    <row r="116" spans="2:8">
      <c r="B116" s="2" t="s">
        <v>3111</v>
      </c>
      <c r="C116" s="7">
        <v>8.4700000000000006</v>
      </c>
      <c r="D116" s="2" t="s">
        <v>22</v>
      </c>
      <c r="E116" s="2" t="s">
        <v>1059</v>
      </c>
      <c r="F116" s="10">
        <v>500</v>
      </c>
      <c r="G116" s="10">
        <v>496.97</v>
      </c>
      <c r="H116" s="10">
        <v>0.12</v>
      </c>
    </row>
    <row r="117" spans="2:8">
      <c r="B117" s="2" t="s">
        <v>3190</v>
      </c>
      <c r="C117" s="7">
        <v>7.45</v>
      </c>
      <c r="D117" s="2" t="s">
        <v>365</v>
      </c>
      <c r="E117" s="2" t="s">
        <v>1060</v>
      </c>
      <c r="F117" s="10">
        <v>250</v>
      </c>
      <c r="G117" s="10">
        <v>496.29</v>
      </c>
      <c r="H117" s="10">
        <v>0.12</v>
      </c>
    </row>
    <row r="118" spans="2:8">
      <c r="B118" s="2" t="s">
        <v>4060</v>
      </c>
      <c r="C118" s="7">
        <v>7.52</v>
      </c>
      <c r="D118" s="2" t="s">
        <v>22</v>
      </c>
      <c r="E118" s="2" t="s">
        <v>1061</v>
      </c>
      <c r="F118" s="10">
        <v>40</v>
      </c>
      <c r="G118" s="10">
        <v>390.31</v>
      </c>
      <c r="H118" s="10">
        <v>0.1</v>
      </c>
    </row>
    <row r="119" spans="2:8" ht="13">
      <c r="B119" s="4" t="s">
        <v>23</v>
      </c>
      <c r="C119" s="9"/>
      <c r="D119" s="4"/>
      <c r="E119" s="4"/>
      <c r="F119" s="12"/>
      <c r="G119" s="12">
        <f>SUM(G105:G118)</f>
        <v>24956.530000000002</v>
      </c>
      <c r="H119" s="12">
        <f>SUM(H105:H118)</f>
        <v>6.15</v>
      </c>
    </row>
    <row r="120" spans="2:8" ht="13">
      <c r="B120" s="4" t="s">
        <v>24</v>
      </c>
    </row>
    <row r="121" spans="2:8">
      <c r="B121" s="2" t="s">
        <v>11</v>
      </c>
      <c r="C121" s="7" t="s">
        <v>11</v>
      </c>
      <c r="D121" s="2" t="s">
        <v>11</v>
      </c>
      <c r="E121" s="2" t="s">
        <v>11</v>
      </c>
      <c r="F121" s="10" t="s">
        <v>11</v>
      </c>
      <c r="G121" s="10" t="s">
        <v>11</v>
      </c>
      <c r="H121" s="10" t="s">
        <v>11</v>
      </c>
    </row>
    <row r="122" spans="2:8" ht="13">
      <c r="B122" s="4" t="s">
        <v>25</v>
      </c>
      <c r="C122" s="9"/>
      <c r="D122" s="4"/>
      <c r="E122" s="4"/>
      <c r="F122" s="12"/>
      <c r="G122" s="12">
        <f>SUM(G120:G121)</f>
        <v>0</v>
      </c>
      <c r="H122" s="12">
        <f>SUM(H120:H121)</f>
        <v>0</v>
      </c>
    </row>
    <row r="123" spans="2:8" ht="13">
      <c r="B123" s="4" t="s">
        <v>194</v>
      </c>
    </row>
    <row r="124" spans="2:8">
      <c r="B124" s="2" t="s">
        <v>307</v>
      </c>
      <c r="C124" s="7">
        <v>9.67</v>
      </c>
      <c r="D124" s="2" t="s">
        <v>300</v>
      </c>
      <c r="E124" s="2" t="s">
        <v>308</v>
      </c>
      <c r="F124" s="10">
        <v>500000000</v>
      </c>
      <c r="G124" s="10">
        <v>3142.5</v>
      </c>
      <c r="H124" s="10">
        <v>0.77</v>
      </c>
    </row>
    <row r="125" spans="2:8">
      <c r="B125" s="2" t="s">
        <v>195</v>
      </c>
      <c r="C125" s="7">
        <v>7.95</v>
      </c>
      <c r="D125" s="2" t="s">
        <v>22</v>
      </c>
      <c r="E125" s="2" t="s">
        <v>196</v>
      </c>
      <c r="F125" s="10">
        <v>25</v>
      </c>
      <c r="G125" s="10">
        <v>2429.37</v>
      </c>
      <c r="H125" s="10">
        <v>0.6</v>
      </c>
    </row>
    <row r="126" spans="2:8" ht="13">
      <c r="B126" s="4" t="s">
        <v>126</v>
      </c>
      <c r="C126" s="9"/>
      <c r="D126" s="4"/>
      <c r="E126" s="4"/>
      <c r="F126" s="12"/>
      <c r="G126" s="12">
        <f>SUM(G123:G125)</f>
        <v>5571.87</v>
      </c>
      <c r="H126" s="12">
        <f>SUM(H123:H125)</f>
        <v>1.37</v>
      </c>
    </row>
    <row r="127" spans="2:8" ht="13">
      <c r="B127" s="4" t="s">
        <v>26</v>
      </c>
    </row>
    <row r="128" spans="2:8">
      <c r="B128" s="2" t="s">
        <v>11</v>
      </c>
      <c r="C128" s="7" t="s">
        <v>11</v>
      </c>
      <c r="D128" s="2" t="s">
        <v>11</v>
      </c>
      <c r="E128" s="2" t="s">
        <v>11</v>
      </c>
      <c r="F128" s="10" t="s">
        <v>11</v>
      </c>
      <c r="G128" s="10" t="s">
        <v>11</v>
      </c>
      <c r="H128" s="10" t="s">
        <v>11</v>
      </c>
    </row>
    <row r="129" spans="2:8" ht="13">
      <c r="B129" s="4" t="s">
        <v>125</v>
      </c>
      <c r="C129" s="9"/>
      <c r="D129" s="4"/>
      <c r="E129" s="4"/>
      <c r="F129" s="12"/>
      <c r="G129" s="12">
        <f>SUM(G127:G128)</f>
        <v>0</v>
      </c>
      <c r="H129" s="12">
        <f>SUM(H127:H128)</f>
        <v>0</v>
      </c>
    </row>
    <row r="130" spans="2:8" ht="13">
      <c r="B130" s="4" t="s">
        <v>27</v>
      </c>
    </row>
    <row r="131" spans="2:8">
      <c r="B131" s="2" t="s">
        <v>1062</v>
      </c>
      <c r="C131" s="7">
        <v>7.58</v>
      </c>
      <c r="D131" s="2" t="s">
        <v>430</v>
      </c>
      <c r="E131" s="2" t="s">
        <v>1063</v>
      </c>
      <c r="F131" s="10">
        <v>1000</v>
      </c>
      <c r="G131" s="10">
        <v>4809.18</v>
      </c>
      <c r="H131" s="10">
        <v>1.18</v>
      </c>
    </row>
    <row r="132" spans="2:8">
      <c r="B132" s="2" t="s">
        <v>4061</v>
      </c>
      <c r="C132" s="7">
        <v>7.61</v>
      </c>
      <c r="D132" s="2" t="s">
        <v>430</v>
      </c>
      <c r="E132" s="2" t="s">
        <v>1064</v>
      </c>
      <c r="F132" s="10">
        <v>1000</v>
      </c>
      <c r="G132" s="10">
        <v>4807.5600000000004</v>
      </c>
      <c r="H132" s="10">
        <v>1.18</v>
      </c>
    </row>
    <row r="133" spans="2:8" ht="13">
      <c r="B133" s="4" t="s">
        <v>28</v>
      </c>
      <c r="C133" s="9"/>
      <c r="D133" s="4"/>
      <c r="E133" s="4"/>
      <c r="F133" s="12"/>
      <c r="G133" s="12">
        <f>SUM(G130:G132)</f>
        <v>9616.7400000000016</v>
      </c>
      <c r="H133" s="12">
        <f>SUM(H130:H132)</f>
        <v>2.36</v>
      </c>
    </row>
    <row r="134" spans="2:8" ht="13">
      <c r="B134" s="4" t="s">
        <v>128</v>
      </c>
    </row>
    <row r="135" spans="2:8">
      <c r="B135" s="2" t="s">
        <v>11</v>
      </c>
      <c r="C135" s="7" t="s">
        <v>11</v>
      </c>
      <c r="D135" s="2" t="s">
        <v>11</v>
      </c>
      <c r="E135" s="2" t="s">
        <v>11</v>
      </c>
      <c r="F135" s="10" t="s">
        <v>11</v>
      </c>
      <c r="G135" s="10" t="s">
        <v>11</v>
      </c>
      <c r="H135" s="10" t="s">
        <v>11</v>
      </c>
    </row>
    <row r="136" spans="2:8" ht="13">
      <c r="B136" s="4" t="s">
        <v>30</v>
      </c>
      <c r="C136" s="9"/>
      <c r="D136" s="4"/>
      <c r="E136" s="4"/>
      <c r="F136" s="12"/>
      <c r="G136" s="12">
        <f>SUM(G134:G135)</f>
        <v>0</v>
      </c>
      <c r="H136" s="12">
        <f>SUM(H134:H135)</f>
        <v>0</v>
      </c>
    </row>
    <row r="137" spans="2:8" ht="13">
      <c r="B137" s="4" t="s">
        <v>129</v>
      </c>
    </row>
    <row r="138" spans="2:8">
      <c r="B138" s="2" t="s">
        <v>11</v>
      </c>
      <c r="C138" s="7" t="s">
        <v>11</v>
      </c>
      <c r="D138" s="2" t="s">
        <v>11</v>
      </c>
      <c r="E138" s="2" t="s">
        <v>11</v>
      </c>
      <c r="F138" s="10" t="s">
        <v>11</v>
      </c>
      <c r="G138" s="10" t="s">
        <v>11</v>
      </c>
      <c r="H138" s="10" t="s">
        <v>11</v>
      </c>
    </row>
    <row r="139" spans="2:8" ht="13">
      <c r="B139" s="4" t="s">
        <v>31</v>
      </c>
      <c r="C139" s="9"/>
      <c r="D139" s="4"/>
      <c r="E139" s="4"/>
      <c r="F139" s="12"/>
      <c r="G139" s="12">
        <f>SUM(G137:G138)</f>
        <v>0</v>
      </c>
      <c r="H139" s="12">
        <f>SUM(H137:H138)</f>
        <v>0</v>
      </c>
    </row>
    <row r="140" spans="2:8" ht="13">
      <c r="B140" s="4" t="s">
        <v>130</v>
      </c>
    </row>
    <row r="141" spans="2:8">
      <c r="B141" s="2" t="s">
        <v>199</v>
      </c>
      <c r="C141" s="7" t="s">
        <v>29</v>
      </c>
      <c r="D141" s="2" t="s">
        <v>729</v>
      </c>
      <c r="E141" s="2" t="s">
        <v>1065</v>
      </c>
      <c r="F141" s="10">
        <v>42248314.314000003</v>
      </c>
      <c r="G141" s="10">
        <v>5666.39</v>
      </c>
      <c r="H141" s="10">
        <v>1.39</v>
      </c>
    </row>
    <row r="142" spans="2:8" ht="13">
      <c r="B142" s="4" t="s">
        <v>124</v>
      </c>
      <c r="C142" s="9"/>
      <c r="D142" s="4"/>
      <c r="E142" s="4"/>
      <c r="F142" s="12"/>
      <c r="G142" s="12">
        <f>SUM(G140:G141)</f>
        <v>5666.39</v>
      </c>
      <c r="H142" s="12">
        <f>SUM(H140:H141)</f>
        <v>1.39</v>
      </c>
    </row>
    <row r="143" spans="2:8" ht="13">
      <c r="B143" s="4" t="s">
        <v>131</v>
      </c>
    </row>
    <row r="144" spans="2:8">
      <c r="B144" s="2" t="s">
        <v>11</v>
      </c>
      <c r="C144" s="7" t="s">
        <v>11</v>
      </c>
      <c r="D144" s="2" t="s">
        <v>11</v>
      </c>
      <c r="E144" s="2" t="s">
        <v>11</v>
      </c>
      <c r="F144" s="10" t="s">
        <v>11</v>
      </c>
      <c r="G144" s="10" t="s">
        <v>11</v>
      </c>
      <c r="H144" s="10" t="s">
        <v>11</v>
      </c>
    </row>
    <row r="145" spans="2:8" ht="13">
      <c r="B145" s="4" t="s">
        <v>13</v>
      </c>
      <c r="C145" s="9"/>
      <c r="D145" s="4"/>
      <c r="E145" s="4"/>
      <c r="F145" s="12"/>
      <c r="G145" s="12">
        <f>SUM(G143:G144)</f>
        <v>0</v>
      </c>
      <c r="H145" s="12">
        <f>SUM(H143:H144)</f>
        <v>0</v>
      </c>
    </row>
    <row r="146" spans="2:8" ht="13">
      <c r="B146" s="4" t="s">
        <v>132</v>
      </c>
      <c r="C146" s="9"/>
      <c r="D146" s="4"/>
      <c r="E146" s="4"/>
      <c r="F146" s="12"/>
      <c r="G146" s="12">
        <v>24012.98</v>
      </c>
      <c r="H146" s="12">
        <v>5.9</v>
      </c>
    </row>
    <row r="147" spans="2:8" ht="13">
      <c r="B147" s="4" t="s">
        <v>32</v>
      </c>
      <c r="C147" s="9"/>
      <c r="D147" s="4"/>
      <c r="E147" s="4"/>
      <c r="F147" s="12"/>
      <c r="G147" s="12">
        <v>410028.89999999997</v>
      </c>
      <c r="H147" s="12">
        <v>100.76</v>
      </c>
    </row>
    <row r="148" spans="2:8" ht="13">
      <c r="B148" s="4" t="s">
        <v>373</v>
      </c>
      <c r="C148" s="9"/>
      <c r="D148" s="4"/>
      <c r="E148" s="4"/>
      <c r="F148" s="12"/>
      <c r="G148" s="12">
        <v>-3128.0157179099806</v>
      </c>
      <c r="H148" s="12">
        <v>-0.76000000000000512</v>
      </c>
    </row>
    <row r="149" spans="2:8" ht="13">
      <c r="B149" s="4" t="s">
        <v>34</v>
      </c>
      <c r="C149" s="9"/>
      <c r="D149" s="4"/>
      <c r="E149" s="4"/>
      <c r="F149" s="12"/>
      <c r="G149" s="12">
        <v>406900.88428209</v>
      </c>
      <c r="H149" s="12">
        <v>100</v>
      </c>
    </row>
    <row r="150" spans="2:8">
      <c r="B150" s="2" t="s">
        <v>35</v>
      </c>
    </row>
    <row r="151" spans="2:8" ht="13">
      <c r="B151" s="4" t="s">
        <v>36</v>
      </c>
    </row>
    <row r="152" spans="2:8" ht="13">
      <c r="B152" s="4" t="s">
        <v>37</v>
      </c>
      <c r="C152" s="7" t="s">
        <v>316</v>
      </c>
    </row>
    <row r="153" spans="2:8" ht="13">
      <c r="B153" s="4" t="s">
        <v>40</v>
      </c>
      <c r="C153" s="7" t="s">
        <v>39</v>
      </c>
    </row>
    <row r="154" spans="2:8" ht="13">
      <c r="B154" s="4" t="s">
        <v>949</v>
      </c>
      <c r="C154" s="7" t="s">
        <v>39</v>
      </c>
    </row>
    <row r="155" spans="2:8" ht="13">
      <c r="B155" s="4" t="s">
        <v>41</v>
      </c>
      <c r="C155" s="7" t="s">
        <v>42</v>
      </c>
    </row>
    <row r="156" spans="2:8" ht="13">
      <c r="B156" s="4" t="s">
        <v>1066</v>
      </c>
      <c r="C156" s="9"/>
    </row>
    <row r="157" spans="2:8" ht="13">
      <c r="B157" s="4" t="s">
        <v>1067</v>
      </c>
      <c r="C157" s="9"/>
    </row>
    <row r="158" spans="2:8" ht="13">
      <c r="B158" s="4" t="s">
        <v>1068</v>
      </c>
      <c r="C158" s="9"/>
    </row>
    <row r="159" spans="2:8" ht="13">
      <c r="B159" s="4" t="s">
        <v>1069</v>
      </c>
      <c r="C159" s="9"/>
    </row>
    <row r="160" spans="2:8" ht="13">
      <c r="B160" s="4" t="s">
        <v>1070</v>
      </c>
      <c r="C160" s="9"/>
    </row>
    <row r="161" spans="2:3" ht="13">
      <c r="B161" s="4" t="s">
        <v>1071</v>
      </c>
      <c r="C161" s="9"/>
    </row>
    <row r="162" spans="2:3" ht="13">
      <c r="B162" s="4" t="s">
        <v>1072</v>
      </c>
      <c r="C162" s="9"/>
    </row>
    <row r="163" spans="2:3" ht="13">
      <c r="B163" s="4" t="s">
        <v>1073</v>
      </c>
      <c r="C163" s="9"/>
    </row>
    <row r="164" spans="2:3" ht="13">
      <c r="B164" s="4" t="s">
        <v>1074</v>
      </c>
      <c r="C164" s="9"/>
    </row>
    <row r="165" spans="2:3" ht="13">
      <c r="B165" s="4" t="s">
        <v>1075</v>
      </c>
      <c r="C165" s="9"/>
    </row>
    <row r="166" spans="2:3" ht="13">
      <c r="B166" s="4" t="s">
        <v>1076</v>
      </c>
      <c r="C166" s="9"/>
    </row>
    <row r="167" spans="2:3" ht="13">
      <c r="B167" s="4" t="s">
        <v>1077</v>
      </c>
      <c r="C167" s="9"/>
    </row>
    <row r="168" spans="2:3" ht="13">
      <c r="B168" s="4" t="s">
        <v>1981</v>
      </c>
      <c r="C168" s="9"/>
    </row>
    <row r="169" spans="2:3">
      <c r="B169" s="2" t="s">
        <v>1078</v>
      </c>
    </row>
    <row r="170" spans="2:3">
      <c r="B170" s="2" t="s">
        <v>2722</v>
      </c>
    </row>
    <row r="171" spans="2:3">
      <c r="B171" s="2" t="s">
        <v>1079</v>
      </c>
    </row>
    <row r="172" spans="2:3" ht="13">
      <c r="B172" s="4" t="s">
        <v>3094</v>
      </c>
    </row>
    <row r="174" spans="2:3" ht="14.5">
      <c r="B174" s="39" t="s">
        <v>1080</v>
      </c>
      <c r="C174" s="40"/>
    </row>
    <row r="175" spans="2:3" ht="14.5">
      <c r="B175" s="39" t="s">
        <v>1081</v>
      </c>
      <c r="C175" s="41" t="s">
        <v>1082</v>
      </c>
    </row>
    <row r="176" spans="2:3" ht="14.5">
      <c r="B176" s="16" t="s">
        <v>1083</v>
      </c>
      <c r="C176" s="17">
        <v>0</v>
      </c>
    </row>
    <row r="177" spans="2:7" ht="14.5">
      <c r="B177" s="16" t="s">
        <v>1085</v>
      </c>
      <c r="C177" s="17">
        <v>0</v>
      </c>
    </row>
    <row r="178" spans="2:7" ht="14.5">
      <c r="B178" s="16" t="s">
        <v>1086</v>
      </c>
      <c r="C178" s="17">
        <v>2500</v>
      </c>
    </row>
    <row r="179" spans="2:7" ht="14.5">
      <c r="B179" s="16" t="s">
        <v>1087</v>
      </c>
      <c r="C179" s="17">
        <v>0</v>
      </c>
    </row>
    <row r="180" spans="2:7" ht="14.5">
      <c r="B180" s="16" t="s">
        <v>1088</v>
      </c>
      <c r="C180" s="17">
        <v>0</v>
      </c>
    </row>
    <row r="181" spans="2:7" ht="14.5">
      <c r="B181" s="16" t="s">
        <v>1089</v>
      </c>
      <c r="C181" s="17">
        <v>0</v>
      </c>
    </row>
    <row r="182" spans="2:7" ht="14.5">
      <c r="B182" s="39" t="s">
        <v>1090</v>
      </c>
      <c r="C182" s="40">
        <v>2500</v>
      </c>
    </row>
    <row r="184" spans="2:7" ht="14.5">
      <c r="B184" s="16" t="s">
        <v>52</v>
      </c>
      <c r="C184" s="17"/>
      <c r="D184" s="16"/>
    </row>
    <row r="185" spans="2:7" ht="29">
      <c r="B185" s="20" t="s">
        <v>53</v>
      </c>
      <c r="C185" s="18" t="s">
        <v>54</v>
      </c>
      <c r="D185" s="20" t="s">
        <v>55</v>
      </c>
    </row>
    <row r="186" spans="2:7" ht="14.5">
      <c r="B186" s="16" t="s">
        <v>39</v>
      </c>
      <c r="C186" s="17" t="s">
        <v>39</v>
      </c>
      <c r="D186" s="16" t="s">
        <v>39</v>
      </c>
    </row>
    <row r="188" spans="2:7" ht="13">
      <c r="B188" s="4" t="s">
        <v>56</v>
      </c>
      <c r="C188" s="31">
        <v>46265</v>
      </c>
    </row>
    <row r="189" spans="2:7" ht="13">
      <c r="B189" s="24" t="s">
        <v>57</v>
      </c>
      <c r="C189" s="26" t="s">
        <v>58</v>
      </c>
      <c r="D189" s="24" t="s">
        <v>59</v>
      </c>
      <c r="E189" s="27" t="s">
        <v>60</v>
      </c>
      <c r="F189" s="32" t="s">
        <v>61</v>
      </c>
      <c r="G189" s="12"/>
    </row>
    <row r="190" spans="2:7">
      <c r="B190" s="14" t="s">
        <v>3506</v>
      </c>
      <c r="C190" s="15">
        <v>174500</v>
      </c>
      <c r="D190" s="14">
        <v>3253.35</v>
      </c>
      <c r="E190" s="13">
        <v>3335.9</v>
      </c>
      <c r="F190" s="30">
        <v>1016.16</v>
      </c>
    </row>
    <row r="191" spans="2:7">
      <c r="B191" s="14" t="s">
        <v>1091</v>
      </c>
      <c r="C191" s="15">
        <v>375000</v>
      </c>
      <c r="D191" s="14">
        <v>1046.6099999999999</v>
      </c>
      <c r="E191" s="13">
        <v>1053.3</v>
      </c>
      <c r="F191" s="28">
        <v>700.51</v>
      </c>
    </row>
    <row r="194" spans="2:4" ht="13">
      <c r="B194" s="4" t="s">
        <v>62</v>
      </c>
    </row>
    <row r="195" spans="2:4" ht="13">
      <c r="B195" s="4"/>
    </row>
    <row r="196" spans="2:4" ht="13">
      <c r="B196" s="4" t="s">
        <v>333</v>
      </c>
    </row>
    <row r="197" spans="2:4" ht="13">
      <c r="B197" s="24" t="s">
        <v>63</v>
      </c>
      <c r="C197" s="26" t="s">
        <v>64</v>
      </c>
      <c r="D197" s="4"/>
    </row>
    <row r="198" spans="2:4">
      <c r="B198" s="14" t="s">
        <v>39</v>
      </c>
      <c r="C198" s="15" t="s">
        <v>39</v>
      </c>
    </row>
    <row r="200" spans="2:4" ht="13">
      <c r="B200" s="24" t="s">
        <v>65</v>
      </c>
      <c r="C200" s="26" t="s">
        <v>64</v>
      </c>
    </row>
    <row r="201" spans="2:4">
      <c r="B201" s="14" t="s">
        <v>39</v>
      </c>
      <c r="C201" s="15" t="s">
        <v>39</v>
      </c>
    </row>
    <row r="203" spans="2:4" ht="13">
      <c r="B203" s="24" t="s">
        <v>66</v>
      </c>
      <c r="C203" s="26" t="s">
        <v>67</v>
      </c>
    </row>
    <row r="204" spans="2:4">
      <c r="B204" s="14" t="s">
        <v>39</v>
      </c>
      <c r="C204" s="15" t="s">
        <v>39</v>
      </c>
    </row>
    <row r="206" spans="2:4" ht="13">
      <c r="B206" s="27" t="s">
        <v>68</v>
      </c>
      <c r="C206" s="26" t="s">
        <v>67</v>
      </c>
    </row>
    <row r="207" spans="2:4">
      <c r="B207" s="13" t="s">
        <v>39</v>
      </c>
      <c r="C207" s="15" t="s">
        <v>39</v>
      </c>
    </row>
    <row r="209" spans="2:7" ht="13">
      <c r="B209" s="24" t="s">
        <v>69</v>
      </c>
      <c r="C209" s="26" t="s">
        <v>39</v>
      </c>
    </row>
    <row r="211" spans="2:7" ht="13">
      <c r="B211" s="24" t="s">
        <v>70</v>
      </c>
      <c r="C211" s="25">
        <v>46265</v>
      </c>
      <c r="D211" s="14"/>
      <c r="E211" s="13"/>
      <c r="F211" s="30"/>
    </row>
    <row r="212" spans="2:7" ht="13">
      <c r="B212" s="24" t="s">
        <v>57</v>
      </c>
      <c r="C212" s="26" t="s">
        <v>58</v>
      </c>
      <c r="D212" s="24" t="s">
        <v>59</v>
      </c>
      <c r="E212" s="27" t="s">
        <v>60</v>
      </c>
      <c r="F212" s="29" t="s">
        <v>61</v>
      </c>
      <c r="G212" s="12"/>
    </row>
    <row r="213" spans="2:7">
      <c r="B213" s="22" t="s">
        <v>39</v>
      </c>
      <c r="C213" s="23" t="s">
        <v>39</v>
      </c>
      <c r="D213" s="22" t="s">
        <v>39</v>
      </c>
      <c r="E213" s="19" t="s">
        <v>39</v>
      </c>
      <c r="F213" s="28" t="s">
        <v>39</v>
      </c>
    </row>
    <row r="214" spans="2:7" ht="13">
      <c r="B214" s="4" t="s">
        <v>62</v>
      </c>
    </row>
    <row r="215" spans="2:7" ht="13">
      <c r="B215" s="4"/>
    </row>
    <row r="216" spans="2:7" ht="13">
      <c r="B216" s="4" t="s">
        <v>333</v>
      </c>
    </row>
    <row r="217" spans="2:7" ht="13">
      <c r="B217" s="24" t="s">
        <v>63</v>
      </c>
      <c r="C217" s="26" t="s">
        <v>64</v>
      </c>
      <c r="D217" s="4"/>
    </row>
    <row r="218" spans="2:7">
      <c r="B218" s="14" t="s">
        <v>39</v>
      </c>
      <c r="C218" s="15" t="s">
        <v>39</v>
      </c>
    </row>
    <row r="220" spans="2:7" ht="13">
      <c r="B220" s="24" t="s">
        <v>65</v>
      </c>
      <c r="C220" s="26" t="s">
        <v>64</v>
      </c>
    </row>
    <row r="221" spans="2:7">
      <c r="B221" s="14" t="s">
        <v>39</v>
      </c>
      <c r="C221" s="15" t="s">
        <v>39</v>
      </c>
    </row>
    <row r="223" spans="2:7" ht="13">
      <c r="B223" s="24" t="s">
        <v>66</v>
      </c>
      <c r="C223" s="26" t="s">
        <v>67</v>
      </c>
    </row>
    <row r="224" spans="2:7">
      <c r="B224" s="14" t="s">
        <v>39</v>
      </c>
      <c r="C224" s="15" t="s">
        <v>39</v>
      </c>
    </row>
    <row r="226" spans="2:80" ht="13">
      <c r="B226" s="27" t="s">
        <v>68</v>
      </c>
      <c r="C226" s="26" t="s">
        <v>67</v>
      </c>
    </row>
    <row r="227" spans="2:80">
      <c r="B227" s="13" t="s">
        <v>39</v>
      </c>
      <c r="C227" s="15" t="s">
        <v>39</v>
      </c>
    </row>
    <row r="229" spans="2:80" ht="13">
      <c r="B229" s="24" t="s">
        <v>69</v>
      </c>
      <c r="C229" s="26" t="s">
        <v>39</v>
      </c>
    </row>
    <row r="232" spans="2:80" ht="13">
      <c r="B232" s="4" t="s">
        <v>334</v>
      </c>
    </row>
    <row r="234" spans="2:80" ht="13">
      <c r="B234" s="24" t="s">
        <v>57</v>
      </c>
      <c r="C234" s="26" t="s">
        <v>71</v>
      </c>
      <c r="D234" s="24" t="s">
        <v>72</v>
      </c>
      <c r="E234" s="24" t="s">
        <v>73</v>
      </c>
      <c r="F234" s="12"/>
    </row>
    <row r="235" spans="2:80">
      <c r="B235" s="14" t="s">
        <v>39</v>
      </c>
      <c r="C235" s="15" t="s">
        <v>39</v>
      </c>
      <c r="D235" s="14" t="s">
        <v>39</v>
      </c>
      <c r="E235" s="14" t="s">
        <v>39</v>
      </c>
    </row>
    <row r="238" spans="2:80" ht="13">
      <c r="B238" s="4" t="s">
        <v>74</v>
      </c>
      <c r="C238" s="9" t="s">
        <v>39</v>
      </c>
      <c r="D238" s="4"/>
      <c r="E238" s="4"/>
      <c r="F238" s="12"/>
      <c r="G238" s="12"/>
      <c r="H238" s="12"/>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row>
    <row r="240" spans="2:80" ht="13">
      <c r="B240" s="4" t="s">
        <v>335</v>
      </c>
    </row>
    <row r="242" spans="2:7" ht="13">
      <c r="B242" s="24" t="s">
        <v>75</v>
      </c>
      <c r="C242" s="26" t="s">
        <v>64</v>
      </c>
      <c r="D242" s="4"/>
    </row>
    <row r="243" spans="2:7">
      <c r="B243" s="14" t="s">
        <v>39</v>
      </c>
      <c r="C243" s="15" t="s">
        <v>39</v>
      </c>
    </row>
    <row r="246" spans="2:7" ht="13">
      <c r="B246" s="24" t="s">
        <v>76</v>
      </c>
      <c r="C246" s="26" t="s">
        <v>77</v>
      </c>
      <c r="D246" s="4"/>
    </row>
    <row r="247" spans="2:7">
      <c r="B247" s="14" t="s">
        <v>39</v>
      </c>
      <c r="C247" s="15" t="s">
        <v>39</v>
      </c>
    </row>
    <row r="250" spans="2:7" ht="13">
      <c r="B250" s="4" t="s">
        <v>78</v>
      </c>
    </row>
    <row r="253" spans="2:7" ht="13">
      <c r="B253" s="4" t="s">
        <v>336</v>
      </c>
    </row>
    <row r="255" spans="2:7" ht="13">
      <c r="B255" s="24" t="s">
        <v>57</v>
      </c>
      <c r="C255" s="26" t="s">
        <v>79</v>
      </c>
      <c r="D255" s="24" t="s">
        <v>71</v>
      </c>
      <c r="E255" s="24" t="s">
        <v>72</v>
      </c>
      <c r="F255" s="29" t="s">
        <v>73</v>
      </c>
      <c r="G255" s="12"/>
    </row>
    <row r="256" spans="2:7">
      <c r="B256" s="14" t="s">
        <v>39</v>
      </c>
      <c r="C256" s="15" t="s">
        <v>39</v>
      </c>
      <c r="D256" s="14" t="s">
        <v>39</v>
      </c>
      <c r="E256" s="14" t="s">
        <v>39</v>
      </c>
      <c r="F256" s="21" t="s">
        <v>39</v>
      </c>
    </row>
    <row r="259" spans="2:80" ht="13">
      <c r="B259" s="4" t="s">
        <v>74</v>
      </c>
      <c r="C259" s="9" t="s">
        <v>39</v>
      </c>
      <c r="D259" s="4"/>
      <c r="E259" s="4"/>
      <c r="F259" s="12"/>
      <c r="G259" s="12"/>
      <c r="H259" s="12"/>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row>
    <row r="261" spans="2:80" ht="13">
      <c r="B261" s="4" t="s">
        <v>335</v>
      </c>
    </row>
    <row r="263" spans="2:80" ht="13">
      <c r="B263" s="24" t="s">
        <v>75</v>
      </c>
      <c r="C263" s="26" t="s">
        <v>64</v>
      </c>
      <c r="D263" s="4"/>
    </row>
    <row r="264" spans="2:80">
      <c r="B264" s="14" t="s">
        <v>39</v>
      </c>
      <c r="C264" s="15" t="s">
        <v>39</v>
      </c>
    </row>
    <row r="267" spans="2:80" ht="13">
      <c r="B267" s="24" t="s">
        <v>76</v>
      </c>
      <c r="C267" s="26" t="s">
        <v>77</v>
      </c>
      <c r="D267" s="4"/>
    </row>
    <row r="268" spans="2:80">
      <c r="B268" s="14" t="s">
        <v>39</v>
      </c>
      <c r="C268" s="15" t="s">
        <v>39</v>
      </c>
    </row>
    <row r="271" spans="2:80" ht="13">
      <c r="B271" s="4" t="s">
        <v>78</v>
      </c>
    </row>
    <row r="274" spans="2:7" ht="13">
      <c r="B274" s="4" t="s">
        <v>337</v>
      </c>
    </row>
    <row r="275" spans="2:7" ht="13">
      <c r="B275" s="24" t="s">
        <v>57</v>
      </c>
      <c r="C275" s="26" t="s">
        <v>80</v>
      </c>
      <c r="D275" s="24" t="s">
        <v>81</v>
      </c>
      <c r="E275" s="24" t="s">
        <v>82</v>
      </c>
      <c r="F275" s="29" t="s">
        <v>83</v>
      </c>
      <c r="G275" s="12"/>
    </row>
    <row r="276" spans="2:7">
      <c r="B276" s="14" t="s">
        <v>39</v>
      </c>
      <c r="C276" s="15" t="s">
        <v>39</v>
      </c>
      <c r="D276" s="14" t="s">
        <v>39</v>
      </c>
      <c r="E276" s="14" t="s">
        <v>39</v>
      </c>
      <c r="F276" s="21" t="s">
        <v>39</v>
      </c>
    </row>
    <row r="277" spans="2:7">
      <c r="B277" s="2" t="s">
        <v>127</v>
      </c>
    </row>
  </sheetData>
  <mergeCells count="3">
    <mergeCell ref="B1:E1"/>
    <mergeCell ref="C3:C7"/>
    <mergeCell ref="D3:D7"/>
  </mergeCells>
  <hyperlinks>
    <hyperlink ref="A1" location="Index!A1" display="Index" xr:uid="{165B6B5D-08FB-492A-951B-4793AE2C6190}"/>
  </hyperlinks>
  <pageMargins left="0.7" right="0.7" top="0.75" bottom="0.75" header="0.3" footer="0.3"/>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8C118-B3CA-43E6-B0C7-42A470602B3D}">
  <dimension ref="A1:CB178"/>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ustomWidth="1"/>
    <col min="9" max="16384" width="9.1796875" style="2"/>
  </cols>
  <sheetData>
    <row r="1" spans="1:9" ht="13">
      <c r="A1" s="3" t="s">
        <v>0</v>
      </c>
      <c r="B1" s="252" t="s">
        <v>925</v>
      </c>
      <c r="C1" s="252"/>
      <c r="D1" s="252"/>
      <c r="E1" s="252"/>
    </row>
    <row r="3" spans="1:9" ht="14.5">
      <c r="B3" s="33" t="s">
        <v>925</v>
      </c>
      <c r="C3" s="264"/>
      <c r="D3" s="267"/>
    </row>
    <row r="4" spans="1:9" ht="29">
      <c r="B4" s="34" t="s">
        <v>926</v>
      </c>
      <c r="C4" s="265"/>
      <c r="D4" s="268"/>
    </row>
    <row r="5" spans="1:9" ht="14.5">
      <c r="B5" s="33"/>
      <c r="C5" s="265"/>
      <c r="D5" s="268"/>
    </row>
    <row r="6" spans="1:9" ht="14.5">
      <c r="B6" s="34" t="s">
        <v>135</v>
      </c>
      <c r="C6" s="265"/>
      <c r="D6" s="268"/>
    </row>
    <row r="7" spans="1:9" ht="14.5">
      <c r="B7" s="34" t="s">
        <v>927</v>
      </c>
      <c r="C7" s="265"/>
      <c r="D7" s="268"/>
    </row>
    <row r="8" spans="1:9" ht="29">
      <c r="B8" s="35" t="s">
        <v>928</v>
      </c>
      <c r="C8" s="266"/>
      <c r="D8" s="269"/>
    </row>
    <row r="10" spans="1:9">
      <c r="B10" s="2" t="s">
        <v>2606</v>
      </c>
    </row>
    <row r="12" spans="1:9" ht="13">
      <c r="B12" s="5" t="s">
        <v>1</v>
      </c>
      <c r="C12" s="8" t="s">
        <v>2</v>
      </c>
      <c r="D12" s="5" t="s">
        <v>3</v>
      </c>
      <c r="E12" s="5" t="s">
        <v>4</v>
      </c>
      <c r="F12" s="11" t="s">
        <v>5</v>
      </c>
      <c r="G12" s="11" t="s">
        <v>6</v>
      </c>
      <c r="H12" s="11" t="s">
        <v>7</v>
      </c>
      <c r="I12" s="4" t="s">
        <v>8</v>
      </c>
    </row>
    <row r="13" spans="1:9" ht="13">
      <c r="B13" s="4" t="s">
        <v>9</v>
      </c>
    </row>
    <row r="14" spans="1:9" ht="13">
      <c r="B14" s="4" t="s">
        <v>10</v>
      </c>
    </row>
    <row r="15" spans="1:9">
      <c r="B15" s="2" t="s">
        <v>11</v>
      </c>
      <c r="C15" s="7" t="s">
        <v>11</v>
      </c>
      <c r="D15" s="2" t="s">
        <v>11</v>
      </c>
      <c r="E15" s="2" t="s">
        <v>11</v>
      </c>
      <c r="F15" s="10" t="s">
        <v>11</v>
      </c>
      <c r="G15" s="10" t="s">
        <v>11</v>
      </c>
      <c r="H15" s="10" t="s">
        <v>11</v>
      </c>
    </row>
    <row r="16" spans="1:9" ht="13">
      <c r="B16" s="4" t="s">
        <v>4111</v>
      </c>
    </row>
    <row r="17" spans="2:8">
      <c r="B17" s="2" t="s">
        <v>11</v>
      </c>
      <c r="C17" s="7" t="s">
        <v>11</v>
      </c>
      <c r="D17" s="2" t="s">
        <v>11</v>
      </c>
      <c r="E17" s="2" t="s">
        <v>11</v>
      </c>
      <c r="F17" s="10" t="s">
        <v>11</v>
      </c>
      <c r="G17" s="10" t="s">
        <v>11</v>
      </c>
      <c r="H17" s="10" t="s">
        <v>11</v>
      </c>
    </row>
    <row r="18" spans="2:8" ht="13">
      <c r="B18" s="4" t="s">
        <v>12</v>
      </c>
      <c r="C18" s="9"/>
      <c r="D18" s="4"/>
      <c r="E18" s="4"/>
      <c r="F18" s="12"/>
      <c r="G18" s="12">
        <f>SUM(G12:G17)</f>
        <v>0</v>
      </c>
      <c r="H18" s="12">
        <f>SUM(H12:H17)</f>
        <v>0</v>
      </c>
    </row>
    <row r="19" spans="2:8" ht="13">
      <c r="B19" s="5" t="s">
        <v>1</v>
      </c>
      <c r="C19" s="8" t="s">
        <v>2</v>
      </c>
      <c r="D19" s="5" t="s">
        <v>14</v>
      </c>
      <c r="E19" s="5" t="s">
        <v>4</v>
      </c>
      <c r="F19" s="11" t="s">
        <v>5</v>
      </c>
      <c r="G19" s="11" t="s">
        <v>6</v>
      </c>
      <c r="H19" s="11" t="s">
        <v>7</v>
      </c>
    </row>
    <row r="20" spans="2:8" ht="13">
      <c r="B20" s="4" t="s">
        <v>15</v>
      </c>
    </row>
    <row r="21" spans="2:8" ht="13">
      <c r="B21" s="4" t="s">
        <v>10</v>
      </c>
    </row>
    <row r="22" spans="2:8" ht="13">
      <c r="B22" s="4" t="s">
        <v>16</v>
      </c>
    </row>
    <row r="23" spans="2:8">
      <c r="B23" s="2" t="s">
        <v>11</v>
      </c>
      <c r="C23" s="7" t="s">
        <v>11</v>
      </c>
      <c r="D23" s="2" t="s">
        <v>11</v>
      </c>
      <c r="E23" s="2" t="s">
        <v>11</v>
      </c>
      <c r="F23" s="10" t="s">
        <v>11</v>
      </c>
      <c r="G23" s="10" t="s">
        <v>11</v>
      </c>
      <c r="H23" s="10" t="s">
        <v>11</v>
      </c>
    </row>
    <row r="24" spans="2:8" ht="13">
      <c r="B24" s="4" t="s">
        <v>20</v>
      </c>
      <c r="C24" s="9"/>
      <c r="D24" s="4"/>
      <c r="E24" s="4"/>
      <c r="F24" s="12"/>
      <c r="G24" s="12">
        <f>SUM(G19:G23)</f>
        <v>0</v>
      </c>
      <c r="H24" s="12">
        <f>SUM(H19:H23)</f>
        <v>0</v>
      </c>
    </row>
    <row r="25" spans="2:8" ht="13">
      <c r="B25" s="4" t="s">
        <v>21</v>
      </c>
    </row>
    <row r="26" spans="2:8">
      <c r="B26" s="2" t="s">
        <v>11</v>
      </c>
      <c r="C26" s="7" t="s">
        <v>11</v>
      </c>
      <c r="D26" s="2" t="s">
        <v>11</v>
      </c>
      <c r="E26" s="2" t="s">
        <v>11</v>
      </c>
      <c r="F26" s="10" t="s">
        <v>11</v>
      </c>
      <c r="G26" s="10" t="s">
        <v>11</v>
      </c>
      <c r="H26" s="10" t="s">
        <v>11</v>
      </c>
    </row>
    <row r="27" spans="2:8" ht="13">
      <c r="B27" s="4" t="s">
        <v>23</v>
      </c>
      <c r="C27" s="9"/>
      <c r="D27" s="4"/>
      <c r="E27" s="4"/>
      <c r="F27" s="12"/>
      <c r="G27" s="12">
        <f>SUM(G25:G26)</f>
        <v>0</v>
      </c>
      <c r="H27" s="12">
        <f>SUM(H25:H26)</f>
        <v>0</v>
      </c>
    </row>
    <row r="28" spans="2:8" ht="13">
      <c r="B28" s="4" t="s">
        <v>24</v>
      </c>
    </row>
    <row r="29" spans="2:8">
      <c r="B29" s="2" t="s">
        <v>11</v>
      </c>
      <c r="C29" s="7" t="s">
        <v>11</v>
      </c>
      <c r="D29" s="2" t="s">
        <v>11</v>
      </c>
      <c r="E29" s="2" t="s">
        <v>11</v>
      </c>
      <c r="F29" s="10" t="s">
        <v>11</v>
      </c>
      <c r="G29" s="10" t="s">
        <v>11</v>
      </c>
      <c r="H29" s="10" t="s">
        <v>11</v>
      </c>
    </row>
    <row r="30" spans="2:8" ht="13">
      <c r="B30" s="4" t="s">
        <v>25</v>
      </c>
      <c r="C30" s="9"/>
      <c r="D30" s="4"/>
      <c r="E30" s="4"/>
      <c r="F30" s="12"/>
      <c r="G30" s="12">
        <f>SUM(G28:G29)</f>
        <v>0</v>
      </c>
      <c r="H30" s="12">
        <f>SUM(H28:H29)</f>
        <v>0</v>
      </c>
    </row>
    <row r="31" spans="2:8" ht="13">
      <c r="B31" s="4" t="s">
        <v>403</v>
      </c>
    </row>
    <row r="32" spans="2:8">
      <c r="B32" s="2" t="s">
        <v>11</v>
      </c>
      <c r="C32" s="7" t="s">
        <v>11</v>
      </c>
      <c r="D32" s="2" t="s">
        <v>11</v>
      </c>
      <c r="E32" s="2" t="s">
        <v>11</v>
      </c>
      <c r="F32" s="10" t="s">
        <v>11</v>
      </c>
      <c r="G32" s="10" t="s">
        <v>11</v>
      </c>
      <c r="H32" s="10" t="s">
        <v>11</v>
      </c>
    </row>
    <row r="33" spans="2:8" ht="13">
      <c r="B33" s="4" t="s">
        <v>126</v>
      </c>
      <c r="C33" s="9"/>
      <c r="D33" s="4"/>
      <c r="E33" s="4"/>
      <c r="F33" s="12"/>
      <c r="G33" s="12">
        <f>SUM(G31:G32)</f>
        <v>0</v>
      </c>
      <c r="H33" s="12">
        <f>SUM(H31:H32)</f>
        <v>0</v>
      </c>
    </row>
    <row r="34" spans="2:8" ht="13">
      <c r="B34" s="4" t="s">
        <v>26</v>
      </c>
    </row>
    <row r="35" spans="2:8">
      <c r="B35" s="2" t="s">
        <v>11</v>
      </c>
      <c r="C35" s="7" t="s">
        <v>11</v>
      </c>
      <c r="D35" s="2" t="s">
        <v>11</v>
      </c>
      <c r="E35" s="2" t="s">
        <v>11</v>
      </c>
      <c r="F35" s="10" t="s">
        <v>11</v>
      </c>
      <c r="G35" s="10" t="s">
        <v>11</v>
      </c>
      <c r="H35" s="10" t="s">
        <v>11</v>
      </c>
    </row>
    <row r="36" spans="2:8" ht="13">
      <c r="B36" s="4" t="s">
        <v>125</v>
      </c>
      <c r="C36" s="9"/>
      <c r="D36" s="4"/>
      <c r="E36" s="4"/>
      <c r="F36" s="12"/>
      <c r="G36" s="12">
        <f>SUM(G34:G35)</f>
        <v>0</v>
      </c>
      <c r="H36" s="12">
        <f>SUM(H34:H35)</f>
        <v>0</v>
      </c>
    </row>
    <row r="37" spans="2:8" ht="13">
      <c r="B37" s="4" t="s">
        <v>27</v>
      </c>
    </row>
    <row r="38" spans="2:8">
      <c r="B38" s="2" t="s">
        <v>11</v>
      </c>
      <c r="C38" s="7" t="s">
        <v>11</v>
      </c>
      <c r="D38" s="2" t="s">
        <v>11</v>
      </c>
      <c r="E38" s="2" t="s">
        <v>11</v>
      </c>
      <c r="F38" s="10" t="s">
        <v>11</v>
      </c>
      <c r="G38" s="10" t="s">
        <v>11</v>
      </c>
      <c r="H38" s="10" t="s">
        <v>11</v>
      </c>
    </row>
    <row r="39" spans="2:8" ht="13">
      <c r="B39" s="4" t="s">
        <v>28</v>
      </c>
      <c r="C39" s="9"/>
      <c r="D39" s="4"/>
      <c r="E39" s="4"/>
      <c r="F39" s="12"/>
      <c r="G39" s="12">
        <f>SUM(G37:G38)</f>
        <v>0</v>
      </c>
      <c r="H39" s="12">
        <f>SUM(H37:H38)</f>
        <v>0</v>
      </c>
    </row>
    <row r="40" spans="2:8" ht="13">
      <c r="B40" s="4" t="s">
        <v>128</v>
      </c>
    </row>
    <row r="41" spans="2:8">
      <c r="B41" s="2" t="s">
        <v>11</v>
      </c>
      <c r="C41" s="7" t="s">
        <v>11</v>
      </c>
      <c r="D41" s="2" t="s">
        <v>11</v>
      </c>
      <c r="E41" s="2" t="s">
        <v>11</v>
      </c>
      <c r="F41" s="10" t="s">
        <v>11</v>
      </c>
      <c r="G41" s="10" t="s">
        <v>11</v>
      </c>
      <c r="H41" s="10" t="s">
        <v>11</v>
      </c>
    </row>
    <row r="42" spans="2:8" ht="13">
      <c r="B42" s="4" t="s">
        <v>30</v>
      </c>
      <c r="C42" s="9"/>
      <c r="D42" s="4"/>
      <c r="E42" s="4"/>
      <c r="F42" s="12"/>
      <c r="G42" s="12">
        <f>SUM(G40:G41)</f>
        <v>0</v>
      </c>
      <c r="H42" s="12">
        <f>SUM(H40:H41)</f>
        <v>0</v>
      </c>
    </row>
    <row r="43" spans="2:8" ht="13">
      <c r="B43" s="4" t="s">
        <v>129</v>
      </c>
    </row>
    <row r="44" spans="2:8">
      <c r="B44" s="2" t="s">
        <v>11</v>
      </c>
      <c r="C44" s="7" t="s">
        <v>11</v>
      </c>
      <c r="D44" s="2" t="s">
        <v>11</v>
      </c>
      <c r="E44" s="2" t="s">
        <v>11</v>
      </c>
      <c r="F44" s="10" t="s">
        <v>11</v>
      </c>
      <c r="G44" s="10" t="s">
        <v>11</v>
      </c>
      <c r="H44" s="10" t="s">
        <v>11</v>
      </c>
    </row>
    <row r="45" spans="2:8" ht="13">
      <c r="B45" s="4" t="s">
        <v>31</v>
      </c>
      <c r="C45" s="9"/>
      <c r="D45" s="4"/>
      <c r="E45" s="4"/>
      <c r="F45" s="12"/>
      <c r="G45" s="12">
        <f>SUM(G43:G44)</f>
        <v>0</v>
      </c>
      <c r="H45" s="12">
        <f>SUM(H43:H44)</f>
        <v>0</v>
      </c>
    </row>
    <row r="46" spans="2:8" ht="13">
      <c r="B46" s="4" t="s">
        <v>130</v>
      </c>
    </row>
    <row r="47" spans="2:8">
      <c r="B47" s="2" t="s">
        <v>929</v>
      </c>
      <c r="C47" s="7" t="s">
        <v>29</v>
      </c>
      <c r="D47" s="2" t="s">
        <v>729</v>
      </c>
      <c r="E47" s="2" t="s">
        <v>930</v>
      </c>
      <c r="F47" s="10">
        <v>8573760.2090000007</v>
      </c>
      <c r="G47" s="10">
        <v>1323.26</v>
      </c>
      <c r="H47" s="10">
        <v>16.940000000000001</v>
      </c>
    </row>
    <row r="48" spans="2:8">
      <c r="B48" s="2" t="s">
        <v>931</v>
      </c>
      <c r="C48" s="7" t="s">
        <v>29</v>
      </c>
      <c r="D48" s="2" t="s">
        <v>89</v>
      </c>
      <c r="E48" s="2" t="s">
        <v>932</v>
      </c>
      <c r="F48" s="10">
        <v>807694</v>
      </c>
      <c r="G48" s="10">
        <v>860.92</v>
      </c>
      <c r="H48" s="10">
        <v>11.02</v>
      </c>
    </row>
    <row r="49" spans="2:8">
      <c r="B49" s="2" t="s">
        <v>933</v>
      </c>
      <c r="C49" s="7" t="s">
        <v>29</v>
      </c>
      <c r="D49" s="2" t="s">
        <v>729</v>
      </c>
      <c r="E49" s="2" t="s">
        <v>934</v>
      </c>
      <c r="F49" s="10">
        <v>6316355.4019999998</v>
      </c>
      <c r="G49" s="10">
        <v>799.16</v>
      </c>
      <c r="H49" s="10">
        <v>10.23</v>
      </c>
    </row>
    <row r="50" spans="2:8">
      <c r="B50" s="2" t="s">
        <v>935</v>
      </c>
      <c r="C50" s="7" t="s">
        <v>29</v>
      </c>
      <c r="D50" s="2" t="s">
        <v>729</v>
      </c>
      <c r="E50" s="2" t="s">
        <v>936</v>
      </c>
      <c r="F50" s="10">
        <v>8592417.2860000003</v>
      </c>
      <c r="G50" s="10">
        <v>798.37</v>
      </c>
      <c r="H50" s="10">
        <v>10.220000000000001</v>
      </c>
    </row>
    <row r="51" spans="2:8">
      <c r="B51" s="2" t="s">
        <v>937</v>
      </c>
      <c r="C51" s="7" t="s">
        <v>29</v>
      </c>
      <c r="D51" s="2" t="s">
        <v>729</v>
      </c>
      <c r="E51" s="2" t="s">
        <v>938</v>
      </c>
      <c r="F51" s="10">
        <v>8504089.3129999992</v>
      </c>
      <c r="G51" s="10">
        <v>771.53</v>
      </c>
      <c r="H51" s="10">
        <v>9.8800000000000008</v>
      </c>
    </row>
    <row r="52" spans="2:8">
      <c r="B52" s="2" t="s">
        <v>939</v>
      </c>
      <c r="C52" s="7" t="s">
        <v>29</v>
      </c>
      <c r="D52" s="2" t="s">
        <v>729</v>
      </c>
      <c r="E52" s="2" t="s">
        <v>940</v>
      </c>
      <c r="F52" s="10">
        <v>7275065.7740000002</v>
      </c>
      <c r="G52" s="10">
        <v>723.14</v>
      </c>
      <c r="H52" s="10">
        <v>9.26</v>
      </c>
    </row>
    <row r="53" spans="2:8">
      <c r="B53" s="2" t="s">
        <v>941</v>
      </c>
      <c r="C53" s="7" t="s">
        <v>29</v>
      </c>
      <c r="D53" s="2" t="s">
        <v>729</v>
      </c>
      <c r="E53" s="2" t="s">
        <v>942</v>
      </c>
      <c r="F53" s="10">
        <v>6471797.3839999996</v>
      </c>
      <c r="G53" s="10">
        <v>717.22</v>
      </c>
      <c r="H53" s="10">
        <v>9.18</v>
      </c>
    </row>
    <row r="54" spans="2:8">
      <c r="B54" s="2" t="s">
        <v>943</v>
      </c>
      <c r="C54" s="7" t="s">
        <v>29</v>
      </c>
      <c r="D54" s="2" t="s">
        <v>729</v>
      </c>
      <c r="E54" s="2" t="s">
        <v>944</v>
      </c>
      <c r="F54" s="10">
        <v>4687288.2189999996</v>
      </c>
      <c r="G54" s="10">
        <v>700.1</v>
      </c>
      <c r="H54" s="10">
        <v>8.9600000000000009</v>
      </c>
    </row>
    <row r="55" spans="2:8">
      <c r="B55" s="2" t="s">
        <v>945</v>
      </c>
      <c r="C55" s="7" t="s">
        <v>29</v>
      </c>
      <c r="D55" s="2" t="s">
        <v>729</v>
      </c>
      <c r="E55" s="2" t="s">
        <v>946</v>
      </c>
      <c r="F55" s="10">
        <v>220850</v>
      </c>
      <c r="G55" s="10">
        <v>633.24</v>
      </c>
      <c r="H55" s="10">
        <v>8.11</v>
      </c>
    </row>
    <row r="56" spans="2:8">
      <c r="B56" s="2" t="s">
        <v>947</v>
      </c>
      <c r="C56" s="7" t="s">
        <v>29</v>
      </c>
      <c r="D56" s="2" t="s">
        <v>89</v>
      </c>
      <c r="E56" s="2" t="s">
        <v>948</v>
      </c>
      <c r="F56" s="10">
        <v>1248188</v>
      </c>
      <c r="G56" s="10">
        <v>474.31</v>
      </c>
      <c r="H56" s="10">
        <v>6.07</v>
      </c>
    </row>
    <row r="57" spans="2:8" ht="13">
      <c r="B57" s="4" t="s">
        <v>124</v>
      </c>
      <c r="C57" s="9"/>
      <c r="D57" s="4"/>
      <c r="E57" s="4"/>
      <c r="F57" s="12"/>
      <c r="G57" s="12">
        <f>SUM(G46:G56)</f>
        <v>7801.2500000000009</v>
      </c>
      <c r="H57" s="12">
        <f>SUM(H46:H56)</f>
        <v>99.87</v>
      </c>
    </row>
    <row r="58" spans="2:8" ht="13">
      <c r="B58" s="4" t="s">
        <v>131</v>
      </c>
    </row>
    <row r="59" spans="2:8">
      <c r="B59" s="2" t="s">
        <v>11</v>
      </c>
      <c r="C59" s="7" t="s">
        <v>11</v>
      </c>
      <c r="D59" s="2" t="s">
        <v>11</v>
      </c>
      <c r="E59" s="2" t="s">
        <v>11</v>
      </c>
      <c r="F59" s="10" t="s">
        <v>11</v>
      </c>
      <c r="G59" s="10" t="s">
        <v>11</v>
      </c>
      <c r="H59" s="10" t="s">
        <v>11</v>
      </c>
    </row>
    <row r="60" spans="2:8" ht="13">
      <c r="B60" s="4" t="s">
        <v>13</v>
      </c>
      <c r="C60" s="9"/>
      <c r="D60" s="4"/>
      <c r="E60" s="4"/>
      <c r="F60" s="12"/>
      <c r="G60" s="12">
        <f>SUM(G58:G59)</f>
        <v>0</v>
      </c>
      <c r="H60" s="12">
        <f>SUM(H58:H59)</f>
        <v>0</v>
      </c>
    </row>
    <row r="61" spans="2:8" ht="13">
      <c r="B61" s="4" t="s">
        <v>132</v>
      </c>
      <c r="C61" s="9"/>
      <c r="D61" s="4"/>
      <c r="E61" s="4"/>
      <c r="F61" s="12"/>
      <c r="G61" s="12">
        <v>84.01</v>
      </c>
      <c r="H61" s="12">
        <v>1.08</v>
      </c>
    </row>
    <row r="62" spans="2:8" ht="13">
      <c r="B62" s="4" t="s">
        <v>32</v>
      </c>
      <c r="C62" s="9"/>
      <c r="D62" s="4"/>
      <c r="E62" s="4"/>
      <c r="F62" s="12"/>
      <c r="G62" s="12">
        <v>7885.26</v>
      </c>
      <c r="H62" s="12">
        <v>100.95</v>
      </c>
    </row>
    <row r="63" spans="2:8" ht="13">
      <c r="B63" s="4" t="s">
        <v>373</v>
      </c>
      <c r="C63" s="9"/>
      <c r="D63" s="4"/>
      <c r="E63" s="4"/>
      <c r="F63" s="12"/>
      <c r="G63" s="12">
        <v>-73.286166409999865</v>
      </c>
      <c r="H63" s="12">
        <v>-0.95000000000000284</v>
      </c>
    </row>
    <row r="64" spans="2:8" ht="13">
      <c r="B64" s="4" t="s">
        <v>34</v>
      </c>
      <c r="C64" s="9"/>
      <c r="D64" s="4"/>
      <c r="E64" s="4"/>
      <c r="F64" s="12"/>
      <c r="G64" s="12">
        <v>7811.9738335900001</v>
      </c>
      <c r="H64" s="12">
        <v>100</v>
      </c>
    </row>
    <row r="65" spans="2:3">
      <c r="B65" s="2" t="s">
        <v>35</v>
      </c>
    </row>
    <row r="66" spans="2:3">
      <c r="B66" s="2" t="s">
        <v>36</v>
      </c>
    </row>
    <row r="67" spans="2:3">
      <c r="B67" s="2" t="s">
        <v>37</v>
      </c>
      <c r="C67" s="7" t="s">
        <v>316</v>
      </c>
    </row>
    <row r="69" spans="2:3" ht="26">
      <c r="B69" s="6" t="s">
        <v>38</v>
      </c>
      <c r="C69" s="7" t="s">
        <v>39</v>
      </c>
    </row>
    <row r="70" spans="2:3" ht="13">
      <c r="B70" s="4"/>
    </row>
    <row r="71" spans="2:3" ht="13">
      <c r="B71" s="4" t="s">
        <v>40</v>
      </c>
      <c r="C71" s="7" t="s">
        <v>39</v>
      </c>
    </row>
    <row r="72" spans="2:3" ht="13">
      <c r="B72" s="4" t="s">
        <v>949</v>
      </c>
      <c r="C72" s="7" t="s">
        <v>39</v>
      </c>
    </row>
    <row r="73" spans="2:3" ht="13">
      <c r="B73" s="4" t="s">
        <v>41</v>
      </c>
      <c r="C73" s="7" t="s">
        <v>42</v>
      </c>
    </row>
    <row r="74" spans="2:3" ht="13">
      <c r="B74" s="4" t="s">
        <v>950</v>
      </c>
      <c r="C74" s="9"/>
    </row>
    <row r="75" spans="2:3" ht="13">
      <c r="B75" s="4" t="s">
        <v>951</v>
      </c>
      <c r="C75" s="9"/>
    </row>
    <row r="76" spans="2:3" ht="13">
      <c r="B76" s="4" t="s">
        <v>952</v>
      </c>
      <c r="C76" s="9"/>
    </row>
    <row r="77" spans="2:3" ht="13">
      <c r="B77" s="4" t="s">
        <v>953</v>
      </c>
      <c r="C77" s="9"/>
    </row>
    <row r="78" spans="2:3" ht="13">
      <c r="B78" s="4" t="s">
        <v>954</v>
      </c>
      <c r="C78" s="9"/>
    </row>
    <row r="79" spans="2:3" ht="13">
      <c r="B79" s="4" t="s">
        <v>955</v>
      </c>
      <c r="C79" s="9"/>
    </row>
    <row r="80" spans="2:3" ht="13">
      <c r="B80" s="4" t="s">
        <v>956</v>
      </c>
      <c r="C80" s="9"/>
    </row>
    <row r="81" spans="2:7" ht="13">
      <c r="B81" s="4" t="s">
        <v>957</v>
      </c>
      <c r="C81" s="9"/>
    </row>
    <row r="82" spans="2:7" ht="13">
      <c r="B82" s="4" t="s">
        <v>681</v>
      </c>
      <c r="C82" s="9"/>
    </row>
    <row r="83" spans="2:7">
      <c r="B83" s="2" t="s">
        <v>43</v>
      </c>
    </row>
    <row r="84" spans="2:7" ht="13">
      <c r="B84" s="4" t="s">
        <v>4106</v>
      </c>
    </row>
    <row r="86" spans="2:7" ht="14.5">
      <c r="B86" s="16" t="s">
        <v>52</v>
      </c>
      <c r="C86" s="17"/>
      <c r="D86" s="16"/>
    </row>
    <row r="87" spans="2:7" ht="29">
      <c r="B87" s="20" t="s">
        <v>53</v>
      </c>
      <c r="C87" s="18" t="s">
        <v>54</v>
      </c>
      <c r="D87" s="20" t="s">
        <v>55</v>
      </c>
    </row>
    <row r="88" spans="2:7" ht="14.5">
      <c r="B88" s="16" t="s">
        <v>39</v>
      </c>
      <c r="C88" s="17" t="s">
        <v>39</v>
      </c>
      <c r="D88" s="16" t="s">
        <v>39</v>
      </c>
    </row>
    <row r="90" spans="2:7" ht="13">
      <c r="B90" s="24" t="s">
        <v>56</v>
      </c>
      <c r="C90" s="25">
        <v>46265</v>
      </c>
      <c r="D90" s="14"/>
      <c r="E90" s="13"/>
      <c r="F90" s="30"/>
    </row>
    <row r="91" spans="2:7" ht="13">
      <c r="B91" s="24" t="s">
        <v>57</v>
      </c>
      <c r="C91" s="26" t="s">
        <v>58</v>
      </c>
      <c r="D91" s="24" t="s">
        <v>59</v>
      </c>
      <c r="E91" s="27" t="s">
        <v>60</v>
      </c>
      <c r="F91" s="29" t="s">
        <v>61</v>
      </c>
      <c r="G91" s="12"/>
    </row>
    <row r="92" spans="2:7">
      <c r="B92" s="22" t="s">
        <v>39</v>
      </c>
      <c r="C92" s="23" t="s">
        <v>39</v>
      </c>
      <c r="D92" s="22" t="s">
        <v>39</v>
      </c>
      <c r="E92" s="19" t="s">
        <v>39</v>
      </c>
      <c r="F92" s="28" t="s">
        <v>39</v>
      </c>
    </row>
    <row r="95" spans="2:7" ht="13">
      <c r="B95" s="4" t="s">
        <v>62</v>
      </c>
    </row>
    <row r="96" spans="2:7" ht="13">
      <c r="B96" s="4"/>
    </row>
    <row r="97" spans="2:6" ht="13">
      <c r="B97" s="4" t="s">
        <v>333</v>
      </c>
    </row>
    <row r="98" spans="2:6" ht="13">
      <c r="B98" s="24" t="s">
        <v>63</v>
      </c>
      <c r="C98" s="26" t="s">
        <v>64</v>
      </c>
      <c r="D98" s="4"/>
    </row>
    <row r="99" spans="2:6">
      <c r="B99" s="14" t="s">
        <v>39</v>
      </c>
      <c r="C99" s="15" t="s">
        <v>39</v>
      </c>
    </row>
    <row r="101" spans="2:6" ht="13">
      <c r="B101" s="24" t="s">
        <v>65</v>
      </c>
      <c r="C101" s="26" t="s">
        <v>64</v>
      </c>
    </row>
    <row r="102" spans="2:6">
      <c r="B102" s="14" t="s">
        <v>39</v>
      </c>
      <c r="C102" s="15" t="s">
        <v>39</v>
      </c>
    </row>
    <row r="104" spans="2:6" ht="13">
      <c r="B104" s="24" t="s">
        <v>66</v>
      </c>
      <c r="C104" s="26" t="s">
        <v>67</v>
      </c>
    </row>
    <row r="105" spans="2:6">
      <c r="B105" s="14" t="s">
        <v>39</v>
      </c>
      <c r="C105" s="15" t="s">
        <v>39</v>
      </c>
    </row>
    <row r="107" spans="2:6" ht="13">
      <c r="B107" s="27" t="s">
        <v>68</v>
      </c>
      <c r="C107" s="26" t="s">
        <v>67</v>
      </c>
    </row>
    <row r="108" spans="2:6">
      <c r="B108" s="13" t="s">
        <v>39</v>
      </c>
      <c r="C108" s="15" t="s">
        <v>39</v>
      </c>
    </row>
    <row r="110" spans="2:6" ht="13">
      <c r="B110" s="24" t="s">
        <v>69</v>
      </c>
      <c r="C110" s="26" t="s">
        <v>39</v>
      </c>
    </row>
    <row r="112" spans="2:6" ht="13">
      <c r="B112" s="24" t="s">
        <v>70</v>
      </c>
      <c r="C112" s="25">
        <v>46265</v>
      </c>
      <c r="D112" s="14"/>
      <c r="E112" s="13"/>
      <c r="F112" s="30"/>
    </row>
    <row r="113" spans="2:7" ht="13">
      <c r="B113" s="24" t="s">
        <v>57</v>
      </c>
      <c r="C113" s="26" t="s">
        <v>58</v>
      </c>
      <c r="D113" s="24" t="s">
        <v>59</v>
      </c>
      <c r="E113" s="27" t="s">
        <v>60</v>
      </c>
      <c r="F113" s="29" t="s">
        <v>61</v>
      </c>
      <c r="G113" s="12"/>
    </row>
    <row r="114" spans="2:7">
      <c r="B114" s="22" t="s">
        <v>39</v>
      </c>
      <c r="C114" s="23" t="s">
        <v>39</v>
      </c>
      <c r="D114" s="22" t="s">
        <v>39</v>
      </c>
      <c r="E114" s="19" t="s">
        <v>39</v>
      </c>
      <c r="F114" s="28" t="s">
        <v>39</v>
      </c>
    </row>
    <row r="115" spans="2:7" ht="13">
      <c r="B115" s="4" t="s">
        <v>62</v>
      </c>
    </row>
    <row r="116" spans="2:7" ht="13">
      <c r="B116" s="4"/>
    </row>
    <row r="117" spans="2:7" ht="13">
      <c r="B117" s="4" t="s">
        <v>333</v>
      </c>
    </row>
    <row r="118" spans="2:7" ht="13">
      <c r="B118" s="24" t="s">
        <v>63</v>
      </c>
      <c r="C118" s="26" t="s">
        <v>64</v>
      </c>
      <c r="D118" s="4"/>
    </row>
    <row r="119" spans="2:7">
      <c r="B119" s="14" t="s">
        <v>39</v>
      </c>
      <c r="C119" s="15" t="s">
        <v>39</v>
      </c>
    </row>
    <row r="121" spans="2:7" ht="13">
      <c r="B121" s="24" t="s">
        <v>65</v>
      </c>
      <c r="C121" s="26" t="s">
        <v>64</v>
      </c>
    </row>
    <row r="122" spans="2:7">
      <c r="B122" s="14" t="s">
        <v>39</v>
      </c>
      <c r="C122" s="15" t="s">
        <v>39</v>
      </c>
    </row>
    <row r="124" spans="2:7" ht="13">
      <c r="B124" s="24" t="s">
        <v>66</v>
      </c>
      <c r="C124" s="26" t="s">
        <v>67</v>
      </c>
    </row>
    <row r="125" spans="2:7">
      <c r="B125" s="14" t="s">
        <v>39</v>
      </c>
      <c r="C125" s="15" t="s">
        <v>39</v>
      </c>
    </row>
    <row r="127" spans="2:7" ht="13">
      <c r="B127" s="27" t="s">
        <v>68</v>
      </c>
      <c r="C127" s="26" t="s">
        <v>67</v>
      </c>
    </row>
    <row r="128" spans="2:7">
      <c r="B128" s="13" t="s">
        <v>39</v>
      </c>
      <c r="C128" s="15" t="s">
        <v>39</v>
      </c>
    </row>
    <row r="130" spans="2:80" ht="13">
      <c r="B130" s="24" t="s">
        <v>69</v>
      </c>
      <c r="C130" s="26" t="s">
        <v>39</v>
      </c>
    </row>
    <row r="133" spans="2:80" ht="13">
      <c r="B133" s="4" t="s">
        <v>334</v>
      </c>
    </row>
    <row r="135" spans="2:80" ht="13">
      <c r="B135" s="24" t="s">
        <v>57</v>
      </c>
      <c r="C135" s="26" t="s">
        <v>71</v>
      </c>
      <c r="D135" s="24" t="s">
        <v>72</v>
      </c>
      <c r="E135" s="24" t="s">
        <v>73</v>
      </c>
      <c r="F135" s="12"/>
    </row>
    <row r="136" spans="2:80">
      <c r="B136" s="14" t="s">
        <v>39</v>
      </c>
      <c r="C136" s="15" t="s">
        <v>39</v>
      </c>
      <c r="D136" s="14" t="s">
        <v>39</v>
      </c>
      <c r="E136" s="14" t="s">
        <v>39</v>
      </c>
    </row>
    <row r="139" spans="2:80" ht="13">
      <c r="B139" s="4" t="s">
        <v>74</v>
      </c>
      <c r="C139" s="9" t="s">
        <v>39</v>
      </c>
      <c r="D139" s="4"/>
      <c r="E139" s="4"/>
      <c r="F139" s="12"/>
      <c r="G139" s="12"/>
      <c r="H139" s="12"/>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c r="BO139" s="4"/>
      <c r="BP139" s="4"/>
      <c r="BQ139" s="4"/>
      <c r="BR139" s="4"/>
      <c r="BS139" s="4"/>
      <c r="BT139" s="4"/>
      <c r="BU139" s="4"/>
      <c r="BV139" s="4"/>
      <c r="BW139" s="4"/>
      <c r="BX139" s="4"/>
      <c r="BY139" s="4"/>
      <c r="BZ139" s="4"/>
      <c r="CA139" s="4"/>
      <c r="CB139" s="4"/>
    </row>
    <row r="141" spans="2:80" ht="13">
      <c r="B141" s="4" t="s">
        <v>335</v>
      </c>
    </row>
    <row r="143" spans="2:80" ht="13">
      <c r="B143" s="24" t="s">
        <v>75</v>
      </c>
      <c r="C143" s="26" t="s">
        <v>64</v>
      </c>
      <c r="D143" s="4"/>
    </row>
    <row r="144" spans="2:80">
      <c r="B144" s="14" t="s">
        <v>39</v>
      </c>
      <c r="C144" s="15" t="s">
        <v>39</v>
      </c>
    </row>
    <row r="147" spans="2:80" ht="13">
      <c r="B147" s="24" t="s">
        <v>76</v>
      </c>
      <c r="C147" s="26" t="s">
        <v>77</v>
      </c>
      <c r="D147" s="4"/>
    </row>
    <row r="148" spans="2:80">
      <c r="B148" s="14" t="s">
        <v>39</v>
      </c>
      <c r="C148" s="15" t="s">
        <v>39</v>
      </c>
    </row>
    <row r="151" spans="2:80" ht="13">
      <c r="B151" s="4" t="s">
        <v>78</v>
      </c>
    </row>
    <row r="154" spans="2:80" ht="13">
      <c r="B154" s="4" t="s">
        <v>336</v>
      </c>
    </row>
    <row r="156" spans="2:80" ht="13">
      <c r="B156" s="24" t="s">
        <v>57</v>
      </c>
      <c r="C156" s="26" t="s">
        <v>79</v>
      </c>
      <c r="D156" s="24" t="s">
        <v>71</v>
      </c>
      <c r="E156" s="24" t="s">
        <v>72</v>
      </c>
      <c r="F156" s="29" t="s">
        <v>73</v>
      </c>
      <c r="G156" s="12"/>
    </row>
    <row r="157" spans="2:80">
      <c r="B157" s="14" t="s">
        <v>39</v>
      </c>
      <c r="C157" s="15" t="s">
        <v>39</v>
      </c>
      <c r="D157" s="14" t="s">
        <v>39</v>
      </c>
      <c r="E157" s="14" t="s">
        <v>39</v>
      </c>
      <c r="F157" s="21" t="s">
        <v>39</v>
      </c>
    </row>
    <row r="160" spans="2:80" ht="13">
      <c r="B160" s="4" t="s">
        <v>74</v>
      </c>
      <c r="C160" s="9" t="s">
        <v>39</v>
      </c>
      <c r="D160" s="4"/>
      <c r="E160" s="4"/>
      <c r="F160" s="12"/>
      <c r="G160" s="12"/>
      <c r="H160" s="12"/>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row>
    <row r="162" spans="2:7" ht="13">
      <c r="B162" s="4" t="s">
        <v>335</v>
      </c>
    </row>
    <row r="164" spans="2:7" ht="13">
      <c r="B164" s="24" t="s">
        <v>75</v>
      </c>
      <c r="C164" s="26" t="s">
        <v>64</v>
      </c>
      <c r="D164" s="4"/>
    </row>
    <row r="165" spans="2:7">
      <c r="B165" s="14" t="s">
        <v>39</v>
      </c>
      <c r="C165" s="15" t="s">
        <v>39</v>
      </c>
    </row>
    <row r="168" spans="2:7" ht="13">
      <c r="B168" s="24" t="s">
        <v>76</v>
      </c>
      <c r="C168" s="26" t="s">
        <v>77</v>
      </c>
      <c r="D168" s="4"/>
    </row>
    <row r="169" spans="2:7">
      <c r="B169" s="14" t="s">
        <v>39</v>
      </c>
      <c r="C169" s="15" t="s">
        <v>39</v>
      </c>
    </row>
    <row r="172" spans="2:7" ht="13">
      <c r="B172" s="4" t="s">
        <v>78</v>
      </c>
    </row>
    <row r="175" spans="2:7" ht="13">
      <c r="B175" s="4" t="s">
        <v>337</v>
      </c>
    </row>
    <row r="176" spans="2:7" ht="13">
      <c r="B176" s="24" t="s">
        <v>57</v>
      </c>
      <c r="C176" s="26" t="s">
        <v>80</v>
      </c>
      <c r="D176" s="24" t="s">
        <v>81</v>
      </c>
      <c r="E176" s="24" t="s">
        <v>82</v>
      </c>
      <c r="F176" s="29" t="s">
        <v>83</v>
      </c>
      <c r="G176" s="12"/>
    </row>
    <row r="177" spans="2:6">
      <c r="B177" s="14" t="s">
        <v>39</v>
      </c>
      <c r="C177" s="15" t="s">
        <v>39</v>
      </c>
      <c r="D177" s="14" t="s">
        <v>39</v>
      </c>
      <c r="E177" s="14" t="s">
        <v>39</v>
      </c>
      <c r="F177" s="21" t="s">
        <v>39</v>
      </c>
    </row>
    <row r="178" spans="2:6">
      <c r="B178" s="2" t="s">
        <v>127</v>
      </c>
    </row>
  </sheetData>
  <mergeCells count="3">
    <mergeCell ref="B1:E1"/>
    <mergeCell ref="C3:C8"/>
    <mergeCell ref="D3:D8"/>
  </mergeCells>
  <hyperlinks>
    <hyperlink ref="A1" location="Index!A1" display="Index" xr:uid="{2A3F6B83-B5B5-444A-BCA4-B3BB67F7D200}"/>
  </hyperlinks>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01691-A582-4F37-B826-A1497753856C}">
  <dimension ref="A1:CB278"/>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ol min="9" max="16384" width="9.1796875" style="2"/>
  </cols>
  <sheetData>
    <row r="1" spans="1:5" ht="13">
      <c r="A1" s="3" t="s">
        <v>0</v>
      </c>
      <c r="B1" s="252" t="s">
        <v>2379</v>
      </c>
      <c r="C1" s="252"/>
      <c r="D1" s="252"/>
      <c r="E1" s="252"/>
    </row>
    <row r="3" spans="1:5" ht="14.5">
      <c r="B3" s="105" t="s">
        <v>2380</v>
      </c>
      <c r="C3" s="272"/>
      <c r="D3" s="273"/>
      <c r="E3" s="106"/>
    </row>
    <row r="4" spans="1:5" ht="14.5">
      <c r="B4" s="132" t="s">
        <v>2381</v>
      </c>
      <c r="C4" s="272"/>
      <c r="D4" s="273"/>
      <c r="E4" s="106"/>
    </row>
    <row r="5" spans="1:5" ht="14.5">
      <c r="B5" s="51" t="s">
        <v>135</v>
      </c>
      <c r="C5" s="272"/>
      <c r="D5" s="273"/>
      <c r="E5" s="106"/>
    </row>
    <row r="6" spans="1:5" ht="14.5">
      <c r="B6" s="51" t="s">
        <v>2382</v>
      </c>
      <c r="C6" s="272"/>
      <c r="D6" s="273"/>
      <c r="E6" s="106"/>
    </row>
    <row r="7" spans="1:5" ht="14.5">
      <c r="B7" s="132" t="s">
        <v>2383</v>
      </c>
      <c r="C7" s="272"/>
      <c r="D7" s="273"/>
      <c r="E7" s="106"/>
    </row>
    <row r="8" spans="1:5" ht="14.5">
      <c r="B8" s="109" t="s">
        <v>137</v>
      </c>
      <c r="C8" s="272"/>
      <c r="D8" s="273"/>
      <c r="E8" s="106"/>
    </row>
    <row r="9" spans="1:5" ht="14.5">
      <c r="B9" s="109"/>
      <c r="C9" s="110" t="s">
        <v>138</v>
      </c>
      <c r="D9" s="110" t="s">
        <v>139</v>
      </c>
      <c r="E9" s="106"/>
    </row>
    <row r="10" spans="1:5" ht="14.5">
      <c r="B10" s="106"/>
      <c r="C10" s="120"/>
      <c r="D10" s="106"/>
      <c r="E10" s="106"/>
    </row>
    <row r="11" spans="1:5" ht="14.5">
      <c r="B11" s="274" t="s">
        <v>204</v>
      </c>
      <c r="C11" s="274"/>
      <c r="D11" s="274"/>
      <c r="E11" s="274"/>
    </row>
    <row r="12" spans="1:5" ht="14.5">
      <c r="B12" s="49" t="s">
        <v>205</v>
      </c>
      <c r="C12" s="275" t="s">
        <v>206</v>
      </c>
      <c r="D12" s="274" t="s">
        <v>207</v>
      </c>
      <c r="E12" s="274" t="s">
        <v>208</v>
      </c>
    </row>
    <row r="13" spans="1:5" ht="14.5">
      <c r="B13" s="49" t="s">
        <v>209</v>
      </c>
      <c r="C13" s="275"/>
      <c r="D13" s="274"/>
      <c r="E13" s="274"/>
    </row>
    <row r="14" spans="1:5" ht="14.5">
      <c r="B14" s="105" t="s">
        <v>210</v>
      </c>
      <c r="C14" s="112"/>
      <c r="D14" s="133" t="s">
        <v>417</v>
      </c>
      <c r="E14" s="113"/>
    </row>
    <row r="15" spans="1:5" ht="14.5">
      <c r="B15" s="105" t="s">
        <v>211</v>
      </c>
      <c r="C15" s="112"/>
      <c r="D15" s="113"/>
      <c r="E15" s="113"/>
    </row>
    <row r="16" spans="1:5" ht="14.5">
      <c r="B16" s="105" t="s">
        <v>212</v>
      </c>
      <c r="C16" s="112"/>
      <c r="D16" s="113"/>
      <c r="E16" s="113"/>
    </row>
    <row r="17" spans="2:9" ht="14.5">
      <c r="B17" s="116" t="s">
        <v>214</v>
      </c>
      <c r="C17" s="50"/>
      <c r="D17" s="49"/>
      <c r="E17" s="49"/>
    </row>
    <row r="18" spans="2:9" ht="14.5">
      <c r="B18" s="106"/>
      <c r="C18" s="111"/>
      <c r="D18" s="106"/>
      <c r="E18" s="106"/>
    </row>
    <row r="20" spans="2:9">
      <c r="B20" s="2" t="s">
        <v>2606</v>
      </c>
    </row>
    <row r="22" spans="2:9" ht="13">
      <c r="B22" s="5" t="s">
        <v>1</v>
      </c>
      <c r="C22" s="8" t="s">
        <v>2</v>
      </c>
      <c r="D22" s="5" t="s">
        <v>3</v>
      </c>
      <c r="E22" s="5" t="s">
        <v>4</v>
      </c>
      <c r="F22" s="11" t="s">
        <v>5</v>
      </c>
      <c r="G22" s="11" t="s">
        <v>6</v>
      </c>
      <c r="H22" s="11" t="s">
        <v>7</v>
      </c>
      <c r="I22" s="4" t="s">
        <v>8</v>
      </c>
    </row>
    <row r="23" spans="2:9" ht="13">
      <c r="B23" s="4" t="s">
        <v>9</v>
      </c>
    </row>
    <row r="24" spans="2:9" ht="13">
      <c r="B24" s="4" t="s">
        <v>10</v>
      </c>
    </row>
    <row r="25" spans="2:9">
      <c r="B25" s="2" t="s">
        <v>11</v>
      </c>
      <c r="C25" s="7" t="s">
        <v>11</v>
      </c>
      <c r="D25" s="2" t="s">
        <v>11</v>
      </c>
      <c r="E25" s="2" t="s">
        <v>11</v>
      </c>
      <c r="F25" s="10" t="s">
        <v>11</v>
      </c>
      <c r="G25" s="10" t="s">
        <v>11</v>
      </c>
      <c r="H25" s="10" t="s">
        <v>11</v>
      </c>
    </row>
    <row r="26" spans="2:9" ht="13">
      <c r="B26" s="4" t="s">
        <v>4111</v>
      </c>
    </row>
    <row r="27" spans="2:9">
      <c r="B27" s="2" t="s">
        <v>11</v>
      </c>
      <c r="C27" s="7" t="s">
        <v>11</v>
      </c>
      <c r="D27" s="2" t="s">
        <v>11</v>
      </c>
      <c r="E27" s="2" t="s">
        <v>11</v>
      </c>
      <c r="F27" s="10" t="s">
        <v>11</v>
      </c>
      <c r="G27" s="10" t="s">
        <v>11</v>
      </c>
      <c r="H27" s="10" t="s">
        <v>11</v>
      </c>
    </row>
    <row r="28" spans="2:9" ht="13">
      <c r="B28" s="4" t="s">
        <v>12</v>
      </c>
      <c r="C28" s="9"/>
      <c r="D28" s="4"/>
      <c r="E28" s="4"/>
      <c r="F28" s="12"/>
      <c r="G28" s="12">
        <f>SUM(G22:G27)</f>
        <v>0</v>
      </c>
      <c r="H28" s="12">
        <f>SUM(H22:H27)</f>
        <v>0</v>
      </c>
    </row>
    <row r="29" spans="2:9" ht="13">
      <c r="B29" s="5" t="s">
        <v>1</v>
      </c>
      <c r="C29" s="8" t="s">
        <v>2</v>
      </c>
      <c r="D29" s="5" t="s">
        <v>14</v>
      </c>
      <c r="E29" s="5" t="s">
        <v>4</v>
      </c>
      <c r="F29" s="11" t="s">
        <v>5</v>
      </c>
      <c r="G29" s="11" t="s">
        <v>6</v>
      </c>
      <c r="H29" s="11" t="s">
        <v>7</v>
      </c>
    </row>
    <row r="30" spans="2:9" ht="13">
      <c r="B30" s="4" t="s">
        <v>15</v>
      </c>
    </row>
    <row r="31" spans="2:9" ht="13">
      <c r="B31" s="4" t="s">
        <v>10</v>
      </c>
    </row>
    <row r="32" spans="2:9" ht="13">
      <c r="B32" s="4" t="s">
        <v>16</v>
      </c>
    </row>
    <row r="33" spans="2:8">
      <c r="B33" s="2" t="s">
        <v>1386</v>
      </c>
      <c r="C33" s="7">
        <v>5.26</v>
      </c>
      <c r="D33" s="2" t="s">
        <v>17</v>
      </c>
      <c r="E33" s="2" t="s">
        <v>1387</v>
      </c>
      <c r="F33" s="10">
        <v>24500000</v>
      </c>
      <c r="G33" s="10">
        <v>24505.46</v>
      </c>
      <c r="H33" s="10">
        <v>0.76</v>
      </c>
    </row>
    <row r="34" spans="2:8" ht="13">
      <c r="B34" s="4" t="s">
        <v>20</v>
      </c>
      <c r="C34" s="9"/>
      <c r="D34" s="4"/>
      <c r="E34" s="4"/>
      <c r="F34" s="12"/>
      <c r="G34" s="12">
        <f>SUM(G29:G33)</f>
        <v>24505.46</v>
      </c>
      <c r="H34" s="12">
        <f>SUM(H29:H33)</f>
        <v>0.76</v>
      </c>
    </row>
    <row r="35" spans="2:8" ht="13">
      <c r="B35" s="4" t="s">
        <v>21</v>
      </c>
    </row>
    <row r="36" spans="2:8">
      <c r="B36" s="2" t="s">
        <v>2384</v>
      </c>
      <c r="C36" s="7">
        <v>6.45</v>
      </c>
      <c r="D36" s="2" t="s">
        <v>22</v>
      </c>
      <c r="E36" s="2" t="s">
        <v>2385</v>
      </c>
      <c r="F36" s="10">
        <v>17500</v>
      </c>
      <c r="G36" s="10">
        <v>17506.490000000002</v>
      </c>
      <c r="H36" s="10">
        <v>0.54</v>
      </c>
    </row>
    <row r="37" spans="2:8" ht="13">
      <c r="B37" s="4" t="s">
        <v>23</v>
      </c>
      <c r="C37" s="9"/>
      <c r="D37" s="4"/>
      <c r="E37" s="4"/>
      <c r="F37" s="12"/>
      <c r="G37" s="12">
        <f>SUM(G35:G36)</f>
        <v>17506.490000000002</v>
      </c>
      <c r="H37" s="12">
        <f>SUM(H35:H36)</f>
        <v>0.54</v>
      </c>
    </row>
    <row r="38" spans="2:8" ht="13">
      <c r="B38" s="4" t="s">
        <v>24</v>
      </c>
    </row>
    <row r="39" spans="2:8">
      <c r="B39" s="2" t="s">
        <v>11</v>
      </c>
      <c r="C39" s="7" t="s">
        <v>11</v>
      </c>
      <c r="D39" s="2" t="s">
        <v>11</v>
      </c>
      <c r="E39" s="2" t="s">
        <v>11</v>
      </c>
      <c r="F39" s="10" t="s">
        <v>11</v>
      </c>
      <c r="G39" s="10" t="s">
        <v>11</v>
      </c>
      <c r="H39" s="10" t="s">
        <v>11</v>
      </c>
    </row>
    <row r="40" spans="2:8" ht="13">
      <c r="B40" s="4" t="s">
        <v>25</v>
      </c>
      <c r="C40" s="9"/>
      <c r="D40" s="4"/>
      <c r="E40" s="4"/>
      <c r="F40" s="12"/>
      <c r="G40" s="12">
        <f>SUM(G38:G39)</f>
        <v>0</v>
      </c>
      <c r="H40" s="12">
        <f>SUM(H38:H39)</f>
        <v>0</v>
      </c>
    </row>
    <row r="41" spans="2:8" ht="13">
      <c r="B41" s="4" t="s">
        <v>194</v>
      </c>
    </row>
    <row r="42" spans="2:8">
      <c r="B42" s="2" t="s">
        <v>11</v>
      </c>
      <c r="C42" s="7" t="s">
        <v>11</v>
      </c>
      <c r="D42" s="2" t="s">
        <v>11</v>
      </c>
      <c r="E42" s="2" t="s">
        <v>11</v>
      </c>
      <c r="F42" s="10" t="s">
        <v>11</v>
      </c>
      <c r="G42" s="10" t="s">
        <v>11</v>
      </c>
      <c r="H42" s="10" t="s">
        <v>11</v>
      </c>
    </row>
    <row r="43" spans="2:8" ht="13">
      <c r="B43" s="4" t="s">
        <v>2774</v>
      </c>
      <c r="C43" s="9"/>
      <c r="D43" s="4"/>
      <c r="E43" s="4"/>
      <c r="F43" s="12"/>
      <c r="G43" s="12">
        <f>SUM(G41:G42)</f>
        <v>0</v>
      </c>
      <c r="H43" s="12">
        <f>SUM(H41:H42)</f>
        <v>0</v>
      </c>
    </row>
    <row r="44" spans="2:8" ht="13">
      <c r="B44" s="4" t="s">
        <v>26</v>
      </c>
    </row>
    <row r="45" spans="2:8">
      <c r="B45" s="2" t="s">
        <v>11</v>
      </c>
      <c r="C45" s="7" t="s">
        <v>11</v>
      </c>
      <c r="D45" s="2" t="s">
        <v>11</v>
      </c>
      <c r="E45" s="2" t="s">
        <v>11</v>
      </c>
      <c r="F45" s="10" t="s">
        <v>11</v>
      </c>
      <c r="G45" s="10" t="s">
        <v>11</v>
      </c>
      <c r="H45" s="10" t="s">
        <v>11</v>
      </c>
    </row>
    <row r="46" spans="2:8" ht="13">
      <c r="B46" s="4" t="s">
        <v>125</v>
      </c>
      <c r="C46" s="9"/>
      <c r="D46" s="4"/>
      <c r="E46" s="4"/>
      <c r="F46" s="12"/>
      <c r="G46" s="12">
        <f>SUM(G44:G45)</f>
        <v>0</v>
      </c>
      <c r="H46" s="12">
        <f>SUM(H44:H45)</f>
        <v>0</v>
      </c>
    </row>
    <row r="47" spans="2:8" ht="13">
      <c r="B47" s="4" t="s">
        <v>27</v>
      </c>
    </row>
    <row r="48" spans="2:8">
      <c r="B48" s="2" t="s">
        <v>2386</v>
      </c>
      <c r="C48" s="7">
        <v>5.26</v>
      </c>
      <c r="D48" s="2" t="s">
        <v>17</v>
      </c>
      <c r="E48" s="2" t="s">
        <v>2387</v>
      </c>
      <c r="F48" s="10">
        <v>101000000</v>
      </c>
      <c r="G48" s="10">
        <v>99863.039999999994</v>
      </c>
      <c r="H48" s="10">
        <v>3.09</v>
      </c>
    </row>
    <row r="49" spans="2:8">
      <c r="B49" s="2" t="s">
        <v>2388</v>
      </c>
      <c r="C49" s="7">
        <v>6.23</v>
      </c>
      <c r="D49" s="2" t="s">
        <v>430</v>
      </c>
      <c r="E49" s="2" t="s">
        <v>2389</v>
      </c>
      <c r="F49" s="10">
        <v>19500</v>
      </c>
      <c r="G49" s="10">
        <v>97267.56</v>
      </c>
      <c r="H49" s="10">
        <v>3</v>
      </c>
    </row>
    <row r="50" spans="2:8">
      <c r="B50" s="2" t="s">
        <v>2773</v>
      </c>
      <c r="C50" s="7">
        <v>6.44</v>
      </c>
      <c r="D50" s="2" t="s">
        <v>430</v>
      </c>
      <c r="E50" s="2" t="s">
        <v>2390</v>
      </c>
      <c r="F50" s="10">
        <v>19500</v>
      </c>
      <c r="G50" s="10">
        <v>96445.05</v>
      </c>
      <c r="H50" s="10">
        <v>2.98</v>
      </c>
    </row>
    <row r="51" spans="2:8">
      <c r="B51" s="2" t="s">
        <v>2391</v>
      </c>
      <c r="C51" s="7">
        <v>6.51</v>
      </c>
      <c r="D51" s="2" t="s">
        <v>430</v>
      </c>
      <c r="E51" s="2" t="s">
        <v>2392</v>
      </c>
      <c r="F51" s="10">
        <v>19500</v>
      </c>
      <c r="G51" s="10">
        <v>96365.59</v>
      </c>
      <c r="H51" s="10">
        <v>2.98</v>
      </c>
    </row>
    <row r="52" spans="2:8">
      <c r="B52" s="2" t="s">
        <v>2772</v>
      </c>
      <c r="C52" s="7">
        <v>6.28</v>
      </c>
      <c r="D52" s="2" t="s">
        <v>430</v>
      </c>
      <c r="E52" s="2" t="s">
        <v>2393</v>
      </c>
      <c r="F52" s="10">
        <v>18500</v>
      </c>
      <c r="G52" s="10">
        <v>92246.27</v>
      </c>
      <c r="H52" s="10">
        <v>2.85</v>
      </c>
    </row>
    <row r="53" spans="2:8">
      <c r="B53" s="2" t="s">
        <v>2771</v>
      </c>
      <c r="C53" s="7">
        <v>5.1100000000000003</v>
      </c>
      <c r="D53" s="2" t="s">
        <v>17</v>
      </c>
      <c r="E53" s="2" t="s">
        <v>2394</v>
      </c>
      <c r="F53" s="10">
        <v>90000000</v>
      </c>
      <c r="G53" s="10">
        <v>89623.62</v>
      </c>
      <c r="H53" s="10">
        <v>2.77</v>
      </c>
    </row>
    <row r="54" spans="2:8">
      <c r="B54" s="2" t="s">
        <v>2770</v>
      </c>
      <c r="C54" s="7">
        <v>5.14</v>
      </c>
      <c r="D54" s="2" t="s">
        <v>17</v>
      </c>
      <c r="E54" s="2" t="s">
        <v>2395</v>
      </c>
      <c r="F54" s="10">
        <v>90000000</v>
      </c>
      <c r="G54" s="10">
        <v>89270.37</v>
      </c>
      <c r="H54" s="10">
        <v>2.76</v>
      </c>
    </row>
    <row r="55" spans="2:8">
      <c r="B55" s="2" t="s">
        <v>2396</v>
      </c>
      <c r="C55" s="7">
        <v>6</v>
      </c>
      <c r="D55" s="2" t="s">
        <v>430</v>
      </c>
      <c r="E55" s="2" t="s">
        <v>2397</v>
      </c>
      <c r="F55" s="10">
        <v>17000</v>
      </c>
      <c r="G55" s="10">
        <v>84888.4</v>
      </c>
      <c r="H55" s="10">
        <v>2.62</v>
      </c>
    </row>
    <row r="56" spans="2:8">
      <c r="B56" s="2" t="s">
        <v>2769</v>
      </c>
      <c r="C56" s="7">
        <v>6.45</v>
      </c>
      <c r="D56" s="2" t="s">
        <v>430</v>
      </c>
      <c r="E56" s="2" t="s">
        <v>2398</v>
      </c>
      <c r="F56" s="10">
        <v>16000</v>
      </c>
      <c r="G56" s="10">
        <v>78844.479999999996</v>
      </c>
      <c r="H56" s="10">
        <v>2.44</v>
      </c>
    </row>
    <row r="57" spans="2:8">
      <c r="B57" s="2" t="s">
        <v>2768</v>
      </c>
      <c r="C57" s="7">
        <v>6.57</v>
      </c>
      <c r="D57" s="2" t="s">
        <v>430</v>
      </c>
      <c r="E57" s="2" t="s">
        <v>2399</v>
      </c>
      <c r="F57" s="10">
        <v>15000</v>
      </c>
      <c r="G57" s="10">
        <v>73987.88</v>
      </c>
      <c r="H57" s="10">
        <v>2.29</v>
      </c>
    </row>
    <row r="58" spans="2:8">
      <c r="B58" s="2" t="s">
        <v>2767</v>
      </c>
      <c r="C58" s="7">
        <v>7.1</v>
      </c>
      <c r="D58" s="2" t="s">
        <v>430</v>
      </c>
      <c r="E58" s="2" t="s">
        <v>2400</v>
      </c>
      <c r="F58" s="10">
        <v>15000</v>
      </c>
      <c r="G58" s="10">
        <v>73864.88</v>
      </c>
      <c r="H58" s="10">
        <v>2.2799999999999998</v>
      </c>
    </row>
    <row r="59" spans="2:8">
      <c r="B59" s="2" t="s">
        <v>2401</v>
      </c>
      <c r="C59" s="7">
        <v>6.12</v>
      </c>
      <c r="D59" s="2" t="s">
        <v>430</v>
      </c>
      <c r="E59" s="2" t="s">
        <v>2402</v>
      </c>
      <c r="F59" s="10">
        <v>13500</v>
      </c>
      <c r="G59" s="10">
        <v>67263.009999999995</v>
      </c>
      <c r="H59" s="10">
        <v>2.08</v>
      </c>
    </row>
    <row r="60" spans="2:8">
      <c r="B60" s="2" t="s">
        <v>2766</v>
      </c>
      <c r="C60" s="7">
        <v>6.1</v>
      </c>
      <c r="D60" s="2" t="s">
        <v>430</v>
      </c>
      <c r="E60" s="2" t="s">
        <v>2403</v>
      </c>
      <c r="F60" s="10">
        <v>12500</v>
      </c>
      <c r="G60" s="10">
        <v>62395.75</v>
      </c>
      <c r="H60" s="10">
        <v>1.93</v>
      </c>
    </row>
    <row r="61" spans="2:8">
      <c r="B61" s="2" t="s">
        <v>2404</v>
      </c>
      <c r="C61" s="7">
        <v>6.22</v>
      </c>
      <c r="D61" s="2" t="s">
        <v>430</v>
      </c>
      <c r="E61" s="2" t="s">
        <v>2405</v>
      </c>
      <c r="F61" s="10">
        <v>12000</v>
      </c>
      <c r="G61" s="10">
        <v>59715.06</v>
      </c>
      <c r="H61" s="10">
        <v>1.84</v>
      </c>
    </row>
    <row r="62" spans="2:8">
      <c r="B62" s="2" t="s">
        <v>894</v>
      </c>
      <c r="C62" s="7">
        <v>5.25</v>
      </c>
      <c r="D62" s="2" t="s">
        <v>17</v>
      </c>
      <c r="E62" s="2" t="s">
        <v>895</v>
      </c>
      <c r="F62" s="10">
        <v>60000000</v>
      </c>
      <c r="G62" s="10">
        <v>59385.48</v>
      </c>
      <c r="H62" s="10">
        <v>1.83</v>
      </c>
    </row>
    <row r="63" spans="2:8">
      <c r="B63" s="2" t="s">
        <v>2406</v>
      </c>
      <c r="C63" s="7">
        <v>6.2</v>
      </c>
      <c r="D63" s="2" t="s">
        <v>430</v>
      </c>
      <c r="E63" s="2" t="s">
        <v>2407</v>
      </c>
      <c r="F63" s="10">
        <v>11500</v>
      </c>
      <c r="G63" s="10">
        <v>57431.69</v>
      </c>
      <c r="H63" s="10">
        <v>1.77</v>
      </c>
    </row>
    <row r="64" spans="2:8">
      <c r="B64" s="2" t="s">
        <v>447</v>
      </c>
      <c r="C64" s="7">
        <v>5</v>
      </c>
      <c r="D64" s="2" t="s">
        <v>17</v>
      </c>
      <c r="E64" s="2" t="s">
        <v>448</v>
      </c>
      <c r="F64" s="10">
        <v>57500000</v>
      </c>
      <c r="G64" s="10">
        <v>57319.39</v>
      </c>
      <c r="H64" s="10">
        <v>1.77</v>
      </c>
    </row>
    <row r="65" spans="2:8">
      <c r="B65" s="2" t="s">
        <v>2408</v>
      </c>
      <c r="C65" s="7">
        <v>5</v>
      </c>
      <c r="D65" s="2" t="s">
        <v>17</v>
      </c>
      <c r="E65" s="2" t="s">
        <v>2409</v>
      </c>
      <c r="F65" s="10">
        <v>52000000</v>
      </c>
      <c r="G65" s="10">
        <v>51886.28</v>
      </c>
      <c r="H65" s="10">
        <v>1.6</v>
      </c>
    </row>
    <row r="66" spans="2:8">
      <c r="B66" s="2" t="s">
        <v>2765</v>
      </c>
      <c r="C66" s="7">
        <v>6.21</v>
      </c>
      <c r="D66" s="2" t="s">
        <v>430</v>
      </c>
      <c r="E66" s="2" t="s">
        <v>2410</v>
      </c>
      <c r="F66" s="10">
        <v>10000</v>
      </c>
      <c r="G66" s="10">
        <v>49855.85</v>
      </c>
      <c r="H66" s="10">
        <v>1.54</v>
      </c>
    </row>
    <row r="67" spans="2:8">
      <c r="B67" s="2" t="s">
        <v>2411</v>
      </c>
      <c r="C67" s="7">
        <v>6.17</v>
      </c>
      <c r="D67" s="2" t="s">
        <v>430</v>
      </c>
      <c r="E67" s="2" t="s">
        <v>2412</v>
      </c>
      <c r="F67" s="10">
        <v>10000</v>
      </c>
      <c r="G67" s="10">
        <v>49797.8</v>
      </c>
      <c r="H67" s="10">
        <v>1.54</v>
      </c>
    </row>
    <row r="68" spans="2:8">
      <c r="B68" s="2" t="s">
        <v>2413</v>
      </c>
      <c r="C68" s="7">
        <v>6.33</v>
      </c>
      <c r="D68" s="2" t="s">
        <v>2414</v>
      </c>
      <c r="E68" s="2" t="s">
        <v>2415</v>
      </c>
      <c r="F68" s="10">
        <v>10000</v>
      </c>
      <c r="G68" s="10">
        <v>49741.4</v>
      </c>
      <c r="H68" s="10">
        <v>1.54</v>
      </c>
    </row>
    <row r="69" spans="2:8">
      <c r="B69" s="2" t="s">
        <v>2416</v>
      </c>
      <c r="C69" s="7">
        <v>6.33</v>
      </c>
      <c r="D69" s="2" t="s">
        <v>430</v>
      </c>
      <c r="E69" s="2" t="s">
        <v>2417</v>
      </c>
      <c r="F69" s="10">
        <v>10000</v>
      </c>
      <c r="G69" s="10">
        <v>49741.4</v>
      </c>
      <c r="H69" s="10">
        <v>1.54</v>
      </c>
    </row>
    <row r="70" spans="2:8">
      <c r="B70" s="2" t="s">
        <v>2418</v>
      </c>
      <c r="C70" s="7">
        <v>6.34</v>
      </c>
      <c r="D70" s="2" t="s">
        <v>430</v>
      </c>
      <c r="E70" s="2" t="s">
        <v>2419</v>
      </c>
      <c r="F70" s="10">
        <v>10000</v>
      </c>
      <c r="G70" s="10">
        <v>49510.2</v>
      </c>
      <c r="H70" s="10">
        <v>1.53</v>
      </c>
    </row>
    <row r="71" spans="2:8">
      <c r="B71" s="2" t="s">
        <v>2764</v>
      </c>
      <c r="C71" s="7">
        <v>6.64</v>
      </c>
      <c r="D71" s="2" t="s">
        <v>430</v>
      </c>
      <c r="E71" s="2" t="s">
        <v>2420</v>
      </c>
      <c r="F71" s="10">
        <v>10000</v>
      </c>
      <c r="G71" s="10">
        <v>49504.7</v>
      </c>
      <c r="H71" s="10">
        <v>1.53</v>
      </c>
    </row>
    <row r="72" spans="2:8">
      <c r="B72" s="2" t="s">
        <v>2763</v>
      </c>
      <c r="C72" s="7">
        <v>6.44</v>
      </c>
      <c r="D72" s="2" t="s">
        <v>430</v>
      </c>
      <c r="E72" s="2" t="s">
        <v>1270</v>
      </c>
      <c r="F72" s="10">
        <v>10000</v>
      </c>
      <c r="G72" s="10">
        <v>49424.55</v>
      </c>
      <c r="H72" s="10">
        <v>1.53</v>
      </c>
    </row>
    <row r="73" spans="2:8">
      <c r="B73" s="2" t="s">
        <v>2762</v>
      </c>
      <c r="C73" s="7">
        <v>6.57</v>
      </c>
      <c r="D73" s="2" t="s">
        <v>430</v>
      </c>
      <c r="E73" s="2" t="s">
        <v>2421</v>
      </c>
      <c r="F73" s="10">
        <v>10000</v>
      </c>
      <c r="G73" s="10">
        <v>49421.8</v>
      </c>
      <c r="H73" s="10">
        <v>1.53</v>
      </c>
    </row>
    <row r="74" spans="2:8">
      <c r="B74" s="2" t="s">
        <v>2422</v>
      </c>
      <c r="C74" s="7">
        <v>6.43</v>
      </c>
      <c r="D74" s="2" t="s">
        <v>430</v>
      </c>
      <c r="E74" s="2" t="s">
        <v>2423</v>
      </c>
      <c r="F74" s="10">
        <v>10000</v>
      </c>
      <c r="G74" s="10">
        <v>49382.35</v>
      </c>
      <c r="H74" s="10">
        <v>1.53</v>
      </c>
    </row>
    <row r="75" spans="2:8">
      <c r="B75" s="2" t="s">
        <v>2424</v>
      </c>
      <c r="C75" s="7">
        <v>6.35</v>
      </c>
      <c r="D75" s="2" t="s">
        <v>430</v>
      </c>
      <c r="E75" s="2" t="s">
        <v>2425</v>
      </c>
      <c r="F75" s="10">
        <v>10000</v>
      </c>
      <c r="G75" s="10">
        <v>49373</v>
      </c>
      <c r="H75" s="10">
        <v>1.53</v>
      </c>
    </row>
    <row r="76" spans="2:8">
      <c r="B76" s="2" t="s">
        <v>2761</v>
      </c>
      <c r="C76" s="7">
        <v>7.38</v>
      </c>
      <c r="D76" s="2" t="s">
        <v>430</v>
      </c>
      <c r="E76" s="2" t="s">
        <v>2426</v>
      </c>
      <c r="F76" s="10">
        <v>10000</v>
      </c>
      <c r="G76" s="10">
        <v>49371.15</v>
      </c>
      <c r="H76" s="10">
        <v>1.53</v>
      </c>
    </row>
    <row r="77" spans="2:8">
      <c r="B77" s="2" t="s">
        <v>2427</v>
      </c>
      <c r="C77" s="7">
        <v>6.43</v>
      </c>
      <c r="D77" s="2" t="s">
        <v>430</v>
      </c>
      <c r="E77" s="2" t="s">
        <v>2428</v>
      </c>
      <c r="F77" s="10">
        <v>10000</v>
      </c>
      <c r="G77" s="10">
        <v>49279.45</v>
      </c>
      <c r="H77" s="10">
        <v>1.52</v>
      </c>
    </row>
    <row r="78" spans="2:8">
      <c r="B78" s="2" t="s">
        <v>2760</v>
      </c>
      <c r="C78" s="7">
        <v>6.99</v>
      </c>
      <c r="D78" s="2" t="s">
        <v>430</v>
      </c>
      <c r="E78" s="2" t="s">
        <v>2429</v>
      </c>
      <c r="F78" s="10">
        <v>10000</v>
      </c>
      <c r="G78" s="10">
        <v>49254.8</v>
      </c>
      <c r="H78" s="10">
        <v>1.52</v>
      </c>
    </row>
    <row r="79" spans="2:8">
      <c r="B79" s="2" t="s">
        <v>2759</v>
      </c>
      <c r="C79" s="7">
        <v>6.31</v>
      </c>
      <c r="D79" s="2" t="s">
        <v>430</v>
      </c>
      <c r="E79" s="2" t="s">
        <v>2430</v>
      </c>
      <c r="F79" s="10">
        <v>8500</v>
      </c>
      <c r="G79" s="10">
        <v>42251.67</v>
      </c>
      <c r="H79" s="10">
        <v>1.31</v>
      </c>
    </row>
    <row r="80" spans="2:8">
      <c r="B80" s="2" t="s">
        <v>2758</v>
      </c>
      <c r="C80" s="7">
        <v>7.28</v>
      </c>
      <c r="D80" s="2" t="s">
        <v>430</v>
      </c>
      <c r="E80" s="2" t="s">
        <v>2431</v>
      </c>
      <c r="F80" s="10">
        <v>8000</v>
      </c>
      <c r="G80" s="10">
        <v>39984.080000000002</v>
      </c>
      <c r="H80" s="10">
        <v>1.24</v>
      </c>
    </row>
    <row r="81" spans="2:8">
      <c r="B81" s="2" t="s">
        <v>2757</v>
      </c>
      <c r="C81" s="7">
        <v>6.22</v>
      </c>
      <c r="D81" s="2" t="s">
        <v>430</v>
      </c>
      <c r="E81" s="2" t="s">
        <v>2432</v>
      </c>
      <c r="F81" s="10">
        <v>8000</v>
      </c>
      <c r="G81" s="10">
        <v>39884.480000000003</v>
      </c>
      <c r="H81" s="10">
        <v>1.23</v>
      </c>
    </row>
    <row r="82" spans="2:8">
      <c r="B82" s="2" t="s">
        <v>2756</v>
      </c>
      <c r="C82" s="7">
        <v>8.07</v>
      </c>
      <c r="D82" s="2" t="s">
        <v>430</v>
      </c>
      <c r="E82" s="2" t="s">
        <v>2433</v>
      </c>
      <c r="F82" s="10">
        <v>7000</v>
      </c>
      <c r="G82" s="10">
        <v>34938.230000000003</v>
      </c>
      <c r="H82" s="10">
        <v>1.08</v>
      </c>
    </row>
    <row r="83" spans="2:8">
      <c r="B83" s="2" t="s">
        <v>2755</v>
      </c>
      <c r="C83" s="7">
        <v>6.2</v>
      </c>
      <c r="D83" s="2" t="s">
        <v>430</v>
      </c>
      <c r="E83" s="2" t="s">
        <v>2434</v>
      </c>
      <c r="F83" s="10">
        <v>7000</v>
      </c>
      <c r="G83" s="10">
        <v>34869.699999999997</v>
      </c>
      <c r="H83" s="10">
        <v>1.08</v>
      </c>
    </row>
    <row r="84" spans="2:8">
      <c r="B84" s="2" t="s">
        <v>2754</v>
      </c>
      <c r="C84" s="7">
        <v>6.1</v>
      </c>
      <c r="D84" s="2" t="s">
        <v>430</v>
      </c>
      <c r="E84" s="2" t="s">
        <v>2435</v>
      </c>
      <c r="F84" s="10">
        <v>6000</v>
      </c>
      <c r="G84" s="10">
        <v>29954.94</v>
      </c>
      <c r="H84" s="10">
        <v>0.93</v>
      </c>
    </row>
    <row r="85" spans="2:8">
      <c r="B85" s="2" t="s">
        <v>2753</v>
      </c>
      <c r="C85" s="7">
        <v>8.07</v>
      </c>
      <c r="D85" s="2" t="s">
        <v>430</v>
      </c>
      <c r="E85" s="2" t="s">
        <v>2436</v>
      </c>
      <c r="F85" s="10">
        <v>6000</v>
      </c>
      <c r="G85" s="10">
        <v>29940.45</v>
      </c>
      <c r="H85" s="10">
        <v>0.92</v>
      </c>
    </row>
    <row r="86" spans="2:8">
      <c r="B86" s="2" t="s">
        <v>2752</v>
      </c>
      <c r="C86" s="7">
        <v>7.23</v>
      </c>
      <c r="D86" s="2" t="s">
        <v>430</v>
      </c>
      <c r="E86" s="2" t="s">
        <v>2437</v>
      </c>
      <c r="F86" s="10">
        <v>6000</v>
      </c>
      <c r="G86" s="10">
        <v>29881.71</v>
      </c>
      <c r="H86" s="10">
        <v>0.92</v>
      </c>
    </row>
    <row r="87" spans="2:8">
      <c r="B87" s="2" t="s">
        <v>2751</v>
      </c>
      <c r="C87" s="7">
        <v>6.46</v>
      </c>
      <c r="D87" s="2" t="s">
        <v>430</v>
      </c>
      <c r="E87" s="2" t="s">
        <v>2438</v>
      </c>
      <c r="F87" s="10">
        <v>6000</v>
      </c>
      <c r="G87" s="10">
        <v>29669.16</v>
      </c>
      <c r="H87" s="10">
        <v>0.92</v>
      </c>
    </row>
    <row r="88" spans="2:8">
      <c r="B88" s="2" t="s">
        <v>2750</v>
      </c>
      <c r="C88" s="7">
        <v>7.1</v>
      </c>
      <c r="D88" s="2" t="s">
        <v>430</v>
      </c>
      <c r="E88" s="2" t="s">
        <v>2439</v>
      </c>
      <c r="F88" s="10">
        <v>6000</v>
      </c>
      <c r="G88" s="10">
        <v>29540.31</v>
      </c>
      <c r="H88" s="10">
        <v>0.91</v>
      </c>
    </row>
    <row r="89" spans="2:8">
      <c r="B89" s="2" t="s">
        <v>2440</v>
      </c>
      <c r="C89" s="7">
        <v>6.12</v>
      </c>
      <c r="D89" s="2" t="s">
        <v>430</v>
      </c>
      <c r="E89" s="2" t="s">
        <v>2441</v>
      </c>
      <c r="F89" s="10">
        <v>5000</v>
      </c>
      <c r="G89" s="10">
        <v>24991.63</v>
      </c>
      <c r="H89" s="10">
        <v>0.77</v>
      </c>
    </row>
    <row r="90" spans="2:8">
      <c r="B90" s="2" t="s">
        <v>2442</v>
      </c>
      <c r="C90" s="7">
        <v>5.95</v>
      </c>
      <c r="D90" s="2" t="s">
        <v>452</v>
      </c>
      <c r="E90" s="2" t="s">
        <v>2443</v>
      </c>
      <c r="F90" s="10">
        <v>5000</v>
      </c>
      <c r="G90" s="10">
        <v>24987.78</v>
      </c>
      <c r="H90" s="10">
        <v>0.77</v>
      </c>
    </row>
    <row r="91" spans="2:8">
      <c r="B91" s="2" t="s">
        <v>2444</v>
      </c>
      <c r="C91" s="7">
        <v>6</v>
      </c>
      <c r="D91" s="2" t="s">
        <v>430</v>
      </c>
      <c r="E91" s="2" t="s">
        <v>2445</v>
      </c>
      <c r="F91" s="10">
        <v>5000</v>
      </c>
      <c r="G91" s="10">
        <v>24967.200000000001</v>
      </c>
      <c r="H91" s="10">
        <v>0.77</v>
      </c>
    </row>
    <row r="92" spans="2:8">
      <c r="B92" s="2" t="s">
        <v>2446</v>
      </c>
      <c r="C92" s="7">
        <v>6.2</v>
      </c>
      <c r="D92" s="2" t="s">
        <v>430</v>
      </c>
      <c r="E92" s="2" t="s">
        <v>2447</v>
      </c>
      <c r="F92" s="10">
        <v>5000</v>
      </c>
      <c r="G92" s="10">
        <v>24957.599999999999</v>
      </c>
      <c r="H92" s="10">
        <v>0.77</v>
      </c>
    </row>
    <row r="93" spans="2:8">
      <c r="B93" s="2" t="s">
        <v>2749</v>
      </c>
      <c r="C93" s="7">
        <v>8.07</v>
      </c>
      <c r="D93" s="2" t="s">
        <v>430</v>
      </c>
      <c r="E93" s="2" t="s">
        <v>2448</v>
      </c>
      <c r="F93" s="10">
        <v>5000</v>
      </c>
      <c r="G93" s="10">
        <v>24955.85</v>
      </c>
      <c r="H93" s="10">
        <v>0.77</v>
      </c>
    </row>
    <row r="94" spans="2:8">
      <c r="B94" s="2" t="s">
        <v>2748</v>
      </c>
      <c r="C94" s="7">
        <v>6.24</v>
      </c>
      <c r="D94" s="2" t="s">
        <v>430</v>
      </c>
      <c r="E94" s="2" t="s">
        <v>2449</v>
      </c>
      <c r="F94" s="10">
        <v>5000</v>
      </c>
      <c r="G94" s="10">
        <v>24927.55</v>
      </c>
      <c r="H94" s="10">
        <v>0.77</v>
      </c>
    </row>
    <row r="95" spans="2:8">
      <c r="B95" s="2" t="s">
        <v>2450</v>
      </c>
      <c r="C95" s="7">
        <v>5.0999999999999996</v>
      </c>
      <c r="D95" s="2" t="s">
        <v>17</v>
      </c>
      <c r="E95" s="2" t="s">
        <v>2451</v>
      </c>
      <c r="F95" s="10">
        <v>25000000</v>
      </c>
      <c r="G95" s="10">
        <v>24823.1</v>
      </c>
      <c r="H95" s="10">
        <v>0.77</v>
      </c>
    </row>
    <row r="96" spans="2:8">
      <c r="B96" s="2" t="s">
        <v>2452</v>
      </c>
      <c r="C96" s="7">
        <v>6.39</v>
      </c>
      <c r="D96" s="2" t="s">
        <v>430</v>
      </c>
      <c r="E96" s="2" t="s">
        <v>2453</v>
      </c>
      <c r="F96" s="10">
        <v>5000</v>
      </c>
      <c r="G96" s="10">
        <v>24642.13</v>
      </c>
      <c r="H96" s="10">
        <v>0.76</v>
      </c>
    </row>
    <row r="97" spans="2:8">
      <c r="B97" s="2" t="s">
        <v>2747</v>
      </c>
      <c r="C97" s="7">
        <v>6.18</v>
      </c>
      <c r="D97" s="2" t="s">
        <v>430</v>
      </c>
      <c r="E97" s="2" t="s">
        <v>2454</v>
      </c>
      <c r="F97" s="10">
        <v>4500</v>
      </c>
      <c r="G97" s="10">
        <v>22424.13</v>
      </c>
      <c r="H97" s="10">
        <v>0.69</v>
      </c>
    </row>
    <row r="98" spans="2:8">
      <c r="B98" s="2" t="s">
        <v>2746</v>
      </c>
      <c r="C98" s="7">
        <v>6.17</v>
      </c>
      <c r="D98" s="2" t="s">
        <v>430</v>
      </c>
      <c r="E98" s="2" t="s">
        <v>2455</v>
      </c>
      <c r="F98" s="10">
        <v>4000</v>
      </c>
      <c r="G98" s="10">
        <v>19973.02</v>
      </c>
      <c r="H98" s="10">
        <v>0.62</v>
      </c>
    </row>
    <row r="99" spans="2:8">
      <c r="B99" s="2" t="s">
        <v>2456</v>
      </c>
      <c r="C99" s="7">
        <v>6.04</v>
      </c>
      <c r="D99" s="2" t="s">
        <v>727</v>
      </c>
      <c r="E99" s="2" t="s">
        <v>2457</v>
      </c>
      <c r="F99" s="10">
        <v>4000</v>
      </c>
      <c r="G99" s="10">
        <v>19953.82</v>
      </c>
      <c r="H99" s="10">
        <v>0.62</v>
      </c>
    </row>
    <row r="100" spans="2:8">
      <c r="B100" s="2" t="s">
        <v>532</v>
      </c>
      <c r="C100" s="7">
        <v>5</v>
      </c>
      <c r="D100" s="2" t="s">
        <v>17</v>
      </c>
      <c r="E100" s="2" t="s">
        <v>533</v>
      </c>
      <c r="F100" s="10">
        <v>20000000</v>
      </c>
      <c r="G100" s="10">
        <v>19953.54</v>
      </c>
      <c r="H100" s="10">
        <v>0.62</v>
      </c>
    </row>
    <row r="101" spans="2:8">
      <c r="B101" s="2" t="s">
        <v>2745</v>
      </c>
      <c r="C101" s="7">
        <v>6.68</v>
      </c>
      <c r="D101" s="2" t="s">
        <v>430</v>
      </c>
      <c r="E101" s="2" t="s">
        <v>2458</v>
      </c>
      <c r="F101" s="10">
        <v>4000</v>
      </c>
      <c r="G101" s="10">
        <v>19948.86</v>
      </c>
      <c r="H101" s="10">
        <v>0.62</v>
      </c>
    </row>
    <row r="102" spans="2:8">
      <c r="B102" s="2" t="s">
        <v>2744</v>
      </c>
      <c r="C102" s="7">
        <v>6.65</v>
      </c>
      <c r="D102" s="2" t="s">
        <v>430</v>
      </c>
      <c r="E102" s="2" t="s">
        <v>2459</v>
      </c>
      <c r="F102" s="10">
        <v>4000</v>
      </c>
      <c r="G102" s="10">
        <v>19902.099999999999</v>
      </c>
      <c r="H102" s="10">
        <v>0.61</v>
      </c>
    </row>
    <row r="103" spans="2:8">
      <c r="B103" s="2" t="s">
        <v>2460</v>
      </c>
      <c r="C103" s="7">
        <v>5.1100000000000003</v>
      </c>
      <c r="D103" s="2" t="s">
        <v>17</v>
      </c>
      <c r="E103" s="2" t="s">
        <v>2461</v>
      </c>
      <c r="F103" s="10">
        <v>20000000</v>
      </c>
      <c r="G103" s="10">
        <v>19877.5</v>
      </c>
      <c r="H103" s="10">
        <v>0.61</v>
      </c>
    </row>
    <row r="104" spans="2:8">
      <c r="B104" s="2" t="s">
        <v>2743</v>
      </c>
      <c r="C104" s="7">
        <v>7.92</v>
      </c>
      <c r="D104" s="2" t="s">
        <v>452</v>
      </c>
      <c r="E104" s="2" t="s">
        <v>2462</v>
      </c>
      <c r="F104" s="10">
        <v>4000</v>
      </c>
      <c r="G104" s="10">
        <v>19755.82</v>
      </c>
      <c r="H104" s="10">
        <v>0.61</v>
      </c>
    </row>
    <row r="105" spans="2:8">
      <c r="B105" s="2" t="s">
        <v>2742</v>
      </c>
      <c r="C105" s="7">
        <v>6.45</v>
      </c>
      <c r="D105" s="2" t="s">
        <v>430</v>
      </c>
      <c r="E105" s="2" t="s">
        <v>2463</v>
      </c>
      <c r="F105" s="10">
        <v>4000</v>
      </c>
      <c r="G105" s="10">
        <v>19745.28</v>
      </c>
      <c r="H105" s="10">
        <v>0.61</v>
      </c>
    </row>
    <row r="106" spans="2:8">
      <c r="B106" s="2" t="s">
        <v>2464</v>
      </c>
      <c r="C106" s="7">
        <v>5.27</v>
      </c>
      <c r="D106" s="2" t="s">
        <v>17</v>
      </c>
      <c r="E106" s="2" t="s">
        <v>2465</v>
      </c>
      <c r="F106" s="10">
        <v>18500000</v>
      </c>
      <c r="G106" s="10">
        <v>18270.53</v>
      </c>
      <c r="H106" s="10">
        <v>0.56000000000000005</v>
      </c>
    </row>
    <row r="107" spans="2:8">
      <c r="B107" s="2" t="s">
        <v>2466</v>
      </c>
      <c r="C107" s="7">
        <v>5</v>
      </c>
      <c r="D107" s="2" t="s">
        <v>17</v>
      </c>
      <c r="E107" s="2" t="s">
        <v>2467</v>
      </c>
      <c r="F107" s="10">
        <v>16000000</v>
      </c>
      <c r="G107" s="10">
        <v>15965.01</v>
      </c>
      <c r="H107" s="10">
        <v>0.49</v>
      </c>
    </row>
    <row r="108" spans="2:8">
      <c r="B108" s="2" t="s">
        <v>2741</v>
      </c>
      <c r="C108" s="7">
        <v>6.64</v>
      </c>
      <c r="D108" s="2" t="s">
        <v>430</v>
      </c>
      <c r="E108" s="2" t="s">
        <v>2468</v>
      </c>
      <c r="F108" s="10">
        <v>3000</v>
      </c>
      <c r="G108" s="10">
        <v>14994.56</v>
      </c>
      <c r="H108" s="10">
        <v>0.46</v>
      </c>
    </row>
    <row r="109" spans="2:8">
      <c r="B109" s="2" t="s">
        <v>2740</v>
      </c>
      <c r="C109" s="7">
        <v>6.2</v>
      </c>
      <c r="D109" s="2" t="s">
        <v>430</v>
      </c>
      <c r="E109" s="2" t="s">
        <v>2469</v>
      </c>
      <c r="F109" s="10">
        <v>3000</v>
      </c>
      <c r="G109" s="10">
        <v>14964.39</v>
      </c>
      <c r="H109" s="10">
        <v>0.46</v>
      </c>
    </row>
    <row r="110" spans="2:8">
      <c r="B110" s="2" t="s">
        <v>2739</v>
      </c>
      <c r="C110" s="7">
        <v>7.02</v>
      </c>
      <c r="D110" s="2" t="s">
        <v>430</v>
      </c>
      <c r="E110" s="2" t="s">
        <v>2470</v>
      </c>
      <c r="F110" s="10">
        <v>3000</v>
      </c>
      <c r="G110" s="10">
        <v>14843.1</v>
      </c>
      <c r="H110" s="10">
        <v>0.46</v>
      </c>
    </row>
    <row r="111" spans="2:8">
      <c r="B111" s="2" t="s">
        <v>2471</v>
      </c>
      <c r="C111" s="7">
        <v>8.17</v>
      </c>
      <c r="D111" s="2" t="s">
        <v>430</v>
      </c>
      <c r="E111" s="2" t="s">
        <v>2472</v>
      </c>
      <c r="F111" s="10">
        <v>3000</v>
      </c>
      <c r="G111" s="10">
        <v>14791.55</v>
      </c>
      <c r="H111" s="10">
        <v>0.46</v>
      </c>
    </row>
    <row r="112" spans="2:8">
      <c r="B112" s="2" t="s">
        <v>2738</v>
      </c>
      <c r="C112" s="7">
        <v>8.24</v>
      </c>
      <c r="D112" s="2" t="s">
        <v>430</v>
      </c>
      <c r="E112" s="2" t="s">
        <v>2473</v>
      </c>
      <c r="F112" s="10">
        <v>3000</v>
      </c>
      <c r="G112" s="10">
        <v>14743.71</v>
      </c>
      <c r="H112" s="10">
        <v>0.46</v>
      </c>
    </row>
    <row r="113" spans="2:8">
      <c r="B113" s="2" t="s">
        <v>2474</v>
      </c>
      <c r="C113" s="7">
        <v>6.08</v>
      </c>
      <c r="D113" s="2" t="s">
        <v>452</v>
      </c>
      <c r="E113" s="2" t="s">
        <v>2475</v>
      </c>
      <c r="F113" s="10">
        <v>2500</v>
      </c>
      <c r="G113" s="10">
        <v>12464.74</v>
      </c>
      <c r="H113" s="10">
        <v>0.39</v>
      </c>
    </row>
    <row r="114" spans="2:8">
      <c r="B114" s="2" t="s">
        <v>788</v>
      </c>
      <c r="C114" s="7">
        <v>5.12</v>
      </c>
      <c r="D114" s="2" t="s">
        <v>17</v>
      </c>
      <c r="E114" s="2" t="s">
        <v>789</v>
      </c>
      <c r="F114" s="10">
        <v>11000000</v>
      </c>
      <c r="G114" s="10">
        <v>10943.21</v>
      </c>
      <c r="H114" s="10">
        <v>0.34</v>
      </c>
    </row>
    <row r="115" spans="2:8">
      <c r="B115" s="2" t="s">
        <v>2737</v>
      </c>
      <c r="C115" s="7">
        <v>5.26</v>
      </c>
      <c r="D115" s="2" t="s">
        <v>430</v>
      </c>
      <c r="E115" s="2" t="s">
        <v>2476</v>
      </c>
      <c r="F115" s="10">
        <v>2000</v>
      </c>
      <c r="G115" s="10">
        <v>10000</v>
      </c>
      <c r="H115" s="10">
        <v>0.31</v>
      </c>
    </row>
    <row r="116" spans="2:8">
      <c r="B116" s="2" t="s">
        <v>2736</v>
      </c>
      <c r="C116" s="7">
        <v>5.16</v>
      </c>
      <c r="D116" s="2" t="s">
        <v>430</v>
      </c>
      <c r="E116" s="2" t="s">
        <v>2477</v>
      </c>
      <c r="F116" s="10">
        <v>2000</v>
      </c>
      <c r="G116" s="10">
        <v>10000</v>
      </c>
      <c r="H116" s="10">
        <v>0.31</v>
      </c>
    </row>
    <row r="117" spans="2:8">
      <c r="B117" s="2" t="s">
        <v>2735</v>
      </c>
      <c r="C117" s="7">
        <v>6.85</v>
      </c>
      <c r="D117" s="2" t="s">
        <v>430</v>
      </c>
      <c r="E117" s="2" t="s">
        <v>2478</v>
      </c>
      <c r="F117" s="10">
        <v>2000</v>
      </c>
      <c r="G117" s="10">
        <v>9998.1299999999992</v>
      </c>
      <c r="H117" s="10">
        <v>0.31</v>
      </c>
    </row>
    <row r="118" spans="2:8">
      <c r="B118" s="2" t="s">
        <v>2479</v>
      </c>
      <c r="C118" s="7">
        <v>5.15</v>
      </c>
      <c r="D118" s="2" t="s">
        <v>17</v>
      </c>
      <c r="E118" s="2" t="s">
        <v>2480</v>
      </c>
      <c r="F118" s="10">
        <v>10000000</v>
      </c>
      <c r="G118" s="10">
        <v>9997.18</v>
      </c>
      <c r="H118" s="10">
        <v>0.31</v>
      </c>
    </row>
    <row r="119" spans="2:8">
      <c r="B119" s="2" t="s">
        <v>2734</v>
      </c>
      <c r="C119" s="7">
        <v>6.2</v>
      </c>
      <c r="D119" s="2" t="s">
        <v>430</v>
      </c>
      <c r="E119" s="2" t="s">
        <v>2481</v>
      </c>
      <c r="F119" s="10">
        <v>2000</v>
      </c>
      <c r="G119" s="10">
        <v>9986.43</v>
      </c>
      <c r="H119" s="10">
        <v>0.31</v>
      </c>
    </row>
    <row r="120" spans="2:8">
      <c r="B120" s="2" t="s">
        <v>2733</v>
      </c>
      <c r="C120" s="7">
        <v>7.18</v>
      </c>
      <c r="D120" s="2" t="s">
        <v>430</v>
      </c>
      <c r="E120" s="2" t="s">
        <v>2482</v>
      </c>
      <c r="F120" s="10">
        <v>2000</v>
      </c>
      <c r="G120" s="10">
        <v>9986.26</v>
      </c>
      <c r="H120" s="10">
        <v>0.31</v>
      </c>
    </row>
    <row r="121" spans="2:8">
      <c r="B121" s="2" t="s">
        <v>2732</v>
      </c>
      <c r="C121" s="7">
        <v>7.18</v>
      </c>
      <c r="D121" s="2" t="s">
        <v>430</v>
      </c>
      <c r="E121" s="2" t="s">
        <v>2483</v>
      </c>
      <c r="F121" s="10">
        <v>2000</v>
      </c>
      <c r="G121" s="10">
        <v>9986.26</v>
      </c>
      <c r="H121" s="10">
        <v>0.31</v>
      </c>
    </row>
    <row r="122" spans="2:8">
      <c r="B122" s="2" t="s">
        <v>2484</v>
      </c>
      <c r="C122" s="7">
        <v>6.19</v>
      </c>
      <c r="D122" s="2" t="s">
        <v>430</v>
      </c>
      <c r="E122" s="2" t="s">
        <v>2485</v>
      </c>
      <c r="F122" s="10">
        <v>2000</v>
      </c>
      <c r="G122" s="10">
        <v>9983.07</v>
      </c>
      <c r="H122" s="10">
        <v>0.31</v>
      </c>
    </row>
    <row r="123" spans="2:8">
      <c r="B123" s="2" t="s">
        <v>2486</v>
      </c>
      <c r="C123" s="7">
        <v>7.77</v>
      </c>
      <c r="D123" s="2" t="s">
        <v>430</v>
      </c>
      <c r="E123" s="2" t="s">
        <v>2487</v>
      </c>
      <c r="F123" s="10">
        <v>2000</v>
      </c>
      <c r="G123" s="10">
        <v>9966.0300000000007</v>
      </c>
      <c r="H123" s="10">
        <v>0.31</v>
      </c>
    </row>
    <row r="124" spans="2:8">
      <c r="B124" s="2" t="s">
        <v>871</v>
      </c>
      <c r="C124" s="7">
        <v>5.25</v>
      </c>
      <c r="D124" s="2" t="s">
        <v>17</v>
      </c>
      <c r="E124" s="2" t="s">
        <v>872</v>
      </c>
      <c r="F124" s="10">
        <v>10000000</v>
      </c>
      <c r="G124" s="10">
        <v>9907.4500000000007</v>
      </c>
      <c r="H124" s="10">
        <v>0.31</v>
      </c>
    </row>
    <row r="125" spans="2:8">
      <c r="B125" s="2" t="s">
        <v>2731</v>
      </c>
      <c r="C125" s="7">
        <v>7.97</v>
      </c>
      <c r="D125" s="2" t="s">
        <v>430</v>
      </c>
      <c r="E125" s="2" t="s">
        <v>2488</v>
      </c>
      <c r="F125" s="10">
        <v>2000</v>
      </c>
      <c r="G125" s="10">
        <v>9843.2000000000007</v>
      </c>
      <c r="H125" s="10">
        <v>0.3</v>
      </c>
    </row>
    <row r="126" spans="2:8">
      <c r="B126" s="2" t="s">
        <v>799</v>
      </c>
      <c r="C126" s="7">
        <v>5.19</v>
      </c>
      <c r="D126" s="2" t="s">
        <v>17</v>
      </c>
      <c r="E126" s="2" t="s">
        <v>800</v>
      </c>
      <c r="F126" s="10">
        <v>7500000</v>
      </c>
      <c r="G126" s="10">
        <v>7497.87</v>
      </c>
      <c r="H126" s="10">
        <v>0.23</v>
      </c>
    </row>
    <row r="127" spans="2:8">
      <c r="B127" s="2" t="s">
        <v>2489</v>
      </c>
      <c r="C127" s="7">
        <v>5.25</v>
      </c>
      <c r="D127" s="2" t="s">
        <v>17</v>
      </c>
      <c r="E127" s="2" t="s">
        <v>2490</v>
      </c>
      <c r="F127" s="10">
        <v>7500000</v>
      </c>
      <c r="G127" s="10">
        <v>7423.19</v>
      </c>
      <c r="H127" s="10">
        <v>0.23</v>
      </c>
    </row>
    <row r="128" spans="2:8">
      <c r="B128" s="2" t="s">
        <v>2491</v>
      </c>
      <c r="C128" s="7">
        <v>6.44</v>
      </c>
      <c r="D128" s="2" t="s">
        <v>430</v>
      </c>
      <c r="E128" s="2" t="s">
        <v>2492</v>
      </c>
      <c r="F128" s="10">
        <v>1500</v>
      </c>
      <c r="G128" s="10">
        <v>7413.61</v>
      </c>
      <c r="H128" s="10">
        <v>0.23</v>
      </c>
    </row>
    <row r="129" spans="2:8">
      <c r="B129" s="2" t="s">
        <v>879</v>
      </c>
      <c r="C129" s="7">
        <v>6.04</v>
      </c>
      <c r="D129" s="2" t="s">
        <v>430</v>
      </c>
      <c r="E129" s="2" t="s">
        <v>880</v>
      </c>
      <c r="F129" s="10">
        <v>1000</v>
      </c>
      <c r="G129" s="10">
        <v>4988.46</v>
      </c>
      <c r="H129" s="10">
        <v>0.15</v>
      </c>
    </row>
    <row r="130" spans="2:8">
      <c r="B130" s="2" t="s">
        <v>534</v>
      </c>
      <c r="C130" s="7">
        <v>7.77</v>
      </c>
      <c r="D130" s="2" t="s">
        <v>430</v>
      </c>
      <c r="E130" s="2" t="s">
        <v>535</v>
      </c>
      <c r="F130" s="10">
        <v>500</v>
      </c>
      <c r="G130" s="10">
        <v>2487.29</v>
      </c>
      <c r="H130" s="10">
        <v>0.08</v>
      </c>
    </row>
    <row r="131" spans="2:8" ht="13">
      <c r="B131" s="4" t="s">
        <v>28</v>
      </c>
      <c r="C131" s="9"/>
      <c r="D131" s="4"/>
      <c r="E131" s="4"/>
      <c r="F131" s="12"/>
      <c r="G131" s="12">
        <f>SUM(G47:G130)</f>
        <v>3024869.1199999987</v>
      </c>
      <c r="H131" s="12">
        <f>SUM(H47:H130)</f>
        <v>93.490000000000023</v>
      </c>
    </row>
    <row r="132" spans="2:8" ht="13">
      <c r="B132" s="4" t="s">
        <v>2730</v>
      </c>
    </row>
    <row r="133" spans="2:8">
      <c r="B133" s="2" t="s">
        <v>314</v>
      </c>
      <c r="C133" s="7" t="s">
        <v>29</v>
      </c>
      <c r="E133" s="2" t="s">
        <v>315</v>
      </c>
      <c r="F133" s="10">
        <v>58022.87</v>
      </c>
      <c r="G133" s="10">
        <v>6945.7</v>
      </c>
      <c r="H133" s="10">
        <v>0.21</v>
      </c>
    </row>
    <row r="134" spans="2:8" ht="13">
      <c r="B134" s="4" t="s">
        <v>30</v>
      </c>
      <c r="C134" s="9"/>
      <c r="D134" s="4"/>
      <c r="E134" s="4"/>
      <c r="F134" s="12"/>
      <c r="G134" s="12">
        <f>SUM(G132:G133)</f>
        <v>6945.7</v>
      </c>
      <c r="H134" s="12">
        <f>SUM(H132:H133)</f>
        <v>0.21</v>
      </c>
    </row>
    <row r="135" spans="2:8" ht="13">
      <c r="B135" s="4" t="s">
        <v>2729</v>
      </c>
    </row>
    <row r="136" spans="2:8">
      <c r="B136" s="2" t="s">
        <v>11</v>
      </c>
      <c r="C136" s="7" t="s">
        <v>11</v>
      </c>
      <c r="D136" s="2" t="s">
        <v>11</v>
      </c>
      <c r="E136" s="2" t="s">
        <v>11</v>
      </c>
      <c r="F136" s="10" t="s">
        <v>11</v>
      </c>
      <c r="G136" s="10" t="s">
        <v>11</v>
      </c>
      <c r="H136" s="10" t="s">
        <v>11</v>
      </c>
    </row>
    <row r="137" spans="2:8" ht="13">
      <c r="B137" s="4" t="s">
        <v>31</v>
      </c>
      <c r="C137" s="9"/>
      <c r="D137" s="4"/>
      <c r="E137" s="4"/>
      <c r="F137" s="12"/>
      <c r="G137" s="12">
        <f>SUM(G135:G136)</f>
        <v>0</v>
      </c>
      <c r="H137" s="12">
        <f>SUM(H135:H136)</f>
        <v>0</v>
      </c>
    </row>
    <row r="138" spans="2:8" ht="13">
      <c r="B138" s="4" t="s">
        <v>2728</v>
      </c>
    </row>
    <row r="139" spans="2:8">
      <c r="B139" s="2" t="s">
        <v>11</v>
      </c>
      <c r="C139" s="7" t="s">
        <v>11</v>
      </c>
      <c r="D139" s="2" t="s">
        <v>11</v>
      </c>
      <c r="E139" s="2" t="s">
        <v>11</v>
      </c>
      <c r="F139" s="10" t="s">
        <v>11</v>
      </c>
      <c r="G139" s="10" t="s">
        <v>11</v>
      </c>
      <c r="H139" s="10" t="s">
        <v>11</v>
      </c>
    </row>
    <row r="140" spans="2:8" ht="13">
      <c r="B140" s="4" t="s">
        <v>124</v>
      </c>
      <c r="C140" s="9"/>
      <c r="D140" s="4"/>
      <c r="E140" s="4"/>
      <c r="F140" s="12"/>
      <c r="G140" s="12">
        <f>SUM(G138:G139)</f>
        <v>0</v>
      </c>
      <c r="H140" s="12">
        <f>SUM(H138:H139)</f>
        <v>0</v>
      </c>
    </row>
    <row r="141" spans="2:8" ht="13">
      <c r="B141" s="4" t="s">
        <v>2727</v>
      </c>
    </row>
    <row r="142" spans="2:8">
      <c r="B142" s="2" t="s">
        <v>11</v>
      </c>
      <c r="C142" s="7" t="s">
        <v>11</v>
      </c>
      <c r="D142" s="2" t="s">
        <v>11</v>
      </c>
      <c r="E142" s="2" t="s">
        <v>11</v>
      </c>
      <c r="F142" s="10" t="s">
        <v>11</v>
      </c>
      <c r="G142" s="10" t="s">
        <v>11</v>
      </c>
      <c r="H142" s="10" t="s">
        <v>11</v>
      </c>
    </row>
    <row r="143" spans="2:8" ht="13">
      <c r="B143" s="4" t="s">
        <v>13</v>
      </c>
      <c r="C143" s="9"/>
      <c r="D143" s="4"/>
      <c r="E143" s="4"/>
      <c r="F143" s="12"/>
      <c r="G143" s="12">
        <f>SUM(G141:G142)</f>
        <v>0</v>
      </c>
      <c r="H143" s="12">
        <f>SUM(H141:H142)</f>
        <v>0</v>
      </c>
    </row>
    <row r="144" spans="2:8" ht="13">
      <c r="B144" s="4" t="s">
        <v>2726</v>
      </c>
      <c r="C144" s="9"/>
      <c r="D144" s="4"/>
      <c r="E144" s="4"/>
      <c r="F144" s="12"/>
      <c r="G144" s="12">
        <v>56400</v>
      </c>
      <c r="H144" s="12">
        <v>1.74</v>
      </c>
    </row>
    <row r="145" spans="2:8" ht="13">
      <c r="B145" s="4" t="s">
        <v>2725</v>
      </c>
      <c r="C145" s="9"/>
      <c r="D145" s="4"/>
      <c r="E145" s="4"/>
      <c r="F145" s="12"/>
      <c r="G145" s="12">
        <v>149472.35999999999</v>
      </c>
      <c r="H145" s="12">
        <v>4.62</v>
      </c>
    </row>
    <row r="146" spans="2:8" ht="13">
      <c r="B146" s="4" t="s">
        <v>32</v>
      </c>
      <c r="C146" s="9"/>
      <c r="D146" s="4"/>
      <c r="E146" s="4"/>
      <c r="F146" s="12"/>
      <c r="G146" s="12">
        <v>3279699.13</v>
      </c>
      <c r="H146" s="12">
        <v>101.36</v>
      </c>
    </row>
    <row r="147" spans="2:8" ht="13">
      <c r="B147" s="4" t="s">
        <v>373</v>
      </c>
      <c r="C147" s="9"/>
      <c r="D147" s="4"/>
      <c r="E147" s="4"/>
      <c r="F147" s="12"/>
      <c r="G147" s="12">
        <v>-42700.606956990086</v>
      </c>
      <c r="H147" s="12">
        <v>-1.3599999999999994</v>
      </c>
    </row>
    <row r="148" spans="2:8" ht="13">
      <c r="B148" s="4" t="s">
        <v>34</v>
      </c>
      <c r="C148" s="9"/>
      <c r="D148" s="4"/>
      <c r="E148" s="4"/>
      <c r="F148" s="12"/>
      <c r="G148" s="12">
        <v>3236998.5230430099</v>
      </c>
      <c r="H148" s="12">
        <v>100</v>
      </c>
    </row>
    <row r="149" spans="2:8">
      <c r="B149" s="2" t="s">
        <v>35</v>
      </c>
    </row>
    <row r="150" spans="2:8">
      <c r="B150" s="2" t="s">
        <v>36</v>
      </c>
    </row>
    <row r="151" spans="2:8">
      <c r="B151" s="2" t="s">
        <v>37</v>
      </c>
      <c r="C151" s="7" t="s">
        <v>316</v>
      </c>
    </row>
    <row r="152" spans="2:8" ht="13">
      <c r="B152" s="135" t="s">
        <v>2724</v>
      </c>
    </row>
    <row r="153" spans="2:8" ht="26">
      <c r="B153" s="6" t="s">
        <v>38</v>
      </c>
      <c r="C153" s="7" t="s">
        <v>39</v>
      </c>
    </row>
    <row r="154" spans="2:8" ht="13">
      <c r="B154" s="4"/>
    </row>
    <row r="155" spans="2:8" ht="13">
      <c r="B155" s="4" t="s">
        <v>40</v>
      </c>
      <c r="C155" s="7" t="s">
        <v>39</v>
      </c>
    </row>
    <row r="156" spans="2:8" ht="13">
      <c r="B156" s="4" t="s">
        <v>41</v>
      </c>
      <c r="C156" s="7" t="s">
        <v>42</v>
      </c>
    </row>
    <row r="157" spans="2:8" ht="13">
      <c r="B157" s="4" t="s">
        <v>2493</v>
      </c>
      <c r="C157" s="9"/>
    </row>
    <row r="158" spans="2:8" ht="13">
      <c r="B158" s="4" t="s">
        <v>2494</v>
      </c>
      <c r="C158" s="9"/>
    </row>
    <row r="159" spans="2:8" ht="13">
      <c r="B159" s="4" t="s">
        <v>2495</v>
      </c>
      <c r="C159" s="9"/>
    </row>
    <row r="160" spans="2:8" ht="13">
      <c r="B160" s="4" t="s">
        <v>2496</v>
      </c>
      <c r="C160" s="9"/>
    </row>
    <row r="161" spans="2:3" ht="13">
      <c r="B161" s="4" t="s">
        <v>2497</v>
      </c>
      <c r="C161" s="9"/>
    </row>
    <row r="162" spans="2:3" ht="13">
      <c r="B162" s="4" t="s">
        <v>2498</v>
      </c>
      <c r="C162" s="9"/>
    </row>
    <row r="163" spans="2:3" ht="13">
      <c r="B163" s="4" t="s">
        <v>2499</v>
      </c>
      <c r="C163" s="9"/>
    </row>
    <row r="164" spans="2:3" ht="13">
      <c r="B164" s="4" t="s">
        <v>2500</v>
      </c>
      <c r="C164" s="9"/>
    </row>
    <row r="165" spans="2:3" ht="13">
      <c r="B165" s="4" t="s">
        <v>2501</v>
      </c>
      <c r="C165" s="9"/>
    </row>
    <row r="166" spans="2:3" ht="13">
      <c r="B166" s="4" t="s">
        <v>2502</v>
      </c>
      <c r="C166" s="9"/>
    </row>
    <row r="167" spans="2:3" ht="13">
      <c r="B167" s="4" t="s">
        <v>2503</v>
      </c>
      <c r="C167" s="9"/>
    </row>
    <row r="168" spans="2:3" ht="13">
      <c r="B168" s="4" t="s">
        <v>2504</v>
      </c>
      <c r="C168" s="9"/>
    </row>
    <row r="169" spans="2:3" ht="13">
      <c r="B169" s="4" t="s">
        <v>2723</v>
      </c>
      <c r="C169" s="9"/>
    </row>
    <row r="170" spans="2:3">
      <c r="B170" s="2" t="s">
        <v>2722</v>
      </c>
    </row>
    <row r="172" spans="2:3" ht="14.5">
      <c r="B172" s="16"/>
      <c r="C172" s="17" t="s">
        <v>44</v>
      </c>
    </row>
    <row r="173" spans="2:3" ht="14.5">
      <c r="B173" s="16" t="s">
        <v>45</v>
      </c>
      <c r="C173" s="18" t="s">
        <v>2379</v>
      </c>
    </row>
    <row r="174" spans="2:3" ht="14.5">
      <c r="B174" s="16" t="s">
        <v>46</v>
      </c>
      <c r="C174" s="17"/>
    </row>
    <row r="175" spans="2:3" ht="14.5">
      <c r="B175" s="16"/>
      <c r="C175" s="17"/>
    </row>
    <row r="176" spans="2:3" ht="14.5">
      <c r="B176" s="16" t="s">
        <v>47</v>
      </c>
      <c r="C176" s="134">
        <v>6.1899999999999997E-2</v>
      </c>
    </row>
    <row r="177" spans="2:7" ht="14.5">
      <c r="B177" s="16"/>
      <c r="C177" s="17"/>
    </row>
    <row r="178" spans="2:7" ht="14.5">
      <c r="B178" s="16" t="s">
        <v>48</v>
      </c>
      <c r="C178" s="99" t="s">
        <v>2721</v>
      </c>
    </row>
    <row r="179" spans="2:7" ht="14.5">
      <c r="B179" s="16" t="s">
        <v>49</v>
      </c>
      <c r="C179" s="99" t="s">
        <v>2721</v>
      </c>
    </row>
    <row r="180" spans="2:7" ht="14.5">
      <c r="B180" s="16"/>
      <c r="C180" s="17"/>
    </row>
    <row r="181" spans="2:7" ht="14.5">
      <c r="B181" s="16" t="s">
        <v>50</v>
      </c>
      <c r="C181" s="17" t="s">
        <v>316</v>
      </c>
    </row>
    <row r="182" spans="2:7" ht="14.5">
      <c r="B182" s="271" t="s">
        <v>51</v>
      </c>
      <c r="C182" s="271"/>
    </row>
    <row r="183" spans="2:7" ht="14.5">
      <c r="B183" s="200"/>
      <c r="C183" s="200"/>
    </row>
    <row r="184" spans="2:7" ht="14.5">
      <c r="B184" s="270" t="s">
        <v>2720</v>
      </c>
      <c r="C184" s="270"/>
      <c r="D184" s="270"/>
      <c r="E184" s="270"/>
    </row>
    <row r="186" spans="2:7" ht="14.5">
      <c r="B186" s="16" t="s">
        <v>52</v>
      </c>
      <c r="C186" s="17"/>
      <c r="D186" s="16"/>
    </row>
    <row r="187" spans="2:7" ht="29">
      <c r="B187" s="20" t="s">
        <v>53</v>
      </c>
      <c r="C187" s="18" t="s">
        <v>54</v>
      </c>
      <c r="D187" s="20" t="s">
        <v>55</v>
      </c>
    </row>
    <row r="188" spans="2:7" ht="14.5">
      <c r="B188" s="16" t="s">
        <v>39</v>
      </c>
      <c r="C188" s="17" t="s">
        <v>39</v>
      </c>
      <c r="D188" s="16" t="s">
        <v>39</v>
      </c>
    </row>
    <row r="190" spans="2:7" ht="13">
      <c r="B190" s="24" t="s">
        <v>56</v>
      </c>
      <c r="C190" s="25">
        <v>46265</v>
      </c>
      <c r="D190" s="14"/>
      <c r="E190" s="13"/>
      <c r="F190" s="30"/>
    </row>
    <row r="191" spans="2:7" ht="13">
      <c r="B191" s="24" t="s">
        <v>57</v>
      </c>
      <c r="C191" s="26" t="s">
        <v>58</v>
      </c>
      <c r="D191" s="24" t="s">
        <v>59</v>
      </c>
      <c r="E191" s="27" t="s">
        <v>60</v>
      </c>
      <c r="F191" s="29" t="s">
        <v>61</v>
      </c>
      <c r="G191" s="12"/>
    </row>
    <row r="192" spans="2:7">
      <c r="B192" s="22" t="s">
        <v>39</v>
      </c>
      <c r="C192" s="23" t="s">
        <v>39</v>
      </c>
      <c r="D192" s="22" t="s">
        <v>39</v>
      </c>
      <c r="E192" s="19" t="s">
        <v>39</v>
      </c>
      <c r="F192" s="28" t="s">
        <v>39</v>
      </c>
    </row>
    <row r="195" spans="2:4" ht="13">
      <c r="B195" s="4" t="s">
        <v>62</v>
      </c>
    </row>
    <row r="196" spans="2:4" ht="13">
      <c r="B196" s="4"/>
    </row>
    <row r="197" spans="2:4" ht="13">
      <c r="B197" s="4" t="s">
        <v>333</v>
      </c>
    </row>
    <row r="198" spans="2:4" ht="13">
      <c r="B198" s="24" t="s">
        <v>63</v>
      </c>
      <c r="C198" s="26" t="s">
        <v>64</v>
      </c>
      <c r="D198" s="4"/>
    </row>
    <row r="199" spans="2:4">
      <c r="B199" s="14" t="s">
        <v>39</v>
      </c>
      <c r="C199" s="15" t="s">
        <v>39</v>
      </c>
    </row>
    <row r="201" spans="2:4" ht="13">
      <c r="B201" s="24" t="s">
        <v>65</v>
      </c>
      <c r="C201" s="26" t="s">
        <v>64</v>
      </c>
    </row>
    <row r="202" spans="2:4">
      <c r="B202" s="14" t="s">
        <v>39</v>
      </c>
      <c r="C202" s="15" t="s">
        <v>39</v>
      </c>
    </row>
    <row r="204" spans="2:4" ht="13">
      <c r="B204" s="24" t="s">
        <v>66</v>
      </c>
      <c r="C204" s="26" t="s">
        <v>67</v>
      </c>
    </row>
    <row r="205" spans="2:4">
      <c r="B205" s="14" t="s">
        <v>39</v>
      </c>
      <c r="C205" s="15" t="s">
        <v>39</v>
      </c>
    </row>
    <row r="207" spans="2:4" ht="13">
      <c r="B207" s="27" t="s">
        <v>68</v>
      </c>
      <c r="C207" s="26" t="s">
        <v>67</v>
      </c>
    </row>
    <row r="208" spans="2:4">
      <c r="B208" s="13" t="s">
        <v>39</v>
      </c>
      <c r="C208" s="15" t="s">
        <v>39</v>
      </c>
    </row>
    <row r="210" spans="2:7" ht="13">
      <c r="B210" s="24" t="s">
        <v>69</v>
      </c>
      <c r="C210" s="26" t="s">
        <v>39</v>
      </c>
    </row>
    <row r="212" spans="2:7" ht="13">
      <c r="B212" s="24" t="s">
        <v>70</v>
      </c>
      <c r="C212" s="25">
        <v>46265</v>
      </c>
      <c r="D212" s="14"/>
      <c r="E212" s="13"/>
      <c r="F212" s="30"/>
    </row>
    <row r="213" spans="2:7" ht="13">
      <c r="B213" s="24" t="s">
        <v>57</v>
      </c>
      <c r="C213" s="26" t="s">
        <v>58</v>
      </c>
      <c r="D213" s="24" t="s">
        <v>59</v>
      </c>
      <c r="E213" s="27" t="s">
        <v>60</v>
      </c>
      <c r="F213" s="29" t="s">
        <v>61</v>
      </c>
      <c r="G213" s="12"/>
    </row>
    <row r="214" spans="2:7">
      <c r="B214" s="22" t="s">
        <v>39</v>
      </c>
      <c r="C214" s="23" t="s">
        <v>39</v>
      </c>
      <c r="D214" s="22" t="s">
        <v>39</v>
      </c>
      <c r="E214" s="19" t="s">
        <v>39</v>
      </c>
      <c r="F214" s="28" t="s">
        <v>39</v>
      </c>
    </row>
    <row r="215" spans="2:7" ht="13">
      <c r="B215" s="4" t="s">
        <v>62</v>
      </c>
    </row>
    <row r="216" spans="2:7" ht="13">
      <c r="B216" s="4"/>
    </row>
    <row r="217" spans="2:7" ht="13">
      <c r="B217" s="4" t="s">
        <v>333</v>
      </c>
    </row>
    <row r="218" spans="2:7" ht="13">
      <c r="B218" s="24" t="s">
        <v>63</v>
      </c>
      <c r="C218" s="26" t="s">
        <v>64</v>
      </c>
      <c r="D218" s="4"/>
    </row>
    <row r="219" spans="2:7">
      <c r="B219" s="14" t="s">
        <v>39</v>
      </c>
      <c r="C219" s="15" t="s">
        <v>39</v>
      </c>
    </row>
    <row r="221" spans="2:7" ht="13">
      <c r="B221" s="24" t="s">
        <v>65</v>
      </c>
      <c r="C221" s="26" t="s">
        <v>64</v>
      </c>
    </row>
    <row r="222" spans="2:7">
      <c r="B222" s="14" t="s">
        <v>39</v>
      </c>
      <c r="C222" s="15" t="s">
        <v>39</v>
      </c>
    </row>
    <row r="224" spans="2:7" ht="13">
      <c r="B224" s="24" t="s">
        <v>66</v>
      </c>
      <c r="C224" s="26" t="s">
        <v>67</v>
      </c>
    </row>
    <row r="225" spans="2:80">
      <c r="B225" s="14" t="s">
        <v>39</v>
      </c>
      <c r="C225" s="15" t="s">
        <v>39</v>
      </c>
    </row>
    <row r="227" spans="2:80" ht="13">
      <c r="B227" s="27" t="s">
        <v>68</v>
      </c>
      <c r="C227" s="26" t="s">
        <v>67</v>
      </c>
    </row>
    <row r="228" spans="2:80">
      <c r="B228" s="13" t="s">
        <v>39</v>
      </c>
      <c r="C228" s="15" t="s">
        <v>39</v>
      </c>
    </row>
    <row r="230" spans="2:80" ht="13">
      <c r="B230" s="24" t="s">
        <v>69</v>
      </c>
      <c r="C230" s="26" t="s">
        <v>39</v>
      </c>
    </row>
    <row r="233" spans="2:80" ht="13">
      <c r="B233" s="4" t="s">
        <v>334</v>
      </c>
    </row>
    <row r="235" spans="2:80" ht="13">
      <c r="B235" s="24" t="s">
        <v>57</v>
      </c>
      <c r="C235" s="26" t="s">
        <v>71</v>
      </c>
      <c r="D235" s="24" t="s">
        <v>72</v>
      </c>
      <c r="E235" s="24" t="s">
        <v>73</v>
      </c>
      <c r="F235" s="12"/>
    </row>
    <row r="236" spans="2:80">
      <c r="B236" s="14" t="s">
        <v>39</v>
      </c>
      <c r="C236" s="15" t="s">
        <v>39</v>
      </c>
      <c r="D236" s="14" t="s">
        <v>39</v>
      </c>
      <c r="E236" s="14" t="s">
        <v>39</v>
      </c>
    </row>
    <row r="239" spans="2:80" ht="13">
      <c r="B239" s="4" t="s">
        <v>74</v>
      </c>
      <c r="C239" s="9" t="s">
        <v>39</v>
      </c>
      <c r="D239" s="4"/>
      <c r="E239" s="4"/>
      <c r="F239" s="12"/>
      <c r="G239" s="12"/>
      <c r="H239" s="12"/>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row>
    <row r="241" spans="2:7" ht="13">
      <c r="B241" s="4" t="s">
        <v>335</v>
      </c>
    </row>
    <row r="243" spans="2:7" ht="13">
      <c r="B243" s="24" t="s">
        <v>75</v>
      </c>
      <c r="C243" s="26" t="s">
        <v>64</v>
      </c>
      <c r="D243" s="4"/>
    </row>
    <row r="244" spans="2:7">
      <c r="B244" s="14" t="s">
        <v>39</v>
      </c>
      <c r="C244" s="15" t="s">
        <v>39</v>
      </c>
    </row>
    <row r="247" spans="2:7" ht="13">
      <c r="B247" s="24" t="s">
        <v>76</v>
      </c>
      <c r="C247" s="26" t="s">
        <v>77</v>
      </c>
      <c r="D247" s="4"/>
    </row>
    <row r="248" spans="2:7">
      <c r="B248" s="14" t="s">
        <v>39</v>
      </c>
      <c r="C248" s="15" t="s">
        <v>39</v>
      </c>
    </row>
    <row r="251" spans="2:7" ht="13">
      <c r="B251" s="4" t="s">
        <v>78</v>
      </c>
    </row>
    <row r="254" spans="2:7" ht="13">
      <c r="B254" s="4" t="s">
        <v>336</v>
      </c>
    </row>
    <row r="256" spans="2:7" ht="13">
      <c r="B256" s="24" t="s">
        <v>57</v>
      </c>
      <c r="C256" s="26" t="s">
        <v>79</v>
      </c>
      <c r="D256" s="24" t="s">
        <v>71</v>
      </c>
      <c r="E256" s="24" t="s">
        <v>72</v>
      </c>
      <c r="F256" s="29" t="s">
        <v>73</v>
      </c>
      <c r="G256" s="12"/>
    </row>
    <row r="257" spans="2:80">
      <c r="B257" s="14" t="s">
        <v>39</v>
      </c>
      <c r="C257" s="15" t="s">
        <v>39</v>
      </c>
      <c r="D257" s="14" t="s">
        <v>39</v>
      </c>
      <c r="E257" s="14" t="s">
        <v>39</v>
      </c>
      <c r="F257" s="21" t="s">
        <v>39</v>
      </c>
    </row>
    <row r="260" spans="2:80" ht="13">
      <c r="B260" s="4" t="s">
        <v>74</v>
      </c>
      <c r="C260" s="9" t="s">
        <v>39</v>
      </c>
      <c r="D260" s="4"/>
      <c r="E260" s="4"/>
      <c r="F260" s="12"/>
      <c r="G260" s="12"/>
      <c r="H260" s="12"/>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row>
    <row r="262" spans="2:80" ht="13">
      <c r="B262" s="4" t="s">
        <v>335</v>
      </c>
    </row>
    <row r="264" spans="2:80" ht="13">
      <c r="B264" s="24" t="s">
        <v>75</v>
      </c>
      <c r="C264" s="26" t="s">
        <v>64</v>
      </c>
      <c r="D264" s="4"/>
    </row>
    <row r="265" spans="2:80">
      <c r="B265" s="14" t="s">
        <v>39</v>
      </c>
      <c r="C265" s="15" t="s">
        <v>39</v>
      </c>
    </row>
    <row r="268" spans="2:80" ht="13">
      <c r="B268" s="24" t="s">
        <v>76</v>
      </c>
      <c r="C268" s="26" t="s">
        <v>77</v>
      </c>
      <c r="D268" s="4"/>
    </row>
    <row r="269" spans="2:80">
      <c r="B269" s="14" t="s">
        <v>39</v>
      </c>
      <c r="C269" s="15" t="s">
        <v>39</v>
      </c>
    </row>
    <row r="272" spans="2:80" ht="13">
      <c r="B272" s="4" t="s">
        <v>78</v>
      </c>
    </row>
    <row r="275" spans="2:7" ht="13">
      <c r="B275" s="4" t="s">
        <v>337</v>
      </c>
    </row>
    <row r="276" spans="2:7" ht="13">
      <c r="B276" s="24" t="s">
        <v>57</v>
      </c>
      <c r="C276" s="26" t="s">
        <v>80</v>
      </c>
      <c r="D276" s="24" t="s">
        <v>81</v>
      </c>
      <c r="E276" s="24" t="s">
        <v>82</v>
      </c>
      <c r="F276" s="29" t="s">
        <v>83</v>
      </c>
      <c r="G276" s="12"/>
    </row>
    <row r="277" spans="2:7">
      <c r="B277" s="14" t="s">
        <v>39</v>
      </c>
      <c r="C277" s="15" t="s">
        <v>39</v>
      </c>
      <c r="D277" s="14" t="s">
        <v>39</v>
      </c>
      <c r="E277" s="14" t="s">
        <v>39</v>
      </c>
      <c r="F277" s="21" t="s">
        <v>39</v>
      </c>
    </row>
    <row r="278" spans="2:7">
      <c r="B278" s="2" t="s">
        <v>127</v>
      </c>
    </row>
  </sheetData>
  <mergeCells count="9">
    <mergeCell ref="B184:E184"/>
    <mergeCell ref="B182:C182"/>
    <mergeCell ref="B1:E1"/>
    <mergeCell ref="C3:C8"/>
    <mergeCell ref="D3:D8"/>
    <mergeCell ref="B11:E11"/>
    <mergeCell ref="C12:C13"/>
    <mergeCell ref="D12:D13"/>
    <mergeCell ref="E12:E13"/>
  </mergeCells>
  <hyperlinks>
    <hyperlink ref="A1" location="Index!A1" display="Index" xr:uid="{C0DBFFDD-18A6-4479-87A9-3B01C545CEF2}"/>
  </hyperlinks>
  <pageMargins left="0.7" right="0.7" top="0.75" bottom="0.75" header="0.3" footer="0.3"/>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2F893-317C-4BA2-AB86-CA61E2E5455E}">
  <dimension ref="A1:CB283"/>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ol min="9" max="16384" width="9.1796875" style="2"/>
  </cols>
  <sheetData>
    <row r="1" spans="1:5" ht="13">
      <c r="A1" s="3" t="s">
        <v>0</v>
      </c>
      <c r="B1" s="252" t="s">
        <v>2618</v>
      </c>
      <c r="C1" s="252"/>
      <c r="D1" s="252"/>
      <c r="E1" s="252"/>
    </row>
    <row r="3" spans="1:5" ht="14.5">
      <c r="B3" s="105" t="s">
        <v>2819</v>
      </c>
      <c r="C3" s="272"/>
      <c r="D3" s="273"/>
      <c r="E3" s="106"/>
    </row>
    <row r="4" spans="1:5" ht="58">
      <c r="B4" s="51" t="s">
        <v>825</v>
      </c>
      <c r="C4" s="272"/>
      <c r="D4" s="273"/>
      <c r="E4" s="106"/>
    </row>
    <row r="5" spans="1:5" ht="14.5">
      <c r="B5" s="51" t="s">
        <v>135</v>
      </c>
      <c r="C5" s="272"/>
      <c r="D5" s="273"/>
      <c r="E5" s="106"/>
    </row>
    <row r="6" spans="1:5" ht="14.5">
      <c r="B6" s="51" t="s">
        <v>826</v>
      </c>
      <c r="C6" s="272"/>
      <c r="D6" s="273"/>
      <c r="E6" s="106"/>
    </row>
    <row r="7" spans="1:5" ht="14.5">
      <c r="B7" s="51" t="s">
        <v>827</v>
      </c>
      <c r="C7" s="272"/>
      <c r="D7" s="273"/>
      <c r="E7" s="106"/>
    </row>
    <row r="8" spans="1:5" ht="14.5">
      <c r="B8" s="109" t="s">
        <v>137</v>
      </c>
      <c r="C8" s="110" t="s">
        <v>138</v>
      </c>
      <c r="D8" s="110" t="s">
        <v>139</v>
      </c>
      <c r="E8" s="106"/>
    </row>
    <row r="9" spans="1:5" ht="14.5">
      <c r="B9" s="106"/>
      <c r="C9" s="119"/>
      <c r="D9" s="119"/>
      <c r="E9" s="106"/>
    </row>
    <row r="10" spans="1:5" ht="14.5">
      <c r="B10" s="277"/>
      <c r="C10" s="277"/>
      <c r="D10" s="277"/>
      <c r="E10" s="277"/>
    </row>
    <row r="11" spans="1:5" ht="14.5">
      <c r="B11" s="274" t="s">
        <v>204</v>
      </c>
      <c r="C11" s="274"/>
      <c r="D11" s="274"/>
      <c r="E11" s="274"/>
    </row>
    <row r="12" spans="1:5" ht="14.5">
      <c r="B12" s="49" t="s">
        <v>205</v>
      </c>
      <c r="C12" s="275" t="s">
        <v>206</v>
      </c>
      <c r="D12" s="274" t="s">
        <v>207</v>
      </c>
      <c r="E12" s="274" t="s">
        <v>208</v>
      </c>
    </row>
    <row r="13" spans="1:5" ht="14.5">
      <c r="B13" s="49" t="s">
        <v>209</v>
      </c>
      <c r="C13" s="275"/>
      <c r="D13" s="274"/>
      <c r="E13" s="274"/>
    </row>
    <row r="14" spans="1:5" ht="14.5">
      <c r="B14" s="105" t="s">
        <v>210</v>
      </c>
      <c r="C14" s="112"/>
      <c r="D14" s="113"/>
      <c r="E14" s="113"/>
    </row>
    <row r="15" spans="1:5" ht="14.5">
      <c r="B15" s="105" t="s">
        <v>211</v>
      </c>
      <c r="C15" s="112"/>
      <c r="D15" s="113" t="s">
        <v>828</v>
      </c>
      <c r="E15" s="113"/>
    </row>
    <row r="16" spans="1:5" ht="14.5">
      <c r="B16" s="105" t="s">
        <v>212</v>
      </c>
      <c r="C16" s="112"/>
      <c r="D16" s="113"/>
      <c r="E16" s="113"/>
    </row>
    <row r="17" spans="2:9" ht="14.5">
      <c r="B17" s="116" t="s">
        <v>214</v>
      </c>
      <c r="C17" s="50"/>
      <c r="D17" s="49"/>
      <c r="E17" s="49"/>
    </row>
    <row r="18" spans="2:9" ht="14.5">
      <c r="B18" s="106"/>
      <c r="C18" s="111"/>
      <c r="D18" s="106"/>
      <c r="E18" s="106"/>
    </row>
    <row r="20" spans="2:9">
      <c r="B20" s="2" t="s">
        <v>2606</v>
      </c>
    </row>
    <row r="22" spans="2:9" ht="13">
      <c r="B22" s="5" t="s">
        <v>1</v>
      </c>
      <c r="C22" s="8" t="s">
        <v>2</v>
      </c>
      <c r="D22" s="5" t="s">
        <v>3</v>
      </c>
      <c r="E22" s="5" t="s">
        <v>4</v>
      </c>
      <c r="F22" s="11" t="s">
        <v>5</v>
      </c>
      <c r="G22" s="11" t="s">
        <v>6</v>
      </c>
      <c r="H22" s="11" t="s">
        <v>7</v>
      </c>
      <c r="I22" s="4" t="s">
        <v>8</v>
      </c>
    </row>
    <row r="23" spans="2:9" ht="13">
      <c r="B23" s="4" t="s">
        <v>9</v>
      </c>
    </row>
    <row r="24" spans="2:9" ht="13">
      <c r="B24" s="4" t="s">
        <v>10</v>
      </c>
    </row>
    <row r="25" spans="2:9">
      <c r="B25" s="2" t="s">
        <v>11</v>
      </c>
      <c r="C25" s="7" t="s">
        <v>11</v>
      </c>
      <c r="D25" s="2" t="s">
        <v>11</v>
      </c>
      <c r="E25" s="2" t="s">
        <v>11</v>
      </c>
      <c r="F25" s="10" t="s">
        <v>11</v>
      </c>
      <c r="G25" s="10" t="s">
        <v>11</v>
      </c>
      <c r="H25" s="10" t="s">
        <v>11</v>
      </c>
    </row>
    <row r="26" spans="2:9" ht="13">
      <c r="B26" s="4" t="s">
        <v>4111</v>
      </c>
    </row>
    <row r="27" spans="2:9">
      <c r="B27" s="2" t="s">
        <v>11</v>
      </c>
      <c r="C27" s="7" t="s">
        <v>11</v>
      </c>
      <c r="D27" s="2" t="s">
        <v>11</v>
      </c>
      <c r="E27" s="2" t="s">
        <v>11</v>
      </c>
      <c r="F27" s="10" t="s">
        <v>11</v>
      </c>
      <c r="G27" s="10" t="s">
        <v>11</v>
      </c>
      <c r="H27" s="10" t="s">
        <v>11</v>
      </c>
    </row>
    <row r="28" spans="2:9" ht="13">
      <c r="B28" s="4" t="s">
        <v>12</v>
      </c>
      <c r="C28" s="9"/>
      <c r="D28" s="4"/>
      <c r="E28" s="4"/>
      <c r="F28" s="12"/>
      <c r="G28" s="12">
        <f>SUM(G22:G27)</f>
        <v>0</v>
      </c>
      <c r="H28" s="12">
        <f>SUM(H22:H27)</f>
        <v>0</v>
      </c>
    </row>
    <row r="29" spans="2:9" ht="13">
      <c r="B29" s="5" t="s">
        <v>1</v>
      </c>
      <c r="C29" s="8" t="s">
        <v>2</v>
      </c>
      <c r="D29" s="5" t="s">
        <v>14</v>
      </c>
      <c r="E29" s="5" t="s">
        <v>4</v>
      </c>
      <c r="F29" s="11" t="s">
        <v>5</v>
      </c>
      <c r="G29" s="11" t="s">
        <v>6</v>
      </c>
      <c r="H29" s="11" t="s">
        <v>7</v>
      </c>
    </row>
    <row r="30" spans="2:9" ht="13">
      <c r="B30" s="4" t="s">
        <v>15</v>
      </c>
    </row>
    <row r="31" spans="2:9" ht="13">
      <c r="B31" s="4" t="s">
        <v>10</v>
      </c>
    </row>
    <row r="32" spans="2:9" ht="13">
      <c r="B32" s="4" t="s">
        <v>16</v>
      </c>
    </row>
    <row r="33" spans="2:8">
      <c r="B33" s="2" t="s">
        <v>829</v>
      </c>
      <c r="C33" s="7">
        <v>5.98</v>
      </c>
      <c r="D33" s="2" t="s">
        <v>17</v>
      </c>
      <c r="E33" s="2" t="s">
        <v>830</v>
      </c>
      <c r="F33" s="10">
        <v>9500000</v>
      </c>
      <c r="G33" s="10">
        <v>9589.93</v>
      </c>
      <c r="H33" s="10">
        <v>3.34</v>
      </c>
    </row>
    <row r="34" spans="2:8">
      <c r="B34" s="2" t="s">
        <v>831</v>
      </c>
      <c r="C34" s="7">
        <v>6.79</v>
      </c>
      <c r="D34" s="2" t="s">
        <v>17</v>
      </c>
      <c r="E34" s="2" t="s">
        <v>832</v>
      </c>
      <c r="F34" s="10">
        <v>4200000</v>
      </c>
      <c r="G34" s="10">
        <v>4183.25</v>
      </c>
      <c r="H34" s="10">
        <v>1.46</v>
      </c>
    </row>
    <row r="35" spans="2:8">
      <c r="B35" s="2" t="s">
        <v>833</v>
      </c>
      <c r="C35" s="7">
        <v>6.78</v>
      </c>
      <c r="D35" s="2" t="s">
        <v>17</v>
      </c>
      <c r="E35" s="2" t="s">
        <v>834</v>
      </c>
      <c r="F35" s="10">
        <v>2000000</v>
      </c>
      <c r="G35" s="10">
        <v>2027.33</v>
      </c>
      <c r="H35" s="10">
        <v>0.71</v>
      </c>
    </row>
    <row r="36" spans="2:8">
      <c r="B36" s="2" t="s">
        <v>835</v>
      </c>
      <c r="C36" s="7">
        <v>6.97</v>
      </c>
      <c r="D36" s="2" t="s">
        <v>17</v>
      </c>
      <c r="E36" s="2" t="s">
        <v>836</v>
      </c>
      <c r="F36" s="10">
        <v>1500000</v>
      </c>
      <c r="G36" s="10">
        <v>1538.78</v>
      </c>
      <c r="H36" s="10">
        <v>0.54</v>
      </c>
    </row>
    <row r="37" spans="2:8">
      <c r="B37" s="2" t="s">
        <v>837</v>
      </c>
      <c r="C37" s="7">
        <v>6.97</v>
      </c>
      <c r="D37" s="2" t="s">
        <v>17</v>
      </c>
      <c r="E37" s="2" t="s">
        <v>838</v>
      </c>
      <c r="F37" s="10">
        <v>1000000</v>
      </c>
      <c r="G37" s="10">
        <v>1029.6600000000001</v>
      </c>
      <c r="H37" s="10">
        <v>0.36</v>
      </c>
    </row>
    <row r="38" spans="2:8">
      <c r="B38" s="2" t="s">
        <v>839</v>
      </c>
      <c r="C38" s="7">
        <v>6.94</v>
      </c>
      <c r="D38" s="2" t="s">
        <v>17</v>
      </c>
      <c r="E38" s="2" t="s">
        <v>840</v>
      </c>
      <c r="F38" s="10">
        <v>500000</v>
      </c>
      <c r="G38" s="10">
        <v>512.79</v>
      </c>
      <c r="H38" s="10">
        <v>0.18</v>
      </c>
    </row>
    <row r="39" spans="2:8">
      <c r="B39" s="2" t="s">
        <v>841</v>
      </c>
      <c r="C39" s="7">
        <v>6.97</v>
      </c>
      <c r="D39" s="2" t="s">
        <v>17</v>
      </c>
      <c r="E39" s="2" t="s">
        <v>842</v>
      </c>
      <c r="F39" s="10">
        <v>500000</v>
      </c>
      <c r="G39" s="10">
        <v>512.48</v>
      </c>
      <c r="H39" s="10">
        <v>0.18</v>
      </c>
    </row>
    <row r="40" spans="2:8">
      <c r="B40" s="2" t="s">
        <v>843</v>
      </c>
      <c r="C40" s="7">
        <v>7.04</v>
      </c>
      <c r="D40" s="2" t="s">
        <v>17</v>
      </c>
      <c r="E40" s="2" t="s">
        <v>844</v>
      </c>
      <c r="F40" s="10">
        <v>500000</v>
      </c>
      <c r="G40" s="10">
        <v>505.29</v>
      </c>
      <c r="H40" s="10">
        <v>0.18</v>
      </c>
    </row>
    <row r="41" spans="2:8">
      <c r="B41" s="2" t="s">
        <v>845</v>
      </c>
      <c r="C41" s="7">
        <v>6.94</v>
      </c>
      <c r="D41" s="2" t="s">
        <v>17</v>
      </c>
      <c r="E41" s="2" t="s">
        <v>846</v>
      </c>
      <c r="F41" s="10">
        <v>150000</v>
      </c>
      <c r="G41" s="10">
        <v>154.82</v>
      </c>
      <c r="H41" s="10">
        <v>0.05</v>
      </c>
    </row>
    <row r="42" spans="2:8" ht="13">
      <c r="B42" s="4" t="s">
        <v>20</v>
      </c>
      <c r="C42" s="9"/>
      <c r="D42" s="4"/>
      <c r="E42" s="4"/>
      <c r="F42" s="12"/>
      <c r="G42" s="12">
        <f>SUM(G29:G41)</f>
        <v>20054.330000000002</v>
      </c>
      <c r="H42" s="12">
        <f>SUM(H29:H41)</f>
        <v>6.9999999999999991</v>
      </c>
    </row>
    <row r="43" spans="2:8" ht="13">
      <c r="B43" s="4" t="s">
        <v>847</v>
      </c>
    </row>
    <row r="44" spans="2:8">
      <c r="B44" s="2" t="s">
        <v>2818</v>
      </c>
      <c r="C44" s="7">
        <v>8.06</v>
      </c>
      <c r="D44" s="2" t="s">
        <v>22</v>
      </c>
      <c r="E44" s="2" t="s">
        <v>848</v>
      </c>
      <c r="F44" s="10">
        <v>12500</v>
      </c>
      <c r="G44" s="10">
        <v>12300.5</v>
      </c>
      <c r="H44" s="10">
        <v>4.28</v>
      </c>
    </row>
    <row r="45" spans="2:8">
      <c r="B45" s="2" t="s">
        <v>2817</v>
      </c>
      <c r="C45" s="7">
        <v>7.48</v>
      </c>
      <c r="D45" s="2" t="s">
        <v>22</v>
      </c>
      <c r="E45" s="2" t="s">
        <v>270</v>
      </c>
      <c r="F45" s="10">
        <v>10000</v>
      </c>
      <c r="G45" s="10">
        <v>9869.6200000000008</v>
      </c>
      <c r="H45" s="10">
        <v>3.44</v>
      </c>
    </row>
    <row r="46" spans="2:8">
      <c r="B46" s="2" t="s">
        <v>849</v>
      </c>
      <c r="C46" s="7">
        <v>7.99</v>
      </c>
      <c r="D46" s="2" t="s">
        <v>22</v>
      </c>
      <c r="E46" s="2" t="s">
        <v>850</v>
      </c>
      <c r="F46" s="10">
        <v>10000</v>
      </c>
      <c r="G46" s="10">
        <v>9852.9599999999991</v>
      </c>
      <c r="H46" s="10">
        <v>3.43</v>
      </c>
    </row>
    <row r="47" spans="2:8">
      <c r="B47" s="2" t="s">
        <v>258</v>
      </c>
      <c r="C47" s="7">
        <v>7.85</v>
      </c>
      <c r="D47" s="2" t="s">
        <v>22</v>
      </c>
      <c r="E47" s="2" t="s">
        <v>259</v>
      </c>
      <c r="F47" s="10">
        <v>7500</v>
      </c>
      <c r="G47" s="10">
        <v>7490.64</v>
      </c>
      <c r="H47" s="10">
        <v>2.61</v>
      </c>
    </row>
    <row r="48" spans="2:8">
      <c r="B48" s="2" t="s">
        <v>2816</v>
      </c>
      <c r="C48" s="7">
        <v>6.8</v>
      </c>
      <c r="D48" s="2" t="s">
        <v>22</v>
      </c>
      <c r="E48" s="2" t="s">
        <v>851</v>
      </c>
      <c r="F48" s="10">
        <v>7000</v>
      </c>
      <c r="G48" s="10">
        <v>7009.73</v>
      </c>
      <c r="H48" s="10">
        <v>2.44</v>
      </c>
    </row>
    <row r="49" spans="2:8">
      <c r="B49" s="2" t="s">
        <v>2815</v>
      </c>
      <c r="C49" s="7">
        <v>8.7100000000000009</v>
      </c>
      <c r="D49" s="2" t="s">
        <v>368</v>
      </c>
      <c r="E49" s="2" t="s">
        <v>769</v>
      </c>
      <c r="F49" s="10">
        <v>6500</v>
      </c>
      <c r="G49" s="10">
        <v>6462.89</v>
      </c>
      <c r="H49" s="10">
        <v>2.25</v>
      </c>
    </row>
    <row r="50" spans="2:8">
      <c r="B50" s="2" t="s">
        <v>2814</v>
      </c>
      <c r="C50" s="7">
        <v>7.85</v>
      </c>
      <c r="D50" s="2" t="s">
        <v>252</v>
      </c>
      <c r="E50" s="2" t="s">
        <v>852</v>
      </c>
      <c r="F50" s="10">
        <v>6000</v>
      </c>
      <c r="G50" s="10">
        <v>5965.64</v>
      </c>
      <c r="H50" s="10">
        <v>2.08</v>
      </c>
    </row>
    <row r="51" spans="2:8">
      <c r="B51" s="2" t="s">
        <v>765</v>
      </c>
      <c r="C51" s="7">
        <v>7.11</v>
      </c>
      <c r="D51" s="2" t="s">
        <v>22</v>
      </c>
      <c r="E51" s="2" t="s">
        <v>766</v>
      </c>
      <c r="F51" s="10">
        <v>5000</v>
      </c>
      <c r="G51" s="10">
        <v>5011.1099999999997</v>
      </c>
      <c r="H51" s="10">
        <v>1.75</v>
      </c>
    </row>
    <row r="52" spans="2:8">
      <c r="B52" s="2" t="s">
        <v>2813</v>
      </c>
      <c r="C52" s="7">
        <v>6.8</v>
      </c>
      <c r="D52" s="2" t="s">
        <v>22</v>
      </c>
      <c r="E52" s="2" t="s">
        <v>193</v>
      </c>
      <c r="F52" s="10">
        <v>500</v>
      </c>
      <c r="G52" s="10">
        <v>4996.9399999999996</v>
      </c>
      <c r="H52" s="10">
        <v>1.74</v>
      </c>
    </row>
    <row r="53" spans="2:8">
      <c r="B53" s="2" t="s">
        <v>2812</v>
      </c>
      <c r="C53" s="7">
        <v>7.52</v>
      </c>
      <c r="D53" s="2" t="s">
        <v>22</v>
      </c>
      <c r="E53" s="2" t="s">
        <v>853</v>
      </c>
      <c r="F53" s="10">
        <v>5000</v>
      </c>
      <c r="G53" s="10">
        <v>4988.0200000000004</v>
      </c>
      <c r="H53" s="10">
        <v>1.74</v>
      </c>
    </row>
    <row r="54" spans="2:8">
      <c r="B54" s="2" t="s">
        <v>260</v>
      </c>
      <c r="C54" s="7">
        <v>7.63</v>
      </c>
      <c r="D54" s="2" t="s">
        <v>22</v>
      </c>
      <c r="E54" s="2" t="s">
        <v>261</v>
      </c>
      <c r="F54" s="10">
        <v>5000</v>
      </c>
      <c r="G54" s="10">
        <v>4983.7299999999996</v>
      </c>
      <c r="H54" s="10">
        <v>1.74</v>
      </c>
    </row>
    <row r="55" spans="2:8">
      <c r="B55" s="2" t="s">
        <v>854</v>
      </c>
      <c r="C55" s="7">
        <v>7.71</v>
      </c>
      <c r="D55" s="2" t="s">
        <v>22</v>
      </c>
      <c r="E55" s="2" t="s">
        <v>855</v>
      </c>
      <c r="F55" s="10">
        <v>5000</v>
      </c>
      <c r="G55" s="10">
        <v>4965.46</v>
      </c>
      <c r="H55" s="10">
        <v>1.73</v>
      </c>
    </row>
    <row r="56" spans="2:8">
      <c r="B56" s="2" t="s">
        <v>2811</v>
      </c>
      <c r="C56" s="7">
        <v>7.84</v>
      </c>
      <c r="D56" s="2" t="s">
        <v>22</v>
      </c>
      <c r="E56" s="2" t="s">
        <v>856</v>
      </c>
      <c r="F56" s="10">
        <v>5000</v>
      </c>
      <c r="G56" s="10">
        <v>4933.74</v>
      </c>
      <c r="H56" s="10">
        <v>1.72</v>
      </c>
    </row>
    <row r="57" spans="2:8">
      <c r="B57" s="2" t="s">
        <v>857</v>
      </c>
      <c r="C57" s="7">
        <v>7.97</v>
      </c>
      <c r="D57" s="2" t="s">
        <v>22</v>
      </c>
      <c r="E57" s="2" t="s">
        <v>858</v>
      </c>
      <c r="F57" s="10">
        <v>4500</v>
      </c>
      <c r="G57" s="10">
        <v>4517.49</v>
      </c>
      <c r="H57" s="10">
        <v>1.57</v>
      </c>
    </row>
    <row r="58" spans="2:8">
      <c r="B58" s="2" t="s">
        <v>859</v>
      </c>
      <c r="C58" s="7">
        <v>8.91</v>
      </c>
      <c r="D58" s="2" t="s">
        <v>368</v>
      </c>
      <c r="E58" s="2" t="s">
        <v>860</v>
      </c>
      <c r="F58" s="10">
        <v>4000</v>
      </c>
      <c r="G58" s="10">
        <v>4138.74</v>
      </c>
      <c r="H58" s="10">
        <v>1.44</v>
      </c>
    </row>
    <row r="59" spans="2:8">
      <c r="B59" s="2" t="s">
        <v>2810</v>
      </c>
      <c r="C59" s="7">
        <v>8.39</v>
      </c>
      <c r="D59" s="2" t="s">
        <v>250</v>
      </c>
      <c r="E59" s="2" t="s">
        <v>771</v>
      </c>
      <c r="F59" s="10">
        <v>4000</v>
      </c>
      <c r="G59" s="10">
        <v>4017.78</v>
      </c>
      <c r="H59" s="10">
        <v>1.4</v>
      </c>
    </row>
    <row r="60" spans="2:8">
      <c r="B60" s="2" t="s">
        <v>2809</v>
      </c>
      <c r="C60" s="7">
        <v>7.73</v>
      </c>
      <c r="D60" s="2" t="s">
        <v>252</v>
      </c>
      <c r="E60" s="2" t="s">
        <v>364</v>
      </c>
      <c r="F60" s="10">
        <v>4000</v>
      </c>
      <c r="G60" s="10">
        <v>4014.08</v>
      </c>
      <c r="H60" s="10">
        <v>1.4</v>
      </c>
    </row>
    <row r="61" spans="2:8">
      <c r="B61" s="2" t="s">
        <v>2808</v>
      </c>
      <c r="C61" s="7">
        <v>8.25</v>
      </c>
      <c r="D61" s="2" t="s">
        <v>22</v>
      </c>
      <c r="E61" s="2" t="s">
        <v>367</v>
      </c>
      <c r="F61" s="10">
        <v>3000</v>
      </c>
      <c r="G61" s="10">
        <v>2997.89</v>
      </c>
      <c r="H61" s="10">
        <v>1.04</v>
      </c>
    </row>
    <row r="62" spans="2:8">
      <c r="B62" s="2" t="s">
        <v>2807</v>
      </c>
      <c r="C62" s="7">
        <v>8.0299999999999994</v>
      </c>
      <c r="D62" s="2" t="s">
        <v>22</v>
      </c>
      <c r="E62" s="2" t="s">
        <v>861</v>
      </c>
      <c r="F62" s="10">
        <v>3000</v>
      </c>
      <c r="G62" s="10">
        <v>2973.08</v>
      </c>
      <c r="H62" s="10">
        <v>1.04</v>
      </c>
    </row>
    <row r="63" spans="2:8">
      <c r="B63" s="2" t="s">
        <v>2806</v>
      </c>
      <c r="C63" s="7">
        <v>7.02</v>
      </c>
      <c r="D63" s="2" t="s">
        <v>22</v>
      </c>
      <c r="E63" s="2" t="s">
        <v>862</v>
      </c>
      <c r="F63" s="10">
        <v>2500</v>
      </c>
      <c r="G63" s="10">
        <v>2504.96</v>
      </c>
      <c r="H63" s="10">
        <v>0.87</v>
      </c>
    </row>
    <row r="64" spans="2:8">
      <c r="B64" s="2" t="s">
        <v>267</v>
      </c>
      <c r="C64" s="7">
        <v>7.93</v>
      </c>
      <c r="D64" s="2" t="s">
        <v>22</v>
      </c>
      <c r="E64" s="2" t="s">
        <v>268</v>
      </c>
      <c r="F64" s="10">
        <v>2500</v>
      </c>
      <c r="G64" s="10">
        <v>2476.12</v>
      </c>
      <c r="H64" s="10">
        <v>0.86</v>
      </c>
    </row>
    <row r="65" spans="2:8">
      <c r="B65" s="2" t="s">
        <v>2805</v>
      </c>
      <c r="C65" s="7">
        <v>7.79</v>
      </c>
      <c r="D65" s="2" t="s">
        <v>22</v>
      </c>
      <c r="E65" s="2" t="s">
        <v>863</v>
      </c>
      <c r="F65" s="10">
        <v>2500</v>
      </c>
      <c r="G65" s="10">
        <v>2471.4</v>
      </c>
      <c r="H65" s="10">
        <v>0.86</v>
      </c>
    </row>
    <row r="66" spans="2:8">
      <c r="B66" s="2" t="s">
        <v>2804</v>
      </c>
      <c r="C66" s="7">
        <v>8.66</v>
      </c>
      <c r="D66" s="2" t="s">
        <v>250</v>
      </c>
      <c r="E66" s="2" t="s">
        <v>864</v>
      </c>
      <c r="F66" s="10">
        <v>1500</v>
      </c>
      <c r="G66" s="10">
        <v>1504.5</v>
      </c>
      <c r="H66" s="10">
        <v>0.52</v>
      </c>
    </row>
    <row r="67" spans="2:8">
      <c r="B67" s="2" t="s">
        <v>2803</v>
      </c>
      <c r="C67" s="7">
        <v>8.6</v>
      </c>
      <c r="D67" s="2" t="s">
        <v>778</v>
      </c>
      <c r="E67" s="2" t="s">
        <v>865</v>
      </c>
      <c r="F67" s="10">
        <v>1000</v>
      </c>
      <c r="G67" s="10">
        <v>1005.17</v>
      </c>
      <c r="H67" s="10">
        <v>0.35</v>
      </c>
    </row>
    <row r="68" spans="2:8">
      <c r="B68" s="2" t="s">
        <v>2802</v>
      </c>
      <c r="C68" s="7">
        <v>7.23</v>
      </c>
      <c r="D68" s="2" t="s">
        <v>365</v>
      </c>
      <c r="E68" s="2" t="s">
        <v>866</v>
      </c>
      <c r="F68" s="10">
        <v>500</v>
      </c>
      <c r="G68" s="10">
        <v>500.8</v>
      </c>
      <c r="H68" s="10">
        <v>0.17</v>
      </c>
    </row>
    <row r="69" spans="2:8" ht="13">
      <c r="B69" s="4" t="s">
        <v>23</v>
      </c>
      <c r="C69" s="9"/>
      <c r="D69" s="4"/>
      <c r="E69" s="4"/>
      <c r="F69" s="12"/>
      <c r="G69" s="12">
        <f>SUM(G43:G68)</f>
        <v>121952.99000000002</v>
      </c>
      <c r="H69" s="12">
        <f>SUM(H43:H68)</f>
        <v>42.469999999999992</v>
      </c>
    </row>
    <row r="70" spans="2:8" ht="13">
      <c r="B70" s="4" t="s">
        <v>24</v>
      </c>
    </row>
    <row r="71" spans="2:8">
      <c r="B71" s="2" t="s">
        <v>11</v>
      </c>
      <c r="C71" s="7" t="s">
        <v>11</v>
      </c>
      <c r="D71" s="2" t="s">
        <v>11</v>
      </c>
      <c r="E71" s="2" t="s">
        <v>11</v>
      </c>
      <c r="F71" s="10" t="s">
        <v>11</v>
      </c>
      <c r="G71" s="10" t="s">
        <v>11</v>
      </c>
      <c r="H71" s="10" t="s">
        <v>11</v>
      </c>
    </row>
    <row r="72" spans="2:8" ht="13">
      <c r="B72" s="4" t="s">
        <v>25</v>
      </c>
      <c r="C72" s="9"/>
      <c r="D72" s="4"/>
      <c r="E72" s="4"/>
      <c r="F72" s="12"/>
      <c r="G72" s="12">
        <f>SUM(G70:G71)</f>
        <v>0</v>
      </c>
      <c r="H72" s="12">
        <f>SUM(H70:H71)</f>
        <v>0</v>
      </c>
    </row>
    <row r="73" spans="2:8" ht="13">
      <c r="B73" s="4" t="s">
        <v>194</v>
      </c>
    </row>
    <row r="74" spans="2:8">
      <c r="B74" s="2" t="s">
        <v>2801</v>
      </c>
      <c r="C74" s="7">
        <v>9.56</v>
      </c>
      <c r="D74" s="2" t="s">
        <v>300</v>
      </c>
      <c r="E74" s="2" t="s">
        <v>303</v>
      </c>
      <c r="F74" s="10">
        <v>1143</v>
      </c>
      <c r="G74" s="10">
        <v>6877.48</v>
      </c>
      <c r="H74" s="10">
        <v>2.4</v>
      </c>
    </row>
    <row r="75" spans="2:8">
      <c r="B75" s="2" t="s">
        <v>2800</v>
      </c>
      <c r="C75" s="7">
        <v>9.2799999999999994</v>
      </c>
      <c r="D75" s="2" t="s">
        <v>300</v>
      </c>
      <c r="E75" s="2" t="s">
        <v>309</v>
      </c>
      <c r="F75" s="10">
        <v>132</v>
      </c>
      <c r="G75" s="10">
        <v>6483.22</v>
      </c>
      <c r="H75" s="10">
        <v>2.2599999999999998</v>
      </c>
    </row>
    <row r="76" spans="2:8">
      <c r="B76" s="2" t="s">
        <v>2799</v>
      </c>
      <c r="C76" s="7">
        <v>7.96</v>
      </c>
      <c r="D76" s="2" t="s">
        <v>305</v>
      </c>
      <c r="E76" s="2" t="s">
        <v>725</v>
      </c>
      <c r="F76" s="10">
        <v>25</v>
      </c>
      <c r="G76" s="10">
        <v>1196.31</v>
      </c>
      <c r="H76" s="10">
        <v>0.42</v>
      </c>
    </row>
    <row r="77" spans="2:8" ht="13">
      <c r="B77" s="4" t="s">
        <v>2774</v>
      </c>
      <c r="C77" s="9"/>
      <c r="D77" s="4"/>
      <c r="E77" s="4"/>
      <c r="F77" s="12"/>
      <c r="G77" s="12">
        <f>SUM(G73:G76)</f>
        <v>14557.01</v>
      </c>
      <c r="H77" s="12">
        <f>SUM(H73:H76)</f>
        <v>5.08</v>
      </c>
    </row>
    <row r="78" spans="2:8" ht="13">
      <c r="B78" s="4" t="s">
        <v>26</v>
      </c>
    </row>
    <row r="79" spans="2:8">
      <c r="B79" s="2" t="s">
        <v>11</v>
      </c>
      <c r="C79" s="7" t="s">
        <v>11</v>
      </c>
      <c r="D79" s="2" t="s">
        <v>11</v>
      </c>
      <c r="E79" s="2" t="s">
        <v>11</v>
      </c>
      <c r="F79" s="10" t="s">
        <v>11</v>
      </c>
      <c r="G79" s="10" t="s">
        <v>11</v>
      </c>
      <c r="H79" s="10" t="s">
        <v>11</v>
      </c>
    </row>
    <row r="80" spans="2:8" ht="13">
      <c r="B80" s="4" t="s">
        <v>125</v>
      </c>
      <c r="C80" s="9"/>
      <c r="D80" s="4"/>
      <c r="E80" s="4"/>
      <c r="F80" s="12"/>
      <c r="G80" s="12">
        <f>SUM(G78:G79)</f>
        <v>0</v>
      </c>
      <c r="H80" s="12">
        <f>SUM(H78:H79)</f>
        <v>0</v>
      </c>
    </row>
    <row r="81" spans="2:8" ht="13">
      <c r="B81" s="4" t="s">
        <v>27</v>
      </c>
    </row>
    <row r="82" spans="2:8">
      <c r="B82" s="2" t="s">
        <v>867</v>
      </c>
      <c r="C82" s="7">
        <v>6.2</v>
      </c>
      <c r="D82" s="2" t="s">
        <v>430</v>
      </c>
      <c r="E82" s="2" t="s">
        <v>868</v>
      </c>
      <c r="F82" s="10">
        <v>3000</v>
      </c>
      <c r="G82" s="10">
        <v>14982.18</v>
      </c>
      <c r="H82" s="10">
        <v>5.22</v>
      </c>
    </row>
    <row r="83" spans="2:8">
      <c r="B83" s="2" t="s">
        <v>869</v>
      </c>
      <c r="C83" s="7">
        <v>6.76</v>
      </c>
      <c r="D83" s="2" t="s">
        <v>452</v>
      </c>
      <c r="E83" s="2" t="s">
        <v>870</v>
      </c>
      <c r="F83" s="10">
        <v>2000</v>
      </c>
      <c r="G83" s="10">
        <v>9656.5</v>
      </c>
      <c r="H83" s="10">
        <v>3.36</v>
      </c>
    </row>
    <row r="84" spans="2:8">
      <c r="B84" s="2" t="s">
        <v>871</v>
      </c>
      <c r="C84" s="7">
        <v>5.25</v>
      </c>
      <c r="D84" s="2" t="s">
        <v>17</v>
      </c>
      <c r="E84" s="2" t="s">
        <v>872</v>
      </c>
      <c r="F84" s="10">
        <v>7500000</v>
      </c>
      <c r="G84" s="10">
        <v>7430.59</v>
      </c>
      <c r="H84" s="10">
        <v>2.59</v>
      </c>
    </row>
    <row r="85" spans="2:8">
      <c r="B85" s="2" t="s">
        <v>873</v>
      </c>
      <c r="C85" s="7">
        <v>6.86</v>
      </c>
      <c r="D85" s="2" t="s">
        <v>430</v>
      </c>
      <c r="E85" s="2" t="s">
        <v>874</v>
      </c>
      <c r="F85" s="10">
        <v>1500</v>
      </c>
      <c r="G85" s="10">
        <v>7287.71</v>
      </c>
      <c r="H85" s="10">
        <v>2.54</v>
      </c>
    </row>
    <row r="86" spans="2:8">
      <c r="B86" s="2" t="s">
        <v>875</v>
      </c>
      <c r="C86" s="7">
        <v>6</v>
      </c>
      <c r="D86" s="2" t="s">
        <v>430</v>
      </c>
      <c r="E86" s="2" t="s">
        <v>876</v>
      </c>
      <c r="F86" s="10">
        <v>1000</v>
      </c>
      <c r="G86" s="10">
        <v>4998.3599999999997</v>
      </c>
      <c r="H86" s="10">
        <v>1.74</v>
      </c>
    </row>
    <row r="87" spans="2:8">
      <c r="B87" s="2" t="s">
        <v>877</v>
      </c>
      <c r="C87" s="7">
        <v>6.04</v>
      </c>
      <c r="D87" s="2" t="s">
        <v>430</v>
      </c>
      <c r="E87" s="2" t="s">
        <v>878</v>
      </c>
      <c r="F87" s="10">
        <v>1000</v>
      </c>
      <c r="G87" s="10">
        <v>4989.28</v>
      </c>
      <c r="H87" s="10">
        <v>1.74</v>
      </c>
    </row>
    <row r="88" spans="2:8">
      <c r="B88" s="2" t="s">
        <v>879</v>
      </c>
      <c r="C88" s="7">
        <v>6.04</v>
      </c>
      <c r="D88" s="2" t="s">
        <v>430</v>
      </c>
      <c r="E88" s="2" t="s">
        <v>880</v>
      </c>
      <c r="F88" s="10">
        <v>1000</v>
      </c>
      <c r="G88" s="10">
        <v>4988.46</v>
      </c>
      <c r="H88" s="10">
        <v>1.74</v>
      </c>
    </row>
    <row r="89" spans="2:8">
      <c r="B89" s="2" t="s">
        <v>881</v>
      </c>
      <c r="C89" s="7">
        <v>6.44</v>
      </c>
      <c r="D89" s="2" t="s">
        <v>430</v>
      </c>
      <c r="E89" s="2" t="s">
        <v>882</v>
      </c>
      <c r="F89" s="10">
        <v>1000</v>
      </c>
      <c r="G89" s="10">
        <v>4938.96</v>
      </c>
      <c r="H89" s="10">
        <v>1.72</v>
      </c>
    </row>
    <row r="90" spans="2:8">
      <c r="B90" s="2" t="s">
        <v>2798</v>
      </c>
      <c r="C90" s="7">
        <v>6.99</v>
      </c>
      <c r="D90" s="2" t="s">
        <v>430</v>
      </c>
      <c r="E90" s="2" t="s">
        <v>883</v>
      </c>
      <c r="F90" s="10">
        <v>1000</v>
      </c>
      <c r="G90" s="10">
        <v>4937.6000000000004</v>
      </c>
      <c r="H90" s="10">
        <v>1.72</v>
      </c>
    </row>
    <row r="91" spans="2:8">
      <c r="B91" s="2" t="s">
        <v>2797</v>
      </c>
      <c r="C91" s="7">
        <v>7.04</v>
      </c>
      <c r="D91" s="2" t="s">
        <v>430</v>
      </c>
      <c r="E91" s="2" t="s">
        <v>884</v>
      </c>
      <c r="F91" s="10">
        <v>1000</v>
      </c>
      <c r="G91" s="10">
        <v>4930.58</v>
      </c>
      <c r="H91" s="10">
        <v>1.72</v>
      </c>
    </row>
    <row r="92" spans="2:8">
      <c r="B92" s="2" t="s">
        <v>2796</v>
      </c>
      <c r="C92" s="7">
        <v>6.99</v>
      </c>
      <c r="D92" s="2" t="s">
        <v>430</v>
      </c>
      <c r="E92" s="2" t="s">
        <v>885</v>
      </c>
      <c r="F92" s="10">
        <v>1000</v>
      </c>
      <c r="G92" s="10">
        <v>4926.42</v>
      </c>
      <c r="H92" s="10">
        <v>1.72</v>
      </c>
    </row>
    <row r="93" spans="2:8">
      <c r="B93" s="2" t="s">
        <v>886</v>
      </c>
      <c r="C93" s="7">
        <v>6.75</v>
      </c>
      <c r="D93" s="2" t="s">
        <v>430</v>
      </c>
      <c r="E93" s="2" t="s">
        <v>887</v>
      </c>
      <c r="F93" s="10">
        <v>1000</v>
      </c>
      <c r="G93" s="10">
        <v>4880.0600000000004</v>
      </c>
      <c r="H93" s="10">
        <v>1.7</v>
      </c>
    </row>
    <row r="94" spans="2:8">
      <c r="B94" s="2" t="s">
        <v>888</v>
      </c>
      <c r="C94" s="7">
        <v>6.74</v>
      </c>
      <c r="D94" s="2" t="s">
        <v>430</v>
      </c>
      <c r="E94" s="2" t="s">
        <v>889</v>
      </c>
      <c r="F94" s="10">
        <v>1000</v>
      </c>
      <c r="G94" s="10">
        <v>4853.04</v>
      </c>
      <c r="H94" s="10">
        <v>1.69</v>
      </c>
    </row>
    <row r="95" spans="2:8">
      <c r="B95" s="2" t="s">
        <v>2795</v>
      </c>
      <c r="C95" s="7">
        <v>7.42</v>
      </c>
      <c r="D95" s="2" t="s">
        <v>430</v>
      </c>
      <c r="E95" s="2" t="s">
        <v>890</v>
      </c>
      <c r="F95" s="10">
        <v>1000</v>
      </c>
      <c r="G95" s="10">
        <v>4834.04</v>
      </c>
      <c r="H95" s="10">
        <v>1.68</v>
      </c>
    </row>
    <row r="96" spans="2:8">
      <c r="B96" s="2" t="s">
        <v>2794</v>
      </c>
      <c r="C96" s="7">
        <v>6.79</v>
      </c>
      <c r="D96" s="2" t="s">
        <v>430</v>
      </c>
      <c r="E96" s="2" t="s">
        <v>431</v>
      </c>
      <c r="F96" s="10">
        <v>1000</v>
      </c>
      <c r="G96" s="10">
        <v>4833.6499999999996</v>
      </c>
      <c r="H96" s="10">
        <v>1.68</v>
      </c>
    </row>
    <row r="97" spans="2:8">
      <c r="B97" s="2" t="s">
        <v>2793</v>
      </c>
      <c r="C97" s="7">
        <v>6.72</v>
      </c>
      <c r="D97" s="2" t="s">
        <v>452</v>
      </c>
      <c r="E97" s="2" t="s">
        <v>891</v>
      </c>
      <c r="F97" s="10">
        <v>1000</v>
      </c>
      <c r="G97" s="10">
        <v>4823.29</v>
      </c>
      <c r="H97" s="10">
        <v>1.68</v>
      </c>
    </row>
    <row r="98" spans="2:8">
      <c r="B98" s="2" t="s">
        <v>892</v>
      </c>
      <c r="C98" s="7">
        <v>6.18</v>
      </c>
      <c r="D98" s="2" t="s">
        <v>430</v>
      </c>
      <c r="E98" s="2" t="s">
        <v>893</v>
      </c>
      <c r="F98" s="10">
        <v>500</v>
      </c>
      <c r="G98" s="10">
        <v>2490.31</v>
      </c>
      <c r="H98" s="10">
        <v>0.87</v>
      </c>
    </row>
    <row r="99" spans="2:8">
      <c r="B99" s="2" t="s">
        <v>894</v>
      </c>
      <c r="C99" s="7">
        <v>5.25</v>
      </c>
      <c r="D99" s="2" t="s">
        <v>17</v>
      </c>
      <c r="E99" s="2" t="s">
        <v>895</v>
      </c>
      <c r="F99" s="10">
        <v>2500000</v>
      </c>
      <c r="G99" s="10">
        <v>2474.4</v>
      </c>
      <c r="H99" s="10">
        <v>0.86</v>
      </c>
    </row>
    <row r="100" spans="2:8">
      <c r="B100" s="2" t="s">
        <v>562</v>
      </c>
      <c r="C100" s="7">
        <v>5.26</v>
      </c>
      <c r="D100" s="2" t="s">
        <v>17</v>
      </c>
      <c r="E100" s="2" t="s">
        <v>563</v>
      </c>
      <c r="F100" s="10">
        <v>2500000</v>
      </c>
      <c r="G100" s="10">
        <v>2471.86</v>
      </c>
      <c r="H100" s="10">
        <v>0.86</v>
      </c>
    </row>
    <row r="101" spans="2:8">
      <c r="B101" s="2" t="s">
        <v>896</v>
      </c>
      <c r="C101" s="7">
        <v>5.26</v>
      </c>
      <c r="D101" s="2" t="s">
        <v>17</v>
      </c>
      <c r="E101" s="2" t="s">
        <v>897</v>
      </c>
      <c r="F101" s="10">
        <v>2500000</v>
      </c>
      <c r="G101" s="10">
        <v>2471.86</v>
      </c>
      <c r="H101" s="10">
        <v>0.86</v>
      </c>
    </row>
    <row r="102" spans="2:8">
      <c r="B102" s="2" t="s">
        <v>898</v>
      </c>
      <c r="C102" s="7">
        <v>6.38</v>
      </c>
      <c r="D102" s="2" t="s">
        <v>727</v>
      </c>
      <c r="E102" s="2" t="s">
        <v>899</v>
      </c>
      <c r="F102" s="10">
        <v>500</v>
      </c>
      <c r="G102" s="10">
        <v>2463.4</v>
      </c>
      <c r="H102" s="10">
        <v>0.86</v>
      </c>
    </row>
    <row r="103" spans="2:8">
      <c r="B103" s="2" t="s">
        <v>2792</v>
      </c>
      <c r="C103" s="7">
        <v>6.51</v>
      </c>
      <c r="D103" s="2" t="s">
        <v>430</v>
      </c>
      <c r="E103" s="2" t="s">
        <v>900</v>
      </c>
      <c r="F103" s="10">
        <v>500</v>
      </c>
      <c r="G103" s="10">
        <v>2457.4899999999998</v>
      </c>
      <c r="H103" s="10">
        <v>0.86</v>
      </c>
    </row>
    <row r="104" spans="2:8">
      <c r="B104" s="2" t="s">
        <v>901</v>
      </c>
      <c r="C104" s="7">
        <v>6.46</v>
      </c>
      <c r="D104" s="2" t="s">
        <v>430</v>
      </c>
      <c r="E104" s="2" t="s">
        <v>902</v>
      </c>
      <c r="F104" s="10">
        <v>500</v>
      </c>
      <c r="G104" s="10">
        <v>2451.83</v>
      </c>
      <c r="H104" s="10">
        <v>0.85</v>
      </c>
    </row>
    <row r="105" spans="2:8">
      <c r="B105" s="2" t="s">
        <v>903</v>
      </c>
      <c r="C105" s="7">
        <v>5.6</v>
      </c>
      <c r="D105" s="2" t="s">
        <v>17</v>
      </c>
      <c r="E105" s="2" t="s">
        <v>904</v>
      </c>
      <c r="F105" s="10">
        <v>2500000</v>
      </c>
      <c r="G105" s="10">
        <v>2441.58</v>
      </c>
      <c r="H105" s="10">
        <v>0.85</v>
      </c>
    </row>
    <row r="106" spans="2:8">
      <c r="B106" s="2" t="s">
        <v>905</v>
      </c>
      <c r="C106" s="7">
        <v>6.9</v>
      </c>
      <c r="D106" s="2" t="s">
        <v>430</v>
      </c>
      <c r="E106" s="2" t="s">
        <v>906</v>
      </c>
      <c r="F106" s="10">
        <v>500</v>
      </c>
      <c r="G106" s="10">
        <v>2422.16</v>
      </c>
      <c r="H106" s="10">
        <v>0.84</v>
      </c>
    </row>
    <row r="107" spans="2:8">
      <c r="B107" s="2" t="s">
        <v>907</v>
      </c>
      <c r="C107" s="7">
        <v>6.9</v>
      </c>
      <c r="D107" s="2" t="s">
        <v>430</v>
      </c>
      <c r="E107" s="2" t="s">
        <v>908</v>
      </c>
      <c r="F107" s="10">
        <v>500</v>
      </c>
      <c r="G107" s="10">
        <v>2418.62</v>
      </c>
      <c r="H107" s="10">
        <v>0.84</v>
      </c>
    </row>
    <row r="108" spans="2:8" ht="13">
      <c r="B108" s="4" t="s">
        <v>28</v>
      </c>
      <c r="C108" s="9"/>
      <c r="D108" s="4"/>
      <c r="E108" s="4"/>
      <c r="F108" s="12"/>
      <c r="G108" s="12">
        <f>SUM(G81:G107)</f>
        <v>122854.22999999997</v>
      </c>
      <c r="H108" s="12">
        <f>SUM(H81:H107)</f>
        <v>42.79</v>
      </c>
    </row>
    <row r="109" spans="2:8" ht="13">
      <c r="B109" s="4" t="s">
        <v>2730</v>
      </c>
    </row>
    <row r="110" spans="2:8">
      <c r="B110" s="2" t="s">
        <v>314</v>
      </c>
      <c r="C110" s="7" t="s">
        <v>29</v>
      </c>
      <c r="E110" s="2" t="s">
        <v>315</v>
      </c>
      <c r="F110" s="10">
        <v>8667.0480000000007</v>
      </c>
      <c r="G110" s="10">
        <v>1037.5</v>
      </c>
      <c r="H110" s="10">
        <v>0.36</v>
      </c>
    </row>
    <row r="111" spans="2:8" ht="13">
      <c r="B111" s="4" t="s">
        <v>30</v>
      </c>
      <c r="C111" s="9"/>
      <c r="D111" s="4"/>
      <c r="E111" s="4"/>
      <c r="F111" s="12"/>
      <c r="G111" s="12">
        <f>SUM(G109:G110)</f>
        <v>1037.5</v>
      </c>
      <c r="H111" s="12">
        <f>SUM(H109:H110)</f>
        <v>0.36</v>
      </c>
    </row>
    <row r="112" spans="2:8" ht="13">
      <c r="B112" s="4" t="s">
        <v>2729</v>
      </c>
    </row>
    <row r="113" spans="2:8">
      <c r="B113" s="2" t="s">
        <v>11</v>
      </c>
      <c r="C113" s="7" t="s">
        <v>11</v>
      </c>
      <c r="D113" s="2" t="s">
        <v>11</v>
      </c>
      <c r="E113" s="2" t="s">
        <v>11</v>
      </c>
      <c r="F113" s="10" t="s">
        <v>11</v>
      </c>
      <c r="G113" s="10" t="s">
        <v>11</v>
      </c>
      <c r="H113" s="10" t="s">
        <v>11</v>
      </c>
    </row>
    <row r="114" spans="2:8" ht="13">
      <c r="B114" s="4" t="s">
        <v>31</v>
      </c>
      <c r="C114" s="9"/>
      <c r="D114" s="4"/>
      <c r="E114" s="4"/>
      <c r="F114" s="12"/>
      <c r="G114" s="12">
        <f>SUM(G112:G113)</f>
        <v>0</v>
      </c>
      <c r="H114" s="12">
        <f>SUM(H112:H113)</f>
        <v>0</v>
      </c>
    </row>
    <row r="115" spans="2:8" ht="13">
      <c r="B115" s="4" t="s">
        <v>2728</v>
      </c>
    </row>
    <row r="116" spans="2:8">
      <c r="B116" s="2" t="s">
        <v>11</v>
      </c>
      <c r="C116" s="7" t="s">
        <v>11</v>
      </c>
      <c r="D116" s="2" t="s">
        <v>11</v>
      </c>
      <c r="E116" s="2" t="s">
        <v>11</v>
      </c>
      <c r="F116" s="10" t="s">
        <v>11</v>
      </c>
      <c r="G116" s="10" t="s">
        <v>11</v>
      </c>
      <c r="H116" s="10" t="s">
        <v>11</v>
      </c>
    </row>
    <row r="117" spans="2:8" ht="13">
      <c r="B117" s="4" t="s">
        <v>124</v>
      </c>
      <c r="C117" s="9"/>
      <c r="D117" s="4"/>
      <c r="E117" s="4"/>
      <c r="F117" s="12"/>
      <c r="G117" s="12">
        <f>SUM(G115:G116)</f>
        <v>0</v>
      </c>
      <c r="H117" s="12">
        <f>SUM(H115:H116)</f>
        <v>0</v>
      </c>
    </row>
    <row r="118" spans="2:8" ht="13">
      <c r="B118" s="4" t="s">
        <v>2727</v>
      </c>
    </row>
    <row r="119" spans="2:8">
      <c r="B119" s="2" t="s">
        <v>11</v>
      </c>
      <c r="C119" s="7" t="s">
        <v>11</v>
      </c>
      <c r="D119" s="2" t="s">
        <v>11</v>
      </c>
      <c r="E119" s="2" t="s">
        <v>11</v>
      </c>
      <c r="F119" s="10" t="s">
        <v>11</v>
      </c>
      <c r="G119" s="10" t="s">
        <v>11</v>
      </c>
      <c r="H119" s="10" t="s">
        <v>11</v>
      </c>
    </row>
    <row r="120" spans="2:8" ht="13">
      <c r="B120" s="4" t="s">
        <v>13</v>
      </c>
      <c r="C120" s="9"/>
      <c r="D120" s="4"/>
      <c r="E120" s="4"/>
      <c r="F120" s="12"/>
      <c r="G120" s="12">
        <f>SUM(G118:G119)</f>
        <v>0</v>
      </c>
      <c r="H120" s="12">
        <f>SUM(H118:H119)</f>
        <v>0</v>
      </c>
    </row>
    <row r="121" spans="2:8" ht="13">
      <c r="B121" s="4" t="s">
        <v>2725</v>
      </c>
      <c r="C121" s="9"/>
      <c r="D121" s="4"/>
      <c r="E121" s="4"/>
      <c r="F121" s="12"/>
      <c r="G121" s="12">
        <v>5074.46</v>
      </c>
      <c r="H121" s="12">
        <v>1.77</v>
      </c>
    </row>
    <row r="122" spans="2:8" ht="13">
      <c r="B122" s="4" t="s">
        <v>32</v>
      </c>
      <c r="C122" s="9"/>
      <c r="D122" s="4"/>
      <c r="E122" s="4"/>
      <c r="F122" s="12"/>
      <c r="G122" s="12">
        <v>285530.52</v>
      </c>
      <c r="H122" s="12">
        <v>99.47</v>
      </c>
    </row>
    <row r="123" spans="2:8" ht="13">
      <c r="B123" s="4" t="s">
        <v>33</v>
      </c>
      <c r="C123" s="9"/>
      <c r="D123" s="4"/>
      <c r="E123" s="4"/>
      <c r="F123" s="12"/>
      <c r="G123" s="12">
        <v>1562.7375158199784</v>
      </c>
      <c r="H123" s="12">
        <v>0.53000000000000114</v>
      </c>
    </row>
    <row r="124" spans="2:8" ht="13">
      <c r="B124" s="4" t="s">
        <v>34</v>
      </c>
      <c r="C124" s="9"/>
      <c r="D124" s="4"/>
      <c r="E124" s="4"/>
      <c r="F124" s="12"/>
      <c r="G124" s="12">
        <v>287093.25751581998</v>
      </c>
      <c r="H124" s="12">
        <v>100</v>
      </c>
    </row>
    <row r="125" spans="2:8">
      <c r="B125" s="2" t="s">
        <v>35</v>
      </c>
    </row>
    <row r="126" spans="2:8">
      <c r="B126" s="2" t="s">
        <v>36</v>
      </c>
    </row>
    <row r="127" spans="2:8">
      <c r="B127" s="2" t="s">
        <v>37</v>
      </c>
      <c r="C127" s="7" t="s">
        <v>316</v>
      </c>
    </row>
    <row r="128" spans="2:8" ht="13">
      <c r="B128" s="135" t="s">
        <v>2724</v>
      </c>
    </row>
    <row r="129" spans="2:3" ht="26">
      <c r="B129" s="6" t="s">
        <v>38</v>
      </c>
      <c r="C129" s="7" t="s">
        <v>39</v>
      </c>
    </row>
    <row r="130" spans="2:3" ht="13">
      <c r="B130" s="4"/>
    </row>
    <row r="131" spans="2:3" ht="13">
      <c r="B131" s="4" t="s">
        <v>40</v>
      </c>
      <c r="C131" s="7" t="s">
        <v>39</v>
      </c>
    </row>
    <row r="132" spans="2:3" ht="13">
      <c r="B132" s="4" t="s">
        <v>41</v>
      </c>
      <c r="C132" s="7" t="s">
        <v>42</v>
      </c>
    </row>
    <row r="133" spans="2:3" ht="13">
      <c r="B133" s="4" t="s">
        <v>909</v>
      </c>
      <c r="C133" s="9"/>
    </row>
    <row r="134" spans="2:3" ht="13">
      <c r="B134" s="4" t="s">
        <v>910</v>
      </c>
      <c r="C134" s="9"/>
    </row>
    <row r="135" spans="2:3" ht="13">
      <c r="B135" s="4" t="s">
        <v>911</v>
      </c>
      <c r="C135" s="9"/>
    </row>
    <row r="136" spans="2:3" ht="13">
      <c r="B136" s="4" t="s">
        <v>912</v>
      </c>
      <c r="C136" s="9"/>
    </row>
    <row r="137" spans="2:3" ht="13">
      <c r="B137" s="4" t="s">
        <v>913</v>
      </c>
      <c r="C137" s="9"/>
    </row>
    <row r="138" spans="2:3" ht="13">
      <c r="B138" s="4" t="s">
        <v>914</v>
      </c>
      <c r="C138" s="9"/>
    </row>
    <row r="139" spans="2:3" ht="13">
      <c r="B139" s="4" t="s">
        <v>915</v>
      </c>
      <c r="C139" s="9"/>
    </row>
    <row r="140" spans="2:3" ht="13">
      <c r="B140" s="4" t="s">
        <v>916</v>
      </c>
      <c r="C140" s="9"/>
    </row>
    <row r="141" spans="2:3" ht="13">
      <c r="B141" s="4" t="s">
        <v>917</v>
      </c>
      <c r="C141" s="9"/>
    </row>
    <row r="142" spans="2:3" ht="13">
      <c r="B142" s="4" t="s">
        <v>918</v>
      </c>
      <c r="C142" s="9"/>
    </row>
    <row r="143" spans="2:3" ht="13">
      <c r="B143" s="4" t="s">
        <v>919</v>
      </c>
      <c r="C143" s="9"/>
    </row>
    <row r="144" spans="2:3" ht="13">
      <c r="B144" s="4" t="s">
        <v>920</v>
      </c>
      <c r="C144" s="9"/>
    </row>
    <row r="145" spans="2:3" ht="13">
      <c r="B145" s="4" t="s">
        <v>921</v>
      </c>
      <c r="C145" s="9"/>
    </row>
    <row r="146" spans="2:3" ht="13">
      <c r="B146" s="4" t="s">
        <v>922</v>
      </c>
      <c r="C146" s="9"/>
    </row>
    <row r="147" spans="2:3" ht="13">
      <c r="B147" s="4" t="s">
        <v>923</v>
      </c>
      <c r="C147" s="9"/>
    </row>
    <row r="148" spans="2:3" ht="13">
      <c r="B148" s="4" t="s">
        <v>924</v>
      </c>
      <c r="C148" s="9"/>
    </row>
    <row r="149" spans="2:3" ht="13">
      <c r="B149" s="4" t="s">
        <v>2791</v>
      </c>
      <c r="C149" s="9"/>
    </row>
    <row r="150" spans="2:3">
      <c r="B150" s="2" t="s">
        <v>2722</v>
      </c>
    </row>
    <row r="152" spans="2:3" ht="14.5">
      <c r="B152" s="16"/>
      <c r="C152" s="17" t="s">
        <v>44</v>
      </c>
    </row>
    <row r="153" spans="2:3" ht="29">
      <c r="B153" s="16" t="s">
        <v>45</v>
      </c>
      <c r="C153" s="18" t="s">
        <v>824</v>
      </c>
    </row>
    <row r="154" spans="2:3" ht="14.5">
      <c r="B154" s="16" t="s">
        <v>46</v>
      </c>
      <c r="C154" s="17"/>
    </row>
    <row r="155" spans="2:3" ht="14.5">
      <c r="B155" s="16"/>
      <c r="C155" s="17"/>
    </row>
    <row r="156" spans="2:3" ht="14.5">
      <c r="B156" s="144" t="s">
        <v>47</v>
      </c>
      <c r="C156" s="150">
        <v>7.17E-2</v>
      </c>
    </row>
    <row r="157" spans="2:3" ht="14.5">
      <c r="B157" s="144"/>
      <c r="C157" s="149"/>
    </row>
    <row r="158" spans="2:3" ht="14.5">
      <c r="B158" s="144" t="s">
        <v>48</v>
      </c>
      <c r="C158" s="149" t="s">
        <v>2790</v>
      </c>
    </row>
    <row r="159" spans="2:3" ht="14.5">
      <c r="B159" s="144" t="s">
        <v>49</v>
      </c>
      <c r="C159" s="149" t="s">
        <v>2789</v>
      </c>
    </row>
    <row r="160" spans="2:3" ht="14.5">
      <c r="B160" s="16"/>
      <c r="C160" s="17"/>
    </row>
    <row r="161" spans="2:7" ht="14.5">
      <c r="B161" s="16" t="s">
        <v>50</v>
      </c>
      <c r="C161" s="17" t="s">
        <v>316</v>
      </c>
    </row>
    <row r="162" spans="2:7" ht="14.5">
      <c r="B162" s="271" t="s">
        <v>51</v>
      </c>
      <c r="C162" s="271"/>
    </row>
    <row r="164" spans="2:7" ht="14.5">
      <c r="B164" s="16" t="s">
        <v>52</v>
      </c>
      <c r="C164" s="17"/>
      <c r="D164" s="16"/>
    </row>
    <row r="165" spans="2:7" ht="29">
      <c r="B165" s="20" t="s">
        <v>53</v>
      </c>
      <c r="C165" s="18" t="s">
        <v>54</v>
      </c>
      <c r="D165" s="20" t="s">
        <v>55</v>
      </c>
    </row>
    <row r="166" spans="2:7" ht="14.5">
      <c r="B166" s="16" t="s">
        <v>1940</v>
      </c>
      <c r="C166" s="17">
        <v>24.998749977999999</v>
      </c>
      <c r="D166" s="134">
        <v>0.29479274161233537</v>
      </c>
    </row>
    <row r="168" spans="2:7" ht="13">
      <c r="B168" s="24" t="s">
        <v>56</v>
      </c>
      <c r="C168" s="25">
        <v>46265</v>
      </c>
      <c r="D168" s="14"/>
      <c r="E168" s="13"/>
      <c r="F168" s="30"/>
    </row>
    <row r="169" spans="2:7" ht="13">
      <c r="B169" s="24" t="s">
        <v>57</v>
      </c>
      <c r="C169" s="26" t="s">
        <v>58</v>
      </c>
      <c r="D169" s="24" t="s">
        <v>59</v>
      </c>
      <c r="E169" s="27" t="s">
        <v>60</v>
      </c>
      <c r="F169" s="29" t="s">
        <v>61</v>
      </c>
      <c r="G169" s="12"/>
    </row>
    <row r="170" spans="2:7">
      <c r="B170" s="22" t="s">
        <v>39</v>
      </c>
      <c r="C170" s="23" t="s">
        <v>39</v>
      </c>
      <c r="D170" s="22" t="s">
        <v>39</v>
      </c>
      <c r="E170" s="19" t="s">
        <v>39</v>
      </c>
      <c r="F170" s="28" t="s">
        <v>39</v>
      </c>
    </row>
    <row r="172" spans="2:7" ht="14.5">
      <c r="B172" s="270" t="s">
        <v>2788</v>
      </c>
      <c r="C172" s="270"/>
      <c r="D172" s="270"/>
      <c r="E172" s="270"/>
      <c r="F172" s="137"/>
    </row>
    <row r="173" spans="2:7">
      <c r="B173" s="146"/>
      <c r="C173" s="138"/>
      <c r="D173" s="136"/>
      <c r="E173" s="146"/>
      <c r="F173" s="137"/>
    </row>
    <row r="174" spans="2:7" ht="14.5">
      <c r="B174" s="260" t="s">
        <v>2787</v>
      </c>
      <c r="C174" s="260"/>
      <c r="D174" s="260"/>
      <c r="E174" s="260"/>
      <c r="F174" s="260"/>
    </row>
    <row r="176" spans="2:7" ht="13">
      <c r="B176" s="4" t="s">
        <v>62</v>
      </c>
    </row>
    <row r="177" spans="2:4" ht="13">
      <c r="B177" s="4"/>
    </row>
    <row r="178" spans="2:4" ht="13">
      <c r="B178" s="4" t="s">
        <v>333</v>
      </c>
    </row>
    <row r="179" spans="2:4" ht="13">
      <c r="B179" s="24" t="s">
        <v>63</v>
      </c>
      <c r="C179" s="26" t="s">
        <v>64</v>
      </c>
      <c r="D179" s="4"/>
    </row>
    <row r="180" spans="2:4">
      <c r="B180" s="14" t="s">
        <v>39</v>
      </c>
      <c r="C180" s="15" t="s">
        <v>39</v>
      </c>
    </row>
    <row r="182" spans="2:4" ht="13">
      <c r="B182" s="24" t="s">
        <v>65</v>
      </c>
      <c r="C182" s="26" t="s">
        <v>64</v>
      </c>
    </row>
    <row r="183" spans="2:4">
      <c r="B183" s="14" t="s">
        <v>39</v>
      </c>
      <c r="C183" s="15" t="s">
        <v>39</v>
      </c>
    </row>
    <row r="185" spans="2:4" ht="13">
      <c r="B185" s="24" t="s">
        <v>66</v>
      </c>
      <c r="C185" s="26" t="s">
        <v>67</v>
      </c>
    </row>
    <row r="186" spans="2:4">
      <c r="B186" s="14" t="s">
        <v>39</v>
      </c>
      <c r="C186" s="15" t="s">
        <v>39</v>
      </c>
    </row>
    <row r="188" spans="2:4" ht="13">
      <c r="B188" s="27" t="s">
        <v>68</v>
      </c>
      <c r="C188" s="26" t="s">
        <v>67</v>
      </c>
    </row>
    <row r="189" spans="2:4">
      <c r="B189" s="13" t="s">
        <v>39</v>
      </c>
      <c r="C189" s="15" t="s">
        <v>39</v>
      </c>
    </row>
    <row r="191" spans="2:4" ht="13">
      <c r="B191" s="24" t="s">
        <v>69</v>
      </c>
      <c r="C191" s="26" t="s">
        <v>39</v>
      </c>
    </row>
    <row r="193" spans="2:7" ht="13">
      <c r="B193" s="24" t="s">
        <v>70</v>
      </c>
      <c r="C193" s="25">
        <v>46265</v>
      </c>
      <c r="D193" s="14"/>
      <c r="E193" s="13"/>
      <c r="F193" s="30"/>
    </row>
    <row r="194" spans="2:7" ht="13">
      <c r="B194" s="24" t="s">
        <v>57</v>
      </c>
      <c r="C194" s="26" t="s">
        <v>58</v>
      </c>
      <c r="D194" s="24" t="s">
        <v>59</v>
      </c>
      <c r="E194" s="27" t="s">
        <v>60</v>
      </c>
      <c r="F194" s="29" t="s">
        <v>61</v>
      </c>
      <c r="G194" s="12"/>
    </row>
    <row r="195" spans="2:7">
      <c r="B195" s="22" t="s">
        <v>39</v>
      </c>
      <c r="C195" s="23" t="s">
        <v>39</v>
      </c>
      <c r="D195" s="22" t="s">
        <v>39</v>
      </c>
      <c r="E195" s="19" t="s">
        <v>39</v>
      </c>
      <c r="F195" s="28" t="s">
        <v>39</v>
      </c>
    </row>
    <row r="196" spans="2:7" ht="13">
      <c r="B196" s="4" t="s">
        <v>62</v>
      </c>
    </row>
    <row r="197" spans="2:7" ht="13">
      <c r="B197" s="4"/>
    </row>
    <row r="198" spans="2:7" ht="13">
      <c r="B198" s="4" t="s">
        <v>333</v>
      </c>
    </row>
    <row r="199" spans="2:7" ht="13">
      <c r="B199" s="24" t="s">
        <v>63</v>
      </c>
      <c r="C199" s="26" t="s">
        <v>64</v>
      </c>
      <c r="D199" s="4"/>
    </row>
    <row r="200" spans="2:7">
      <c r="B200" s="14" t="s">
        <v>39</v>
      </c>
      <c r="C200" s="15" t="s">
        <v>39</v>
      </c>
    </row>
    <row r="202" spans="2:7" ht="13">
      <c r="B202" s="24" t="s">
        <v>65</v>
      </c>
      <c r="C202" s="26" t="s">
        <v>64</v>
      </c>
    </row>
    <row r="203" spans="2:7">
      <c r="B203" s="14" t="s">
        <v>39</v>
      </c>
      <c r="C203" s="15" t="s">
        <v>39</v>
      </c>
    </row>
    <row r="205" spans="2:7" ht="13">
      <c r="B205" s="24" t="s">
        <v>66</v>
      </c>
      <c r="C205" s="26" t="s">
        <v>67</v>
      </c>
    </row>
    <row r="206" spans="2:7">
      <c r="B206" s="14" t="s">
        <v>39</v>
      </c>
      <c r="C206" s="15" t="s">
        <v>39</v>
      </c>
    </row>
    <row r="208" spans="2:7" ht="13">
      <c r="B208" s="27" t="s">
        <v>68</v>
      </c>
      <c r="C208" s="26" t="s">
        <v>67</v>
      </c>
    </row>
    <row r="209" spans="2:80">
      <c r="B209" s="13" t="s">
        <v>39</v>
      </c>
      <c r="C209" s="15" t="s">
        <v>39</v>
      </c>
    </row>
    <row r="211" spans="2:80" ht="13">
      <c r="B211" s="24" t="s">
        <v>69</v>
      </c>
      <c r="C211" s="26" t="s">
        <v>39</v>
      </c>
    </row>
    <row r="214" spans="2:80" ht="13">
      <c r="B214" s="4" t="s">
        <v>334</v>
      </c>
    </row>
    <row r="216" spans="2:80" ht="13">
      <c r="B216" s="24" t="s">
        <v>57</v>
      </c>
      <c r="C216" s="26" t="s">
        <v>71</v>
      </c>
      <c r="D216" s="24" t="s">
        <v>72</v>
      </c>
      <c r="E216" s="24" t="s">
        <v>73</v>
      </c>
      <c r="F216" s="12"/>
    </row>
    <row r="217" spans="2:80">
      <c r="B217" s="14" t="s">
        <v>39</v>
      </c>
      <c r="C217" s="15" t="s">
        <v>39</v>
      </c>
      <c r="D217" s="14" t="s">
        <v>39</v>
      </c>
      <c r="E217" s="14" t="s">
        <v>39</v>
      </c>
    </row>
    <row r="220" spans="2:80" ht="13">
      <c r="B220" s="4" t="s">
        <v>74</v>
      </c>
      <c r="C220" s="9" t="s">
        <v>39</v>
      </c>
      <c r="D220" s="4"/>
      <c r="E220" s="4"/>
      <c r="F220" s="12"/>
      <c r="G220" s="12"/>
      <c r="H220" s="12"/>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row>
    <row r="222" spans="2:80" ht="13">
      <c r="B222" s="4" t="s">
        <v>335</v>
      </c>
    </row>
    <row r="224" spans="2:80" ht="13">
      <c r="B224" s="24" t="s">
        <v>75</v>
      </c>
      <c r="C224" s="26" t="s">
        <v>64</v>
      </c>
      <c r="D224" s="4"/>
    </row>
    <row r="225" spans="2:7">
      <c r="B225" s="14" t="s">
        <v>39</v>
      </c>
      <c r="C225" s="15" t="s">
        <v>39</v>
      </c>
    </row>
    <row r="228" spans="2:7" ht="13">
      <c r="B228" s="24" t="s">
        <v>76</v>
      </c>
      <c r="C228" s="26" t="s">
        <v>77</v>
      </c>
      <c r="D228" s="4"/>
    </row>
    <row r="229" spans="2:7">
      <c r="B229" s="14" t="s">
        <v>39</v>
      </c>
      <c r="C229" s="15" t="s">
        <v>39</v>
      </c>
    </row>
    <row r="232" spans="2:7" ht="13">
      <c r="B232" s="4" t="s">
        <v>78</v>
      </c>
    </row>
    <row r="235" spans="2:7" ht="13">
      <c r="B235" s="4" t="s">
        <v>336</v>
      </c>
    </row>
    <row r="237" spans="2:7" ht="13">
      <c r="B237" s="24" t="s">
        <v>57</v>
      </c>
      <c r="C237" s="26" t="s">
        <v>79</v>
      </c>
      <c r="D237" s="24" t="s">
        <v>71</v>
      </c>
      <c r="E237" s="24" t="s">
        <v>72</v>
      </c>
      <c r="F237" s="29" t="s">
        <v>73</v>
      </c>
      <c r="G237" s="12"/>
    </row>
    <row r="238" spans="2:7">
      <c r="B238" s="14" t="s">
        <v>39</v>
      </c>
      <c r="C238" s="15" t="s">
        <v>39</v>
      </c>
      <c r="D238" s="14" t="s">
        <v>39</v>
      </c>
      <c r="E238" s="14" t="s">
        <v>39</v>
      </c>
      <c r="F238" s="21" t="s">
        <v>39</v>
      </c>
    </row>
    <row r="241" spans="2:80" ht="13">
      <c r="B241" s="4" t="s">
        <v>74</v>
      </c>
      <c r="C241" s="9" t="s">
        <v>39</v>
      </c>
      <c r="D241" s="4"/>
      <c r="E241" s="4"/>
      <c r="F241" s="12"/>
      <c r="G241" s="12"/>
      <c r="H241" s="12"/>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row>
    <row r="243" spans="2:80" ht="13">
      <c r="B243" s="4" t="s">
        <v>335</v>
      </c>
    </row>
    <row r="245" spans="2:80" ht="13">
      <c r="B245" s="24" t="s">
        <v>75</v>
      </c>
      <c r="C245" s="26" t="s">
        <v>64</v>
      </c>
      <c r="D245" s="4"/>
    </row>
    <row r="246" spans="2:80">
      <c r="B246" s="14" t="s">
        <v>39</v>
      </c>
      <c r="C246" s="15" t="s">
        <v>39</v>
      </c>
    </row>
    <row r="249" spans="2:80" ht="13">
      <c r="B249" s="24" t="s">
        <v>76</v>
      </c>
      <c r="C249" s="26" t="s">
        <v>77</v>
      </c>
      <c r="D249" s="4"/>
    </row>
    <row r="250" spans="2:80">
      <c r="B250" s="14" t="s">
        <v>39</v>
      </c>
      <c r="C250" s="15" t="s">
        <v>39</v>
      </c>
    </row>
    <row r="253" spans="2:80" ht="13">
      <c r="B253" s="4" t="s">
        <v>78</v>
      </c>
    </row>
    <row r="256" spans="2:80" ht="13">
      <c r="B256" s="4" t="s">
        <v>337</v>
      </c>
    </row>
    <row r="257" spans="2:7" ht="13">
      <c r="B257" s="24" t="s">
        <v>57</v>
      </c>
      <c r="C257" s="26" t="s">
        <v>80</v>
      </c>
      <c r="D257" s="24" t="s">
        <v>81</v>
      </c>
      <c r="E257" s="24" t="s">
        <v>82</v>
      </c>
      <c r="F257" s="29" t="s">
        <v>83</v>
      </c>
      <c r="G257" s="12"/>
    </row>
    <row r="258" spans="2:7">
      <c r="B258" s="14" t="s">
        <v>39</v>
      </c>
      <c r="C258" s="15" t="s">
        <v>39</v>
      </c>
      <c r="D258" s="14" t="s">
        <v>39</v>
      </c>
      <c r="E258" s="14" t="s">
        <v>39</v>
      </c>
      <c r="F258" s="21" t="s">
        <v>39</v>
      </c>
    </row>
    <row r="259" spans="2:7">
      <c r="B259" s="2" t="s">
        <v>127</v>
      </c>
    </row>
    <row r="261" spans="2:7" ht="14.5">
      <c r="B261" s="276" t="s">
        <v>2786</v>
      </c>
      <c r="C261" s="276"/>
      <c r="D261" s="276"/>
      <c r="E261" s="276"/>
    </row>
    <row r="262" spans="2:7" ht="14.5">
      <c r="B262" s="157"/>
      <c r="C262" s="161"/>
      <c r="D262" s="157"/>
      <c r="E262" s="157"/>
    </row>
    <row r="263" spans="2:7" ht="14.5">
      <c r="B263" s="162" t="s">
        <v>2785</v>
      </c>
      <c r="C263" s="161"/>
      <c r="D263" s="157"/>
      <c r="E263" s="157"/>
    </row>
    <row r="264" spans="2:7" ht="14.5">
      <c r="B264" s="157"/>
      <c r="C264" s="161"/>
      <c r="D264" s="157"/>
      <c r="E264" s="157"/>
    </row>
    <row r="265" spans="2:7" ht="14.5">
      <c r="B265" s="157" t="s">
        <v>2784</v>
      </c>
      <c r="C265" s="160"/>
      <c r="D265" s="151"/>
      <c r="E265" s="151"/>
    </row>
    <row r="266" spans="2:7" ht="14.5">
      <c r="B266" s="153"/>
      <c r="C266" s="160"/>
      <c r="D266" s="151"/>
      <c r="E266" s="151"/>
    </row>
    <row r="267" spans="2:7" ht="14.5">
      <c r="B267" s="153" t="s">
        <v>2783</v>
      </c>
      <c r="C267" s="158">
        <v>788527303.70000005</v>
      </c>
      <c r="D267" s="151"/>
      <c r="E267" s="151"/>
    </row>
    <row r="268" spans="2:7" ht="14.5">
      <c r="B268" s="153"/>
      <c r="C268" s="158"/>
      <c r="D268" s="151"/>
      <c r="E268" s="151"/>
    </row>
    <row r="269" spans="2:7" ht="14.5">
      <c r="B269" s="153" t="s">
        <v>2782</v>
      </c>
      <c r="C269" s="158">
        <v>669327303.70000005</v>
      </c>
      <c r="D269" s="151"/>
      <c r="E269" s="151"/>
    </row>
    <row r="270" spans="2:7" ht="14.5">
      <c r="B270" s="153"/>
      <c r="C270" s="158"/>
      <c r="D270" s="151"/>
      <c r="E270" s="151"/>
    </row>
    <row r="271" spans="2:7" ht="14.5">
      <c r="B271" s="153" t="s">
        <v>2781</v>
      </c>
      <c r="C271" s="158">
        <v>119200000</v>
      </c>
      <c r="D271" s="151"/>
      <c r="E271" s="151"/>
    </row>
    <row r="272" spans="2:7" ht="14.5">
      <c r="B272" s="153"/>
      <c r="C272" s="158"/>
      <c r="D272" s="151"/>
      <c r="E272" s="151"/>
    </row>
    <row r="273" spans="2:5" ht="14.5">
      <c r="B273" s="157" t="s">
        <v>2780</v>
      </c>
      <c r="C273" s="156">
        <v>320030263</v>
      </c>
      <c r="D273" s="151"/>
      <c r="E273" s="151"/>
    </row>
    <row r="274" spans="2:5" ht="14.5">
      <c r="B274" s="153"/>
      <c r="C274" s="158"/>
      <c r="D274" s="151"/>
      <c r="E274" s="151"/>
    </row>
    <row r="275" spans="2:5" ht="14.5">
      <c r="B275" s="153" t="s">
        <v>2779</v>
      </c>
      <c r="C275" s="158">
        <v>145374263</v>
      </c>
      <c r="D275" s="151"/>
      <c r="E275" s="151"/>
    </row>
    <row r="276" spans="2:5" ht="14.5">
      <c r="B276" s="153"/>
      <c r="C276" s="158"/>
      <c r="D276" s="151"/>
      <c r="E276" s="151"/>
    </row>
    <row r="277" spans="2:5" ht="29">
      <c r="B277" s="159" t="s">
        <v>2778</v>
      </c>
      <c r="C277" s="158">
        <v>174656000</v>
      </c>
      <c r="D277" s="151"/>
      <c r="E277" s="151"/>
    </row>
    <row r="278" spans="2:5" ht="14.5">
      <c r="B278" s="153"/>
      <c r="C278" s="158"/>
      <c r="D278" s="151"/>
      <c r="E278" s="151"/>
    </row>
    <row r="279" spans="2:5" ht="29">
      <c r="B279" s="159" t="s">
        <v>2777</v>
      </c>
      <c r="C279" s="152">
        <v>149989127.66999999</v>
      </c>
      <c r="D279" s="151"/>
      <c r="E279" s="151"/>
    </row>
    <row r="280" spans="2:5" ht="14.5">
      <c r="B280" s="153"/>
      <c r="C280" s="158"/>
      <c r="D280" s="151"/>
      <c r="E280" s="151"/>
    </row>
    <row r="281" spans="2:5" ht="14.5">
      <c r="B281" s="157" t="s">
        <v>2776</v>
      </c>
      <c r="C281" s="156">
        <v>295363390.66999996</v>
      </c>
      <c r="D281" s="151"/>
      <c r="E281" s="151"/>
    </row>
    <row r="282" spans="2:5" ht="14.5">
      <c r="B282" s="155"/>
      <c r="C282" s="154"/>
      <c r="D282" s="151"/>
      <c r="E282" s="151"/>
    </row>
    <row r="283" spans="2:5" ht="14.5">
      <c r="B283" s="153" t="s">
        <v>2775</v>
      </c>
      <c r="C283" s="152"/>
      <c r="D283" s="151"/>
      <c r="E283" s="151"/>
    </row>
  </sheetData>
  <mergeCells count="12">
    <mergeCell ref="B1:E1"/>
    <mergeCell ref="C3:C7"/>
    <mergeCell ref="D3:D7"/>
    <mergeCell ref="B10:E10"/>
    <mergeCell ref="B11:E11"/>
    <mergeCell ref="D12:D13"/>
    <mergeCell ref="E12:E13"/>
    <mergeCell ref="B172:E172"/>
    <mergeCell ref="B174:F174"/>
    <mergeCell ref="B261:E261"/>
    <mergeCell ref="B162:C162"/>
    <mergeCell ref="C12:C13"/>
  </mergeCells>
  <hyperlinks>
    <hyperlink ref="A1" location="Index!A1" display="Index" xr:uid="{828943F2-C0B7-488A-B0B9-15019D02DC66}"/>
  </hyperlinks>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C5C54-3E9C-47EC-8EA4-FFD31F3518A0}">
  <dimension ref="A1:CB278"/>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ol min="9" max="16384" width="9.1796875" style="2"/>
  </cols>
  <sheetData>
    <row r="1" spans="1:5" ht="13">
      <c r="A1" s="3" t="s">
        <v>0</v>
      </c>
      <c r="B1" s="252" t="s">
        <v>743</v>
      </c>
      <c r="C1" s="252"/>
      <c r="D1" s="252"/>
      <c r="E1" s="252"/>
    </row>
    <row r="3" spans="1:5" ht="14.5">
      <c r="B3" s="105" t="s">
        <v>744</v>
      </c>
      <c r="C3" s="272"/>
      <c r="D3" s="273"/>
      <c r="E3" s="106"/>
    </row>
    <row r="4" spans="1:5" ht="43.5">
      <c r="B4" s="51" t="s">
        <v>745</v>
      </c>
      <c r="C4" s="272"/>
      <c r="D4" s="273"/>
      <c r="E4" s="128"/>
    </row>
    <row r="5" spans="1:5" ht="14.5">
      <c r="B5" s="51" t="s">
        <v>135</v>
      </c>
      <c r="C5" s="272"/>
      <c r="D5" s="273"/>
      <c r="E5" s="106"/>
    </row>
    <row r="6" spans="1:5" ht="14.5">
      <c r="B6" s="51" t="s">
        <v>415</v>
      </c>
      <c r="C6" s="272"/>
      <c r="D6" s="273"/>
      <c r="E6" s="106"/>
    </row>
    <row r="7" spans="1:5" ht="29">
      <c r="B7" s="51" t="s">
        <v>746</v>
      </c>
      <c r="C7" s="272"/>
      <c r="D7" s="273"/>
      <c r="E7" s="106"/>
    </row>
    <row r="8" spans="1:5" ht="14.5">
      <c r="B8" s="109" t="s">
        <v>137</v>
      </c>
      <c r="C8" s="110" t="s">
        <v>138</v>
      </c>
      <c r="D8" s="110" t="s">
        <v>139</v>
      </c>
      <c r="E8" s="106"/>
    </row>
    <row r="9" spans="1:5" ht="14.5">
      <c r="B9" s="106"/>
      <c r="C9" s="120"/>
      <c r="D9" s="106"/>
      <c r="E9" s="106"/>
    </row>
    <row r="10" spans="1:5" ht="14.5">
      <c r="B10" s="277"/>
      <c r="C10" s="277"/>
      <c r="D10" s="277"/>
      <c r="E10" s="277"/>
    </row>
    <row r="11" spans="1:5" ht="14.5">
      <c r="B11" s="274" t="s">
        <v>204</v>
      </c>
      <c r="C11" s="274"/>
      <c r="D11" s="274"/>
      <c r="E11" s="274"/>
    </row>
    <row r="12" spans="1:5" ht="14.5">
      <c r="B12" s="49" t="s">
        <v>205</v>
      </c>
      <c r="C12" s="275" t="s">
        <v>206</v>
      </c>
      <c r="D12" s="274" t="s">
        <v>207</v>
      </c>
      <c r="E12" s="274" t="s">
        <v>208</v>
      </c>
    </row>
    <row r="13" spans="1:5" ht="14.5">
      <c r="B13" s="49" t="s">
        <v>209</v>
      </c>
      <c r="C13" s="275"/>
      <c r="D13" s="274"/>
      <c r="E13" s="274"/>
    </row>
    <row r="14" spans="1:5" ht="14.5">
      <c r="B14" s="129" t="s">
        <v>210</v>
      </c>
      <c r="C14" s="112"/>
      <c r="D14" s="130" t="s">
        <v>417</v>
      </c>
      <c r="E14" s="113"/>
    </row>
    <row r="15" spans="1:5" ht="14.5">
      <c r="B15" s="129" t="s">
        <v>211</v>
      </c>
      <c r="C15" s="131"/>
      <c r="D15" s="115"/>
      <c r="E15" s="113"/>
    </row>
    <row r="16" spans="1:5" ht="14.5">
      <c r="B16" s="105" t="s">
        <v>212</v>
      </c>
      <c r="C16" s="112"/>
      <c r="D16" s="113"/>
      <c r="E16" s="113"/>
    </row>
    <row r="17" spans="2:9" ht="14.5">
      <c r="B17" s="116" t="s">
        <v>214</v>
      </c>
      <c r="C17" s="50"/>
      <c r="D17" s="49"/>
      <c r="E17" s="49"/>
    </row>
    <row r="18" spans="2:9" ht="14.5">
      <c r="B18" s="106"/>
      <c r="C18" s="111"/>
      <c r="D18" s="106"/>
      <c r="E18" s="106"/>
    </row>
    <row r="20" spans="2:9">
      <c r="B20" s="2" t="s">
        <v>2606</v>
      </c>
    </row>
    <row r="22" spans="2:9" ht="13">
      <c r="B22" s="5" t="s">
        <v>1</v>
      </c>
      <c r="C22" s="8" t="s">
        <v>2</v>
      </c>
      <c r="D22" s="5" t="s">
        <v>3</v>
      </c>
      <c r="E22" s="5" t="s">
        <v>4</v>
      </c>
      <c r="F22" s="11" t="s">
        <v>5</v>
      </c>
      <c r="G22" s="11" t="s">
        <v>6</v>
      </c>
      <c r="H22" s="11" t="s">
        <v>7</v>
      </c>
      <c r="I22" s="4" t="s">
        <v>8</v>
      </c>
    </row>
    <row r="23" spans="2:9" ht="13">
      <c r="B23" s="4" t="s">
        <v>9</v>
      </c>
    </row>
    <row r="24" spans="2:9" ht="13">
      <c r="B24" s="4" t="s">
        <v>10</v>
      </c>
    </row>
    <row r="25" spans="2:9">
      <c r="B25" s="2" t="s">
        <v>11</v>
      </c>
      <c r="C25" s="7" t="s">
        <v>11</v>
      </c>
      <c r="D25" s="2" t="s">
        <v>11</v>
      </c>
      <c r="E25" s="2" t="s">
        <v>11</v>
      </c>
      <c r="F25" s="10" t="s">
        <v>11</v>
      </c>
      <c r="G25" s="10" t="s">
        <v>11</v>
      </c>
      <c r="H25" s="10" t="s">
        <v>11</v>
      </c>
    </row>
    <row r="26" spans="2:9" ht="13">
      <c r="B26" s="4" t="s">
        <v>4111</v>
      </c>
    </row>
    <row r="27" spans="2:9">
      <c r="B27" s="2" t="s">
        <v>11</v>
      </c>
      <c r="C27" s="7" t="s">
        <v>11</v>
      </c>
      <c r="D27" s="2" t="s">
        <v>11</v>
      </c>
      <c r="E27" s="2" t="s">
        <v>11</v>
      </c>
      <c r="F27" s="10" t="s">
        <v>11</v>
      </c>
      <c r="G27" s="10" t="s">
        <v>11</v>
      </c>
      <c r="H27" s="10" t="s">
        <v>11</v>
      </c>
    </row>
    <row r="28" spans="2:9" ht="13">
      <c r="B28" s="4" t="s">
        <v>12</v>
      </c>
      <c r="C28" s="9"/>
      <c r="D28" s="4"/>
      <c r="E28" s="4"/>
      <c r="F28" s="12"/>
      <c r="G28" s="12">
        <f>SUM(G22:G27)</f>
        <v>0</v>
      </c>
      <c r="H28" s="12">
        <f>SUM(H22:H27)</f>
        <v>0</v>
      </c>
    </row>
    <row r="29" spans="2:9" ht="13">
      <c r="B29" s="5" t="s">
        <v>1</v>
      </c>
      <c r="C29" s="8" t="s">
        <v>2</v>
      </c>
      <c r="D29" s="5" t="s">
        <v>14</v>
      </c>
      <c r="E29" s="5" t="s">
        <v>4</v>
      </c>
      <c r="F29" s="11" t="s">
        <v>5</v>
      </c>
      <c r="G29" s="11" t="s">
        <v>6</v>
      </c>
      <c r="H29" s="11" t="s">
        <v>7</v>
      </c>
    </row>
    <row r="30" spans="2:9" ht="13">
      <c r="B30" s="4" t="s">
        <v>15</v>
      </c>
    </row>
    <row r="31" spans="2:9" ht="13">
      <c r="B31" s="4" t="s">
        <v>10</v>
      </c>
    </row>
    <row r="32" spans="2:9" ht="13">
      <c r="B32" s="4" t="s">
        <v>16</v>
      </c>
    </row>
    <row r="33" spans="2:8">
      <c r="B33" s="2" t="s">
        <v>11</v>
      </c>
      <c r="C33" s="7" t="s">
        <v>11</v>
      </c>
      <c r="D33" s="2" t="s">
        <v>11</v>
      </c>
      <c r="E33" s="2" t="s">
        <v>11</v>
      </c>
      <c r="F33" s="10" t="s">
        <v>11</v>
      </c>
      <c r="G33" s="10" t="s">
        <v>11</v>
      </c>
      <c r="H33" s="10" t="s">
        <v>11</v>
      </c>
    </row>
    <row r="34" spans="2:8" ht="13">
      <c r="B34" s="4" t="s">
        <v>20</v>
      </c>
      <c r="C34" s="9"/>
      <c r="D34" s="4"/>
      <c r="E34" s="4"/>
      <c r="F34" s="12"/>
      <c r="G34" s="12">
        <f>SUM(G28:G33)</f>
        <v>0</v>
      </c>
      <c r="H34" s="12">
        <f>SUM(H28:H33)</f>
        <v>0</v>
      </c>
    </row>
    <row r="35" spans="2:8" ht="13">
      <c r="B35" s="4" t="s">
        <v>21</v>
      </c>
    </row>
    <row r="36" spans="2:8">
      <c r="B36" s="2" t="s">
        <v>765</v>
      </c>
      <c r="C36" s="7">
        <v>7.11</v>
      </c>
      <c r="D36" s="2" t="s">
        <v>22</v>
      </c>
      <c r="E36" s="2" t="s">
        <v>766</v>
      </c>
      <c r="F36" s="10">
        <v>53000</v>
      </c>
      <c r="G36" s="10">
        <v>53117.77</v>
      </c>
      <c r="H36" s="10">
        <v>8.18</v>
      </c>
    </row>
    <row r="37" spans="2:8">
      <c r="B37" s="2" t="s">
        <v>2871</v>
      </c>
      <c r="C37" s="7">
        <v>7.37</v>
      </c>
      <c r="D37" s="2" t="s">
        <v>22</v>
      </c>
      <c r="E37" s="2" t="s">
        <v>767</v>
      </c>
      <c r="F37" s="10">
        <v>40000</v>
      </c>
      <c r="G37" s="10">
        <v>40022.6</v>
      </c>
      <c r="H37" s="10">
        <v>6.16</v>
      </c>
    </row>
    <row r="38" spans="2:8">
      <c r="B38" s="2" t="s">
        <v>2870</v>
      </c>
      <c r="C38" s="7">
        <v>6.81</v>
      </c>
      <c r="D38" s="2" t="s">
        <v>22</v>
      </c>
      <c r="E38" s="2" t="s">
        <v>768</v>
      </c>
      <c r="F38" s="10">
        <v>15000</v>
      </c>
      <c r="G38" s="10">
        <v>15024.36</v>
      </c>
      <c r="H38" s="10">
        <v>2.31</v>
      </c>
    </row>
    <row r="39" spans="2:8">
      <c r="B39" s="2" t="s">
        <v>2869</v>
      </c>
      <c r="C39" s="7">
        <v>8.7100000000000009</v>
      </c>
      <c r="D39" s="2" t="s">
        <v>368</v>
      </c>
      <c r="E39" s="2" t="s">
        <v>769</v>
      </c>
      <c r="F39" s="10">
        <v>15000</v>
      </c>
      <c r="G39" s="10">
        <v>14914.35</v>
      </c>
      <c r="H39" s="10">
        <v>2.2999999999999998</v>
      </c>
    </row>
    <row r="40" spans="2:8">
      <c r="B40" s="2" t="s">
        <v>2868</v>
      </c>
      <c r="C40" s="7">
        <v>8.57</v>
      </c>
      <c r="D40" s="2" t="s">
        <v>250</v>
      </c>
      <c r="E40" s="2" t="s">
        <v>770</v>
      </c>
      <c r="F40" s="10">
        <v>12500</v>
      </c>
      <c r="G40" s="10">
        <v>12419.44</v>
      </c>
      <c r="H40" s="10">
        <v>1.91</v>
      </c>
    </row>
    <row r="41" spans="2:8">
      <c r="B41" s="2" t="s">
        <v>2867</v>
      </c>
      <c r="C41" s="7">
        <v>8.39</v>
      </c>
      <c r="D41" s="2" t="s">
        <v>250</v>
      </c>
      <c r="E41" s="2" t="s">
        <v>771</v>
      </c>
      <c r="F41" s="10">
        <v>10000</v>
      </c>
      <c r="G41" s="10">
        <v>10044.459999999999</v>
      </c>
      <c r="H41" s="10">
        <v>1.55</v>
      </c>
    </row>
    <row r="42" spans="2:8">
      <c r="B42" s="2" t="s">
        <v>2866</v>
      </c>
      <c r="C42" s="7">
        <v>7.05</v>
      </c>
      <c r="D42" s="2" t="s">
        <v>22</v>
      </c>
      <c r="E42" s="2" t="s">
        <v>772</v>
      </c>
      <c r="F42" s="10">
        <v>1000</v>
      </c>
      <c r="G42" s="10">
        <v>10044.02</v>
      </c>
      <c r="H42" s="10">
        <v>1.55</v>
      </c>
    </row>
    <row r="43" spans="2:8">
      <c r="B43" s="2" t="s">
        <v>2865</v>
      </c>
      <c r="C43" s="7">
        <v>9.19</v>
      </c>
      <c r="D43" s="2" t="s">
        <v>773</v>
      </c>
      <c r="E43" s="2" t="s">
        <v>774</v>
      </c>
      <c r="F43" s="10">
        <v>10000</v>
      </c>
      <c r="G43" s="10">
        <v>10007.06</v>
      </c>
      <c r="H43" s="10">
        <v>1.54</v>
      </c>
    </row>
    <row r="44" spans="2:8">
      <c r="B44" s="2" t="s">
        <v>2864</v>
      </c>
      <c r="C44" s="7">
        <v>10.07</v>
      </c>
      <c r="D44" s="2" t="s">
        <v>368</v>
      </c>
      <c r="E44" s="2" t="s">
        <v>775</v>
      </c>
      <c r="F44" s="10">
        <v>10000</v>
      </c>
      <c r="G44" s="10">
        <v>10001.51</v>
      </c>
      <c r="H44" s="10">
        <v>1.54</v>
      </c>
    </row>
    <row r="45" spans="2:8">
      <c r="B45" s="2" t="s">
        <v>776</v>
      </c>
      <c r="C45" s="7">
        <v>9.23</v>
      </c>
      <c r="D45" s="2" t="s">
        <v>773</v>
      </c>
      <c r="E45" s="2" t="s">
        <v>777</v>
      </c>
      <c r="F45" s="10">
        <v>10000</v>
      </c>
      <c r="G45" s="10">
        <v>9896.1</v>
      </c>
      <c r="H45" s="10">
        <v>1.52</v>
      </c>
    </row>
    <row r="46" spans="2:8">
      <c r="B46" s="2" t="s">
        <v>2809</v>
      </c>
      <c r="C46" s="7">
        <v>7.73</v>
      </c>
      <c r="D46" s="2" t="s">
        <v>252</v>
      </c>
      <c r="E46" s="2" t="s">
        <v>364</v>
      </c>
      <c r="F46" s="10">
        <v>9000</v>
      </c>
      <c r="G46" s="10">
        <v>9031.69</v>
      </c>
      <c r="H46" s="10">
        <v>1.39</v>
      </c>
    </row>
    <row r="47" spans="2:8">
      <c r="B47" s="2" t="s">
        <v>2863</v>
      </c>
      <c r="C47" s="7">
        <v>8.27</v>
      </c>
      <c r="D47" s="2" t="s">
        <v>778</v>
      </c>
      <c r="E47" s="2" t="s">
        <v>779</v>
      </c>
      <c r="F47" s="10">
        <v>7500</v>
      </c>
      <c r="G47" s="10">
        <v>7490.59</v>
      </c>
      <c r="H47" s="10">
        <v>1.1499999999999999</v>
      </c>
    </row>
    <row r="48" spans="2:8">
      <c r="B48" s="2" t="s">
        <v>2862</v>
      </c>
      <c r="C48" s="7">
        <v>9.08</v>
      </c>
      <c r="D48" s="2" t="s">
        <v>368</v>
      </c>
      <c r="E48" s="2" t="s">
        <v>780</v>
      </c>
      <c r="F48" s="10">
        <v>7500</v>
      </c>
      <c r="G48" s="10">
        <v>7464.76</v>
      </c>
      <c r="H48" s="10">
        <v>1.1499999999999999</v>
      </c>
    </row>
    <row r="49" spans="2:8">
      <c r="B49" s="2" t="s">
        <v>2861</v>
      </c>
      <c r="C49" s="7">
        <v>8.6199999999999992</v>
      </c>
      <c r="D49" s="2" t="s">
        <v>250</v>
      </c>
      <c r="E49" s="2" t="s">
        <v>781</v>
      </c>
      <c r="F49" s="10">
        <v>6000</v>
      </c>
      <c r="G49" s="10">
        <v>5994.3</v>
      </c>
      <c r="H49" s="10">
        <v>0.92</v>
      </c>
    </row>
    <row r="50" spans="2:8">
      <c r="B50" s="2" t="s">
        <v>2860</v>
      </c>
      <c r="C50" s="7">
        <v>8.4499999999999993</v>
      </c>
      <c r="D50" s="2" t="s">
        <v>250</v>
      </c>
      <c r="E50" s="2" t="s">
        <v>278</v>
      </c>
      <c r="F50" s="10">
        <v>5600</v>
      </c>
      <c r="G50" s="10">
        <v>5581.83</v>
      </c>
      <c r="H50" s="10">
        <v>0.86</v>
      </c>
    </row>
    <row r="51" spans="2:8">
      <c r="B51" s="2" t="s">
        <v>2859</v>
      </c>
      <c r="C51" s="7">
        <v>7.54</v>
      </c>
      <c r="D51" s="2" t="s">
        <v>250</v>
      </c>
      <c r="E51" s="2" t="s">
        <v>782</v>
      </c>
      <c r="F51" s="10">
        <v>5000</v>
      </c>
      <c r="G51" s="10">
        <v>4992.04</v>
      </c>
      <c r="H51" s="10">
        <v>0.77</v>
      </c>
    </row>
    <row r="52" spans="2:8">
      <c r="B52" s="2" t="s">
        <v>2858</v>
      </c>
      <c r="C52" s="7">
        <v>9.26</v>
      </c>
      <c r="D52" s="2" t="s">
        <v>773</v>
      </c>
      <c r="E52" s="2" t="s">
        <v>783</v>
      </c>
      <c r="F52" s="10">
        <v>4500</v>
      </c>
      <c r="G52" s="10">
        <v>4498.5200000000004</v>
      </c>
      <c r="H52" s="10">
        <v>0.69</v>
      </c>
    </row>
    <row r="53" spans="2:8">
      <c r="B53" s="2" t="s">
        <v>2857</v>
      </c>
      <c r="C53" s="7">
        <v>8.6199999999999992</v>
      </c>
      <c r="D53" s="2" t="s">
        <v>250</v>
      </c>
      <c r="E53" s="2" t="s">
        <v>281</v>
      </c>
      <c r="F53" s="10">
        <v>4000</v>
      </c>
      <c r="G53" s="10">
        <v>3998.32</v>
      </c>
      <c r="H53" s="10">
        <v>0.62</v>
      </c>
    </row>
    <row r="54" spans="2:8">
      <c r="B54" s="2" t="s">
        <v>2856</v>
      </c>
      <c r="C54" s="7">
        <v>8.52</v>
      </c>
      <c r="D54" s="2" t="s">
        <v>250</v>
      </c>
      <c r="E54" s="2" t="s">
        <v>784</v>
      </c>
      <c r="F54" s="10">
        <v>3500</v>
      </c>
      <c r="G54" s="10">
        <v>3517.44</v>
      </c>
      <c r="H54" s="10">
        <v>0.54</v>
      </c>
    </row>
    <row r="55" spans="2:8">
      <c r="B55" s="2" t="s">
        <v>2855</v>
      </c>
      <c r="C55" s="7">
        <v>8.57</v>
      </c>
      <c r="D55" s="2" t="s">
        <v>250</v>
      </c>
      <c r="E55" s="2" t="s">
        <v>255</v>
      </c>
      <c r="F55" s="10">
        <v>2500</v>
      </c>
      <c r="G55" s="10">
        <v>2507.5</v>
      </c>
      <c r="H55" s="10">
        <v>0.39</v>
      </c>
    </row>
    <row r="56" spans="2:8">
      <c r="B56" s="2" t="s">
        <v>2854</v>
      </c>
      <c r="C56" s="7">
        <v>8.6</v>
      </c>
      <c r="D56" s="2" t="s">
        <v>250</v>
      </c>
      <c r="E56" s="2" t="s">
        <v>280</v>
      </c>
      <c r="F56" s="10">
        <v>1000</v>
      </c>
      <c r="G56" s="10">
        <v>1001.05</v>
      </c>
      <c r="H56" s="10">
        <v>0.15</v>
      </c>
    </row>
    <row r="57" spans="2:8">
      <c r="B57" s="2" t="s">
        <v>2853</v>
      </c>
      <c r="C57" s="7">
        <v>8.76</v>
      </c>
      <c r="D57" s="2" t="s">
        <v>368</v>
      </c>
      <c r="E57" s="2" t="s">
        <v>785</v>
      </c>
      <c r="F57" s="10">
        <v>500</v>
      </c>
      <c r="G57" s="10">
        <v>496.92</v>
      </c>
      <c r="H57" s="10">
        <v>0.08</v>
      </c>
    </row>
    <row r="58" spans="2:8" ht="13">
      <c r="B58" s="4" t="s">
        <v>23</v>
      </c>
      <c r="C58" s="9"/>
      <c r="D58" s="4"/>
      <c r="E58" s="4"/>
      <c r="F58" s="12"/>
      <c r="G58" s="12">
        <f>SUM(G35:G57)</f>
        <v>242066.62999999998</v>
      </c>
      <c r="H58" s="12">
        <f>SUM(H35:H57)</f>
        <v>37.269999999999996</v>
      </c>
    </row>
    <row r="59" spans="2:8" ht="13">
      <c r="B59" s="4" t="s">
        <v>24</v>
      </c>
    </row>
    <row r="60" spans="2:8">
      <c r="B60" s="2" t="s">
        <v>11</v>
      </c>
      <c r="C60" s="7" t="s">
        <v>11</v>
      </c>
      <c r="D60" s="2" t="s">
        <v>11</v>
      </c>
      <c r="E60" s="2" t="s">
        <v>11</v>
      </c>
      <c r="F60" s="10" t="s">
        <v>11</v>
      </c>
      <c r="G60" s="10" t="s">
        <v>11</v>
      </c>
      <c r="H60" s="10" t="s">
        <v>11</v>
      </c>
    </row>
    <row r="61" spans="2:8" ht="13">
      <c r="B61" s="4" t="s">
        <v>25</v>
      </c>
      <c r="C61" s="9"/>
      <c r="D61" s="4"/>
      <c r="E61" s="4"/>
      <c r="F61" s="12"/>
      <c r="G61" s="12">
        <f>SUM(G59:G60)</f>
        <v>0</v>
      </c>
      <c r="H61" s="12">
        <f>SUM(H59:H60)</f>
        <v>0</v>
      </c>
    </row>
    <row r="62" spans="2:8" ht="13">
      <c r="B62" s="4" t="s">
        <v>194</v>
      </c>
    </row>
    <row r="63" spans="2:8">
      <c r="B63" s="2" t="s">
        <v>2801</v>
      </c>
      <c r="C63" s="7">
        <v>9.56</v>
      </c>
      <c r="D63" s="2" t="s">
        <v>300</v>
      </c>
      <c r="E63" s="2" t="s">
        <v>303</v>
      </c>
      <c r="F63" s="10">
        <v>2000</v>
      </c>
      <c r="G63" s="10">
        <v>12034.09</v>
      </c>
      <c r="H63" s="10">
        <v>1.85</v>
      </c>
    </row>
    <row r="64" spans="2:8" ht="13">
      <c r="B64" s="4" t="s">
        <v>2774</v>
      </c>
      <c r="C64" s="9"/>
      <c r="D64" s="4"/>
      <c r="E64" s="4"/>
      <c r="F64" s="12"/>
      <c r="G64" s="12">
        <f>SUM(G62:G63)</f>
        <v>12034.09</v>
      </c>
      <c r="H64" s="12">
        <f>SUM(H62:H63)</f>
        <v>1.85</v>
      </c>
    </row>
    <row r="65" spans="2:8" ht="13">
      <c r="B65" s="4" t="s">
        <v>26</v>
      </c>
    </row>
    <row r="66" spans="2:8">
      <c r="B66" s="2" t="s">
        <v>11</v>
      </c>
      <c r="C66" s="7" t="s">
        <v>11</v>
      </c>
      <c r="D66" s="2" t="s">
        <v>11</v>
      </c>
      <c r="E66" s="2" t="s">
        <v>11</v>
      </c>
      <c r="F66" s="10" t="s">
        <v>11</v>
      </c>
      <c r="G66" s="10" t="s">
        <v>11</v>
      </c>
      <c r="H66" s="10" t="s">
        <v>11</v>
      </c>
    </row>
    <row r="67" spans="2:8" ht="13">
      <c r="B67" s="4" t="s">
        <v>125</v>
      </c>
      <c r="C67" s="9"/>
      <c r="D67" s="4"/>
      <c r="E67" s="4"/>
      <c r="F67" s="12"/>
      <c r="G67" s="12">
        <f>SUM(G65:G66)</f>
        <v>0</v>
      </c>
      <c r="H67" s="12">
        <f>SUM(H65:H66)</f>
        <v>0</v>
      </c>
    </row>
    <row r="68" spans="2:8" ht="13">
      <c r="B68" s="4" t="s">
        <v>27</v>
      </c>
    </row>
    <row r="69" spans="2:8">
      <c r="B69" s="2" t="s">
        <v>2852</v>
      </c>
      <c r="C69" s="7">
        <v>6.5</v>
      </c>
      <c r="D69" s="2" t="s">
        <v>430</v>
      </c>
      <c r="E69" s="2" t="s">
        <v>439</v>
      </c>
      <c r="F69" s="10">
        <v>10000</v>
      </c>
      <c r="G69" s="10">
        <v>49090.8</v>
      </c>
      <c r="H69" s="10">
        <v>7.56</v>
      </c>
    </row>
    <row r="70" spans="2:8">
      <c r="B70" s="2" t="s">
        <v>786</v>
      </c>
      <c r="C70" s="7">
        <v>6.5</v>
      </c>
      <c r="D70" s="2" t="s">
        <v>430</v>
      </c>
      <c r="E70" s="2" t="s">
        <v>787</v>
      </c>
      <c r="F70" s="10">
        <v>7000</v>
      </c>
      <c r="G70" s="10">
        <v>34423.760000000002</v>
      </c>
      <c r="H70" s="10">
        <v>5.3</v>
      </c>
    </row>
    <row r="71" spans="2:8">
      <c r="B71" s="2" t="s">
        <v>788</v>
      </c>
      <c r="C71" s="7">
        <v>5.12</v>
      </c>
      <c r="D71" s="2" t="s">
        <v>17</v>
      </c>
      <c r="E71" s="2" t="s">
        <v>789</v>
      </c>
      <c r="F71" s="10">
        <v>33500000</v>
      </c>
      <c r="G71" s="10">
        <v>33327.040000000001</v>
      </c>
      <c r="H71" s="10">
        <v>5.13</v>
      </c>
    </row>
    <row r="72" spans="2:8">
      <c r="B72" s="2" t="s">
        <v>790</v>
      </c>
      <c r="C72" s="7">
        <v>7.51</v>
      </c>
      <c r="D72" s="2" t="s">
        <v>430</v>
      </c>
      <c r="E72" s="2" t="s">
        <v>791</v>
      </c>
      <c r="F72" s="10">
        <v>5000</v>
      </c>
      <c r="G72" s="10">
        <v>23276.45</v>
      </c>
      <c r="H72" s="10">
        <v>3.58</v>
      </c>
    </row>
    <row r="73" spans="2:8">
      <c r="B73" s="2" t="s">
        <v>2851</v>
      </c>
      <c r="C73" s="7">
        <v>6.94</v>
      </c>
      <c r="D73" s="2" t="s">
        <v>430</v>
      </c>
      <c r="E73" s="2" t="s">
        <v>434</v>
      </c>
      <c r="F73" s="10">
        <v>4500</v>
      </c>
      <c r="G73" s="10">
        <v>21735.99</v>
      </c>
      <c r="H73" s="10">
        <v>3.35</v>
      </c>
    </row>
    <row r="74" spans="2:8">
      <c r="B74" s="2" t="s">
        <v>2850</v>
      </c>
      <c r="C74" s="7">
        <v>7.59</v>
      </c>
      <c r="D74" s="2" t="s">
        <v>430</v>
      </c>
      <c r="E74" s="2" t="s">
        <v>792</v>
      </c>
      <c r="F74" s="10">
        <v>4500</v>
      </c>
      <c r="G74" s="10">
        <v>21610.53</v>
      </c>
      <c r="H74" s="10">
        <v>3.33</v>
      </c>
    </row>
    <row r="75" spans="2:8">
      <c r="B75" s="2" t="s">
        <v>2849</v>
      </c>
      <c r="C75" s="7">
        <v>7.39</v>
      </c>
      <c r="D75" s="2" t="s">
        <v>430</v>
      </c>
      <c r="E75" s="2" t="s">
        <v>793</v>
      </c>
      <c r="F75" s="10">
        <v>4500</v>
      </c>
      <c r="G75" s="10">
        <v>21288.83</v>
      </c>
      <c r="H75" s="10">
        <v>3.28</v>
      </c>
    </row>
    <row r="76" spans="2:8">
      <c r="B76" s="2" t="s">
        <v>2848</v>
      </c>
      <c r="C76" s="7">
        <v>7.89</v>
      </c>
      <c r="D76" s="2" t="s">
        <v>430</v>
      </c>
      <c r="E76" s="2" t="s">
        <v>794</v>
      </c>
      <c r="F76" s="10">
        <v>4000</v>
      </c>
      <c r="G76" s="10">
        <v>19207.48</v>
      </c>
      <c r="H76" s="10">
        <v>2.96</v>
      </c>
    </row>
    <row r="77" spans="2:8">
      <c r="B77" s="2" t="s">
        <v>2847</v>
      </c>
      <c r="C77" s="7">
        <v>8.07</v>
      </c>
      <c r="D77" s="2" t="s">
        <v>430</v>
      </c>
      <c r="E77" s="2" t="s">
        <v>795</v>
      </c>
      <c r="F77" s="10">
        <v>3000</v>
      </c>
      <c r="G77" s="10">
        <v>14966.93</v>
      </c>
      <c r="H77" s="10">
        <v>2.2999999999999998</v>
      </c>
    </row>
    <row r="78" spans="2:8">
      <c r="B78" s="2" t="s">
        <v>484</v>
      </c>
      <c r="C78" s="7">
        <v>6.74</v>
      </c>
      <c r="D78" s="2" t="s">
        <v>430</v>
      </c>
      <c r="E78" s="2" t="s">
        <v>485</v>
      </c>
      <c r="F78" s="10">
        <v>3000</v>
      </c>
      <c r="G78" s="10">
        <v>14585.24</v>
      </c>
      <c r="H78" s="10">
        <v>2.25</v>
      </c>
    </row>
    <row r="79" spans="2:8">
      <c r="B79" s="2" t="s">
        <v>2846</v>
      </c>
      <c r="C79" s="7">
        <v>7.29</v>
      </c>
      <c r="D79" s="2" t="s">
        <v>430</v>
      </c>
      <c r="E79" s="2" t="s">
        <v>796</v>
      </c>
      <c r="F79" s="10">
        <v>3000</v>
      </c>
      <c r="G79" s="10">
        <v>14566.8</v>
      </c>
      <c r="H79" s="10">
        <v>2.2400000000000002</v>
      </c>
    </row>
    <row r="80" spans="2:8">
      <c r="B80" s="2" t="s">
        <v>797</v>
      </c>
      <c r="C80" s="7">
        <v>6.5</v>
      </c>
      <c r="D80" s="2" t="s">
        <v>430</v>
      </c>
      <c r="E80" s="2" t="s">
        <v>798</v>
      </c>
      <c r="F80" s="10">
        <v>2500</v>
      </c>
      <c r="G80" s="10">
        <v>12285.59</v>
      </c>
      <c r="H80" s="10">
        <v>1.89</v>
      </c>
    </row>
    <row r="81" spans="2:8">
      <c r="B81" s="2" t="s">
        <v>799</v>
      </c>
      <c r="C81" s="7">
        <v>5.19</v>
      </c>
      <c r="D81" s="2" t="s">
        <v>17</v>
      </c>
      <c r="E81" s="2" t="s">
        <v>800</v>
      </c>
      <c r="F81" s="10">
        <v>12000000</v>
      </c>
      <c r="G81" s="10">
        <v>11996.59</v>
      </c>
      <c r="H81" s="10">
        <v>1.85</v>
      </c>
    </row>
    <row r="82" spans="2:8">
      <c r="B82" s="2" t="s">
        <v>801</v>
      </c>
      <c r="C82" s="7">
        <v>6.55</v>
      </c>
      <c r="D82" s="2" t="s">
        <v>430</v>
      </c>
      <c r="E82" s="2" t="s">
        <v>802</v>
      </c>
      <c r="F82" s="10">
        <v>2000</v>
      </c>
      <c r="G82" s="10">
        <v>9821.98</v>
      </c>
      <c r="H82" s="10">
        <v>1.51</v>
      </c>
    </row>
    <row r="83" spans="2:8">
      <c r="B83" s="2" t="s">
        <v>2845</v>
      </c>
      <c r="C83" s="7">
        <v>6.77</v>
      </c>
      <c r="D83" s="2" t="s">
        <v>430</v>
      </c>
      <c r="E83" s="2" t="s">
        <v>803</v>
      </c>
      <c r="F83" s="10">
        <v>2000</v>
      </c>
      <c r="G83" s="10">
        <v>9755.7199999999993</v>
      </c>
      <c r="H83" s="10">
        <v>1.5</v>
      </c>
    </row>
    <row r="84" spans="2:8">
      <c r="B84" s="2" t="s">
        <v>2844</v>
      </c>
      <c r="C84" s="7">
        <v>8.64</v>
      </c>
      <c r="D84" s="2" t="s">
        <v>430</v>
      </c>
      <c r="E84" s="2" t="s">
        <v>804</v>
      </c>
      <c r="F84" s="10">
        <v>2000</v>
      </c>
      <c r="G84" s="10">
        <v>9674.7999999999993</v>
      </c>
      <c r="H84" s="10">
        <v>1.49</v>
      </c>
    </row>
    <row r="85" spans="2:8">
      <c r="B85" s="2" t="s">
        <v>805</v>
      </c>
      <c r="C85" s="7">
        <v>8.64</v>
      </c>
      <c r="D85" s="2" t="s">
        <v>430</v>
      </c>
      <c r="E85" s="2" t="s">
        <v>806</v>
      </c>
      <c r="F85" s="10">
        <v>2000</v>
      </c>
      <c r="G85" s="10">
        <v>9643.8799999999992</v>
      </c>
      <c r="H85" s="10">
        <v>1.48</v>
      </c>
    </row>
    <row r="86" spans="2:8">
      <c r="B86" s="2" t="s">
        <v>807</v>
      </c>
      <c r="C86" s="7">
        <v>6.9</v>
      </c>
      <c r="D86" s="2" t="s">
        <v>430</v>
      </c>
      <c r="E86" s="2" t="s">
        <v>808</v>
      </c>
      <c r="F86" s="10">
        <v>2000</v>
      </c>
      <c r="G86" s="10">
        <v>9626.92</v>
      </c>
      <c r="H86" s="10">
        <v>1.48</v>
      </c>
    </row>
    <row r="87" spans="2:8">
      <c r="B87" s="2" t="s">
        <v>809</v>
      </c>
      <c r="C87" s="7">
        <v>5.12</v>
      </c>
      <c r="D87" s="2" t="s">
        <v>17</v>
      </c>
      <c r="E87" s="2" t="s">
        <v>810</v>
      </c>
      <c r="F87" s="10">
        <v>5000000</v>
      </c>
      <c r="G87" s="10">
        <v>4974.1899999999996</v>
      </c>
      <c r="H87" s="10">
        <v>0.77</v>
      </c>
    </row>
    <row r="88" spans="2:8">
      <c r="B88" s="2" t="s">
        <v>2843</v>
      </c>
      <c r="C88" s="7">
        <v>6.94</v>
      </c>
      <c r="D88" s="2" t="s">
        <v>430</v>
      </c>
      <c r="E88" s="2" t="s">
        <v>811</v>
      </c>
      <c r="F88" s="10">
        <v>500</v>
      </c>
      <c r="G88" s="10">
        <v>2424.9</v>
      </c>
      <c r="H88" s="10">
        <v>0.37</v>
      </c>
    </row>
    <row r="89" spans="2:8" ht="13">
      <c r="B89" s="4" t="s">
        <v>28</v>
      </c>
      <c r="C89" s="9"/>
      <c r="D89" s="4"/>
      <c r="E89" s="4"/>
      <c r="F89" s="12"/>
      <c r="G89" s="12">
        <f>SUM(G68:G88)</f>
        <v>348284.42000000004</v>
      </c>
      <c r="H89" s="12">
        <f>SUM(H68:H88)</f>
        <v>53.62</v>
      </c>
    </row>
    <row r="90" spans="2:8" ht="13">
      <c r="B90" s="4" t="s">
        <v>2842</v>
      </c>
      <c r="C90" s="9"/>
      <c r="D90" s="4"/>
      <c r="E90" s="4"/>
      <c r="F90" s="12"/>
      <c r="G90" s="12"/>
      <c r="H90" s="12"/>
    </row>
    <row r="91" spans="2:8">
      <c r="B91" s="2" t="s">
        <v>747</v>
      </c>
      <c r="C91" s="7">
        <v>5.79</v>
      </c>
      <c r="E91" s="2" t="s">
        <v>748</v>
      </c>
      <c r="F91" s="10">
        <v>20000000</v>
      </c>
      <c r="G91" s="10">
        <v>20008.7</v>
      </c>
      <c r="H91" s="10">
        <v>3.08</v>
      </c>
    </row>
    <row r="92" spans="2:8">
      <c r="B92" s="2" t="s">
        <v>749</v>
      </c>
      <c r="C92" s="7">
        <v>5.52</v>
      </c>
      <c r="E92" s="2" t="s">
        <v>750</v>
      </c>
      <c r="F92" s="10">
        <v>20000000</v>
      </c>
      <c r="G92" s="10">
        <v>19997.3</v>
      </c>
      <c r="H92" s="10">
        <v>3.08</v>
      </c>
    </row>
    <row r="93" spans="2:8">
      <c r="B93" s="2" t="s">
        <v>751</v>
      </c>
      <c r="C93" s="7">
        <v>5.78</v>
      </c>
      <c r="E93" s="2" t="s">
        <v>752</v>
      </c>
      <c r="F93" s="10">
        <v>17500000</v>
      </c>
      <c r="G93" s="10">
        <v>17466.54</v>
      </c>
      <c r="H93" s="10">
        <v>2.69</v>
      </c>
    </row>
    <row r="94" spans="2:8">
      <c r="B94" s="2" t="s">
        <v>753</v>
      </c>
      <c r="C94" s="7">
        <v>6.1050000000000004</v>
      </c>
      <c r="E94" s="2" t="s">
        <v>754</v>
      </c>
      <c r="F94" s="10">
        <v>10000000</v>
      </c>
      <c r="G94" s="10">
        <v>10011.219999999999</v>
      </c>
      <c r="H94" s="10">
        <v>1.54</v>
      </c>
    </row>
    <row r="95" spans="2:8">
      <c r="B95" s="2" t="s">
        <v>755</v>
      </c>
      <c r="C95" s="7">
        <v>5.9349999999999996</v>
      </c>
      <c r="E95" s="2" t="s">
        <v>756</v>
      </c>
      <c r="F95" s="10">
        <v>10000000</v>
      </c>
      <c r="G95" s="10">
        <v>10003.459999999999</v>
      </c>
      <c r="H95" s="10">
        <v>1.54</v>
      </c>
    </row>
    <row r="96" spans="2:8">
      <c r="B96" s="2" t="s">
        <v>757</v>
      </c>
      <c r="C96" s="7">
        <v>5.79</v>
      </c>
      <c r="E96" s="2" t="s">
        <v>758</v>
      </c>
      <c r="F96" s="10">
        <v>10000000</v>
      </c>
      <c r="G96" s="10">
        <v>9998.0499999999993</v>
      </c>
      <c r="H96" s="10">
        <v>1.54</v>
      </c>
    </row>
    <row r="97" spans="2:8">
      <c r="B97" s="2" t="s">
        <v>759</v>
      </c>
      <c r="C97" s="7">
        <v>5.8949999999999996</v>
      </c>
      <c r="E97" s="2" t="s">
        <v>760</v>
      </c>
      <c r="F97" s="10">
        <v>10000000</v>
      </c>
      <c r="G97" s="10">
        <v>9995.4699999999993</v>
      </c>
      <c r="H97" s="10">
        <v>1.54</v>
      </c>
    </row>
    <row r="98" spans="2:8">
      <c r="B98" s="2" t="s">
        <v>761</v>
      </c>
      <c r="C98" s="7">
        <v>5.7850000000000001</v>
      </c>
      <c r="E98" s="2" t="s">
        <v>762</v>
      </c>
      <c r="F98" s="10">
        <v>10000000</v>
      </c>
      <c r="G98" s="10">
        <v>9982.11</v>
      </c>
      <c r="H98" s="10">
        <v>1.54</v>
      </c>
    </row>
    <row r="99" spans="2:8">
      <c r="B99" s="2" t="s">
        <v>763</v>
      </c>
      <c r="C99" s="7">
        <v>5.8949999999999996</v>
      </c>
      <c r="E99" s="2" t="s">
        <v>764</v>
      </c>
      <c r="F99" s="10">
        <v>5000000</v>
      </c>
      <c r="G99" s="10">
        <v>4997.74</v>
      </c>
      <c r="H99" s="10">
        <v>0.77</v>
      </c>
    </row>
    <row r="100" spans="2:8" ht="13">
      <c r="B100" s="4" t="s">
        <v>2841</v>
      </c>
      <c r="C100" s="9"/>
      <c r="D100" s="4"/>
      <c r="E100" s="4"/>
      <c r="F100" s="12"/>
      <c r="G100" s="12">
        <f>SUM(G91:G99)</f>
        <v>112460.59000000001</v>
      </c>
      <c r="H100" s="12">
        <f>SUM(H91:H99)</f>
        <v>17.319999999999997</v>
      </c>
    </row>
    <row r="101" spans="2:8" ht="13">
      <c r="B101" s="4" t="s">
        <v>2730</v>
      </c>
    </row>
    <row r="102" spans="2:8">
      <c r="B102" s="2" t="s">
        <v>314</v>
      </c>
      <c r="C102" s="7" t="s">
        <v>29</v>
      </c>
      <c r="E102" s="2" t="s">
        <v>315</v>
      </c>
      <c r="F102" s="10">
        <v>12446.561</v>
      </c>
      <c r="G102" s="10">
        <v>1489.93</v>
      </c>
      <c r="H102" s="10">
        <v>0.23</v>
      </c>
    </row>
    <row r="103" spans="2:8" ht="13">
      <c r="B103" s="4" t="s">
        <v>30</v>
      </c>
      <c r="C103" s="9"/>
      <c r="D103" s="4"/>
      <c r="E103" s="4"/>
      <c r="F103" s="12"/>
      <c r="G103" s="12">
        <f>SUM(G101:G102)</f>
        <v>1489.93</v>
      </c>
      <c r="H103" s="12">
        <f>SUM(H101:H102)</f>
        <v>0.23</v>
      </c>
    </row>
    <row r="104" spans="2:8" ht="13">
      <c r="B104" s="4" t="s">
        <v>2729</v>
      </c>
    </row>
    <row r="105" spans="2:8">
      <c r="B105" s="2" t="s">
        <v>11</v>
      </c>
      <c r="C105" s="7" t="s">
        <v>11</v>
      </c>
      <c r="D105" s="2" t="s">
        <v>11</v>
      </c>
      <c r="E105" s="2" t="s">
        <v>11</v>
      </c>
      <c r="F105" s="10" t="s">
        <v>11</v>
      </c>
      <c r="G105" s="10" t="s">
        <v>11</v>
      </c>
      <c r="H105" s="10" t="s">
        <v>11</v>
      </c>
    </row>
    <row r="106" spans="2:8" ht="13">
      <c r="B106" s="4" t="s">
        <v>31</v>
      </c>
      <c r="C106" s="9"/>
      <c r="D106" s="4"/>
      <c r="E106" s="4"/>
      <c r="F106" s="12"/>
      <c r="G106" s="12">
        <f>SUM(G104:G105)</f>
        <v>0</v>
      </c>
      <c r="H106" s="12">
        <f>SUM(H104:H105)</f>
        <v>0</v>
      </c>
    </row>
    <row r="107" spans="2:8" ht="13">
      <c r="B107" s="4" t="s">
        <v>2728</v>
      </c>
    </row>
    <row r="108" spans="2:8">
      <c r="B108" s="2" t="s">
        <v>11</v>
      </c>
      <c r="C108" s="7" t="s">
        <v>11</v>
      </c>
      <c r="D108" s="2" t="s">
        <v>11</v>
      </c>
      <c r="E108" s="2" t="s">
        <v>11</v>
      </c>
      <c r="F108" s="10" t="s">
        <v>11</v>
      </c>
      <c r="G108" s="10" t="s">
        <v>11</v>
      </c>
      <c r="H108" s="10" t="s">
        <v>11</v>
      </c>
    </row>
    <row r="109" spans="2:8" ht="13">
      <c r="B109" s="4" t="s">
        <v>124</v>
      </c>
      <c r="C109" s="9"/>
      <c r="D109" s="4"/>
      <c r="E109" s="4"/>
      <c r="F109" s="12"/>
      <c r="G109" s="12">
        <f>SUM(G107:G108)</f>
        <v>0</v>
      </c>
      <c r="H109" s="12">
        <f>SUM(H107:H108)</f>
        <v>0</v>
      </c>
    </row>
    <row r="110" spans="2:8" ht="13">
      <c r="B110" s="4" t="s">
        <v>2727</v>
      </c>
    </row>
    <row r="111" spans="2:8">
      <c r="B111" s="2" t="s">
        <v>11</v>
      </c>
      <c r="C111" s="7" t="s">
        <v>11</v>
      </c>
      <c r="D111" s="2" t="s">
        <v>11</v>
      </c>
      <c r="E111" s="2" t="s">
        <v>11</v>
      </c>
      <c r="F111" s="10" t="s">
        <v>11</v>
      </c>
      <c r="G111" s="10" t="s">
        <v>11</v>
      </c>
      <c r="H111" s="10" t="s">
        <v>11</v>
      </c>
    </row>
    <row r="112" spans="2:8" ht="13">
      <c r="B112" s="4" t="s">
        <v>13</v>
      </c>
      <c r="C112" s="9"/>
      <c r="D112" s="4"/>
      <c r="E112" s="4"/>
      <c r="F112" s="12"/>
      <c r="G112" s="12">
        <f>SUM(G110:G111)</f>
        <v>0</v>
      </c>
      <c r="H112" s="12">
        <f>SUM(H110:H111)</f>
        <v>0</v>
      </c>
    </row>
    <row r="113" spans="2:8" ht="13">
      <c r="B113" s="4" t="s">
        <v>2726</v>
      </c>
      <c r="C113" s="9"/>
      <c r="D113" s="4"/>
      <c r="E113" s="4"/>
      <c r="F113" s="12"/>
      <c r="G113" s="12">
        <v>5600</v>
      </c>
      <c r="H113" s="12">
        <v>0.86</v>
      </c>
    </row>
    <row r="114" spans="2:8" ht="13">
      <c r="B114" s="4" t="s">
        <v>2725</v>
      </c>
      <c r="C114" s="9"/>
      <c r="D114" s="4"/>
      <c r="E114" s="4"/>
      <c r="F114" s="12"/>
      <c r="G114" s="12">
        <v>44662.879999999997</v>
      </c>
      <c r="H114" s="12">
        <v>6.88</v>
      </c>
    </row>
    <row r="115" spans="2:8" ht="13">
      <c r="B115" s="4" t="s">
        <v>32</v>
      </c>
      <c r="C115" s="9"/>
      <c r="D115" s="4"/>
      <c r="E115" s="4"/>
      <c r="F115" s="12"/>
      <c r="G115" s="12">
        <f>G114+G113+G112+G109+G106+G103+G89+G67+G64+G61+G58+G34+G28</f>
        <v>654137.95000000007</v>
      </c>
      <c r="H115" s="12">
        <f>H114+H113+H112+H109+H106+H103+H89+H67+H64+H61+H58+H34+H28</f>
        <v>100.71</v>
      </c>
    </row>
    <row r="116" spans="2:8" ht="13">
      <c r="B116" s="4" t="s">
        <v>373</v>
      </c>
      <c r="C116" s="9"/>
      <c r="D116" s="4"/>
      <c r="E116" s="4"/>
      <c r="F116" s="12"/>
      <c r="G116" s="12">
        <f>G117-G115</f>
        <v>-4683.5599617001135</v>
      </c>
      <c r="H116" s="12">
        <f>H117-H115</f>
        <v>-0.70999999999999375</v>
      </c>
    </row>
    <row r="117" spans="2:8" ht="13">
      <c r="B117" s="4" t="s">
        <v>34</v>
      </c>
      <c r="C117" s="9"/>
      <c r="D117" s="4"/>
      <c r="E117" s="4"/>
      <c r="F117" s="12"/>
      <c r="G117" s="12">
        <v>649454.39003829996</v>
      </c>
      <c r="H117" s="12">
        <v>100</v>
      </c>
    </row>
    <row r="118" spans="2:8">
      <c r="B118" s="2" t="s">
        <v>35</v>
      </c>
    </row>
    <row r="119" spans="2:8">
      <c r="B119" s="2" t="s">
        <v>36</v>
      </c>
    </row>
    <row r="120" spans="2:8">
      <c r="B120" s="2" t="s">
        <v>37</v>
      </c>
      <c r="C120" s="7" t="s">
        <v>316</v>
      </c>
    </row>
    <row r="121" spans="2:8" ht="13">
      <c r="B121" s="135" t="s">
        <v>2724</v>
      </c>
    </row>
    <row r="122" spans="2:8" ht="26">
      <c r="B122" s="6" t="s">
        <v>38</v>
      </c>
      <c r="C122" s="7" t="s">
        <v>39</v>
      </c>
    </row>
    <row r="123" spans="2:8" ht="13">
      <c r="B123" s="4" t="s">
        <v>2840</v>
      </c>
    </row>
    <row r="124" spans="2:8" ht="13">
      <c r="B124" s="4" t="s">
        <v>40</v>
      </c>
      <c r="C124" s="7" t="s">
        <v>39</v>
      </c>
    </row>
    <row r="125" spans="2:8" ht="13">
      <c r="B125" s="4" t="s">
        <v>41</v>
      </c>
      <c r="C125" s="7" t="s">
        <v>42</v>
      </c>
    </row>
    <row r="126" spans="2:8" ht="13">
      <c r="B126" s="4" t="s">
        <v>812</v>
      </c>
      <c r="C126" s="9"/>
    </row>
    <row r="127" spans="2:8" ht="13">
      <c r="B127" s="4" t="s">
        <v>813</v>
      </c>
      <c r="C127" s="9"/>
    </row>
    <row r="128" spans="2:8" ht="13">
      <c r="B128" s="4" t="s">
        <v>814</v>
      </c>
      <c r="C128" s="9"/>
    </row>
    <row r="129" spans="2:3" ht="13">
      <c r="B129" s="4" t="s">
        <v>815</v>
      </c>
      <c r="C129" s="9"/>
    </row>
    <row r="130" spans="2:3" ht="13">
      <c r="B130" s="4" t="s">
        <v>816</v>
      </c>
      <c r="C130" s="9"/>
    </row>
    <row r="131" spans="2:3" ht="13">
      <c r="B131" s="4" t="s">
        <v>817</v>
      </c>
      <c r="C131" s="9"/>
    </row>
    <row r="132" spans="2:3" ht="13">
      <c r="B132" s="4" t="s">
        <v>818</v>
      </c>
      <c r="C132" s="9"/>
    </row>
    <row r="133" spans="2:3" ht="13">
      <c r="B133" s="4" t="s">
        <v>819</v>
      </c>
      <c r="C133" s="9"/>
    </row>
    <row r="134" spans="2:3" ht="13">
      <c r="B134" s="4" t="s">
        <v>820</v>
      </c>
      <c r="C134" s="9"/>
    </row>
    <row r="135" spans="2:3" ht="13">
      <c r="B135" s="4" t="s">
        <v>821</v>
      </c>
      <c r="C135" s="9"/>
    </row>
    <row r="136" spans="2:3" ht="13">
      <c r="B136" s="4" t="s">
        <v>822</v>
      </c>
      <c r="C136" s="9"/>
    </row>
    <row r="137" spans="2:3" ht="13">
      <c r="B137" s="4" t="s">
        <v>823</v>
      </c>
      <c r="C137" s="9"/>
    </row>
    <row r="138" spans="2:3" ht="13">
      <c r="B138" s="4" t="s">
        <v>2839</v>
      </c>
      <c r="C138" s="9"/>
    </row>
    <row r="139" spans="2:3">
      <c r="B139" s="2" t="s">
        <v>2722</v>
      </c>
    </row>
    <row r="141" spans="2:3" ht="14.5">
      <c r="B141" s="16"/>
      <c r="C141" s="17" t="s">
        <v>44</v>
      </c>
    </row>
    <row r="142" spans="2:3" ht="14.5">
      <c r="B142" s="16" t="s">
        <v>45</v>
      </c>
      <c r="C142" s="18" t="s">
        <v>743</v>
      </c>
    </row>
    <row r="143" spans="2:3" ht="14.5">
      <c r="B143" s="16" t="s">
        <v>46</v>
      </c>
      <c r="C143" s="17"/>
    </row>
    <row r="144" spans="2:3" ht="14.5">
      <c r="B144" s="16"/>
      <c r="C144" s="17"/>
    </row>
    <row r="145" spans="2:6" ht="14.5">
      <c r="B145" s="144" t="s">
        <v>47</v>
      </c>
      <c r="C145" s="150">
        <v>7.1400000000000005E-2</v>
      </c>
    </row>
    <row r="146" spans="2:6" ht="14.5">
      <c r="B146" s="144"/>
      <c r="C146" s="149"/>
    </row>
    <row r="147" spans="2:6" ht="14.5">
      <c r="B147" s="144" t="s">
        <v>48</v>
      </c>
      <c r="C147" s="149" t="s">
        <v>2838</v>
      </c>
    </row>
    <row r="148" spans="2:6" ht="14.5">
      <c r="B148" s="144" t="s">
        <v>49</v>
      </c>
      <c r="C148" s="149" t="s">
        <v>2837</v>
      </c>
    </row>
    <row r="149" spans="2:6" ht="14.5">
      <c r="B149" s="16"/>
      <c r="C149" s="17"/>
    </row>
    <row r="150" spans="2:6" ht="14.5">
      <c r="B150" s="16" t="s">
        <v>50</v>
      </c>
      <c r="C150" s="17" t="s">
        <v>316</v>
      </c>
    </row>
    <row r="151" spans="2:6" ht="14.5">
      <c r="B151" s="271" t="s">
        <v>51</v>
      </c>
      <c r="C151" s="271"/>
    </row>
    <row r="152" spans="2:6" ht="14.5">
      <c r="B152" s="200"/>
      <c r="C152" s="200"/>
    </row>
    <row r="153" spans="2:6" ht="14.5">
      <c r="B153" s="270" t="s">
        <v>2836</v>
      </c>
      <c r="C153" s="270"/>
      <c r="D153" s="270"/>
      <c r="E153" s="270"/>
      <c r="F153"/>
    </row>
    <row r="154" spans="2:6" ht="14.5">
      <c r="B154" s="147"/>
      <c r="C154" s="147"/>
      <c r="D154" s="147"/>
      <c r="E154" s="147"/>
      <c r="F154"/>
    </row>
    <row r="155" spans="2:6" ht="14.5">
      <c r="B155" s="260" t="s">
        <v>2787</v>
      </c>
      <c r="C155" s="260"/>
      <c r="D155" s="260"/>
      <c r="E155" s="260"/>
      <c r="F155" s="260"/>
    </row>
    <row r="157" spans="2:6" ht="14.5">
      <c r="B157" s="16" t="s">
        <v>52</v>
      </c>
      <c r="C157" s="17"/>
      <c r="D157" s="16"/>
    </row>
    <row r="158" spans="2:6" ht="29">
      <c r="B158" s="20" t="s">
        <v>53</v>
      </c>
      <c r="C158" s="18" t="s">
        <v>54</v>
      </c>
      <c r="D158" s="20" t="s">
        <v>55</v>
      </c>
    </row>
    <row r="159" spans="2:6" ht="14.5">
      <c r="B159" s="16" t="s">
        <v>1093</v>
      </c>
      <c r="C159" s="17">
        <v>229.99</v>
      </c>
      <c r="D159" s="100">
        <v>9.1999999999999998E-3</v>
      </c>
    </row>
    <row r="161" spans="2:7" ht="13">
      <c r="B161" s="24" t="s">
        <v>56</v>
      </c>
      <c r="C161" s="25">
        <v>46265</v>
      </c>
      <c r="D161" s="14"/>
      <c r="E161" s="13"/>
      <c r="F161" s="30"/>
    </row>
    <row r="162" spans="2:7" ht="13">
      <c r="B162" s="24" t="s">
        <v>57</v>
      </c>
      <c r="C162" s="26" t="s">
        <v>58</v>
      </c>
      <c r="D162" s="24" t="s">
        <v>59</v>
      </c>
      <c r="E162" s="27" t="s">
        <v>60</v>
      </c>
      <c r="F162" s="29" t="s">
        <v>61</v>
      </c>
      <c r="G162" s="12"/>
    </row>
    <row r="163" spans="2:7">
      <c r="B163" s="22" t="s">
        <v>39</v>
      </c>
      <c r="C163" s="23" t="s">
        <v>39</v>
      </c>
      <c r="D163" s="22" t="s">
        <v>39</v>
      </c>
      <c r="E163" s="19" t="s">
        <v>39</v>
      </c>
      <c r="F163" s="28" t="s">
        <v>39</v>
      </c>
    </row>
    <row r="166" spans="2:7" ht="13">
      <c r="B166" s="4" t="s">
        <v>62</v>
      </c>
    </row>
    <row r="167" spans="2:7" ht="13">
      <c r="B167" s="4"/>
    </row>
    <row r="168" spans="2:7" ht="13">
      <c r="B168" s="4" t="s">
        <v>333</v>
      </c>
    </row>
    <row r="169" spans="2:7" ht="13">
      <c r="B169" s="24" t="s">
        <v>63</v>
      </c>
      <c r="C169" s="26" t="s">
        <v>64</v>
      </c>
      <c r="D169" s="4"/>
    </row>
    <row r="170" spans="2:7">
      <c r="B170" s="14" t="s">
        <v>39</v>
      </c>
      <c r="C170" s="15" t="s">
        <v>39</v>
      </c>
    </row>
    <row r="172" spans="2:7" ht="13">
      <c r="B172" s="24" t="s">
        <v>65</v>
      </c>
      <c r="C172" s="26" t="s">
        <v>64</v>
      </c>
    </row>
    <row r="173" spans="2:7">
      <c r="B173" s="14" t="s">
        <v>39</v>
      </c>
      <c r="C173" s="15" t="s">
        <v>39</v>
      </c>
    </row>
    <row r="175" spans="2:7" ht="13">
      <c r="B175" s="24" t="s">
        <v>66</v>
      </c>
      <c r="C175" s="26" t="s">
        <v>67</v>
      </c>
    </row>
    <row r="176" spans="2:7">
      <c r="B176" s="14" t="s">
        <v>39</v>
      </c>
      <c r="C176" s="15" t="s">
        <v>39</v>
      </c>
    </row>
    <row r="178" spans="2:7" ht="13">
      <c r="B178" s="27" t="s">
        <v>68</v>
      </c>
      <c r="C178" s="26" t="s">
        <v>67</v>
      </c>
    </row>
    <row r="179" spans="2:7">
      <c r="B179" s="13" t="s">
        <v>39</v>
      </c>
      <c r="C179" s="15" t="s">
        <v>39</v>
      </c>
    </row>
    <row r="181" spans="2:7" ht="13">
      <c r="B181" s="24" t="s">
        <v>69</v>
      </c>
      <c r="C181" s="26" t="s">
        <v>39</v>
      </c>
    </row>
    <row r="183" spans="2:7" ht="13">
      <c r="B183" s="24" t="s">
        <v>70</v>
      </c>
      <c r="C183" s="25">
        <v>46265</v>
      </c>
      <c r="D183" s="14"/>
      <c r="E183" s="13"/>
      <c r="F183" s="30"/>
    </row>
    <row r="184" spans="2:7" ht="13">
      <c r="B184" s="24" t="s">
        <v>57</v>
      </c>
      <c r="C184" s="26" t="s">
        <v>58</v>
      </c>
      <c r="D184" s="24" t="s">
        <v>59</v>
      </c>
      <c r="E184" s="27" t="s">
        <v>60</v>
      </c>
      <c r="F184" s="29" t="s">
        <v>61</v>
      </c>
      <c r="G184" s="12"/>
    </row>
    <row r="185" spans="2:7">
      <c r="B185" s="22" t="s">
        <v>39</v>
      </c>
      <c r="C185" s="23" t="s">
        <v>39</v>
      </c>
      <c r="D185" s="22" t="s">
        <v>39</v>
      </c>
      <c r="E185" s="19" t="s">
        <v>39</v>
      </c>
      <c r="F185" s="28" t="s">
        <v>39</v>
      </c>
    </row>
    <row r="186" spans="2:7" ht="13">
      <c r="B186" s="4" t="s">
        <v>62</v>
      </c>
    </row>
    <row r="187" spans="2:7" ht="13">
      <c r="B187" s="4"/>
    </row>
    <row r="188" spans="2:7" ht="13">
      <c r="B188" s="4" t="s">
        <v>333</v>
      </c>
    </row>
    <row r="189" spans="2:7" ht="13">
      <c r="B189" s="24" t="s">
        <v>63</v>
      </c>
      <c r="C189" s="26" t="s">
        <v>64</v>
      </c>
      <c r="D189" s="4"/>
    </row>
    <row r="190" spans="2:7">
      <c r="B190" s="14" t="s">
        <v>39</v>
      </c>
      <c r="C190" s="15" t="s">
        <v>39</v>
      </c>
    </row>
    <row r="192" spans="2:7" ht="13">
      <c r="B192" s="24" t="s">
        <v>65</v>
      </c>
      <c r="C192" s="26" t="s">
        <v>64</v>
      </c>
    </row>
    <row r="193" spans="2:6">
      <c r="B193" s="14" t="s">
        <v>39</v>
      </c>
      <c r="C193" s="15" t="s">
        <v>39</v>
      </c>
    </row>
    <row r="195" spans="2:6" ht="13">
      <c r="B195" s="24" t="s">
        <v>66</v>
      </c>
      <c r="C195" s="26" t="s">
        <v>67</v>
      </c>
    </row>
    <row r="196" spans="2:6">
      <c r="B196" s="14" t="s">
        <v>39</v>
      </c>
      <c r="C196" s="15" t="s">
        <v>39</v>
      </c>
    </row>
    <row r="198" spans="2:6" ht="13">
      <c r="B198" s="27" t="s">
        <v>68</v>
      </c>
      <c r="C198" s="26" t="s">
        <v>67</v>
      </c>
    </row>
    <row r="199" spans="2:6">
      <c r="B199" s="13" t="s">
        <v>39</v>
      </c>
      <c r="C199" s="15" t="s">
        <v>39</v>
      </c>
    </row>
    <row r="201" spans="2:6" ht="13">
      <c r="B201" s="24" t="s">
        <v>69</v>
      </c>
      <c r="C201" s="26" t="s">
        <v>39</v>
      </c>
    </row>
    <row r="204" spans="2:6" ht="13">
      <c r="B204" s="4" t="s">
        <v>334</v>
      </c>
    </row>
    <row r="206" spans="2:6" ht="13">
      <c r="B206" s="24" t="s">
        <v>57</v>
      </c>
      <c r="C206" s="26" t="s">
        <v>71</v>
      </c>
      <c r="D206" s="24" t="s">
        <v>72</v>
      </c>
      <c r="E206" s="24" t="s">
        <v>73</v>
      </c>
      <c r="F206" s="12"/>
    </row>
    <row r="207" spans="2:6">
      <c r="B207" s="14" t="s">
        <v>39</v>
      </c>
      <c r="C207" s="15" t="s">
        <v>39</v>
      </c>
      <c r="D207" s="14" t="s">
        <v>39</v>
      </c>
      <c r="E207" s="14" t="s">
        <v>39</v>
      </c>
    </row>
    <row r="210" spans="2:80" ht="13">
      <c r="B210" s="4" t="s">
        <v>74</v>
      </c>
      <c r="C210" s="9" t="s">
        <v>39</v>
      </c>
      <c r="D210" s="4"/>
      <c r="E210" s="4"/>
      <c r="F210" s="12"/>
      <c r="G210" s="12"/>
      <c r="H210" s="12"/>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row>
    <row r="212" spans="2:80" ht="13">
      <c r="B212" s="4" t="s">
        <v>335</v>
      </c>
    </row>
    <row r="214" spans="2:80" ht="13">
      <c r="B214" s="24" t="s">
        <v>75</v>
      </c>
      <c r="C214" s="26" t="s">
        <v>64</v>
      </c>
      <c r="D214" s="4"/>
    </row>
    <row r="215" spans="2:80">
      <c r="B215" s="14" t="s">
        <v>39</v>
      </c>
      <c r="C215" s="15" t="s">
        <v>39</v>
      </c>
    </row>
    <row r="218" spans="2:80" ht="13">
      <c r="B218" s="24" t="s">
        <v>76</v>
      </c>
      <c r="C218" s="26" t="s">
        <v>77</v>
      </c>
      <c r="D218" s="4"/>
    </row>
    <row r="219" spans="2:80">
      <c r="B219" s="14" t="s">
        <v>39</v>
      </c>
      <c r="C219" s="15" t="s">
        <v>39</v>
      </c>
    </row>
    <row r="222" spans="2:80" ht="13">
      <c r="B222" s="4" t="s">
        <v>78</v>
      </c>
    </row>
    <row r="225" spans="2:80" ht="13">
      <c r="B225" s="4" t="s">
        <v>336</v>
      </c>
    </row>
    <row r="227" spans="2:80" ht="13">
      <c r="B227" s="24" t="s">
        <v>57</v>
      </c>
      <c r="C227" s="26" t="s">
        <v>79</v>
      </c>
      <c r="D227" s="24" t="s">
        <v>71</v>
      </c>
      <c r="E227" s="24" t="s">
        <v>72</v>
      </c>
      <c r="F227" s="29" t="s">
        <v>73</v>
      </c>
      <c r="G227" s="12"/>
    </row>
    <row r="228" spans="2:80">
      <c r="B228" s="14" t="s">
        <v>39</v>
      </c>
      <c r="C228" s="15" t="s">
        <v>39</v>
      </c>
      <c r="D228" s="14" t="s">
        <v>39</v>
      </c>
      <c r="E228" s="14" t="s">
        <v>39</v>
      </c>
      <c r="F228" s="21" t="s">
        <v>39</v>
      </c>
    </row>
    <row r="231" spans="2:80" ht="13">
      <c r="B231" s="4" t="s">
        <v>74</v>
      </c>
      <c r="C231" s="9" t="s">
        <v>39</v>
      </c>
      <c r="D231" s="4"/>
      <c r="E231" s="4"/>
      <c r="F231" s="12"/>
      <c r="G231" s="12"/>
      <c r="H231" s="12"/>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row>
    <row r="233" spans="2:80" ht="13">
      <c r="B233" s="4" t="s">
        <v>335</v>
      </c>
    </row>
    <row r="235" spans="2:80" ht="13">
      <c r="B235" s="24" t="s">
        <v>75</v>
      </c>
      <c r="C235" s="26" t="s">
        <v>64</v>
      </c>
      <c r="D235" s="4"/>
    </row>
    <row r="236" spans="2:80">
      <c r="B236" s="14" t="s">
        <v>39</v>
      </c>
      <c r="C236" s="15" t="s">
        <v>39</v>
      </c>
    </row>
    <row r="239" spans="2:80" ht="13">
      <c r="B239" s="24" t="s">
        <v>76</v>
      </c>
      <c r="C239" s="26" t="s">
        <v>77</v>
      </c>
      <c r="D239" s="4"/>
    </row>
    <row r="240" spans="2:80">
      <c r="B240" s="14" t="s">
        <v>39</v>
      </c>
      <c r="C240" s="15" t="s">
        <v>39</v>
      </c>
    </row>
    <row r="243" spans="2:7" ht="13">
      <c r="B243" s="4" t="s">
        <v>78</v>
      </c>
    </row>
    <row r="246" spans="2:7" ht="13">
      <c r="B246" s="4" t="s">
        <v>337</v>
      </c>
    </row>
    <row r="247" spans="2:7" ht="13">
      <c r="B247" s="24" t="s">
        <v>57</v>
      </c>
      <c r="C247" s="26" t="s">
        <v>80</v>
      </c>
      <c r="D247" s="24" t="s">
        <v>81</v>
      </c>
      <c r="E247" s="24" t="s">
        <v>82</v>
      </c>
      <c r="F247" s="29" t="s">
        <v>83</v>
      </c>
      <c r="G247" s="12"/>
    </row>
    <row r="248" spans="2:7">
      <c r="B248" s="142" t="s">
        <v>2835</v>
      </c>
      <c r="C248" s="141" t="s">
        <v>2824</v>
      </c>
      <c r="D248" s="141" t="s">
        <v>2823</v>
      </c>
      <c r="E248" s="140">
        <v>46384</v>
      </c>
      <c r="F248" s="139">
        <v>15000</v>
      </c>
    </row>
    <row r="249" spans="2:7">
      <c r="B249" s="142" t="s">
        <v>2835</v>
      </c>
      <c r="C249" s="141" t="s">
        <v>2821</v>
      </c>
      <c r="D249" s="141" t="s">
        <v>2820</v>
      </c>
      <c r="E249" s="140">
        <v>46384</v>
      </c>
      <c r="F249" s="139">
        <v>-15000</v>
      </c>
    </row>
    <row r="250" spans="2:7">
      <c r="B250" s="142" t="s">
        <v>2834</v>
      </c>
      <c r="C250" s="141" t="s">
        <v>2824</v>
      </c>
      <c r="D250" s="141" t="s">
        <v>2823</v>
      </c>
      <c r="E250" s="140">
        <v>46384</v>
      </c>
      <c r="F250" s="139">
        <v>5000</v>
      </c>
    </row>
    <row r="251" spans="2:7">
      <c r="B251" s="142" t="s">
        <v>2834</v>
      </c>
      <c r="C251" s="141" t="s">
        <v>2821</v>
      </c>
      <c r="D251" s="141" t="s">
        <v>2820</v>
      </c>
      <c r="E251" s="140">
        <v>46384</v>
      </c>
      <c r="F251" s="139">
        <v>-5000</v>
      </c>
    </row>
    <row r="252" spans="2:7">
      <c r="B252" s="142" t="s">
        <v>2829</v>
      </c>
      <c r="C252" s="141" t="s">
        <v>2824</v>
      </c>
      <c r="D252" s="141" t="s">
        <v>2823</v>
      </c>
      <c r="E252" s="140">
        <v>46475</v>
      </c>
      <c r="F252" s="139">
        <v>2500</v>
      </c>
    </row>
    <row r="253" spans="2:7">
      <c r="B253" s="142" t="s">
        <v>2829</v>
      </c>
      <c r="C253" s="141" t="s">
        <v>2821</v>
      </c>
      <c r="D253" s="141" t="s">
        <v>2820</v>
      </c>
      <c r="E253" s="140">
        <v>46475</v>
      </c>
      <c r="F253" s="139">
        <v>-2500</v>
      </c>
    </row>
    <row r="254" spans="2:7">
      <c r="B254" s="142" t="s">
        <v>2833</v>
      </c>
      <c r="C254" s="141" t="s">
        <v>2824</v>
      </c>
      <c r="D254" s="141" t="s">
        <v>2823</v>
      </c>
      <c r="E254" s="140">
        <v>46475</v>
      </c>
      <c r="F254" s="139">
        <v>2500</v>
      </c>
    </row>
    <row r="255" spans="2:7">
      <c r="B255" s="142" t="s">
        <v>2833</v>
      </c>
      <c r="C255" s="141" t="s">
        <v>2821</v>
      </c>
      <c r="D255" s="141" t="s">
        <v>2820</v>
      </c>
      <c r="E255" s="140">
        <v>46475</v>
      </c>
      <c r="F255" s="139">
        <v>-2500</v>
      </c>
    </row>
    <row r="256" spans="2:7">
      <c r="B256" s="142" t="s">
        <v>2828</v>
      </c>
      <c r="C256" s="141" t="s">
        <v>2824</v>
      </c>
      <c r="D256" s="141" t="s">
        <v>2823</v>
      </c>
      <c r="E256" s="140">
        <v>46475</v>
      </c>
      <c r="F256" s="139">
        <v>5000</v>
      </c>
    </row>
    <row r="257" spans="2:6">
      <c r="B257" s="142" t="s">
        <v>2828</v>
      </c>
      <c r="C257" s="141" t="s">
        <v>2821</v>
      </c>
      <c r="D257" s="141" t="s">
        <v>2820</v>
      </c>
      <c r="E257" s="140">
        <v>46475</v>
      </c>
      <c r="F257" s="139">
        <v>-5000</v>
      </c>
    </row>
    <row r="258" spans="2:6">
      <c r="B258" s="142" t="s">
        <v>2832</v>
      </c>
      <c r="C258" s="141" t="s">
        <v>2824</v>
      </c>
      <c r="D258" s="141" t="s">
        <v>2823</v>
      </c>
      <c r="E258" s="140">
        <v>46536</v>
      </c>
      <c r="F258" s="139">
        <v>10000</v>
      </c>
    </row>
    <row r="259" spans="2:6">
      <c r="B259" s="142" t="s">
        <v>2832</v>
      </c>
      <c r="C259" s="141" t="s">
        <v>2821</v>
      </c>
      <c r="D259" s="141" t="s">
        <v>2820</v>
      </c>
      <c r="E259" s="140">
        <v>46536</v>
      </c>
      <c r="F259" s="139">
        <v>-10000</v>
      </c>
    </row>
    <row r="260" spans="2:6">
      <c r="B260" s="142" t="s">
        <v>2831</v>
      </c>
      <c r="C260" s="141" t="s">
        <v>2824</v>
      </c>
      <c r="D260" s="141" t="s">
        <v>2823</v>
      </c>
      <c r="E260" s="140">
        <v>46555</v>
      </c>
      <c r="F260" s="139">
        <v>10000</v>
      </c>
    </row>
    <row r="261" spans="2:6">
      <c r="B261" s="142" t="s">
        <v>2831</v>
      </c>
      <c r="C261" s="141" t="s">
        <v>2821</v>
      </c>
      <c r="D261" s="141" t="s">
        <v>2820</v>
      </c>
      <c r="E261" s="140">
        <v>46555</v>
      </c>
      <c r="F261" s="139">
        <v>-10000</v>
      </c>
    </row>
    <row r="262" spans="2:6">
      <c r="B262" s="142" t="s">
        <v>2831</v>
      </c>
      <c r="C262" s="141" t="s">
        <v>2824</v>
      </c>
      <c r="D262" s="141" t="s">
        <v>2823</v>
      </c>
      <c r="E262" s="140">
        <v>46555</v>
      </c>
      <c r="F262" s="139">
        <v>5000</v>
      </c>
    </row>
    <row r="263" spans="2:6">
      <c r="B263" s="142" t="s">
        <v>2831</v>
      </c>
      <c r="C263" s="141" t="s">
        <v>2821</v>
      </c>
      <c r="D263" s="141" t="s">
        <v>2820</v>
      </c>
      <c r="E263" s="140">
        <v>46555</v>
      </c>
      <c r="F263" s="139">
        <v>-5000</v>
      </c>
    </row>
    <row r="264" spans="2:6">
      <c r="B264" s="142" t="s">
        <v>2830</v>
      </c>
      <c r="C264" s="141" t="s">
        <v>2824</v>
      </c>
      <c r="D264" s="141" t="s">
        <v>2823</v>
      </c>
      <c r="E264" s="140">
        <v>46380</v>
      </c>
      <c r="F264" s="139">
        <v>20000</v>
      </c>
    </row>
    <row r="265" spans="2:6">
      <c r="B265" s="142" t="s">
        <v>2830</v>
      </c>
      <c r="C265" s="141" t="s">
        <v>2821</v>
      </c>
      <c r="D265" s="141" t="s">
        <v>2820</v>
      </c>
      <c r="E265" s="140">
        <v>46380</v>
      </c>
      <c r="F265" s="139">
        <v>-20000</v>
      </c>
    </row>
    <row r="266" spans="2:6">
      <c r="B266" s="142" t="s">
        <v>2829</v>
      </c>
      <c r="C266" s="141" t="s">
        <v>2824</v>
      </c>
      <c r="D266" s="141" t="s">
        <v>2823</v>
      </c>
      <c r="E266" s="140">
        <v>46507</v>
      </c>
      <c r="F266" s="139">
        <v>5000</v>
      </c>
    </row>
    <row r="267" spans="2:6">
      <c r="B267" s="142" t="s">
        <v>2829</v>
      </c>
      <c r="C267" s="141" t="s">
        <v>2821</v>
      </c>
      <c r="D267" s="141" t="s">
        <v>2820</v>
      </c>
      <c r="E267" s="140">
        <v>46507</v>
      </c>
      <c r="F267" s="139">
        <v>-5000</v>
      </c>
    </row>
    <row r="268" spans="2:6">
      <c r="B268" s="142" t="s">
        <v>2828</v>
      </c>
      <c r="C268" s="141" t="s">
        <v>2824</v>
      </c>
      <c r="D268" s="141" t="s">
        <v>2823</v>
      </c>
      <c r="E268" s="140">
        <v>46507</v>
      </c>
      <c r="F268" s="139">
        <v>5000</v>
      </c>
    </row>
    <row r="269" spans="2:6">
      <c r="B269" s="142" t="s">
        <v>2828</v>
      </c>
      <c r="C269" s="141" t="s">
        <v>2821</v>
      </c>
      <c r="D269" s="141" t="s">
        <v>2820</v>
      </c>
      <c r="E269" s="140">
        <v>46507</v>
      </c>
      <c r="F269" s="139">
        <v>-5000</v>
      </c>
    </row>
    <row r="270" spans="2:6">
      <c r="B270" s="142" t="s">
        <v>2827</v>
      </c>
      <c r="C270" s="141" t="s">
        <v>2824</v>
      </c>
      <c r="D270" s="141" t="s">
        <v>2823</v>
      </c>
      <c r="E270" s="140">
        <v>46605</v>
      </c>
      <c r="F270" s="139">
        <v>10000</v>
      </c>
    </row>
    <row r="271" spans="2:6">
      <c r="B271" s="142" t="s">
        <v>2827</v>
      </c>
      <c r="C271" s="141" t="s">
        <v>2821</v>
      </c>
      <c r="D271" s="141" t="s">
        <v>2820</v>
      </c>
      <c r="E271" s="140">
        <v>46605</v>
      </c>
      <c r="F271" s="139">
        <v>-10000</v>
      </c>
    </row>
    <row r="272" spans="2:6">
      <c r="B272" s="142" t="s">
        <v>2826</v>
      </c>
      <c r="C272" s="141" t="s">
        <v>2824</v>
      </c>
      <c r="D272" s="141" t="s">
        <v>2823</v>
      </c>
      <c r="E272" s="140">
        <v>46612</v>
      </c>
      <c r="F272" s="139">
        <v>7500</v>
      </c>
    </row>
    <row r="273" spans="2:6">
      <c r="B273" s="142" t="s">
        <v>2826</v>
      </c>
      <c r="C273" s="141" t="s">
        <v>2821</v>
      </c>
      <c r="D273" s="141" t="s">
        <v>2820</v>
      </c>
      <c r="E273" s="140">
        <v>46612</v>
      </c>
      <c r="F273" s="139">
        <v>-7500</v>
      </c>
    </row>
    <row r="274" spans="2:6">
      <c r="B274" s="142" t="s">
        <v>2825</v>
      </c>
      <c r="C274" s="141" t="s">
        <v>2824</v>
      </c>
      <c r="D274" s="141" t="s">
        <v>2823</v>
      </c>
      <c r="E274" s="140">
        <v>46612</v>
      </c>
      <c r="F274" s="139">
        <v>5500</v>
      </c>
    </row>
    <row r="275" spans="2:6">
      <c r="B275" s="142" t="s">
        <v>2825</v>
      </c>
      <c r="C275" s="141" t="s">
        <v>2821</v>
      </c>
      <c r="D275" s="141" t="s">
        <v>2820</v>
      </c>
      <c r="E275" s="140">
        <v>46612</v>
      </c>
      <c r="F275" s="139">
        <v>-5500</v>
      </c>
    </row>
    <row r="276" spans="2:6">
      <c r="B276" s="142" t="s">
        <v>2822</v>
      </c>
      <c r="C276" s="141" t="s">
        <v>2824</v>
      </c>
      <c r="D276" s="141" t="s">
        <v>2823</v>
      </c>
      <c r="E276" s="140">
        <v>46612</v>
      </c>
      <c r="F276" s="139">
        <v>4500</v>
      </c>
    </row>
    <row r="277" spans="2:6">
      <c r="B277" s="142" t="s">
        <v>2822</v>
      </c>
      <c r="C277" s="141" t="s">
        <v>2821</v>
      </c>
      <c r="D277" s="141" t="s">
        <v>2820</v>
      </c>
      <c r="E277" s="140">
        <v>46612</v>
      </c>
      <c r="F277" s="139">
        <v>-4500</v>
      </c>
    </row>
    <row r="278" spans="2:6">
      <c r="B278" s="136" t="s">
        <v>127</v>
      </c>
    </row>
  </sheetData>
  <mergeCells count="11">
    <mergeCell ref="E12:E13"/>
    <mergeCell ref="B153:E153"/>
    <mergeCell ref="B155:F155"/>
    <mergeCell ref="B151:C151"/>
    <mergeCell ref="B1:E1"/>
    <mergeCell ref="C3:C7"/>
    <mergeCell ref="D3:D7"/>
    <mergeCell ref="B10:E10"/>
    <mergeCell ref="B11:E11"/>
    <mergeCell ref="C12:C13"/>
    <mergeCell ref="D12:D13"/>
  </mergeCells>
  <hyperlinks>
    <hyperlink ref="A1" location="Index!A1" display="Index" xr:uid="{B16C6115-83B4-49C9-9809-EC01AE8EB876}"/>
  </hyperlinks>
  <pageMargins left="0.7" right="0.7" top="0.75" bottom="0.75" header="0.3" footer="0.3"/>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2B8BA-E441-4E9F-A1DA-48B0622FB26A}">
  <dimension ref="A1:CB279"/>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ol min="9" max="16384" width="9.1796875" style="2"/>
  </cols>
  <sheetData>
    <row r="1" spans="1:5" ht="13">
      <c r="A1" s="3" t="s">
        <v>0</v>
      </c>
      <c r="B1" s="279" t="s">
        <v>2922</v>
      </c>
      <c r="C1" s="280"/>
      <c r="D1" s="280"/>
      <c r="E1" s="281"/>
    </row>
    <row r="3" spans="1:5" ht="14.5">
      <c r="B3" s="105" t="s">
        <v>2921</v>
      </c>
      <c r="C3" s="272"/>
      <c r="D3" s="273"/>
      <c r="E3" s="106"/>
    </row>
    <row r="4" spans="1:5" ht="58">
      <c r="B4" s="51" t="s">
        <v>691</v>
      </c>
      <c r="C4" s="272"/>
      <c r="D4" s="273"/>
      <c r="E4" s="106"/>
    </row>
    <row r="5" spans="1:5" ht="14.5">
      <c r="B5" s="51" t="s">
        <v>135</v>
      </c>
      <c r="C5" s="272"/>
      <c r="D5" s="273"/>
      <c r="E5" s="106"/>
    </row>
    <row r="6" spans="1:5" ht="14.5">
      <c r="B6" s="51" t="s">
        <v>692</v>
      </c>
      <c r="C6" s="272"/>
      <c r="D6" s="273"/>
      <c r="E6" s="106"/>
    </row>
    <row r="7" spans="1:5" ht="14.5">
      <c r="B7" s="51" t="s">
        <v>693</v>
      </c>
      <c r="C7" s="272"/>
      <c r="D7" s="273"/>
      <c r="E7" s="106"/>
    </row>
    <row r="8" spans="1:5" ht="14.5">
      <c r="B8" s="109" t="s">
        <v>137</v>
      </c>
      <c r="C8" s="110" t="s">
        <v>138</v>
      </c>
      <c r="D8" s="110" t="s">
        <v>139</v>
      </c>
      <c r="E8" s="106"/>
    </row>
    <row r="9" spans="1:5" ht="14.5">
      <c r="B9" s="106"/>
      <c r="C9" s="120"/>
      <c r="D9" s="106"/>
      <c r="E9" s="106"/>
    </row>
    <row r="10" spans="1:5" ht="14.5">
      <c r="B10" s="282"/>
      <c r="C10" s="283"/>
      <c r="D10" s="283"/>
      <c r="E10" s="284"/>
    </row>
    <row r="11" spans="1:5" ht="14.5">
      <c r="B11" s="285" t="s">
        <v>204</v>
      </c>
      <c r="C11" s="286"/>
      <c r="D11" s="286"/>
      <c r="E11" s="287"/>
    </row>
    <row r="12" spans="1:5" ht="14.5">
      <c r="B12" s="49" t="s">
        <v>205</v>
      </c>
      <c r="C12" s="288" t="s">
        <v>206</v>
      </c>
      <c r="D12" s="291" t="s">
        <v>207</v>
      </c>
      <c r="E12" s="291" t="s">
        <v>208</v>
      </c>
    </row>
    <row r="13" spans="1:5" ht="14.5">
      <c r="B13" s="49" t="s">
        <v>694</v>
      </c>
      <c r="C13" s="289"/>
      <c r="D13" s="292"/>
      <c r="E13" s="292"/>
    </row>
    <row r="14" spans="1:5" ht="14.5">
      <c r="B14" s="49" t="s">
        <v>695</v>
      </c>
      <c r="C14" s="290"/>
      <c r="D14" s="293"/>
      <c r="E14" s="293"/>
    </row>
    <row r="15" spans="1:5" ht="14.5">
      <c r="B15" s="105" t="s">
        <v>210</v>
      </c>
      <c r="C15" s="112"/>
      <c r="D15" s="113"/>
      <c r="E15" s="113"/>
    </row>
    <row r="16" spans="1:5" ht="14.5">
      <c r="B16" s="105" t="s">
        <v>211</v>
      </c>
      <c r="C16" s="112"/>
      <c r="D16" s="113"/>
      <c r="E16" s="113"/>
    </row>
    <row r="17" spans="2:9" ht="14.5">
      <c r="B17" s="105" t="s">
        <v>212</v>
      </c>
      <c r="C17" s="112"/>
      <c r="D17" s="113" t="s">
        <v>213</v>
      </c>
      <c r="E17" s="113"/>
    </row>
    <row r="18" spans="2:9" ht="14.5">
      <c r="B18" s="116" t="s">
        <v>214</v>
      </c>
      <c r="C18" s="50"/>
      <c r="D18" s="49"/>
      <c r="E18" s="49"/>
    </row>
    <row r="20" spans="2:9">
      <c r="B20" s="2" t="s">
        <v>2606</v>
      </c>
    </row>
    <row r="22" spans="2:9" ht="13">
      <c r="B22" s="5" t="s">
        <v>1</v>
      </c>
      <c r="C22" s="8" t="s">
        <v>2</v>
      </c>
      <c r="D22" s="5" t="s">
        <v>3</v>
      </c>
      <c r="E22" s="5" t="s">
        <v>4</v>
      </c>
      <c r="F22" s="11" t="s">
        <v>5</v>
      </c>
      <c r="G22" s="11" t="s">
        <v>6</v>
      </c>
      <c r="H22" s="11" t="s">
        <v>7</v>
      </c>
      <c r="I22" s="4" t="s">
        <v>8</v>
      </c>
    </row>
    <row r="23" spans="2:9" ht="13">
      <c r="B23" s="4" t="s">
        <v>9</v>
      </c>
    </row>
    <row r="24" spans="2:9" ht="13">
      <c r="B24" s="4" t="s">
        <v>10</v>
      </c>
    </row>
    <row r="25" spans="2:9">
      <c r="B25" s="2" t="s">
        <v>11</v>
      </c>
      <c r="C25" s="7" t="s">
        <v>11</v>
      </c>
      <c r="D25" s="2" t="s">
        <v>11</v>
      </c>
      <c r="E25" s="2" t="s">
        <v>11</v>
      </c>
      <c r="F25" s="10" t="s">
        <v>11</v>
      </c>
      <c r="G25" s="10" t="s">
        <v>11</v>
      </c>
      <c r="H25" s="10" t="s">
        <v>11</v>
      </c>
    </row>
    <row r="26" spans="2:9" ht="13">
      <c r="B26" s="4" t="s">
        <v>4111</v>
      </c>
    </row>
    <row r="27" spans="2:9">
      <c r="B27" s="2" t="s">
        <v>11</v>
      </c>
      <c r="C27" s="7" t="s">
        <v>11</v>
      </c>
      <c r="D27" s="2" t="s">
        <v>11</v>
      </c>
      <c r="E27" s="2" t="s">
        <v>11</v>
      </c>
      <c r="F27" s="10" t="s">
        <v>11</v>
      </c>
      <c r="G27" s="10" t="s">
        <v>11</v>
      </c>
      <c r="H27" s="10" t="s">
        <v>11</v>
      </c>
    </row>
    <row r="28" spans="2:9" ht="13">
      <c r="B28" s="4" t="s">
        <v>12</v>
      </c>
      <c r="C28" s="9"/>
      <c r="D28" s="4"/>
      <c r="E28" s="4"/>
      <c r="F28" s="12"/>
      <c r="G28" s="12">
        <f>SUM(G22:G27)</f>
        <v>0</v>
      </c>
      <c r="H28" s="12">
        <f>SUM(H22:H27)</f>
        <v>0</v>
      </c>
    </row>
    <row r="29" spans="2:9" ht="13">
      <c r="B29" s="5" t="s">
        <v>1</v>
      </c>
      <c r="C29" s="8" t="s">
        <v>2</v>
      </c>
      <c r="D29" s="5" t="s">
        <v>14</v>
      </c>
      <c r="E29" s="5" t="s">
        <v>4</v>
      </c>
      <c r="F29" s="11" t="s">
        <v>5</v>
      </c>
      <c r="G29" s="11" t="s">
        <v>6</v>
      </c>
      <c r="H29" s="11" t="s">
        <v>7</v>
      </c>
    </row>
    <row r="30" spans="2:9" ht="13">
      <c r="B30" s="4" t="s">
        <v>15</v>
      </c>
    </row>
    <row r="31" spans="2:9" ht="13">
      <c r="B31" s="4" t="s">
        <v>10</v>
      </c>
    </row>
    <row r="32" spans="2:9" ht="13">
      <c r="B32" s="4" t="s">
        <v>16</v>
      </c>
    </row>
    <row r="33" spans="2:8">
      <c r="B33" s="2" t="s">
        <v>217</v>
      </c>
      <c r="C33" s="7">
        <v>6.95</v>
      </c>
      <c r="D33" s="2" t="s">
        <v>17</v>
      </c>
      <c r="E33" s="2" t="s">
        <v>218</v>
      </c>
      <c r="F33" s="10">
        <v>21500000</v>
      </c>
      <c r="G33" s="10">
        <v>21481.55</v>
      </c>
      <c r="H33" s="10">
        <v>7.34</v>
      </c>
    </row>
    <row r="34" spans="2:8">
      <c r="B34" s="2" t="s">
        <v>696</v>
      </c>
      <c r="C34" s="7">
        <v>6.53</v>
      </c>
      <c r="D34" s="2" t="s">
        <v>17</v>
      </c>
      <c r="E34" s="2" t="s">
        <v>697</v>
      </c>
      <c r="F34" s="10">
        <v>10000000</v>
      </c>
      <c r="G34" s="10">
        <v>10283.19</v>
      </c>
      <c r="H34" s="10">
        <v>3.51</v>
      </c>
    </row>
    <row r="35" spans="2:8">
      <c r="B35" s="2" t="s">
        <v>698</v>
      </c>
      <c r="C35" s="7">
        <v>7.28</v>
      </c>
      <c r="D35" s="2" t="s">
        <v>17</v>
      </c>
      <c r="E35" s="2" t="s">
        <v>699</v>
      </c>
      <c r="F35" s="10">
        <v>5500000</v>
      </c>
      <c r="G35" s="10">
        <v>5385.94</v>
      </c>
      <c r="H35" s="10">
        <v>1.84</v>
      </c>
    </row>
    <row r="36" spans="2:8">
      <c r="B36" s="2" t="s">
        <v>18</v>
      </c>
      <c r="C36" s="7">
        <v>6.59</v>
      </c>
      <c r="D36" s="2" t="s">
        <v>17</v>
      </c>
      <c r="E36" s="2" t="s">
        <v>19</v>
      </c>
      <c r="F36" s="10">
        <v>5000000</v>
      </c>
      <c r="G36" s="10">
        <v>4955.93</v>
      </c>
      <c r="H36" s="10">
        <v>1.69</v>
      </c>
    </row>
    <row r="37" spans="2:8">
      <c r="B37" s="2" t="s">
        <v>395</v>
      </c>
      <c r="C37" s="7">
        <v>7.11</v>
      </c>
      <c r="D37" s="2" t="s">
        <v>17</v>
      </c>
      <c r="E37" s="2" t="s">
        <v>396</v>
      </c>
      <c r="F37" s="10">
        <v>4882000</v>
      </c>
      <c r="G37" s="10">
        <v>4861.33</v>
      </c>
      <c r="H37" s="10">
        <v>1.66</v>
      </c>
    </row>
    <row r="38" spans="2:8">
      <c r="B38" s="2" t="s">
        <v>700</v>
      </c>
      <c r="C38" s="7">
        <v>7.63</v>
      </c>
      <c r="D38" s="2" t="s">
        <v>17</v>
      </c>
      <c r="E38" s="2" t="s">
        <v>701</v>
      </c>
      <c r="F38" s="10">
        <v>2592400</v>
      </c>
      <c r="G38" s="10">
        <v>2430.13</v>
      </c>
      <c r="H38" s="10">
        <v>0.83</v>
      </c>
    </row>
    <row r="39" spans="2:8">
      <c r="B39" s="2" t="s">
        <v>185</v>
      </c>
      <c r="C39" s="7">
        <v>6.51</v>
      </c>
      <c r="D39" s="2" t="s">
        <v>17</v>
      </c>
      <c r="E39" s="2" t="s">
        <v>186</v>
      </c>
      <c r="F39" s="10">
        <v>1500000</v>
      </c>
      <c r="G39" s="10">
        <v>1531.39</v>
      </c>
      <c r="H39" s="10">
        <v>0.52</v>
      </c>
    </row>
    <row r="40" spans="2:8">
      <c r="B40" s="2" t="s">
        <v>702</v>
      </c>
      <c r="C40" s="7">
        <v>7.16</v>
      </c>
      <c r="D40" s="2" t="s">
        <v>17</v>
      </c>
      <c r="E40" s="2" t="s">
        <v>703</v>
      </c>
      <c r="F40" s="10">
        <v>289600</v>
      </c>
      <c r="G40" s="10">
        <v>294.64</v>
      </c>
      <c r="H40" s="10">
        <v>0.1</v>
      </c>
    </row>
    <row r="41" spans="2:8" ht="13">
      <c r="B41" s="4" t="s">
        <v>20</v>
      </c>
      <c r="C41" s="9"/>
      <c r="D41" s="4"/>
      <c r="E41" s="4"/>
      <c r="F41" s="12"/>
      <c r="G41" s="12">
        <f>SUM(G29:G40)</f>
        <v>51224.1</v>
      </c>
      <c r="H41" s="12">
        <f>SUM(H29:H40)</f>
        <v>17.489999999999998</v>
      </c>
    </row>
    <row r="42" spans="2:8" ht="13">
      <c r="B42" s="4" t="s">
        <v>21</v>
      </c>
    </row>
    <row r="43" spans="2:8">
      <c r="B43" s="2" t="s">
        <v>704</v>
      </c>
      <c r="C43" s="7">
        <v>7.36</v>
      </c>
      <c r="D43" s="2" t="s">
        <v>22</v>
      </c>
      <c r="E43" s="2" t="s">
        <v>705</v>
      </c>
      <c r="F43" s="10">
        <v>15000</v>
      </c>
      <c r="G43" s="10">
        <v>15014.85</v>
      </c>
      <c r="H43" s="10">
        <v>5.13</v>
      </c>
    </row>
    <row r="44" spans="2:8">
      <c r="B44" s="2" t="s">
        <v>706</v>
      </c>
      <c r="C44" s="7">
        <v>7.55</v>
      </c>
      <c r="D44" s="2" t="s">
        <v>22</v>
      </c>
      <c r="E44" s="2" t="s">
        <v>707</v>
      </c>
      <c r="F44" s="10">
        <v>14000</v>
      </c>
      <c r="G44" s="10">
        <v>13878.07</v>
      </c>
      <c r="H44" s="10">
        <v>4.74</v>
      </c>
    </row>
    <row r="45" spans="2:8">
      <c r="B45" s="2" t="s">
        <v>258</v>
      </c>
      <c r="C45" s="7">
        <v>7.85</v>
      </c>
      <c r="D45" s="2" t="s">
        <v>22</v>
      </c>
      <c r="E45" s="2" t="s">
        <v>259</v>
      </c>
      <c r="F45" s="10">
        <v>12500</v>
      </c>
      <c r="G45" s="10">
        <v>12484.4</v>
      </c>
      <c r="H45" s="10">
        <v>4.2699999999999996</v>
      </c>
    </row>
    <row r="46" spans="2:8">
      <c r="B46" s="2" t="s">
        <v>2920</v>
      </c>
      <c r="C46" s="7">
        <v>7.42</v>
      </c>
      <c r="D46" s="2" t="s">
        <v>22</v>
      </c>
      <c r="E46" s="2" t="s">
        <v>651</v>
      </c>
      <c r="F46" s="10">
        <v>1180</v>
      </c>
      <c r="G46" s="10">
        <v>11812.86</v>
      </c>
      <c r="H46" s="10">
        <v>4.04</v>
      </c>
    </row>
    <row r="47" spans="2:8">
      <c r="B47" s="2" t="s">
        <v>2919</v>
      </c>
      <c r="C47" s="7">
        <v>8.25</v>
      </c>
      <c r="D47" s="2" t="s">
        <v>22</v>
      </c>
      <c r="E47" s="2" t="s">
        <v>708</v>
      </c>
      <c r="F47" s="10">
        <v>10500</v>
      </c>
      <c r="G47" s="10">
        <v>10304.81</v>
      </c>
      <c r="H47" s="10">
        <v>3.52</v>
      </c>
    </row>
    <row r="48" spans="2:8">
      <c r="B48" s="2" t="s">
        <v>360</v>
      </c>
      <c r="C48" s="7">
        <v>7.41</v>
      </c>
      <c r="D48" s="2" t="s">
        <v>22</v>
      </c>
      <c r="E48" s="2" t="s">
        <v>361</v>
      </c>
      <c r="F48" s="10">
        <v>10000</v>
      </c>
      <c r="G48" s="10">
        <v>10017.1</v>
      </c>
      <c r="H48" s="10">
        <v>3.42</v>
      </c>
    </row>
    <row r="49" spans="2:8">
      <c r="B49" s="2" t="s">
        <v>709</v>
      </c>
      <c r="C49" s="7">
        <v>7.63</v>
      </c>
      <c r="D49" s="2" t="s">
        <v>22</v>
      </c>
      <c r="E49" s="2" t="s">
        <v>710</v>
      </c>
      <c r="F49" s="10">
        <v>10000</v>
      </c>
      <c r="G49" s="10">
        <v>9978.99</v>
      </c>
      <c r="H49" s="10">
        <v>3.41</v>
      </c>
    </row>
    <row r="50" spans="2:8">
      <c r="B50" s="2" t="s">
        <v>2918</v>
      </c>
      <c r="C50" s="7">
        <v>7.79</v>
      </c>
      <c r="D50" s="2" t="s">
        <v>22</v>
      </c>
      <c r="E50" s="2" t="s">
        <v>711</v>
      </c>
      <c r="F50" s="10">
        <v>10000</v>
      </c>
      <c r="G50" s="10">
        <v>9974.6</v>
      </c>
      <c r="H50" s="10">
        <v>3.41</v>
      </c>
    </row>
    <row r="51" spans="2:8">
      <c r="B51" s="2" t="s">
        <v>237</v>
      </c>
      <c r="C51" s="7">
        <v>7.6</v>
      </c>
      <c r="D51" s="2" t="s">
        <v>22</v>
      </c>
      <c r="E51" s="2" t="s">
        <v>238</v>
      </c>
      <c r="F51" s="10">
        <v>10000</v>
      </c>
      <c r="G51" s="10">
        <v>9973.2099999999991</v>
      </c>
      <c r="H51" s="10">
        <v>3.41</v>
      </c>
    </row>
    <row r="52" spans="2:8">
      <c r="B52" s="2" t="s">
        <v>246</v>
      </c>
      <c r="C52" s="7">
        <v>7.63</v>
      </c>
      <c r="D52" s="2" t="s">
        <v>22</v>
      </c>
      <c r="E52" s="2" t="s">
        <v>247</v>
      </c>
      <c r="F52" s="10">
        <v>10000</v>
      </c>
      <c r="G52" s="10">
        <v>9971.61</v>
      </c>
      <c r="H52" s="10">
        <v>3.41</v>
      </c>
    </row>
    <row r="53" spans="2:8">
      <c r="B53" s="2" t="s">
        <v>2917</v>
      </c>
      <c r="C53" s="7">
        <v>7.99</v>
      </c>
      <c r="D53" s="2" t="s">
        <v>22</v>
      </c>
      <c r="E53" s="2" t="s">
        <v>712</v>
      </c>
      <c r="F53" s="10">
        <v>10000</v>
      </c>
      <c r="G53" s="10">
        <v>9962.1</v>
      </c>
      <c r="H53" s="10">
        <v>3.4</v>
      </c>
    </row>
    <row r="54" spans="2:8">
      <c r="B54" s="2" t="s">
        <v>2817</v>
      </c>
      <c r="C54" s="7">
        <v>7.48</v>
      </c>
      <c r="D54" s="2" t="s">
        <v>22</v>
      </c>
      <c r="E54" s="2" t="s">
        <v>270</v>
      </c>
      <c r="F54" s="10">
        <v>10000</v>
      </c>
      <c r="G54" s="10">
        <v>9869.6200000000008</v>
      </c>
      <c r="H54" s="10">
        <v>3.37</v>
      </c>
    </row>
    <row r="55" spans="2:8">
      <c r="B55" s="2" t="s">
        <v>239</v>
      </c>
      <c r="C55" s="7">
        <v>7.66</v>
      </c>
      <c r="D55" s="2" t="s">
        <v>22</v>
      </c>
      <c r="E55" s="2" t="s">
        <v>240</v>
      </c>
      <c r="F55" s="10">
        <v>10000</v>
      </c>
      <c r="G55" s="10">
        <v>9803.1200000000008</v>
      </c>
      <c r="H55" s="10">
        <v>3.35</v>
      </c>
    </row>
    <row r="56" spans="2:8">
      <c r="B56" s="2" t="s">
        <v>713</v>
      </c>
      <c r="C56" s="7">
        <v>7.7</v>
      </c>
      <c r="D56" s="2" t="s">
        <v>22</v>
      </c>
      <c r="E56" s="2" t="s">
        <v>714</v>
      </c>
      <c r="F56" s="10">
        <v>7500</v>
      </c>
      <c r="G56" s="10">
        <v>7478.11</v>
      </c>
      <c r="H56" s="10">
        <v>2.56</v>
      </c>
    </row>
    <row r="57" spans="2:8">
      <c r="B57" s="2" t="s">
        <v>2916</v>
      </c>
      <c r="C57" s="7">
        <v>7.48</v>
      </c>
      <c r="D57" s="2" t="s">
        <v>22</v>
      </c>
      <c r="E57" s="2" t="s">
        <v>715</v>
      </c>
      <c r="F57" s="10">
        <v>7500</v>
      </c>
      <c r="G57" s="10">
        <v>7442.09</v>
      </c>
      <c r="H57" s="10">
        <v>2.54</v>
      </c>
    </row>
    <row r="58" spans="2:8">
      <c r="B58" s="2" t="s">
        <v>716</v>
      </c>
      <c r="C58" s="7">
        <v>7.69</v>
      </c>
      <c r="D58" s="2" t="s">
        <v>22</v>
      </c>
      <c r="E58" s="2" t="s">
        <v>717</v>
      </c>
      <c r="F58" s="10">
        <v>7500</v>
      </c>
      <c r="G58" s="10">
        <v>7382.36</v>
      </c>
      <c r="H58" s="10">
        <v>2.52</v>
      </c>
    </row>
    <row r="59" spans="2:8">
      <c r="B59" s="2" t="s">
        <v>2915</v>
      </c>
      <c r="C59" s="7">
        <v>7.76</v>
      </c>
      <c r="D59" s="2" t="s">
        <v>718</v>
      </c>
      <c r="E59" s="2" t="s">
        <v>719</v>
      </c>
      <c r="F59" s="10">
        <v>5000</v>
      </c>
      <c r="G59" s="10">
        <v>5016.1099999999997</v>
      </c>
      <c r="H59" s="10">
        <v>1.71</v>
      </c>
    </row>
    <row r="60" spans="2:8">
      <c r="B60" s="2" t="s">
        <v>2914</v>
      </c>
      <c r="C60" s="7">
        <v>7.76</v>
      </c>
      <c r="D60" s="2" t="s">
        <v>22</v>
      </c>
      <c r="E60" s="2" t="s">
        <v>720</v>
      </c>
      <c r="F60" s="10">
        <v>5000</v>
      </c>
      <c r="G60" s="10">
        <v>5011.3599999999997</v>
      </c>
      <c r="H60" s="10">
        <v>1.71</v>
      </c>
    </row>
    <row r="61" spans="2:8">
      <c r="B61" s="2" t="s">
        <v>2913</v>
      </c>
      <c r="C61" s="7">
        <v>7.62</v>
      </c>
      <c r="D61" s="2" t="s">
        <v>22</v>
      </c>
      <c r="E61" s="2" t="s">
        <v>236</v>
      </c>
      <c r="F61" s="10">
        <v>5000</v>
      </c>
      <c r="G61" s="10">
        <v>4974.29</v>
      </c>
      <c r="H61" s="10">
        <v>1.7</v>
      </c>
    </row>
    <row r="62" spans="2:8">
      <c r="B62" s="2" t="s">
        <v>2912</v>
      </c>
      <c r="C62" s="7">
        <v>7.82</v>
      </c>
      <c r="D62" s="2" t="s">
        <v>22</v>
      </c>
      <c r="E62" s="2" t="s">
        <v>721</v>
      </c>
      <c r="F62" s="10">
        <v>5000</v>
      </c>
      <c r="G62" s="10">
        <v>4966.75</v>
      </c>
      <c r="H62" s="10">
        <v>1.7</v>
      </c>
    </row>
    <row r="63" spans="2:8">
      <c r="B63" s="2" t="s">
        <v>2911</v>
      </c>
      <c r="C63" s="7">
        <v>8.16</v>
      </c>
      <c r="D63" s="2" t="s">
        <v>22</v>
      </c>
      <c r="E63" s="2" t="s">
        <v>722</v>
      </c>
      <c r="F63" s="10">
        <v>5000</v>
      </c>
      <c r="G63" s="10">
        <v>4956.7</v>
      </c>
      <c r="H63" s="10">
        <v>1.69</v>
      </c>
    </row>
    <row r="64" spans="2:8">
      <c r="B64" s="2" t="s">
        <v>2910</v>
      </c>
      <c r="C64" s="7">
        <v>7.66</v>
      </c>
      <c r="D64" s="2" t="s">
        <v>22</v>
      </c>
      <c r="E64" s="2" t="s">
        <v>286</v>
      </c>
      <c r="F64" s="10">
        <v>5000</v>
      </c>
      <c r="G64" s="10">
        <v>4949.32</v>
      </c>
      <c r="H64" s="10">
        <v>1.69</v>
      </c>
    </row>
    <row r="65" spans="2:8">
      <c r="B65" s="2" t="s">
        <v>2909</v>
      </c>
      <c r="C65" s="7">
        <v>7.7</v>
      </c>
      <c r="D65" s="2" t="s">
        <v>22</v>
      </c>
      <c r="E65" s="2" t="s">
        <v>245</v>
      </c>
      <c r="F65" s="10">
        <v>2500</v>
      </c>
      <c r="G65" s="10">
        <v>2499.5500000000002</v>
      </c>
      <c r="H65" s="10">
        <v>0.85</v>
      </c>
    </row>
    <row r="66" spans="2:8">
      <c r="B66" s="2" t="s">
        <v>2908</v>
      </c>
      <c r="C66" s="7">
        <v>7.95</v>
      </c>
      <c r="D66" s="2" t="s">
        <v>22</v>
      </c>
      <c r="E66" s="2" t="s">
        <v>723</v>
      </c>
      <c r="F66" s="10">
        <v>2500</v>
      </c>
      <c r="G66" s="10">
        <v>2482.37</v>
      </c>
      <c r="H66" s="10">
        <v>0.85</v>
      </c>
    </row>
    <row r="67" spans="2:8">
      <c r="B67" s="2" t="s">
        <v>248</v>
      </c>
      <c r="C67" s="7">
        <v>8</v>
      </c>
      <c r="D67" s="2" t="s">
        <v>22</v>
      </c>
      <c r="E67" s="2" t="s">
        <v>249</v>
      </c>
      <c r="F67" s="10">
        <v>2000</v>
      </c>
      <c r="G67" s="10">
        <v>1964</v>
      </c>
      <c r="H67" s="10">
        <v>0.67</v>
      </c>
    </row>
    <row r="68" spans="2:8" ht="13">
      <c r="B68" s="4" t="s">
        <v>23</v>
      </c>
      <c r="C68" s="9"/>
      <c r="D68" s="4"/>
      <c r="E68" s="4"/>
      <c r="F68" s="12"/>
      <c r="G68" s="12">
        <f>SUM(G42:G67)</f>
        <v>202168.34999999998</v>
      </c>
      <c r="H68" s="12">
        <f>SUM(H42:H67)</f>
        <v>69.069999999999993</v>
      </c>
    </row>
    <row r="69" spans="2:8" ht="13">
      <c r="B69" s="4" t="s">
        <v>24</v>
      </c>
    </row>
    <row r="70" spans="2:8">
      <c r="B70" s="2" t="s">
        <v>11</v>
      </c>
      <c r="C70" s="7" t="s">
        <v>11</v>
      </c>
      <c r="D70" s="2" t="s">
        <v>11</v>
      </c>
      <c r="E70" s="2" t="s">
        <v>11</v>
      </c>
      <c r="F70" s="10" t="s">
        <v>11</v>
      </c>
      <c r="G70" s="10" t="s">
        <v>11</v>
      </c>
      <c r="H70" s="10" t="s">
        <v>11</v>
      </c>
    </row>
    <row r="71" spans="2:8" ht="13">
      <c r="B71" s="4" t="s">
        <v>25</v>
      </c>
      <c r="C71" s="9"/>
      <c r="D71" s="4"/>
      <c r="E71" s="4"/>
      <c r="F71" s="12"/>
      <c r="G71" s="12">
        <f>SUM(G69:G70)</f>
        <v>0</v>
      </c>
      <c r="H71" s="12">
        <f>SUM(H69:H70)</f>
        <v>0</v>
      </c>
    </row>
    <row r="72" spans="2:8" ht="13">
      <c r="B72" s="4" t="s">
        <v>194</v>
      </c>
    </row>
    <row r="73" spans="2:8">
      <c r="B73" s="2" t="s">
        <v>2801</v>
      </c>
      <c r="C73" s="7">
        <v>9.56</v>
      </c>
      <c r="D73" s="2" t="s">
        <v>300</v>
      </c>
      <c r="E73" s="2" t="s">
        <v>303</v>
      </c>
      <c r="F73" s="10">
        <v>857</v>
      </c>
      <c r="G73" s="10">
        <v>5156.6099999999997</v>
      </c>
      <c r="H73" s="10">
        <v>1.76</v>
      </c>
    </row>
    <row r="74" spans="2:8">
      <c r="B74" s="2" t="s">
        <v>2800</v>
      </c>
      <c r="C74" s="7">
        <v>9.2799999999999994</v>
      </c>
      <c r="D74" s="2" t="s">
        <v>300</v>
      </c>
      <c r="E74" s="2" t="s">
        <v>309</v>
      </c>
      <c r="F74" s="10">
        <v>73</v>
      </c>
      <c r="G74" s="10">
        <v>3585.42</v>
      </c>
      <c r="H74" s="10">
        <v>1.23</v>
      </c>
    </row>
    <row r="75" spans="2:8">
      <c r="B75" s="2" t="s">
        <v>2907</v>
      </c>
      <c r="C75" s="7">
        <v>8.4</v>
      </c>
      <c r="D75" s="2" t="s">
        <v>300</v>
      </c>
      <c r="E75" s="2" t="s">
        <v>724</v>
      </c>
      <c r="F75" s="10">
        <v>33</v>
      </c>
      <c r="G75" s="10">
        <v>1873.98</v>
      </c>
      <c r="H75" s="10">
        <v>0.64</v>
      </c>
    </row>
    <row r="76" spans="2:8">
      <c r="B76" s="2" t="s">
        <v>2906</v>
      </c>
      <c r="C76" s="7">
        <v>9.2200000000000006</v>
      </c>
      <c r="D76" s="2" t="s">
        <v>300</v>
      </c>
      <c r="E76" s="2" t="s">
        <v>313</v>
      </c>
      <c r="F76" s="10">
        <v>750000000</v>
      </c>
      <c r="G76" s="10">
        <v>979.5</v>
      </c>
      <c r="H76" s="10">
        <v>0.33</v>
      </c>
    </row>
    <row r="77" spans="2:8">
      <c r="B77" s="2" t="s">
        <v>2799</v>
      </c>
      <c r="C77" s="7">
        <v>7.96</v>
      </c>
      <c r="D77" s="2" t="s">
        <v>305</v>
      </c>
      <c r="E77" s="2" t="s">
        <v>725</v>
      </c>
      <c r="F77" s="10">
        <v>20</v>
      </c>
      <c r="G77" s="10">
        <v>957.05</v>
      </c>
      <c r="H77" s="10">
        <v>0.33</v>
      </c>
    </row>
    <row r="78" spans="2:8" ht="13">
      <c r="B78" s="4" t="s">
        <v>2774</v>
      </c>
      <c r="C78" s="9"/>
      <c r="D78" s="4"/>
      <c r="E78" s="4"/>
      <c r="F78" s="12"/>
      <c r="G78" s="12">
        <f>SUM(G72:G77)</f>
        <v>12552.559999999998</v>
      </c>
      <c r="H78" s="12">
        <f>SUM(H72:H77)</f>
        <v>4.29</v>
      </c>
    </row>
    <row r="79" spans="2:8" ht="13">
      <c r="B79" s="4" t="s">
        <v>26</v>
      </c>
    </row>
    <row r="80" spans="2:8">
      <c r="B80" s="2" t="s">
        <v>11</v>
      </c>
      <c r="C80" s="7" t="s">
        <v>11</v>
      </c>
      <c r="D80" s="2" t="s">
        <v>11</v>
      </c>
      <c r="E80" s="2" t="s">
        <v>11</v>
      </c>
      <c r="F80" s="10" t="s">
        <v>11</v>
      </c>
      <c r="G80" s="10" t="s">
        <v>11</v>
      </c>
      <c r="H80" s="10" t="s">
        <v>11</v>
      </c>
    </row>
    <row r="81" spans="2:8" ht="13">
      <c r="B81" s="4" t="s">
        <v>125</v>
      </c>
      <c r="C81" s="9"/>
      <c r="D81" s="4"/>
      <c r="E81" s="4"/>
      <c r="F81" s="12"/>
      <c r="G81" s="12">
        <f>SUM(G79:G80)</f>
        <v>0</v>
      </c>
      <c r="H81" s="12">
        <f>SUM(H79:H80)</f>
        <v>0</v>
      </c>
    </row>
    <row r="82" spans="2:8" ht="13">
      <c r="B82" s="4" t="s">
        <v>27</v>
      </c>
    </row>
    <row r="83" spans="2:8">
      <c r="B83" s="2" t="s">
        <v>726</v>
      </c>
      <c r="C83" s="7">
        <v>6.75</v>
      </c>
      <c r="D83" s="2" t="s">
        <v>727</v>
      </c>
      <c r="E83" s="2" t="s">
        <v>728</v>
      </c>
      <c r="F83" s="10">
        <v>1500</v>
      </c>
      <c r="G83" s="10">
        <v>7251.9</v>
      </c>
      <c r="H83" s="10">
        <v>2.48</v>
      </c>
    </row>
    <row r="84" spans="2:8" ht="13">
      <c r="B84" s="4" t="s">
        <v>28</v>
      </c>
      <c r="C84" s="9"/>
      <c r="D84" s="4"/>
      <c r="E84" s="4"/>
      <c r="F84" s="12"/>
      <c r="G84" s="12">
        <f>SUM(G82:G83)</f>
        <v>7251.9</v>
      </c>
      <c r="H84" s="12">
        <f>SUM(H82:H83)</f>
        <v>2.48</v>
      </c>
    </row>
    <row r="85" spans="2:8" ht="13">
      <c r="B85" s="4" t="s">
        <v>2730</v>
      </c>
    </row>
    <row r="86" spans="2:8">
      <c r="B86" s="2" t="s">
        <v>314</v>
      </c>
      <c r="C86" s="7" t="s">
        <v>29</v>
      </c>
      <c r="E86" s="2" t="s">
        <v>315</v>
      </c>
      <c r="F86" s="10">
        <v>8416.1039999999994</v>
      </c>
      <c r="G86" s="10">
        <v>1007.46</v>
      </c>
      <c r="H86" s="10">
        <v>0.34</v>
      </c>
    </row>
    <row r="87" spans="2:8" ht="13">
      <c r="B87" s="4" t="s">
        <v>30</v>
      </c>
      <c r="C87" s="9"/>
      <c r="D87" s="4"/>
      <c r="E87" s="4"/>
      <c r="F87" s="12"/>
      <c r="G87" s="12">
        <f>SUM(G85:G86)</f>
        <v>1007.46</v>
      </c>
      <c r="H87" s="12">
        <f>SUM(H85:H86)</f>
        <v>0.34</v>
      </c>
    </row>
    <row r="88" spans="2:8" ht="13">
      <c r="B88" s="4" t="s">
        <v>2729</v>
      </c>
    </row>
    <row r="89" spans="2:8">
      <c r="B89" s="2" t="s">
        <v>11</v>
      </c>
      <c r="C89" s="7" t="s">
        <v>11</v>
      </c>
      <c r="D89" s="2" t="s">
        <v>11</v>
      </c>
      <c r="E89" s="2" t="s">
        <v>11</v>
      </c>
      <c r="F89" s="10" t="s">
        <v>11</v>
      </c>
      <c r="G89" s="10" t="s">
        <v>11</v>
      </c>
      <c r="H89" s="10" t="s">
        <v>11</v>
      </c>
    </row>
    <row r="90" spans="2:8" ht="13">
      <c r="B90" s="4" t="s">
        <v>31</v>
      </c>
      <c r="C90" s="9"/>
      <c r="D90" s="4"/>
      <c r="E90" s="4"/>
      <c r="F90" s="12"/>
      <c r="G90" s="12">
        <f>SUM(G88:G89)</f>
        <v>0</v>
      </c>
      <c r="H90" s="12">
        <f>SUM(H88:H89)</f>
        <v>0</v>
      </c>
    </row>
    <row r="91" spans="2:8" ht="13">
      <c r="B91" s="4" t="s">
        <v>2728</v>
      </c>
    </row>
    <row r="92" spans="2:8">
      <c r="B92" s="2" t="s">
        <v>604</v>
      </c>
      <c r="C92" s="7" t="s">
        <v>29</v>
      </c>
      <c r="D92" s="2" t="s">
        <v>729</v>
      </c>
      <c r="E92" s="2" t="s">
        <v>730</v>
      </c>
      <c r="F92" s="10">
        <v>4962038.5190000003</v>
      </c>
      <c r="G92" s="10">
        <v>663.43</v>
      </c>
      <c r="H92" s="10">
        <v>0.23</v>
      </c>
    </row>
    <row r="93" spans="2:8" ht="13">
      <c r="B93" s="4" t="s">
        <v>124</v>
      </c>
      <c r="C93" s="9"/>
      <c r="D93" s="4"/>
      <c r="E93" s="4"/>
      <c r="F93" s="12"/>
      <c r="G93" s="12">
        <f>SUM(G91:G92)</f>
        <v>663.43</v>
      </c>
      <c r="H93" s="12">
        <f>SUM(H91:H92)</f>
        <v>0.23</v>
      </c>
    </row>
    <row r="94" spans="2:8" ht="13">
      <c r="B94" s="4" t="s">
        <v>2727</v>
      </c>
    </row>
    <row r="95" spans="2:8">
      <c r="B95" s="2" t="s">
        <v>11</v>
      </c>
      <c r="C95" s="7" t="s">
        <v>11</v>
      </c>
      <c r="D95" s="2" t="s">
        <v>11</v>
      </c>
      <c r="E95" s="2" t="s">
        <v>11</v>
      </c>
      <c r="F95" s="10" t="s">
        <v>11</v>
      </c>
      <c r="G95" s="10" t="s">
        <v>11</v>
      </c>
      <c r="H95" s="10" t="s">
        <v>11</v>
      </c>
    </row>
    <row r="96" spans="2:8" ht="13">
      <c r="B96" s="4" t="s">
        <v>13</v>
      </c>
      <c r="C96" s="9"/>
      <c r="D96" s="4"/>
      <c r="E96" s="4"/>
      <c r="F96" s="12"/>
      <c r="G96" s="12">
        <f>SUM(G94:G95)</f>
        <v>0</v>
      </c>
      <c r="H96" s="12">
        <f>SUM(H94:H95)</f>
        <v>0</v>
      </c>
    </row>
    <row r="97" spans="2:8" ht="13">
      <c r="B97" s="4" t="s">
        <v>2725</v>
      </c>
      <c r="C97" s="9"/>
      <c r="D97" s="4"/>
      <c r="E97" s="4"/>
      <c r="F97" s="12"/>
      <c r="G97" s="12">
        <v>9852.4599999999991</v>
      </c>
      <c r="H97" s="12">
        <v>3.37</v>
      </c>
    </row>
    <row r="98" spans="2:8" ht="13">
      <c r="B98" s="4" t="s">
        <v>32</v>
      </c>
      <c r="C98" s="9"/>
      <c r="D98" s="4"/>
      <c r="E98" s="4"/>
      <c r="F98" s="12"/>
      <c r="G98" s="12">
        <v>284720.26</v>
      </c>
      <c r="H98" s="12">
        <v>97.27</v>
      </c>
    </row>
    <row r="99" spans="2:8" ht="13">
      <c r="B99" s="4" t="s">
        <v>33</v>
      </c>
      <c r="C99" s="9"/>
      <c r="D99" s="4"/>
      <c r="E99" s="4"/>
      <c r="F99" s="12"/>
      <c r="G99" s="12">
        <v>7904.2039038299918</v>
      </c>
      <c r="H99" s="12">
        <v>2.730000000000004</v>
      </c>
    </row>
    <row r="100" spans="2:8" ht="13">
      <c r="B100" s="4" t="s">
        <v>34</v>
      </c>
      <c r="C100" s="9"/>
      <c r="D100" s="4"/>
      <c r="E100" s="4"/>
      <c r="F100" s="12"/>
      <c r="G100" s="12">
        <v>292624.46390382998</v>
      </c>
      <c r="H100" s="12">
        <v>100</v>
      </c>
    </row>
    <row r="101" spans="2:8">
      <c r="B101" s="2" t="s">
        <v>35</v>
      </c>
    </row>
    <row r="102" spans="2:8">
      <c r="B102" s="2" t="s">
        <v>36</v>
      </c>
    </row>
    <row r="103" spans="2:8">
      <c r="B103" s="2" t="s">
        <v>37</v>
      </c>
      <c r="C103" s="7" t="s">
        <v>316</v>
      </c>
    </row>
    <row r="104" spans="2:8" ht="13">
      <c r="B104" s="135" t="s">
        <v>2724</v>
      </c>
    </row>
    <row r="105" spans="2:8" ht="26">
      <c r="B105" s="6" t="s">
        <v>38</v>
      </c>
      <c r="C105" s="7" t="s">
        <v>39</v>
      </c>
    </row>
    <row r="106" spans="2:8" ht="13">
      <c r="B106" s="4"/>
    </row>
    <row r="107" spans="2:8" ht="13">
      <c r="B107" s="4" t="s">
        <v>40</v>
      </c>
      <c r="C107" s="7" t="s">
        <v>39</v>
      </c>
    </row>
    <row r="108" spans="2:8" ht="13">
      <c r="B108" s="4" t="s">
        <v>41</v>
      </c>
      <c r="C108" s="7" t="s">
        <v>42</v>
      </c>
    </row>
    <row r="109" spans="2:8" ht="13">
      <c r="B109" s="4" t="s">
        <v>731</v>
      </c>
      <c r="C109" s="9"/>
    </row>
    <row r="110" spans="2:8" ht="13">
      <c r="B110" s="4" t="s">
        <v>732</v>
      </c>
      <c r="C110" s="9"/>
    </row>
    <row r="111" spans="2:8" ht="13">
      <c r="B111" s="4" t="s">
        <v>733</v>
      </c>
      <c r="C111" s="9"/>
    </row>
    <row r="112" spans="2:8" ht="13">
      <c r="B112" s="4" t="s">
        <v>734</v>
      </c>
      <c r="C112" s="9"/>
    </row>
    <row r="113" spans="2:3" ht="13">
      <c r="B113" s="4" t="s">
        <v>735</v>
      </c>
      <c r="C113" s="9"/>
    </row>
    <row r="114" spans="2:3" ht="13">
      <c r="B114" s="4" t="s">
        <v>736</v>
      </c>
      <c r="C114" s="9"/>
    </row>
    <row r="115" spans="2:3" ht="13">
      <c r="B115" s="4" t="s">
        <v>737</v>
      </c>
      <c r="C115" s="9"/>
    </row>
    <row r="116" spans="2:3" ht="13">
      <c r="B116" s="4" t="s">
        <v>738</v>
      </c>
      <c r="C116" s="9"/>
    </row>
    <row r="117" spans="2:3" ht="13">
      <c r="B117" s="4" t="s">
        <v>739</v>
      </c>
      <c r="C117" s="9"/>
    </row>
    <row r="118" spans="2:3" ht="13">
      <c r="B118" s="4" t="s">
        <v>740</v>
      </c>
      <c r="C118" s="9"/>
    </row>
    <row r="119" spans="2:3" ht="13">
      <c r="B119" s="4" t="s">
        <v>741</v>
      </c>
      <c r="C119" s="9"/>
    </row>
    <row r="120" spans="2:3" ht="13">
      <c r="B120" s="4" t="s">
        <v>742</v>
      </c>
      <c r="C120" s="9"/>
    </row>
    <row r="121" spans="2:3" ht="13">
      <c r="B121" s="4" t="s">
        <v>2905</v>
      </c>
      <c r="C121" s="9"/>
    </row>
    <row r="122" spans="2:3">
      <c r="B122" s="2" t="s">
        <v>43</v>
      </c>
    </row>
    <row r="124" spans="2:3" ht="14.5">
      <c r="B124" s="16"/>
      <c r="C124" s="17" t="s">
        <v>44</v>
      </c>
    </row>
    <row r="125" spans="2:3" ht="14.5">
      <c r="B125" s="16" t="s">
        <v>45</v>
      </c>
      <c r="C125" s="18" t="s">
        <v>689</v>
      </c>
    </row>
    <row r="126" spans="2:3" ht="14.5">
      <c r="B126" s="16" t="s">
        <v>46</v>
      </c>
      <c r="C126" s="17"/>
    </row>
    <row r="127" spans="2:3" ht="14.5">
      <c r="B127" s="16"/>
      <c r="C127" s="17"/>
    </row>
    <row r="128" spans="2:3" ht="14.5">
      <c r="B128" s="144" t="s">
        <v>47</v>
      </c>
      <c r="C128" s="150">
        <v>7.51E-2</v>
      </c>
    </row>
    <row r="129" spans="2:7" ht="14.5">
      <c r="B129" s="144"/>
      <c r="C129" s="149"/>
    </row>
    <row r="130" spans="2:7" ht="14.5">
      <c r="B130" s="144" t="s">
        <v>48</v>
      </c>
      <c r="C130" s="149" t="s">
        <v>2904</v>
      </c>
    </row>
    <row r="131" spans="2:7" ht="14.5">
      <c r="B131" s="144" t="s">
        <v>49</v>
      </c>
      <c r="C131" s="149" t="s">
        <v>2903</v>
      </c>
    </row>
    <row r="132" spans="2:7" ht="14.5">
      <c r="B132" s="16"/>
      <c r="C132" s="17"/>
    </row>
    <row r="133" spans="2:7" ht="14.5">
      <c r="B133" s="16" t="s">
        <v>50</v>
      </c>
      <c r="C133" s="17" t="s">
        <v>316</v>
      </c>
    </row>
    <row r="134" spans="2:7" ht="14.5">
      <c r="B134" s="271" t="s">
        <v>51</v>
      </c>
      <c r="C134" s="271"/>
    </row>
    <row r="136" spans="2:7" ht="14.5">
      <c r="B136" s="16" t="s">
        <v>52</v>
      </c>
      <c r="C136" s="17"/>
      <c r="D136" s="16"/>
    </row>
    <row r="137" spans="2:7" ht="29">
      <c r="B137" s="20" t="s">
        <v>53</v>
      </c>
      <c r="C137" s="18" t="s">
        <v>54</v>
      </c>
      <c r="D137" s="20" t="s">
        <v>55</v>
      </c>
    </row>
    <row r="138" spans="2:7" ht="14.5">
      <c r="B138" s="16" t="s">
        <v>39</v>
      </c>
      <c r="C138" s="17" t="s">
        <v>39</v>
      </c>
      <c r="D138" s="16" t="s">
        <v>39</v>
      </c>
    </row>
    <row r="140" spans="2:7" ht="13">
      <c r="B140" s="24" t="s">
        <v>56</v>
      </c>
      <c r="C140" s="25">
        <v>46265</v>
      </c>
      <c r="D140" s="14"/>
      <c r="E140" s="13"/>
      <c r="F140" s="30"/>
    </row>
    <row r="141" spans="2:7" ht="13">
      <c r="B141" s="24" t="s">
        <v>57</v>
      </c>
      <c r="C141" s="26" t="s">
        <v>58</v>
      </c>
      <c r="D141" s="24" t="s">
        <v>59</v>
      </c>
      <c r="E141" s="27" t="s">
        <v>60</v>
      </c>
      <c r="F141" s="29" t="s">
        <v>61</v>
      </c>
      <c r="G141" s="12"/>
    </row>
    <row r="142" spans="2:7">
      <c r="B142" s="22" t="s">
        <v>39</v>
      </c>
      <c r="C142" s="23" t="s">
        <v>39</v>
      </c>
      <c r="D142" s="22" t="s">
        <v>39</v>
      </c>
      <c r="E142" s="19" t="s">
        <v>39</v>
      </c>
      <c r="F142" s="28" t="s">
        <v>39</v>
      </c>
    </row>
    <row r="145" spans="2:4" ht="13">
      <c r="B145" s="4" t="s">
        <v>62</v>
      </c>
    </row>
    <row r="146" spans="2:4" ht="13">
      <c r="B146" s="4"/>
    </row>
    <row r="147" spans="2:4" ht="13">
      <c r="B147" s="4" t="s">
        <v>333</v>
      </c>
    </row>
    <row r="148" spans="2:4" ht="13">
      <c r="B148" s="24" t="s">
        <v>63</v>
      </c>
      <c r="C148" s="26" t="s">
        <v>64</v>
      </c>
      <c r="D148" s="4"/>
    </row>
    <row r="149" spans="2:4">
      <c r="B149" s="14" t="s">
        <v>39</v>
      </c>
      <c r="C149" s="15" t="s">
        <v>39</v>
      </c>
    </row>
    <row r="151" spans="2:4" ht="13">
      <c r="B151" s="24" t="s">
        <v>65</v>
      </c>
      <c r="C151" s="26" t="s">
        <v>64</v>
      </c>
    </row>
    <row r="152" spans="2:4">
      <c r="B152" s="14" t="s">
        <v>39</v>
      </c>
      <c r="C152" s="15" t="s">
        <v>39</v>
      </c>
    </row>
    <row r="154" spans="2:4" ht="13">
      <c r="B154" s="24" t="s">
        <v>66</v>
      </c>
      <c r="C154" s="26" t="s">
        <v>67</v>
      </c>
    </row>
    <row r="155" spans="2:4">
      <c r="B155" s="14" t="s">
        <v>39</v>
      </c>
      <c r="C155" s="15" t="s">
        <v>39</v>
      </c>
    </row>
    <row r="157" spans="2:4" ht="13">
      <c r="B157" s="27" t="s">
        <v>68</v>
      </c>
      <c r="C157" s="26" t="s">
        <v>67</v>
      </c>
    </row>
    <row r="158" spans="2:4">
      <c r="B158" s="13" t="s">
        <v>39</v>
      </c>
      <c r="C158" s="15" t="s">
        <v>39</v>
      </c>
    </row>
    <row r="160" spans="2:4" ht="13">
      <c r="B160" s="24" t="s">
        <v>69</v>
      </c>
      <c r="C160" s="26" t="s">
        <v>39</v>
      </c>
    </row>
    <row r="162" spans="2:7" ht="13">
      <c r="B162" s="24" t="s">
        <v>70</v>
      </c>
      <c r="C162" s="25">
        <v>46265</v>
      </c>
      <c r="D162" s="14"/>
      <c r="E162" s="13"/>
      <c r="F162" s="30"/>
    </row>
    <row r="163" spans="2:7" ht="13">
      <c r="B163" s="24" t="s">
        <v>57</v>
      </c>
      <c r="C163" s="26" t="s">
        <v>58</v>
      </c>
      <c r="D163" s="24" t="s">
        <v>59</v>
      </c>
      <c r="E163" s="27" t="s">
        <v>60</v>
      </c>
      <c r="F163" s="29" t="s">
        <v>61</v>
      </c>
      <c r="G163" s="12"/>
    </row>
    <row r="164" spans="2:7">
      <c r="B164" s="22" t="s">
        <v>39</v>
      </c>
      <c r="C164" s="23" t="s">
        <v>39</v>
      </c>
      <c r="D164" s="22" t="s">
        <v>39</v>
      </c>
      <c r="E164" s="19" t="s">
        <v>39</v>
      </c>
      <c r="F164" s="28" t="s">
        <v>39</v>
      </c>
    </row>
    <row r="165" spans="2:7" ht="13">
      <c r="B165" s="4" t="s">
        <v>62</v>
      </c>
    </row>
    <row r="166" spans="2:7" ht="13">
      <c r="B166" s="4"/>
    </row>
    <row r="167" spans="2:7" ht="14.5">
      <c r="B167" s="270" t="s">
        <v>2902</v>
      </c>
      <c r="C167" s="270"/>
      <c r="D167" s="270"/>
      <c r="E167" s="270"/>
      <c r="F167" s="270"/>
    </row>
    <row r="168" spans="2:7">
      <c r="B168" s="146"/>
    </row>
    <row r="169" spans="2:7" ht="14.5">
      <c r="B169" s="260" t="s">
        <v>2787</v>
      </c>
      <c r="C169" s="260"/>
      <c r="D169" s="260"/>
      <c r="E169" s="260"/>
      <c r="F169" s="260"/>
    </row>
    <row r="170" spans="2:7" ht="13">
      <c r="B170" s="4"/>
    </row>
    <row r="171" spans="2:7" ht="13">
      <c r="B171" s="4" t="s">
        <v>333</v>
      </c>
    </row>
    <row r="172" spans="2:7" ht="13">
      <c r="B172" s="24" t="s">
        <v>63</v>
      </c>
      <c r="C172" s="26" t="s">
        <v>64</v>
      </c>
      <c r="D172" s="4"/>
    </row>
    <row r="173" spans="2:7">
      <c r="B173" s="14" t="s">
        <v>39</v>
      </c>
      <c r="C173" s="15" t="s">
        <v>39</v>
      </c>
    </row>
    <row r="175" spans="2:7" ht="13">
      <c r="B175" s="24" t="s">
        <v>65</v>
      </c>
      <c r="C175" s="26" t="s">
        <v>64</v>
      </c>
    </row>
    <row r="176" spans="2:7">
      <c r="B176" s="14" t="s">
        <v>39</v>
      </c>
      <c r="C176" s="15" t="s">
        <v>39</v>
      </c>
    </row>
    <row r="178" spans="2:6" ht="13">
      <c r="B178" s="24" t="s">
        <v>66</v>
      </c>
      <c r="C178" s="26" t="s">
        <v>67</v>
      </c>
    </row>
    <row r="179" spans="2:6">
      <c r="B179" s="14" t="s">
        <v>39</v>
      </c>
      <c r="C179" s="15" t="s">
        <v>39</v>
      </c>
    </row>
    <row r="181" spans="2:6" ht="13">
      <c r="B181" s="27" t="s">
        <v>68</v>
      </c>
      <c r="C181" s="26" t="s">
        <v>67</v>
      </c>
    </row>
    <row r="182" spans="2:6">
      <c r="B182" s="13" t="s">
        <v>39</v>
      </c>
      <c r="C182" s="15" t="s">
        <v>39</v>
      </c>
    </row>
    <row r="184" spans="2:6" ht="13">
      <c r="B184" s="24" t="s">
        <v>69</v>
      </c>
      <c r="C184" s="26" t="s">
        <v>39</v>
      </c>
    </row>
    <row r="187" spans="2:6" ht="13">
      <c r="B187" s="4" t="s">
        <v>334</v>
      </c>
    </row>
    <row r="189" spans="2:6" ht="13">
      <c r="B189" s="24" t="s">
        <v>57</v>
      </c>
      <c r="C189" s="26" t="s">
        <v>71</v>
      </c>
      <c r="D189" s="24" t="s">
        <v>72</v>
      </c>
      <c r="E189" s="24" t="s">
        <v>73</v>
      </c>
      <c r="F189" s="12"/>
    </row>
    <row r="190" spans="2:6">
      <c r="B190" s="14" t="s">
        <v>39</v>
      </c>
      <c r="C190" s="15" t="s">
        <v>39</v>
      </c>
      <c r="D190" s="14" t="s">
        <v>39</v>
      </c>
      <c r="E190" s="14" t="s">
        <v>39</v>
      </c>
    </row>
    <row r="193" spans="2:80" ht="13">
      <c r="B193" s="4" t="s">
        <v>74</v>
      </c>
      <c r="C193" s="9" t="s">
        <v>39</v>
      </c>
      <c r="D193" s="4"/>
      <c r="E193" s="4"/>
      <c r="F193" s="12"/>
      <c r="G193" s="12"/>
      <c r="H193" s="12"/>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row>
    <row r="195" spans="2:80" ht="13">
      <c r="B195" s="4" t="s">
        <v>335</v>
      </c>
    </row>
    <row r="197" spans="2:80" ht="13">
      <c r="B197" s="24" t="s">
        <v>75</v>
      </c>
      <c r="C197" s="26" t="s">
        <v>64</v>
      </c>
      <c r="D197" s="4"/>
    </row>
    <row r="198" spans="2:80">
      <c r="B198" s="14" t="s">
        <v>39</v>
      </c>
      <c r="C198" s="15" t="s">
        <v>39</v>
      </c>
    </row>
    <row r="201" spans="2:80" ht="13">
      <c r="B201" s="24" t="s">
        <v>76</v>
      </c>
      <c r="C201" s="26" t="s">
        <v>77</v>
      </c>
      <c r="D201" s="4"/>
    </row>
    <row r="202" spans="2:80">
      <c r="B202" s="14" t="s">
        <v>39</v>
      </c>
      <c r="C202" s="15" t="s">
        <v>39</v>
      </c>
    </row>
    <row r="205" spans="2:80" ht="13">
      <c r="B205" s="4" t="s">
        <v>78</v>
      </c>
    </row>
    <row r="208" spans="2:80" ht="13">
      <c r="B208" s="4" t="s">
        <v>336</v>
      </c>
    </row>
    <row r="210" spans="2:80" ht="13">
      <c r="B210" s="24" t="s">
        <v>57</v>
      </c>
      <c r="C210" s="26" t="s">
        <v>79</v>
      </c>
      <c r="D210" s="24" t="s">
        <v>71</v>
      </c>
      <c r="E210" s="24" t="s">
        <v>72</v>
      </c>
      <c r="F210" s="29" t="s">
        <v>73</v>
      </c>
      <c r="G210" s="12"/>
    </row>
    <row r="211" spans="2:80">
      <c r="B211" s="14" t="s">
        <v>39</v>
      </c>
      <c r="C211" s="15" t="s">
        <v>39</v>
      </c>
      <c r="D211" s="14" t="s">
        <v>39</v>
      </c>
      <c r="E211" s="14" t="s">
        <v>39</v>
      </c>
      <c r="F211" s="21" t="s">
        <v>39</v>
      </c>
    </row>
    <row r="214" spans="2:80" ht="13">
      <c r="B214" s="4" t="s">
        <v>74</v>
      </c>
      <c r="C214" s="9" t="s">
        <v>39</v>
      </c>
      <c r="D214" s="4"/>
      <c r="E214" s="4"/>
      <c r="F214" s="12"/>
      <c r="G214" s="12"/>
      <c r="H214" s="12"/>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row>
    <row r="216" spans="2:80" ht="13">
      <c r="B216" s="4" t="s">
        <v>335</v>
      </c>
    </row>
    <row r="218" spans="2:80" ht="13">
      <c r="B218" s="24" t="s">
        <v>75</v>
      </c>
      <c r="C218" s="26" t="s">
        <v>64</v>
      </c>
      <c r="D218" s="4"/>
    </row>
    <row r="219" spans="2:80">
      <c r="B219" s="14" t="s">
        <v>39</v>
      </c>
      <c r="C219" s="15" t="s">
        <v>39</v>
      </c>
    </row>
    <row r="222" spans="2:80" ht="13">
      <c r="B222" s="24" t="s">
        <v>76</v>
      </c>
      <c r="C222" s="26" t="s">
        <v>77</v>
      </c>
      <c r="D222" s="4"/>
    </row>
    <row r="223" spans="2:80">
      <c r="B223" s="14" t="s">
        <v>39</v>
      </c>
      <c r="C223" s="15" t="s">
        <v>39</v>
      </c>
    </row>
    <row r="226" spans="2:7" ht="13">
      <c r="B226" s="4" t="s">
        <v>78</v>
      </c>
    </row>
    <row r="229" spans="2:7" ht="13">
      <c r="B229" s="4" t="s">
        <v>337</v>
      </c>
    </row>
    <row r="230" spans="2:7" ht="13">
      <c r="B230" s="24" t="s">
        <v>57</v>
      </c>
      <c r="C230" s="26" t="s">
        <v>80</v>
      </c>
      <c r="D230" s="24" t="s">
        <v>81</v>
      </c>
      <c r="E230" s="24" t="s">
        <v>82</v>
      </c>
      <c r="F230" s="29" t="s">
        <v>83</v>
      </c>
      <c r="G230" s="12"/>
    </row>
    <row r="231" spans="2:7">
      <c r="B231" s="14" t="s">
        <v>39</v>
      </c>
      <c r="C231" s="15" t="s">
        <v>39</v>
      </c>
      <c r="D231" s="14" t="s">
        <v>39</v>
      </c>
      <c r="E231" s="14" t="s">
        <v>39</v>
      </c>
      <c r="F231" s="21" t="s">
        <v>39</v>
      </c>
    </row>
    <row r="232" spans="2:7">
      <c r="B232" s="2" t="s">
        <v>127</v>
      </c>
    </row>
    <row r="234" spans="2:7" ht="58">
      <c r="B234" s="190" t="s">
        <v>2901</v>
      </c>
      <c r="C234" s="191" t="s">
        <v>2900</v>
      </c>
      <c r="D234" s="190" t="s">
        <v>2899</v>
      </c>
      <c r="E234" s="190" t="s">
        <v>2898</v>
      </c>
      <c r="F234" s="189" t="s">
        <v>2897</v>
      </c>
    </row>
    <row r="235" spans="2:7" ht="14.5">
      <c r="B235" s="187" t="s">
        <v>2896</v>
      </c>
      <c r="C235" s="186" t="s">
        <v>2895</v>
      </c>
      <c r="D235" s="185" t="s">
        <v>11</v>
      </c>
      <c r="E235" s="185" t="s">
        <v>2890</v>
      </c>
      <c r="F235" s="188">
        <v>2500</v>
      </c>
    </row>
    <row r="236" spans="2:7" ht="14.5">
      <c r="B236" s="187" t="s">
        <v>2894</v>
      </c>
      <c r="C236" s="186" t="s">
        <v>2893</v>
      </c>
      <c r="D236" s="185" t="s">
        <v>11</v>
      </c>
      <c r="E236" s="185" t="s">
        <v>2890</v>
      </c>
      <c r="F236" s="184">
        <v>14500</v>
      </c>
    </row>
    <row r="237" spans="2:7" ht="14.5">
      <c r="B237" s="187" t="s">
        <v>2892</v>
      </c>
      <c r="C237" s="186" t="s">
        <v>2891</v>
      </c>
      <c r="D237" s="185" t="s">
        <v>11</v>
      </c>
      <c r="E237" s="185" t="s">
        <v>2890</v>
      </c>
      <c r="F237" s="184">
        <v>2766.5839900000001</v>
      </c>
    </row>
    <row r="238" spans="2:7" ht="14.5">
      <c r="B238" s="183"/>
      <c r="C238" s="165"/>
      <c r="D238" s="183"/>
      <c r="E238" s="183"/>
      <c r="F238" s="182"/>
    </row>
    <row r="239" spans="2:7" ht="14.5">
      <c r="B239" s="183"/>
      <c r="C239" s="165"/>
      <c r="D239" s="183"/>
      <c r="E239" s="183"/>
      <c r="F239" s="182"/>
    </row>
    <row r="240" spans="2:7" ht="14.5">
      <c r="B240" s="183" t="s">
        <v>2889</v>
      </c>
      <c r="C240" s="165"/>
      <c r="D240" s="183"/>
      <c r="E240" s="183"/>
      <c r="F240" s="182"/>
    </row>
    <row r="241" spans="2:10" ht="14.5">
      <c r="B241" s="183" t="s">
        <v>2888</v>
      </c>
      <c r="C241" s="165"/>
      <c r="D241" s="183"/>
      <c r="E241" s="183"/>
      <c r="F241" s="182"/>
    </row>
    <row r="242" spans="2:10" ht="14.5">
      <c r="B242" s="183" t="s">
        <v>2887</v>
      </c>
      <c r="C242" s="165"/>
      <c r="D242" s="183"/>
      <c r="E242" s="183"/>
      <c r="F242" s="182"/>
    </row>
    <row r="243" spans="2:10" ht="14.5">
      <c r="B243" s="183"/>
      <c r="C243" s="165"/>
      <c r="D243" s="183"/>
      <c r="E243" s="183"/>
      <c r="F243" s="182"/>
    </row>
    <row r="244" spans="2:10" ht="14.5">
      <c r="B244" s="278" t="s">
        <v>2886</v>
      </c>
      <c r="C244" s="278"/>
      <c r="D244" s="278"/>
      <c r="E244" s="278"/>
      <c r="F244" s="177"/>
    </row>
    <row r="245" spans="2:10" ht="14.5">
      <c r="B245" s="278"/>
      <c r="C245" s="278"/>
      <c r="D245" s="278"/>
      <c r="E245" s="278"/>
      <c r="F245" s="177"/>
    </row>
    <row r="246" spans="2:10" ht="14.5">
      <c r="B246" s="278"/>
      <c r="C246" s="278"/>
      <c r="D246" s="278"/>
      <c r="E246" s="278"/>
      <c r="F246" s="177"/>
    </row>
    <row r="247" spans="2:10" ht="15" thickBot="1">
      <c r="B247" s="148"/>
      <c r="C247" s="178"/>
      <c r="D247" s="148"/>
      <c r="E247" s="148"/>
      <c r="F247" s="177"/>
    </row>
    <row r="248" spans="2:10">
      <c r="B248" s="297" t="s">
        <v>122</v>
      </c>
      <c r="C248" s="297" t="s">
        <v>2885</v>
      </c>
      <c r="D248" s="299" t="s">
        <v>2884</v>
      </c>
      <c r="E248" s="294" t="s">
        <v>2883</v>
      </c>
      <c r="F248" s="294" t="s">
        <v>2882</v>
      </c>
      <c r="G248" s="294" t="s">
        <v>2881</v>
      </c>
      <c r="H248" s="294" t="s">
        <v>2880</v>
      </c>
      <c r="I248" s="294" t="s">
        <v>2879</v>
      </c>
      <c r="J248" s="294" t="s">
        <v>2878</v>
      </c>
    </row>
    <row r="249" spans="2:10" ht="13" thickBot="1">
      <c r="B249" s="298"/>
      <c r="C249" s="298"/>
      <c r="D249" s="300"/>
      <c r="E249" s="295"/>
      <c r="F249" s="295"/>
      <c r="G249" s="295"/>
      <c r="H249" s="295"/>
      <c r="I249" s="295"/>
      <c r="J249" s="295"/>
    </row>
    <row r="250" spans="2:10" ht="15" thickBot="1">
      <c r="B250" s="104"/>
      <c r="C250" s="181"/>
      <c r="D250" s="181"/>
      <c r="E250" s="181" t="s">
        <v>2877</v>
      </c>
      <c r="F250" s="181" t="s">
        <v>2877</v>
      </c>
      <c r="G250" s="181" t="s">
        <v>2877</v>
      </c>
      <c r="H250" s="181" t="s">
        <v>2877</v>
      </c>
      <c r="I250" s="181" t="s">
        <v>2877</v>
      </c>
      <c r="J250" s="181" t="s">
        <v>2877</v>
      </c>
    </row>
    <row r="251" spans="2:10" ht="29.5" thickBot="1">
      <c r="B251" s="104" t="s">
        <v>2876</v>
      </c>
      <c r="C251" s="181" t="s">
        <v>2875</v>
      </c>
      <c r="D251" s="180" t="s">
        <v>2874</v>
      </c>
      <c r="E251" s="179">
        <v>250000000</v>
      </c>
      <c r="F251" s="179">
        <v>250000000</v>
      </c>
      <c r="G251" s="179">
        <v>85616328</v>
      </c>
      <c r="H251" s="179">
        <v>164383672</v>
      </c>
      <c r="I251" s="179">
        <v>3114090</v>
      </c>
      <c r="J251" s="179">
        <v>88730417.75</v>
      </c>
    </row>
    <row r="252" spans="2:10" ht="14.5">
      <c r="B252" s="148"/>
      <c r="C252" s="178"/>
      <c r="D252" s="148"/>
      <c r="E252" s="148"/>
      <c r="F252" s="177"/>
    </row>
    <row r="253" spans="2:10" ht="14.5">
      <c r="B253" s="148" t="s">
        <v>2873</v>
      </c>
      <c r="C253" s="178"/>
      <c r="D253" s="148"/>
      <c r="E253" s="148"/>
      <c r="F253" s="177"/>
    </row>
    <row r="254" spans="2:10" ht="14.5">
      <c r="B254" s="148"/>
      <c r="C254" s="178"/>
      <c r="D254" s="148"/>
      <c r="E254" s="148"/>
      <c r="F254" s="177"/>
    </row>
    <row r="255" spans="2:10" ht="14.5">
      <c r="B255" s="296" t="s">
        <v>2872</v>
      </c>
      <c r="C255" s="296"/>
      <c r="D255" s="296"/>
      <c r="E255" s="296"/>
      <c r="F255" s="177"/>
    </row>
    <row r="256" spans="2:10" ht="14.5">
      <c r="B256" s="148"/>
      <c r="C256" s="178"/>
      <c r="D256" s="148"/>
      <c r="E256" s="148"/>
      <c r="F256" s="177"/>
    </row>
    <row r="257" spans="2:6" ht="14.5">
      <c r="B257" s="169"/>
      <c r="C257" s="175"/>
      <c r="D257" s="169"/>
      <c r="E257" s="169"/>
      <c r="F257" s="174"/>
    </row>
    <row r="258" spans="2:6" ht="14.5">
      <c r="B258" s="176" t="s">
        <v>2785</v>
      </c>
      <c r="C258" s="175"/>
      <c r="D258" s="169"/>
      <c r="E258" s="169"/>
      <c r="F258" s="174"/>
    </row>
    <row r="259" spans="2:6" ht="14.5">
      <c r="B259" s="164"/>
      <c r="C259" s="173"/>
      <c r="D259" s="164"/>
      <c r="E259" s="164"/>
      <c r="F259" s="163"/>
    </row>
    <row r="260" spans="2:6" ht="14.5">
      <c r="B260" s="169" t="s">
        <v>2784</v>
      </c>
      <c r="C260" s="172"/>
      <c r="D260" s="164"/>
      <c r="E260" s="164"/>
      <c r="F260" s="163"/>
    </row>
    <row r="261" spans="2:6" ht="14.5">
      <c r="B261" s="148"/>
      <c r="C261" s="172"/>
      <c r="D261" s="164"/>
      <c r="E261" s="164"/>
      <c r="F261" s="163"/>
    </row>
    <row r="262" spans="2:6" ht="14.5">
      <c r="B262" s="148"/>
      <c r="C262" s="172"/>
      <c r="D262" s="164"/>
      <c r="E262" s="164"/>
      <c r="F262" s="163"/>
    </row>
    <row r="263" spans="2:6" ht="14.5">
      <c r="B263" s="148" t="s">
        <v>2783</v>
      </c>
      <c r="C263" s="165">
        <v>577958246.57000005</v>
      </c>
      <c r="D263" s="164"/>
      <c r="E263" s="164"/>
      <c r="F263" s="163"/>
    </row>
    <row r="264" spans="2:6" ht="14.5">
      <c r="B264" s="148"/>
      <c r="C264" s="170"/>
      <c r="D264" s="164"/>
      <c r="E264" s="164"/>
      <c r="F264" s="163"/>
    </row>
    <row r="265" spans="2:6" ht="14.5">
      <c r="B265" s="148" t="s">
        <v>2782</v>
      </c>
      <c r="C265" s="165">
        <v>465538246.57000005</v>
      </c>
      <c r="D265" s="164"/>
      <c r="E265" s="164"/>
      <c r="F265" s="163"/>
    </row>
    <row r="266" spans="2:6" ht="14.5">
      <c r="B266" s="148"/>
      <c r="C266" s="170"/>
      <c r="D266" s="164"/>
      <c r="E266" s="164"/>
      <c r="F266" s="163"/>
    </row>
    <row r="267" spans="2:6" ht="14.5">
      <c r="B267" s="148" t="s">
        <v>2781</v>
      </c>
      <c r="C267" s="170">
        <v>112420000</v>
      </c>
      <c r="D267" s="164"/>
      <c r="E267" s="164"/>
      <c r="F267" s="163"/>
    </row>
    <row r="268" spans="2:6" ht="14.5">
      <c r="B268" s="148"/>
      <c r="C268" s="170"/>
      <c r="D268" s="164"/>
      <c r="E268" s="164"/>
      <c r="F268" s="163"/>
    </row>
    <row r="269" spans="2:6" ht="14.5">
      <c r="B269" s="169" t="s">
        <v>2780</v>
      </c>
      <c r="C269" s="168">
        <v>256691020</v>
      </c>
      <c r="D269" s="164"/>
      <c r="E269" s="164"/>
      <c r="F269" s="163"/>
    </row>
    <row r="270" spans="2:6" ht="14.5">
      <c r="B270" s="148"/>
      <c r="C270" s="170"/>
      <c r="D270" s="164"/>
      <c r="E270" s="164"/>
      <c r="F270" s="163"/>
    </row>
    <row r="271" spans="2:6" ht="14.5">
      <c r="B271" s="148" t="s">
        <v>2779</v>
      </c>
      <c r="C271" s="165">
        <v>116603020</v>
      </c>
      <c r="D271" s="164"/>
      <c r="E271" s="164"/>
      <c r="F271" s="163"/>
    </row>
    <row r="272" spans="2:6" ht="14.5">
      <c r="B272" s="148"/>
      <c r="C272" s="170"/>
      <c r="D272" s="164"/>
      <c r="E272" s="164"/>
      <c r="F272" s="163"/>
    </row>
    <row r="273" spans="2:6" ht="29">
      <c r="B273" s="171" t="s">
        <v>2778</v>
      </c>
      <c r="C273" s="165">
        <v>140088000</v>
      </c>
      <c r="D273" s="164"/>
      <c r="E273" s="164"/>
      <c r="F273" s="163"/>
    </row>
    <row r="274" spans="2:6" ht="14.5">
      <c r="B274" s="148"/>
      <c r="C274" s="170"/>
      <c r="D274" s="164"/>
      <c r="E274" s="164"/>
      <c r="F274" s="163"/>
    </row>
    <row r="275" spans="2:6" ht="29">
      <c r="B275" s="171" t="s">
        <v>2777</v>
      </c>
      <c r="C275" s="165">
        <v>120303511.78</v>
      </c>
      <c r="D275" s="164"/>
      <c r="E275" s="164"/>
      <c r="F275" s="163"/>
    </row>
    <row r="276" spans="2:6" ht="14.5">
      <c r="B276" s="148"/>
      <c r="C276" s="170"/>
      <c r="D276" s="164"/>
      <c r="E276" s="164"/>
      <c r="F276" s="163"/>
    </row>
    <row r="277" spans="2:6" ht="14.5">
      <c r="B277" s="169" t="s">
        <v>2776</v>
      </c>
      <c r="C277" s="168">
        <v>236906531.78</v>
      </c>
      <c r="D277" s="164"/>
      <c r="E277" s="164"/>
      <c r="F277" s="163"/>
    </row>
    <row r="278" spans="2:6" ht="14.5">
      <c r="B278" s="167"/>
      <c r="C278" s="166"/>
      <c r="D278" s="164"/>
      <c r="E278" s="164"/>
      <c r="F278" s="163"/>
    </row>
    <row r="279" spans="2:6" ht="14.5">
      <c r="B279" s="148" t="s">
        <v>2775</v>
      </c>
      <c r="C279" s="165"/>
      <c r="D279" s="164"/>
      <c r="E279" s="164"/>
      <c r="F279" s="163"/>
    </row>
  </sheetData>
  <mergeCells count="22">
    <mergeCell ref="G248:G249"/>
    <mergeCell ref="H248:H249"/>
    <mergeCell ref="I248:I249"/>
    <mergeCell ref="J248:J249"/>
    <mergeCell ref="B255:E255"/>
    <mergeCell ref="B248:B249"/>
    <mergeCell ref="C248:C249"/>
    <mergeCell ref="D248:D249"/>
    <mergeCell ref="E248:E249"/>
    <mergeCell ref="F248:F249"/>
    <mergeCell ref="B167:F167"/>
    <mergeCell ref="B169:F169"/>
    <mergeCell ref="B244:E246"/>
    <mergeCell ref="B134:C134"/>
    <mergeCell ref="B1:E1"/>
    <mergeCell ref="C3:C7"/>
    <mergeCell ref="D3:D7"/>
    <mergeCell ref="B10:E10"/>
    <mergeCell ref="B11:E11"/>
    <mergeCell ref="C12:C14"/>
    <mergeCell ref="D12:D14"/>
    <mergeCell ref="E12:E14"/>
  </mergeCells>
  <hyperlinks>
    <hyperlink ref="A1" location="Index!A1" display="Index" xr:uid="{24F307BD-9BB2-4549-9C1F-DC2A9AB9831E}"/>
  </hyperlinks>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12B18-5F7D-4CA3-A145-AF3FED40463C}">
  <dimension ref="A1:CB229"/>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ol min="9" max="16384" width="9.1796875" style="2"/>
  </cols>
  <sheetData>
    <row r="1" spans="1:9" ht="13">
      <c r="A1" s="3" t="s">
        <v>0</v>
      </c>
      <c r="B1" s="252" t="s">
        <v>133</v>
      </c>
      <c r="C1" s="252"/>
      <c r="D1" s="252"/>
      <c r="E1" s="252"/>
    </row>
    <row r="3" spans="1:9" ht="14.5">
      <c r="B3" s="116" t="s">
        <v>133</v>
      </c>
      <c r="C3" s="301"/>
      <c r="D3" s="273"/>
      <c r="E3" s="106"/>
    </row>
    <row r="4" spans="1:9" ht="29">
      <c r="B4" s="51" t="s">
        <v>134</v>
      </c>
      <c r="C4" s="301"/>
      <c r="D4" s="273"/>
      <c r="E4" s="106"/>
    </row>
    <row r="5" spans="1:9" ht="14.5">
      <c r="B5" s="51" t="s">
        <v>135</v>
      </c>
      <c r="C5" s="301"/>
      <c r="D5" s="273"/>
      <c r="E5" s="106"/>
    </row>
    <row r="6" spans="1:9" ht="29">
      <c r="B6" s="51" t="s">
        <v>136</v>
      </c>
      <c r="C6" s="301"/>
      <c r="D6" s="273"/>
      <c r="E6" s="106"/>
    </row>
    <row r="7" spans="1:9" ht="14.5">
      <c r="B7" s="109" t="s">
        <v>137</v>
      </c>
      <c r="C7" s="110" t="s">
        <v>138</v>
      </c>
      <c r="D7" s="110" t="s">
        <v>139</v>
      </c>
      <c r="E7" s="106"/>
    </row>
    <row r="8" spans="1:9">
      <c r="B8" s="136"/>
      <c r="C8" s="138"/>
      <c r="D8" s="136"/>
      <c r="E8" s="136"/>
    </row>
    <row r="10" spans="1:9">
      <c r="B10" s="2" t="s">
        <v>2606</v>
      </c>
    </row>
    <row r="12" spans="1:9" ht="13">
      <c r="B12" s="5" t="s">
        <v>1</v>
      </c>
      <c r="C12" s="8" t="s">
        <v>2</v>
      </c>
      <c r="D12" s="5" t="s">
        <v>3</v>
      </c>
      <c r="E12" s="5" t="s">
        <v>4</v>
      </c>
      <c r="F12" s="11" t="s">
        <v>5</v>
      </c>
      <c r="G12" s="11" t="s">
        <v>6</v>
      </c>
      <c r="H12" s="11" t="s">
        <v>7</v>
      </c>
      <c r="I12" s="4" t="s">
        <v>8</v>
      </c>
    </row>
    <row r="13" spans="1:9" ht="13">
      <c r="B13" s="4" t="s">
        <v>9</v>
      </c>
    </row>
    <row r="14" spans="1:9" ht="13">
      <c r="B14" s="4" t="s">
        <v>10</v>
      </c>
    </row>
    <row r="15" spans="1:9">
      <c r="B15" s="2" t="s">
        <v>2973</v>
      </c>
      <c r="C15" s="7" t="s">
        <v>29</v>
      </c>
      <c r="D15" s="2" t="s">
        <v>84</v>
      </c>
      <c r="E15" s="2" t="s">
        <v>140</v>
      </c>
      <c r="F15" s="10">
        <v>1368</v>
      </c>
      <c r="G15" s="10">
        <v>275.08</v>
      </c>
      <c r="H15" s="10">
        <v>1.61</v>
      </c>
    </row>
    <row r="16" spans="1:9">
      <c r="B16" s="2" t="s">
        <v>2972</v>
      </c>
      <c r="C16" s="7" t="s">
        <v>29</v>
      </c>
      <c r="D16" s="2" t="s">
        <v>85</v>
      </c>
      <c r="E16" s="2" t="s">
        <v>86</v>
      </c>
      <c r="F16" s="10">
        <v>18000</v>
      </c>
      <c r="G16" s="10">
        <v>261.72000000000003</v>
      </c>
      <c r="H16" s="10">
        <v>1.53</v>
      </c>
    </row>
    <row r="17" spans="2:8">
      <c r="B17" s="2" t="s">
        <v>2971</v>
      </c>
      <c r="C17" s="7" t="s">
        <v>29</v>
      </c>
      <c r="D17" s="2" t="s">
        <v>115</v>
      </c>
      <c r="E17" s="2" t="s">
        <v>143</v>
      </c>
      <c r="F17" s="10">
        <v>12479</v>
      </c>
      <c r="G17" s="10">
        <v>214.35</v>
      </c>
      <c r="H17" s="10">
        <v>1.25</v>
      </c>
    </row>
    <row r="18" spans="2:8">
      <c r="B18" s="2" t="s">
        <v>2970</v>
      </c>
      <c r="C18" s="7" t="s">
        <v>29</v>
      </c>
      <c r="D18" s="2" t="s">
        <v>87</v>
      </c>
      <c r="E18" s="2" t="s">
        <v>88</v>
      </c>
      <c r="F18" s="10">
        <v>16200</v>
      </c>
      <c r="G18" s="10">
        <v>206.87</v>
      </c>
      <c r="H18" s="10">
        <v>1.21</v>
      </c>
    </row>
    <row r="19" spans="2:8">
      <c r="B19" s="2" t="s">
        <v>2969</v>
      </c>
      <c r="C19" s="7" t="s">
        <v>29</v>
      </c>
      <c r="D19" s="2" t="s">
        <v>90</v>
      </c>
      <c r="E19" s="2" t="s">
        <v>91</v>
      </c>
      <c r="F19" s="10">
        <v>63000</v>
      </c>
      <c r="G19" s="10">
        <v>206.7</v>
      </c>
      <c r="H19" s="10">
        <v>1.21</v>
      </c>
    </row>
    <row r="20" spans="2:8">
      <c r="B20" s="2" t="s">
        <v>2968</v>
      </c>
      <c r="C20" s="7" t="s">
        <v>29</v>
      </c>
      <c r="D20" s="2" t="s">
        <v>89</v>
      </c>
      <c r="E20" s="2" t="s">
        <v>147</v>
      </c>
      <c r="F20" s="10">
        <v>5490</v>
      </c>
      <c r="G20" s="10">
        <v>186.66</v>
      </c>
      <c r="H20" s="10">
        <v>1.0900000000000001</v>
      </c>
    </row>
    <row r="21" spans="2:8">
      <c r="B21" s="2" t="s">
        <v>2967</v>
      </c>
      <c r="C21" s="7" t="s">
        <v>29</v>
      </c>
      <c r="D21" s="2" t="s">
        <v>141</v>
      </c>
      <c r="E21" s="2" t="s">
        <v>142</v>
      </c>
      <c r="F21" s="10">
        <v>38700</v>
      </c>
      <c r="G21" s="10">
        <v>155.47999999999999</v>
      </c>
      <c r="H21" s="10">
        <v>0.91</v>
      </c>
    </row>
    <row r="22" spans="2:8">
      <c r="B22" s="2" t="s">
        <v>2966</v>
      </c>
      <c r="C22" s="7" t="s">
        <v>29</v>
      </c>
      <c r="D22" s="2" t="s">
        <v>95</v>
      </c>
      <c r="E22" s="2" t="s">
        <v>148</v>
      </c>
      <c r="F22" s="10">
        <v>990</v>
      </c>
      <c r="G22" s="10">
        <v>147.02000000000001</v>
      </c>
      <c r="H22" s="10">
        <v>0.86</v>
      </c>
    </row>
    <row r="23" spans="2:8">
      <c r="B23" s="2" t="s">
        <v>2965</v>
      </c>
      <c r="C23" s="7" t="s">
        <v>29</v>
      </c>
      <c r="D23" s="2" t="s">
        <v>149</v>
      </c>
      <c r="E23" s="2" t="s">
        <v>150</v>
      </c>
      <c r="F23" s="10">
        <v>6000</v>
      </c>
      <c r="G23" s="10">
        <v>133.94999999999999</v>
      </c>
      <c r="H23" s="10">
        <v>0.78</v>
      </c>
    </row>
    <row r="24" spans="2:8">
      <c r="B24" s="2" t="s">
        <v>2964</v>
      </c>
      <c r="C24" s="7" t="s">
        <v>29</v>
      </c>
      <c r="D24" s="2" t="s">
        <v>98</v>
      </c>
      <c r="E24" s="2" t="s">
        <v>151</v>
      </c>
      <c r="F24" s="10">
        <v>27900</v>
      </c>
      <c r="G24" s="10">
        <v>122.83</v>
      </c>
      <c r="H24" s="10">
        <v>0.72</v>
      </c>
    </row>
    <row r="25" spans="2:8">
      <c r="B25" s="2" t="s">
        <v>2963</v>
      </c>
      <c r="C25" s="7" t="s">
        <v>29</v>
      </c>
      <c r="D25" s="2" t="s">
        <v>144</v>
      </c>
      <c r="E25" s="2" t="s">
        <v>145</v>
      </c>
      <c r="F25" s="10">
        <v>2700</v>
      </c>
      <c r="G25" s="10">
        <v>121.1</v>
      </c>
      <c r="H25" s="10">
        <v>0.71</v>
      </c>
    </row>
    <row r="26" spans="2:8">
      <c r="B26" s="2" t="s">
        <v>2962</v>
      </c>
      <c r="C26" s="7" t="s">
        <v>29</v>
      </c>
      <c r="D26" s="2" t="s">
        <v>92</v>
      </c>
      <c r="E26" s="2" t="s">
        <v>152</v>
      </c>
      <c r="F26" s="10">
        <v>1260</v>
      </c>
      <c r="G26" s="10">
        <v>119.01</v>
      </c>
      <c r="H26" s="10">
        <v>0.7</v>
      </c>
    </row>
    <row r="27" spans="2:8">
      <c r="B27" s="2" t="s">
        <v>2961</v>
      </c>
      <c r="C27" s="7" t="s">
        <v>29</v>
      </c>
      <c r="D27" s="2" t="s">
        <v>157</v>
      </c>
      <c r="E27" s="2" t="s">
        <v>158</v>
      </c>
      <c r="F27" s="10">
        <v>6300</v>
      </c>
      <c r="G27" s="10">
        <v>118.13</v>
      </c>
      <c r="H27" s="10">
        <v>0.69</v>
      </c>
    </row>
    <row r="28" spans="2:8">
      <c r="B28" s="2" t="s">
        <v>2960</v>
      </c>
      <c r="C28" s="7" t="s">
        <v>29</v>
      </c>
      <c r="D28" s="2" t="s">
        <v>93</v>
      </c>
      <c r="E28" s="2" t="s">
        <v>94</v>
      </c>
      <c r="F28" s="10">
        <v>7200</v>
      </c>
      <c r="G28" s="10">
        <v>114.7</v>
      </c>
      <c r="H28" s="10">
        <v>0.67</v>
      </c>
    </row>
    <row r="29" spans="2:8">
      <c r="B29" s="2" t="s">
        <v>2959</v>
      </c>
      <c r="C29" s="7" t="s">
        <v>29</v>
      </c>
      <c r="D29" s="2" t="s">
        <v>85</v>
      </c>
      <c r="E29" s="2" t="s">
        <v>99</v>
      </c>
      <c r="F29" s="10">
        <v>27000</v>
      </c>
      <c r="G29" s="10">
        <v>113.24</v>
      </c>
      <c r="H29" s="10">
        <v>0.66</v>
      </c>
    </row>
    <row r="30" spans="2:8">
      <c r="B30" s="2" t="s">
        <v>2958</v>
      </c>
      <c r="C30" s="7" t="s">
        <v>29</v>
      </c>
      <c r="D30" s="2" t="s">
        <v>89</v>
      </c>
      <c r="E30" s="2" t="s">
        <v>100</v>
      </c>
      <c r="F30" s="10">
        <v>9630</v>
      </c>
      <c r="G30" s="10">
        <v>113.15</v>
      </c>
      <c r="H30" s="10">
        <v>0.66</v>
      </c>
    </row>
    <row r="31" spans="2:8">
      <c r="B31" s="2" t="s">
        <v>154</v>
      </c>
      <c r="C31" s="7" t="s">
        <v>29</v>
      </c>
      <c r="D31" s="2" t="s">
        <v>96</v>
      </c>
      <c r="E31" s="2" t="s">
        <v>155</v>
      </c>
      <c r="F31" s="10">
        <v>18000</v>
      </c>
      <c r="G31" s="10">
        <v>112.63</v>
      </c>
      <c r="H31" s="10">
        <v>0.66</v>
      </c>
    </row>
    <row r="32" spans="2:8">
      <c r="B32" s="2" t="s">
        <v>2957</v>
      </c>
      <c r="C32" s="7" t="s">
        <v>29</v>
      </c>
      <c r="D32" s="2" t="s">
        <v>97</v>
      </c>
      <c r="E32" s="2" t="s">
        <v>153</v>
      </c>
      <c r="F32" s="10">
        <v>10707</v>
      </c>
      <c r="G32" s="10">
        <v>111.09</v>
      </c>
      <c r="H32" s="10">
        <v>0.65</v>
      </c>
    </row>
    <row r="33" spans="2:8">
      <c r="B33" s="2" t="s">
        <v>2956</v>
      </c>
      <c r="C33" s="7" t="s">
        <v>29</v>
      </c>
      <c r="D33" s="2" t="s">
        <v>104</v>
      </c>
      <c r="E33" s="2" t="s">
        <v>163</v>
      </c>
      <c r="F33" s="10">
        <v>23400</v>
      </c>
      <c r="G33" s="10">
        <v>107.89</v>
      </c>
      <c r="H33" s="10">
        <v>0.63</v>
      </c>
    </row>
    <row r="34" spans="2:8">
      <c r="B34" s="2" t="s">
        <v>2955</v>
      </c>
      <c r="C34" s="7" t="s">
        <v>29</v>
      </c>
      <c r="D34" s="2" t="s">
        <v>109</v>
      </c>
      <c r="E34" s="2" t="s">
        <v>110</v>
      </c>
      <c r="F34" s="10">
        <v>5400</v>
      </c>
      <c r="G34" s="10">
        <v>107.18</v>
      </c>
      <c r="H34" s="10">
        <v>0.63</v>
      </c>
    </row>
    <row r="35" spans="2:8">
      <c r="B35" s="2" t="s">
        <v>2954</v>
      </c>
      <c r="C35" s="7" t="s">
        <v>29</v>
      </c>
      <c r="D35" s="2" t="s">
        <v>89</v>
      </c>
      <c r="E35" s="2" t="s">
        <v>146</v>
      </c>
      <c r="F35" s="10">
        <v>9000</v>
      </c>
      <c r="G35" s="10">
        <v>105.51</v>
      </c>
      <c r="H35" s="10">
        <v>0.62</v>
      </c>
    </row>
    <row r="36" spans="2:8">
      <c r="B36" s="2" t="s">
        <v>2953</v>
      </c>
      <c r="C36" s="7" t="s">
        <v>29</v>
      </c>
      <c r="D36" s="2" t="s">
        <v>95</v>
      </c>
      <c r="E36" s="2" t="s">
        <v>160</v>
      </c>
      <c r="F36" s="10">
        <v>1980</v>
      </c>
      <c r="G36" s="10">
        <v>101.03</v>
      </c>
      <c r="H36" s="10">
        <v>0.59</v>
      </c>
    </row>
    <row r="37" spans="2:8">
      <c r="B37" s="2" t="s">
        <v>2952</v>
      </c>
      <c r="C37" s="7" t="s">
        <v>29</v>
      </c>
      <c r="D37" s="2" t="s">
        <v>96</v>
      </c>
      <c r="E37" s="2" t="s">
        <v>159</v>
      </c>
      <c r="F37" s="10">
        <v>6660</v>
      </c>
      <c r="G37" s="10">
        <v>99.67</v>
      </c>
      <c r="H37" s="10">
        <v>0.57999999999999996</v>
      </c>
    </row>
    <row r="38" spans="2:8">
      <c r="B38" s="2" t="s">
        <v>2951</v>
      </c>
      <c r="C38" s="7" t="s">
        <v>29</v>
      </c>
      <c r="D38" s="2" t="s">
        <v>89</v>
      </c>
      <c r="E38" s="2" t="s">
        <v>156</v>
      </c>
      <c r="F38" s="10">
        <v>2970</v>
      </c>
      <c r="G38" s="10">
        <v>97.48</v>
      </c>
      <c r="H38" s="10">
        <v>0.56999999999999995</v>
      </c>
    </row>
    <row r="39" spans="2:8">
      <c r="B39" s="2" t="s">
        <v>2950</v>
      </c>
      <c r="C39" s="7" t="s">
        <v>29</v>
      </c>
      <c r="D39" s="2" t="s">
        <v>85</v>
      </c>
      <c r="E39" s="2" t="s">
        <v>161</v>
      </c>
      <c r="F39" s="10">
        <v>27000</v>
      </c>
      <c r="G39" s="10">
        <v>93.85</v>
      </c>
      <c r="H39" s="10">
        <v>0.55000000000000004</v>
      </c>
    </row>
    <row r="40" spans="2:8">
      <c r="B40" s="2" t="s">
        <v>2949</v>
      </c>
      <c r="C40" s="7" t="s">
        <v>29</v>
      </c>
      <c r="D40" s="2" t="s">
        <v>102</v>
      </c>
      <c r="E40" s="2" t="s">
        <v>103</v>
      </c>
      <c r="F40" s="10">
        <v>19411</v>
      </c>
      <c r="G40" s="10">
        <v>93.78</v>
      </c>
      <c r="H40" s="10">
        <v>0.55000000000000004</v>
      </c>
    </row>
    <row r="41" spans="2:8">
      <c r="B41" s="2" t="s">
        <v>2948</v>
      </c>
      <c r="C41" s="7" t="s">
        <v>29</v>
      </c>
      <c r="D41" s="2" t="s">
        <v>89</v>
      </c>
      <c r="E41" s="2" t="s">
        <v>165</v>
      </c>
      <c r="F41" s="10">
        <v>47700</v>
      </c>
      <c r="G41" s="10">
        <v>91.61</v>
      </c>
      <c r="H41" s="10">
        <v>0.54</v>
      </c>
    </row>
    <row r="42" spans="2:8">
      <c r="B42" s="2" t="s">
        <v>2947</v>
      </c>
      <c r="C42" s="7" t="s">
        <v>29</v>
      </c>
      <c r="D42" s="2" t="s">
        <v>108</v>
      </c>
      <c r="E42" s="2" t="s">
        <v>164</v>
      </c>
      <c r="F42" s="10">
        <v>6300</v>
      </c>
      <c r="G42" s="10">
        <v>82.67</v>
      </c>
      <c r="H42" s="10">
        <v>0.48</v>
      </c>
    </row>
    <row r="43" spans="2:8">
      <c r="B43" s="2" t="s">
        <v>2946</v>
      </c>
      <c r="C43" s="7" t="s">
        <v>29</v>
      </c>
      <c r="D43" s="2" t="s">
        <v>157</v>
      </c>
      <c r="E43" s="2" t="s">
        <v>682</v>
      </c>
      <c r="F43" s="10">
        <v>4456</v>
      </c>
      <c r="G43" s="10">
        <v>76.510000000000005</v>
      </c>
      <c r="H43" s="10">
        <v>0.45</v>
      </c>
    </row>
    <row r="44" spans="2:8">
      <c r="B44" s="2" t="s">
        <v>2945</v>
      </c>
      <c r="C44" s="7" t="s">
        <v>29</v>
      </c>
      <c r="D44" s="2" t="s">
        <v>105</v>
      </c>
      <c r="E44" s="2" t="s">
        <v>171</v>
      </c>
      <c r="F44" s="10">
        <v>810</v>
      </c>
      <c r="G44" s="10">
        <v>72.08</v>
      </c>
      <c r="H44" s="10">
        <v>0.42</v>
      </c>
    </row>
    <row r="45" spans="2:8">
      <c r="B45" s="2" t="s">
        <v>2944</v>
      </c>
      <c r="C45" s="7" t="s">
        <v>29</v>
      </c>
      <c r="D45" s="2" t="s">
        <v>92</v>
      </c>
      <c r="E45" s="2" t="s">
        <v>683</v>
      </c>
      <c r="F45" s="10">
        <v>9978</v>
      </c>
      <c r="G45" s="10">
        <v>71.3</v>
      </c>
      <c r="H45" s="10">
        <v>0.42</v>
      </c>
    </row>
    <row r="46" spans="2:8">
      <c r="B46" s="2" t="s">
        <v>2943</v>
      </c>
      <c r="C46" s="7" t="s">
        <v>29</v>
      </c>
      <c r="D46" s="2" t="s">
        <v>105</v>
      </c>
      <c r="E46" s="2" t="s">
        <v>167</v>
      </c>
      <c r="F46" s="10">
        <v>4900</v>
      </c>
      <c r="G46" s="10">
        <v>69.319999999999993</v>
      </c>
      <c r="H46" s="10">
        <v>0.41</v>
      </c>
    </row>
    <row r="47" spans="2:8">
      <c r="B47" s="2" t="s">
        <v>2942</v>
      </c>
      <c r="C47" s="7" t="s">
        <v>29</v>
      </c>
      <c r="D47" s="2" t="s">
        <v>108</v>
      </c>
      <c r="E47" s="2" t="s">
        <v>114</v>
      </c>
      <c r="F47" s="10">
        <v>2700</v>
      </c>
      <c r="G47" s="10">
        <v>64.78</v>
      </c>
      <c r="H47" s="10">
        <v>0.38</v>
      </c>
    </row>
    <row r="48" spans="2:8">
      <c r="B48" s="2" t="s">
        <v>2941</v>
      </c>
      <c r="C48" s="7" t="s">
        <v>29</v>
      </c>
      <c r="D48" s="2" t="s">
        <v>92</v>
      </c>
      <c r="E48" s="2" t="s">
        <v>111</v>
      </c>
      <c r="F48" s="10">
        <v>3060</v>
      </c>
      <c r="G48" s="10">
        <v>61.9</v>
      </c>
      <c r="H48" s="10">
        <v>0.36</v>
      </c>
    </row>
    <row r="49" spans="2:8">
      <c r="B49" s="2" t="s">
        <v>2940</v>
      </c>
      <c r="C49" s="7" t="s">
        <v>29</v>
      </c>
      <c r="D49" s="2" t="s">
        <v>101</v>
      </c>
      <c r="E49" s="2" t="s">
        <v>113</v>
      </c>
      <c r="F49" s="10">
        <v>5400</v>
      </c>
      <c r="G49" s="10">
        <v>59.93</v>
      </c>
      <c r="H49" s="10">
        <v>0.35</v>
      </c>
    </row>
    <row r="50" spans="2:8">
      <c r="B50" s="2" t="s">
        <v>2939</v>
      </c>
      <c r="C50" s="7" t="s">
        <v>29</v>
      </c>
      <c r="D50" s="2" t="s">
        <v>101</v>
      </c>
      <c r="E50" s="2" t="s">
        <v>162</v>
      </c>
      <c r="F50" s="10">
        <v>1900</v>
      </c>
      <c r="G50" s="10">
        <v>56.58</v>
      </c>
      <c r="H50" s="10">
        <v>0.33</v>
      </c>
    </row>
    <row r="51" spans="2:8">
      <c r="B51" s="2" t="s">
        <v>2938</v>
      </c>
      <c r="C51" s="7" t="s">
        <v>29</v>
      </c>
      <c r="D51" s="2" t="s">
        <v>112</v>
      </c>
      <c r="E51" s="2" t="s">
        <v>169</v>
      </c>
      <c r="F51" s="10">
        <v>27927</v>
      </c>
      <c r="G51" s="10">
        <v>55.3</v>
      </c>
      <c r="H51" s="10">
        <v>0.32</v>
      </c>
    </row>
    <row r="52" spans="2:8">
      <c r="B52" s="2" t="s">
        <v>2937</v>
      </c>
      <c r="C52" s="7" t="s">
        <v>29</v>
      </c>
      <c r="D52" s="2" t="s">
        <v>95</v>
      </c>
      <c r="E52" s="2" t="s">
        <v>168</v>
      </c>
      <c r="F52" s="10">
        <v>5659</v>
      </c>
      <c r="G52" s="10">
        <v>52.04</v>
      </c>
      <c r="H52" s="10">
        <v>0.3</v>
      </c>
    </row>
    <row r="53" spans="2:8">
      <c r="B53" s="2" t="s">
        <v>2936</v>
      </c>
      <c r="C53" s="7" t="s">
        <v>29</v>
      </c>
      <c r="D53" s="2" t="s">
        <v>101</v>
      </c>
      <c r="E53" s="2" t="s">
        <v>166</v>
      </c>
      <c r="F53" s="10">
        <v>14400</v>
      </c>
      <c r="G53" s="10">
        <v>48.97</v>
      </c>
      <c r="H53" s="10">
        <v>0.28999999999999998</v>
      </c>
    </row>
    <row r="54" spans="2:8">
      <c r="B54" s="2" t="s">
        <v>2935</v>
      </c>
      <c r="C54" s="7" t="s">
        <v>29</v>
      </c>
      <c r="D54" s="2" t="s">
        <v>115</v>
      </c>
      <c r="E54" s="2" t="s">
        <v>176</v>
      </c>
      <c r="F54" s="10">
        <v>360</v>
      </c>
      <c r="G54" s="10">
        <v>48.77</v>
      </c>
      <c r="H54" s="10">
        <v>0.28999999999999998</v>
      </c>
    </row>
    <row r="55" spans="2:8">
      <c r="B55" s="2" t="s">
        <v>2934</v>
      </c>
      <c r="C55" s="7" t="s">
        <v>29</v>
      </c>
      <c r="D55" s="2" t="s">
        <v>123</v>
      </c>
      <c r="E55" s="2" t="s">
        <v>177</v>
      </c>
      <c r="F55" s="10">
        <v>5527</v>
      </c>
      <c r="G55" s="10">
        <v>48.61</v>
      </c>
      <c r="H55" s="10">
        <v>0.28000000000000003</v>
      </c>
    </row>
    <row r="56" spans="2:8">
      <c r="B56" s="2" t="s">
        <v>2933</v>
      </c>
      <c r="C56" s="7" t="s">
        <v>29</v>
      </c>
      <c r="D56" s="2" t="s">
        <v>109</v>
      </c>
      <c r="E56" s="2" t="s">
        <v>117</v>
      </c>
      <c r="F56" s="10">
        <v>1592</v>
      </c>
      <c r="G56" s="10">
        <v>48.56</v>
      </c>
      <c r="H56" s="10">
        <v>0.28000000000000003</v>
      </c>
    </row>
    <row r="57" spans="2:8">
      <c r="B57" s="2" t="s">
        <v>2932</v>
      </c>
      <c r="C57" s="7" t="s">
        <v>29</v>
      </c>
      <c r="D57" s="2" t="s">
        <v>144</v>
      </c>
      <c r="E57" s="2" t="s">
        <v>175</v>
      </c>
      <c r="F57" s="10">
        <v>11700</v>
      </c>
      <c r="G57" s="10">
        <v>46.85</v>
      </c>
      <c r="H57" s="10">
        <v>0.27</v>
      </c>
    </row>
    <row r="58" spans="2:8">
      <c r="B58" s="2" t="s">
        <v>172</v>
      </c>
      <c r="C58" s="7" t="s">
        <v>29</v>
      </c>
      <c r="D58" s="2" t="s">
        <v>173</v>
      </c>
      <c r="E58" s="2" t="s">
        <v>174</v>
      </c>
      <c r="F58" s="10">
        <v>4000</v>
      </c>
      <c r="G58" s="10">
        <v>45.38</v>
      </c>
      <c r="H58" s="10">
        <v>0.27</v>
      </c>
    </row>
    <row r="59" spans="2:8">
      <c r="B59" s="2" t="s">
        <v>2931</v>
      </c>
      <c r="C59" s="7" t="s">
        <v>29</v>
      </c>
      <c r="D59" s="2" t="s">
        <v>96</v>
      </c>
      <c r="E59" s="2" t="s">
        <v>180</v>
      </c>
      <c r="F59" s="10">
        <v>6000</v>
      </c>
      <c r="G59" s="10">
        <v>36.92</v>
      </c>
      <c r="H59" s="10">
        <v>0.22</v>
      </c>
    </row>
    <row r="60" spans="2:8">
      <c r="B60" s="2" t="s">
        <v>2930</v>
      </c>
      <c r="C60" s="7" t="s">
        <v>29</v>
      </c>
      <c r="D60" s="2" t="s">
        <v>118</v>
      </c>
      <c r="E60" s="2" t="s">
        <v>119</v>
      </c>
      <c r="F60" s="10">
        <v>8100</v>
      </c>
      <c r="G60" s="10">
        <v>35.25</v>
      </c>
      <c r="H60" s="10">
        <v>0.21</v>
      </c>
    </row>
    <row r="61" spans="2:8">
      <c r="B61" s="2" t="s">
        <v>2929</v>
      </c>
      <c r="C61" s="7" t="s">
        <v>29</v>
      </c>
      <c r="D61" s="2" t="s">
        <v>108</v>
      </c>
      <c r="E61" s="2" t="s">
        <v>179</v>
      </c>
      <c r="F61" s="10">
        <v>7200</v>
      </c>
      <c r="G61" s="10">
        <v>33.15</v>
      </c>
      <c r="H61" s="10">
        <v>0.19</v>
      </c>
    </row>
    <row r="62" spans="2:8">
      <c r="B62" s="2" t="s">
        <v>2928</v>
      </c>
      <c r="C62" s="7" t="s">
        <v>29</v>
      </c>
      <c r="D62" s="2" t="s">
        <v>112</v>
      </c>
      <c r="E62" s="2" t="s">
        <v>181</v>
      </c>
      <c r="F62" s="10">
        <v>1800</v>
      </c>
      <c r="G62" s="10">
        <v>25.51</v>
      </c>
      <c r="H62" s="10">
        <v>0.15</v>
      </c>
    </row>
    <row r="63" spans="2:8">
      <c r="B63" s="2" t="s">
        <v>2927</v>
      </c>
      <c r="C63" s="7" t="s">
        <v>29</v>
      </c>
      <c r="D63" s="2" t="s">
        <v>104</v>
      </c>
      <c r="E63" s="2" t="s">
        <v>182</v>
      </c>
      <c r="F63" s="10">
        <v>4406</v>
      </c>
      <c r="G63" s="10">
        <v>15.3</v>
      </c>
      <c r="H63" s="10">
        <v>0.09</v>
      </c>
    </row>
    <row r="64" spans="2:8">
      <c r="B64" s="2" t="s">
        <v>2926</v>
      </c>
      <c r="C64" s="7" t="s">
        <v>29</v>
      </c>
      <c r="D64" s="2" t="s">
        <v>85</v>
      </c>
      <c r="E64" s="2" t="s">
        <v>684</v>
      </c>
      <c r="F64" s="10">
        <v>1781</v>
      </c>
      <c r="G64" s="10">
        <v>6.77</v>
      </c>
      <c r="H64" s="10">
        <v>0.04</v>
      </c>
    </row>
    <row r="65" spans="2:8" ht="13">
      <c r="B65" s="4" t="s">
        <v>4111</v>
      </c>
    </row>
    <row r="66" spans="2:8">
      <c r="B66" s="2" t="s">
        <v>11</v>
      </c>
      <c r="C66" s="7" t="s">
        <v>11</v>
      </c>
      <c r="D66" s="2" t="s">
        <v>11</v>
      </c>
      <c r="E66" s="2" t="s">
        <v>11</v>
      </c>
      <c r="F66" s="10" t="s">
        <v>11</v>
      </c>
      <c r="G66" s="10" t="s">
        <v>11</v>
      </c>
      <c r="H66" s="10" t="s">
        <v>11</v>
      </c>
    </row>
    <row r="67" spans="2:8" ht="13">
      <c r="B67" s="4" t="s">
        <v>12</v>
      </c>
      <c r="C67" s="9"/>
      <c r="D67" s="4"/>
      <c r="E67" s="4"/>
      <c r="F67" s="12"/>
      <c r="G67" s="12">
        <f>SUM(G12:G66)</f>
        <v>4894.1600000000026</v>
      </c>
      <c r="H67" s="12">
        <f>SUM(H12:H66)</f>
        <v>28.629999999999995</v>
      </c>
    </row>
    <row r="68" spans="2:8" ht="13">
      <c r="B68" s="4" t="s">
        <v>13</v>
      </c>
      <c r="C68" s="9"/>
      <c r="D68" s="4"/>
      <c r="E68" s="4"/>
      <c r="F68" s="12"/>
      <c r="G68" s="12">
        <f>SUM(G104:G105)</f>
        <v>0</v>
      </c>
      <c r="H68" s="12">
        <f>SUM(H104:H105)</f>
        <v>0</v>
      </c>
    </row>
    <row r="69" spans="2:8" ht="13">
      <c r="B69" s="5" t="s">
        <v>1</v>
      </c>
      <c r="C69" s="8" t="s">
        <v>2</v>
      </c>
      <c r="D69" s="5" t="s">
        <v>14</v>
      </c>
      <c r="E69" s="5" t="s">
        <v>4</v>
      </c>
      <c r="F69" s="11" t="s">
        <v>5</v>
      </c>
      <c r="G69" s="11" t="s">
        <v>6</v>
      </c>
      <c r="H69" s="11" t="s">
        <v>7</v>
      </c>
    </row>
    <row r="70" spans="2:8" ht="13">
      <c r="B70" s="4" t="s">
        <v>15</v>
      </c>
    </row>
    <row r="71" spans="2:8" ht="13">
      <c r="B71" s="4" t="s">
        <v>10</v>
      </c>
    </row>
    <row r="72" spans="2:8" ht="13">
      <c r="B72" s="4" t="s">
        <v>16</v>
      </c>
    </row>
    <row r="73" spans="2:8">
      <c r="B73" s="2" t="s">
        <v>183</v>
      </c>
      <c r="C73" s="7">
        <v>6.88</v>
      </c>
      <c r="D73" s="2" t="s">
        <v>17</v>
      </c>
      <c r="E73" s="2" t="s">
        <v>184</v>
      </c>
      <c r="F73" s="10">
        <v>3500000</v>
      </c>
      <c r="G73" s="10">
        <v>3480</v>
      </c>
      <c r="H73" s="10">
        <v>20.34</v>
      </c>
    </row>
    <row r="74" spans="2:8">
      <c r="B74" s="2" t="s">
        <v>185</v>
      </c>
      <c r="C74" s="7">
        <v>6.51</v>
      </c>
      <c r="D74" s="2" t="s">
        <v>17</v>
      </c>
      <c r="E74" s="2" t="s">
        <v>186</v>
      </c>
      <c r="F74" s="10">
        <v>1500000</v>
      </c>
      <c r="G74" s="10">
        <v>1531.39</v>
      </c>
      <c r="H74" s="10">
        <v>8.9499999999999993</v>
      </c>
    </row>
    <row r="75" spans="2:8">
      <c r="B75" s="2" t="s">
        <v>187</v>
      </c>
      <c r="C75" s="7">
        <v>5.78</v>
      </c>
      <c r="D75" s="2" t="s">
        <v>17</v>
      </c>
      <c r="E75" s="2" t="s">
        <v>188</v>
      </c>
      <c r="F75" s="10">
        <v>1500000</v>
      </c>
      <c r="G75" s="10">
        <v>1518.38</v>
      </c>
      <c r="H75" s="10">
        <v>8.8699999999999992</v>
      </c>
    </row>
    <row r="76" spans="2:8">
      <c r="B76" s="2" t="s">
        <v>18</v>
      </c>
      <c r="C76" s="7">
        <v>6.59</v>
      </c>
      <c r="D76" s="2" t="s">
        <v>17</v>
      </c>
      <c r="E76" s="2" t="s">
        <v>19</v>
      </c>
      <c r="F76" s="10">
        <v>1500000</v>
      </c>
      <c r="G76" s="10">
        <v>1486.78</v>
      </c>
      <c r="H76" s="10">
        <v>8.69</v>
      </c>
    </row>
    <row r="77" spans="2:8">
      <c r="B77" s="2" t="s">
        <v>189</v>
      </c>
      <c r="C77" s="7">
        <v>7.58</v>
      </c>
      <c r="D77" s="2" t="s">
        <v>17</v>
      </c>
      <c r="E77" s="2" t="s">
        <v>190</v>
      </c>
      <c r="F77" s="10">
        <v>1000000</v>
      </c>
      <c r="G77" s="10">
        <v>975.66</v>
      </c>
      <c r="H77" s="10">
        <v>5.7</v>
      </c>
    </row>
    <row r="78" spans="2:8">
      <c r="B78" s="2" t="s">
        <v>191</v>
      </c>
      <c r="C78" s="7">
        <v>7.65</v>
      </c>
      <c r="D78" s="2" t="s">
        <v>17</v>
      </c>
      <c r="E78" s="2" t="s">
        <v>192</v>
      </c>
      <c r="F78" s="10">
        <v>1000000</v>
      </c>
      <c r="G78" s="10">
        <v>907.81</v>
      </c>
      <c r="H78" s="10">
        <v>5.31</v>
      </c>
    </row>
    <row r="79" spans="2:8" ht="13">
      <c r="B79" s="4" t="s">
        <v>20</v>
      </c>
      <c r="C79" s="9"/>
      <c r="D79" s="4"/>
      <c r="E79" s="4"/>
      <c r="F79" s="12"/>
      <c r="G79" s="12">
        <f>SUM(G69:G78)</f>
        <v>9900.02</v>
      </c>
      <c r="H79" s="12">
        <f>SUM(H69:H78)</f>
        <v>57.86</v>
      </c>
    </row>
    <row r="80" spans="2:8" ht="13">
      <c r="B80" s="4" t="s">
        <v>21</v>
      </c>
    </row>
    <row r="81" spans="2:8">
      <c r="B81" s="2" t="s">
        <v>2813</v>
      </c>
      <c r="C81" s="7">
        <v>6.8</v>
      </c>
      <c r="D81" s="2" t="s">
        <v>22</v>
      </c>
      <c r="E81" s="2" t="s">
        <v>193</v>
      </c>
      <c r="F81" s="10">
        <v>100</v>
      </c>
      <c r="G81" s="10">
        <v>999.39</v>
      </c>
      <c r="H81" s="10">
        <v>5.84</v>
      </c>
    </row>
    <row r="82" spans="2:8" ht="13">
      <c r="B82" s="4" t="s">
        <v>23</v>
      </c>
      <c r="C82" s="9"/>
      <c r="D82" s="4"/>
      <c r="E82" s="4"/>
      <c r="F82" s="12"/>
      <c r="G82" s="12">
        <f>SUM(G80:G81)</f>
        <v>999.39</v>
      </c>
      <c r="H82" s="12">
        <f>SUM(H80:H81)</f>
        <v>5.84</v>
      </c>
    </row>
    <row r="83" spans="2:8" ht="13">
      <c r="B83" s="4" t="s">
        <v>24</v>
      </c>
    </row>
    <row r="84" spans="2:8">
      <c r="B84" s="2" t="s">
        <v>11</v>
      </c>
      <c r="C84" s="7" t="s">
        <v>11</v>
      </c>
      <c r="D84" s="2" t="s">
        <v>11</v>
      </c>
      <c r="E84" s="2" t="s">
        <v>11</v>
      </c>
      <c r="F84" s="10" t="s">
        <v>11</v>
      </c>
      <c r="G84" s="10" t="s">
        <v>11</v>
      </c>
      <c r="H84" s="10" t="s">
        <v>11</v>
      </c>
    </row>
    <row r="85" spans="2:8" ht="13">
      <c r="B85" s="4" t="s">
        <v>25</v>
      </c>
      <c r="C85" s="9"/>
      <c r="D85" s="4"/>
      <c r="E85" s="4"/>
      <c r="F85" s="12"/>
      <c r="G85" s="12">
        <f>SUM(G83:G84)</f>
        <v>0</v>
      </c>
      <c r="H85" s="12">
        <f>SUM(H83:H84)</f>
        <v>0</v>
      </c>
    </row>
    <row r="86" spans="2:8" ht="13">
      <c r="B86" s="4" t="s">
        <v>194</v>
      </c>
    </row>
    <row r="87" spans="2:8">
      <c r="B87" s="2" t="s">
        <v>195</v>
      </c>
      <c r="C87" s="7">
        <v>7.95</v>
      </c>
      <c r="D87" s="2" t="s">
        <v>22</v>
      </c>
      <c r="E87" s="2" t="s">
        <v>196</v>
      </c>
      <c r="F87" s="10">
        <v>5</v>
      </c>
      <c r="G87" s="10">
        <v>485.87</v>
      </c>
      <c r="H87" s="10">
        <v>2.84</v>
      </c>
    </row>
    <row r="88" spans="2:8" ht="13">
      <c r="B88" s="4" t="s">
        <v>2774</v>
      </c>
      <c r="C88" s="9"/>
      <c r="D88" s="4"/>
      <c r="E88" s="4"/>
      <c r="F88" s="12"/>
      <c r="G88" s="12">
        <f>SUM(G86:G87)</f>
        <v>485.87</v>
      </c>
      <c r="H88" s="12">
        <f>SUM(H86:H87)</f>
        <v>2.84</v>
      </c>
    </row>
    <row r="89" spans="2:8" ht="13">
      <c r="B89" s="4" t="s">
        <v>26</v>
      </c>
    </row>
    <row r="90" spans="2:8">
      <c r="B90" s="2" t="s">
        <v>11</v>
      </c>
      <c r="C90" s="7" t="s">
        <v>11</v>
      </c>
      <c r="D90" s="2" t="s">
        <v>11</v>
      </c>
      <c r="E90" s="2" t="s">
        <v>11</v>
      </c>
      <c r="F90" s="10" t="s">
        <v>11</v>
      </c>
      <c r="G90" s="10" t="s">
        <v>11</v>
      </c>
      <c r="H90" s="10" t="s">
        <v>11</v>
      </c>
    </row>
    <row r="91" spans="2:8" ht="13">
      <c r="B91" s="4" t="s">
        <v>125</v>
      </c>
      <c r="C91" s="9"/>
      <c r="D91" s="4"/>
      <c r="E91" s="4"/>
      <c r="F91" s="12"/>
      <c r="G91" s="12">
        <f>SUM(G89:G90)</f>
        <v>0</v>
      </c>
      <c r="H91" s="12">
        <f>SUM(H89:H90)</f>
        <v>0</v>
      </c>
    </row>
    <row r="92" spans="2:8" ht="13">
      <c r="B92" s="4" t="s">
        <v>27</v>
      </c>
    </row>
    <row r="93" spans="2:8">
      <c r="B93" s="2" t="s">
        <v>11</v>
      </c>
      <c r="C93" s="7" t="s">
        <v>11</v>
      </c>
      <c r="D93" s="2" t="s">
        <v>11</v>
      </c>
      <c r="E93" s="2" t="s">
        <v>11</v>
      </c>
      <c r="F93" s="10" t="s">
        <v>11</v>
      </c>
      <c r="G93" s="10" t="s">
        <v>11</v>
      </c>
      <c r="H93" s="10" t="s">
        <v>11</v>
      </c>
    </row>
    <row r="94" spans="2:8" ht="13">
      <c r="B94" s="4" t="s">
        <v>28</v>
      </c>
      <c r="C94" s="9"/>
      <c r="D94" s="4"/>
      <c r="E94" s="4"/>
      <c r="F94" s="12"/>
      <c r="G94" s="12">
        <f>SUM(G92:G93)</f>
        <v>0</v>
      </c>
      <c r="H94" s="12">
        <f>SUM(H92:H93)</f>
        <v>0</v>
      </c>
    </row>
    <row r="95" spans="2:8" ht="13">
      <c r="B95" s="4" t="s">
        <v>2730</v>
      </c>
    </row>
    <row r="96" spans="2:8">
      <c r="B96" s="2" t="s">
        <v>11</v>
      </c>
      <c r="C96" s="7" t="s">
        <v>11</v>
      </c>
      <c r="D96" s="2" t="s">
        <v>11</v>
      </c>
      <c r="E96" s="2" t="s">
        <v>11</v>
      </c>
      <c r="F96" s="10" t="s">
        <v>11</v>
      </c>
      <c r="G96" s="10" t="s">
        <v>11</v>
      </c>
      <c r="H96" s="10" t="s">
        <v>11</v>
      </c>
    </row>
    <row r="97" spans="2:8" ht="13">
      <c r="B97" s="4" t="s">
        <v>30</v>
      </c>
      <c r="C97" s="9"/>
      <c r="D97" s="4"/>
      <c r="E97" s="4"/>
      <c r="F97" s="12"/>
      <c r="G97" s="12">
        <f>SUM(G95:G96)</f>
        <v>0</v>
      </c>
      <c r="H97" s="12">
        <f>SUM(H95:H96)</f>
        <v>0</v>
      </c>
    </row>
    <row r="98" spans="2:8" ht="13">
      <c r="B98" s="4" t="s">
        <v>2729</v>
      </c>
    </row>
    <row r="99" spans="2:8">
      <c r="B99" s="2" t="s">
        <v>11</v>
      </c>
      <c r="C99" s="7" t="s">
        <v>11</v>
      </c>
      <c r="D99" s="2" t="s">
        <v>11</v>
      </c>
      <c r="E99" s="2" t="s">
        <v>11</v>
      </c>
      <c r="F99" s="10" t="s">
        <v>11</v>
      </c>
      <c r="G99" s="10" t="s">
        <v>11</v>
      </c>
      <c r="H99" s="10" t="s">
        <v>11</v>
      </c>
    </row>
    <row r="100" spans="2:8" ht="13">
      <c r="B100" s="4" t="s">
        <v>31</v>
      </c>
      <c r="C100" s="9"/>
      <c r="D100" s="4"/>
      <c r="E100" s="4"/>
      <c r="F100" s="12"/>
      <c r="G100" s="12">
        <f>SUM(G98:G99)</f>
        <v>0</v>
      </c>
      <c r="H100" s="12">
        <f>SUM(H98:H99)</f>
        <v>0</v>
      </c>
    </row>
    <row r="101" spans="2:8" ht="13">
      <c r="B101" s="4" t="s">
        <v>2728</v>
      </c>
    </row>
    <row r="102" spans="2:8">
      <c r="B102" s="2" t="s">
        <v>11</v>
      </c>
      <c r="C102" s="7" t="s">
        <v>11</v>
      </c>
      <c r="D102" s="2" t="s">
        <v>11</v>
      </c>
      <c r="E102" s="2" t="s">
        <v>11</v>
      </c>
      <c r="F102" s="10" t="s">
        <v>11</v>
      </c>
      <c r="G102" s="10" t="s">
        <v>11</v>
      </c>
      <c r="H102" s="10" t="s">
        <v>11</v>
      </c>
    </row>
    <row r="103" spans="2:8" ht="13">
      <c r="B103" s="4" t="s">
        <v>124</v>
      </c>
      <c r="C103" s="9"/>
      <c r="D103" s="4"/>
      <c r="E103" s="4"/>
      <c r="F103" s="12"/>
      <c r="G103" s="12">
        <f>SUM(G101:G102)</f>
        <v>0</v>
      </c>
      <c r="H103" s="12">
        <f>SUM(H101:H102)</f>
        <v>0</v>
      </c>
    </row>
    <row r="104" spans="2:8" ht="13">
      <c r="B104" s="4" t="s">
        <v>2727</v>
      </c>
    </row>
    <row r="105" spans="2:8">
      <c r="B105" s="2" t="s">
        <v>11</v>
      </c>
      <c r="C105" s="7" t="s">
        <v>11</v>
      </c>
      <c r="D105" s="2" t="s">
        <v>11</v>
      </c>
      <c r="E105" s="2" t="s">
        <v>11</v>
      </c>
      <c r="F105" s="10" t="s">
        <v>11</v>
      </c>
      <c r="G105" s="10" t="s">
        <v>11</v>
      </c>
      <c r="H105" s="10" t="s">
        <v>11</v>
      </c>
    </row>
    <row r="106" spans="2:8" ht="13">
      <c r="B106" s="4" t="s">
        <v>2725</v>
      </c>
      <c r="C106" s="9"/>
      <c r="D106" s="4"/>
      <c r="E106" s="4"/>
      <c r="F106" s="12"/>
      <c r="G106" s="12">
        <v>504.17</v>
      </c>
      <c r="H106" s="12">
        <v>2.95</v>
      </c>
    </row>
    <row r="107" spans="2:8" ht="13">
      <c r="B107" s="4" t="s">
        <v>32</v>
      </c>
      <c r="C107" s="9"/>
      <c r="D107" s="4"/>
      <c r="E107" s="4"/>
      <c r="F107" s="12"/>
      <c r="G107" s="12">
        <v>16783.61</v>
      </c>
      <c r="H107" s="12">
        <v>98.12</v>
      </c>
    </row>
    <row r="108" spans="2:8" ht="13">
      <c r="B108" s="4" t="s">
        <v>33</v>
      </c>
      <c r="C108" s="9"/>
      <c r="D108" s="4"/>
      <c r="E108" s="4"/>
      <c r="F108" s="12"/>
      <c r="G108" s="12">
        <v>327.27048899999869</v>
      </c>
      <c r="H108" s="12">
        <v>1.8799999999999955</v>
      </c>
    </row>
    <row r="109" spans="2:8" ht="13">
      <c r="B109" s="4" t="s">
        <v>34</v>
      </c>
      <c r="C109" s="9"/>
      <c r="D109" s="4"/>
      <c r="E109" s="4"/>
      <c r="F109" s="12"/>
      <c r="G109" s="12">
        <v>17110.880488999999</v>
      </c>
      <c r="H109" s="12">
        <v>100</v>
      </c>
    </row>
    <row r="110" spans="2:8">
      <c r="B110" s="2" t="s">
        <v>35</v>
      </c>
    </row>
    <row r="111" spans="2:8">
      <c r="B111" s="2" t="s">
        <v>36</v>
      </c>
    </row>
    <row r="112" spans="2:8">
      <c r="B112" s="2" t="s">
        <v>37</v>
      </c>
      <c r="C112" s="7" t="s">
        <v>316</v>
      </c>
    </row>
    <row r="113" spans="2:3" ht="13">
      <c r="B113" s="4"/>
    </row>
    <row r="114" spans="2:3" ht="26">
      <c r="B114" s="6" t="s">
        <v>38</v>
      </c>
      <c r="C114" s="7" t="s">
        <v>39</v>
      </c>
    </row>
    <row r="115" spans="2:3" ht="13">
      <c r="B115" s="4"/>
    </row>
    <row r="116" spans="2:3" ht="13">
      <c r="B116" s="4" t="s">
        <v>40</v>
      </c>
      <c r="C116" s="7" t="s">
        <v>39</v>
      </c>
    </row>
    <row r="117" spans="2:3" ht="13">
      <c r="B117" s="4" t="s">
        <v>41</v>
      </c>
      <c r="C117" s="7" t="s">
        <v>42</v>
      </c>
    </row>
    <row r="118" spans="2:3" ht="13">
      <c r="B118" s="4" t="s">
        <v>685</v>
      </c>
      <c r="C118" s="9"/>
    </row>
    <row r="119" spans="2:3" ht="13">
      <c r="B119" s="4" t="s">
        <v>686</v>
      </c>
      <c r="C119" s="9"/>
    </row>
    <row r="120" spans="2:3" ht="13">
      <c r="B120" s="4" t="s">
        <v>687</v>
      </c>
      <c r="C120" s="9"/>
    </row>
    <row r="121" spans="2:3" ht="13">
      <c r="B121" s="4" t="s">
        <v>688</v>
      </c>
      <c r="C121" s="9"/>
    </row>
    <row r="122" spans="2:3" ht="13">
      <c r="B122" s="4" t="s">
        <v>2925</v>
      </c>
      <c r="C122" s="9"/>
    </row>
    <row r="123" spans="2:3">
      <c r="B123" s="2" t="s">
        <v>43</v>
      </c>
    </row>
    <row r="125" spans="2:3" ht="14.5">
      <c r="B125" s="16"/>
      <c r="C125" s="17" t="s">
        <v>44</v>
      </c>
    </row>
    <row r="126" spans="2:3" ht="29">
      <c r="B126" s="16" t="s">
        <v>45</v>
      </c>
      <c r="C126" s="18" t="s">
        <v>133</v>
      </c>
    </row>
    <row r="127" spans="2:3" ht="14.5">
      <c r="B127" s="16" t="s">
        <v>46</v>
      </c>
      <c r="C127" s="17"/>
    </row>
    <row r="128" spans="2:3" ht="14.5">
      <c r="B128" s="16"/>
      <c r="C128" s="17"/>
    </row>
    <row r="129" spans="2:7" ht="14.5">
      <c r="B129" s="144" t="s">
        <v>47</v>
      </c>
      <c r="C129" s="150">
        <v>6.9099999999999995E-2</v>
      </c>
    </row>
    <row r="130" spans="2:7" ht="14.5">
      <c r="B130" s="144"/>
      <c r="C130" s="149"/>
    </row>
    <row r="131" spans="2:7" ht="14.5">
      <c r="B131" s="144" t="s">
        <v>48</v>
      </c>
      <c r="C131" s="149" t="s">
        <v>2924</v>
      </c>
    </row>
    <row r="132" spans="2:7" ht="14.5">
      <c r="B132" s="144" t="s">
        <v>49</v>
      </c>
      <c r="C132" s="149" t="s">
        <v>2923</v>
      </c>
    </row>
    <row r="133" spans="2:7" ht="14.5">
      <c r="B133" s="16"/>
      <c r="C133" s="17"/>
    </row>
    <row r="134" spans="2:7" ht="14.5">
      <c r="B134" s="16" t="s">
        <v>50</v>
      </c>
      <c r="C134" s="17" t="s">
        <v>316</v>
      </c>
    </row>
    <row r="135" spans="2:7" ht="14.5">
      <c r="B135" s="271" t="s">
        <v>51</v>
      </c>
      <c r="C135" s="271"/>
    </row>
    <row r="137" spans="2:7" ht="14.5">
      <c r="B137" s="16" t="s">
        <v>52</v>
      </c>
      <c r="C137" s="17"/>
      <c r="D137" s="16"/>
    </row>
    <row r="138" spans="2:7" ht="29">
      <c r="B138" s="20" t="s">
        <v>53</v>
      </c>
      <c r="C138" s="18" t="s">
        <v>54</v>
      </c>
      <c r="D138" s="20" t="s">
        <v>55</v>
      </c>
    </row>
    <row r="139" spans="2:7" ht="14.5">
      <c r="B139" s="16" t="s">
        <v>39</v>
      </c>
      <c r="C139" s="17" t="s">
        <v>39</v>
      </c>
      <c r="D139" s="16" t="s">
        <v>39</v>
      </c>
    </row>
    <row r="141" spans="2:7" ht="13">
      <c r="B141" s="24" t="s">
        <v>56</v>
      </c>
      <c r="C141" s="25">
        <v>46265</v>
      </c>
      <c r="D141" s="14"/>
      <c r="E141" s="13"/>
      <c r="F141" s="30"/>
    </row>
    <row r="142" spans="2:7" ht="13">
      <c r="B142" s="24" t="s">
        <v>57</v>
      </c>
      <c r="C142" s="26" t="s">
        <v>58</v>
      </c>
      <c r="D142" s="24" t="s">
        <v>59</v>
      </c>
      <c r="E142" s="27" t="s">
        <v>60</v>
      </c>
      <c r="F142" s="29" t="s">
        <v>61</v>
      </c>
      <c r="G142" s="12"/>
    </row>
    <row r="143" spans="2:7">
      <c r="B143" s="22" t="s">
        <v>39</v>
      </c>
      <c r="C143" s="23" t="s">
        <v>39</v>
      </c>
      <c r="D143" s="22" t="s">
        <v>39</v>
      </c>
      <c r="E143" s="19" t="s">
        <v>39</v>
      </c>
      <c r="F143" s="28" t="s">
        <v>39</v>
      </c>
    </row>
    <row r="146" spans="2:4" ht="13">
      <c r="B146" s="4" t="s">
        <v>62</v>
      </c>
    </row>
    <row r="147" spans="2:4" ht="13">
      <c r="B147" s="4"/>
    </row>
    <row r="148" spans="2:4" ht="13">
      <c r="B148" s="4" t="s">
        <v>333</v>
      </c>
    </row>
    <row r="149" spans="2:4" ht="13">
      <c r="B149" s="24" t="s">
        <v>63</v>
      </c>
      <c r="C149" s="26" t="s">
        <v>64</v>
      </c>
      <c r="D149" s="4"/>
    </row>
    <row r="150" spans="2:4">
      <c r="B150" s="14" t="s">
        <v>39</v>
      </c>
      <c r="C150" s="15" t="s">
        <v>39</v>
      </c>
    </row>
    <row r="152" spans="2:4" ht="13">
      <c r="B152" s="24" t="s">
        <v>65</v>
      </c>
      <c r="C152" s="26" t="s">
        <v>64</v>
      </c>
    </row>
    <row r="153" spans="2:4">
      <c r="B153" s="14" t="s">
        <v>39</v>
      </c>
      <c r="C153" s="15" t="s">
        <v>39</v>
      </c>
    </row>
    <row r="155" spans="2:4" ht="13">
      <c r="B155" s="24" t="s">
        <v>66</v>
      </c>
      <c r="C155" s="26" t="s">
        <v>67</v>
      </c>
    </row>
    <row r="156" spans="2:4">
      <c r="B156" s="14" t="s">
        <v>39</v>
      </c>
      <c r="C156" s="15" t="s">
        <v>39</v>
      </c>
    </row>
    <row r="158" spans="2:4" ht="13">
      <c r="B158" s="27" t="s">
        <v>68</v>
      </c>
      <c r="C158" s="26" t="s">
        <v>67</v>
      </c>
    </row>
    <row r="159" spans="2:4">
      <c r="B159" s="13" t="s">
        <v>39</v>
      </c>
      <c r="C159" s="15" t="s">
        <v>39</v>
      </c>
    </row>
    <row r="161" spans="2:7" ht="13">
      <c r="B161" s="24" t="s">
        <v>69</v>
      </c>
      <c r="C161" s="26" t="s">
        <v>39</v>
      </c>
    </row>
    <row r="163" spans="2:7" ht="13">
      <c r="B163" s="24" t="s">
        <v>70</v>
      </c>
      <c r="C163" s="25">
        <v>46265</v>
      </c>
      <c r="D163" s="14"/>
      <c r="E163" s="13"/>
      <c r="F163" s="30"/>
    </row>
    <row r="164" spans="2:7" ht="13">
      <c r="B164" s="24" t="s">
        <v>57</v>
      </c>
      <c r="C164" s="26" t="s">
        <v>58</v>
      </c>
      <c r="D164" s="24" t="s">
        <v>59</v>
      </c>
      <c r="E164" s="27" t="s">
        <v>60</v>
      </c>
      <c r="F164" s="29" t="s">
        <v>61</v>
      </c>
      <c r="G164" s="12"/>
    </row>
    <row r="165" spans="2:7">
      <c r="B165" s="22" t="s">
        <v>39</v>
      </c>
      <c r="C165" s="23" t="s">
        <v>39</v>
      </c>
      <c r="D165" s="22" t="s">
        <v>39</v>
      </c>
      <c r="E165" s="19" t="s">
        <v>39</v>
      </c>
      <c r="F165" s="28" t="s">
        <v>39</v>
      </c>
    </row>
    <row r="166" spans="2:7" ht="13">
      <c r="B166" s="4" t="s">
        <v>62</v>
      </c>
    </row>
    <row r="167" spans="2:7" ht="13">
      <c r="B167" s="4"/>
    </row>
    <row r="168" spans="2:7" ht="13">
      <c r="B168" s="4" t="s">
        <v>333</v>
      </c>
    </row>
    <row r="169" spans="2:7" ht="13">
      <c r="B169" s="24" t="s">
        <v>63</v>
      </c>
      <c r="C169" s="26" t="s">
        <v>64</v>
      </c>
      <c r="D169" s="4"/>
    </row>
    <row r="170" spans="2:7">
      <c r="B170" s="14" t="s">
        <v>39</v>
      </c>
      <c r="C170" s="15" t="s">
        <v>39</v>
      </c>
    </row>
    <row r="172" spans="2:7" ht="13">
      <c r="B172" s="24" t="s">
        <v>65</v>
      </c>
      <c r="C172" s="26" t="s">
        <v>64</v>
      </c>
    </row>
    <row r="173" spans="2:7">
      <c r="B173" s="14" t="s">
        <v>39</v>
      </c>
      <c r="C173" s="15" t="s">
        <v>39</v>
      </c>
    </row>
    <row r="175" spans="2:7" ht="13">
      <c r="B175" s="24" t="s">
        <v>66</v>
      </c>
      <c r="C175" s="26" t="s">
        <v>67</v>
      </c>
    </row>
    <row r="176" spans="2:7">
      <c r="B176" s="14" t="s">
        <v>39</v>
      </c>
      <c r="C176" s="15" t="s">
        <v>39</v>
      </c>
    </row>
    <row r="178" spans="2:80" ht="13">
      <c r="B178" s="27" t="s">
        <v>68</v>
      </c>
      <c r="C178" s="26" t="s">
        <v>67</v>
      </c>
    </row>
    <row r="179" spans="2:80">
      <c r="B179" s="13" t="s">
        <v>39</v>
      </c>
      <c r="C179" s="15" t="s">
        <v>39</v>
      </c>
    </row>
    <row r="181" spans="2:80" ht="13">
      <c r="B181" s="24" t="s">
        <v>69</v>
      </c>
      <c r="C181" s="26" t="s">
        <v>39</v>
      </c>
    </row>
    <row r="184" spans="2:80" ht="13">
      <c r="B184" s="4" t="s">
        <v>334</v>
      </c>
    </row>
    <row r="186" spans="2:80" ht="13">
      <c r="B186" s="24" t="s">
        <v>57</v>
      </c>
      <c r="C186" s="26" t="s">
        <v>71</v>
      </c>
      <c r="D186" s="24" t="s">
        <v>72</v>
      </c>
      <c r="E186" s="24" t="s">
        <v>73</v>
      </c>
      <c r="F186" s="12"/>
    </row>
    <row r="187" spans="2:80">
      <c r="B187" s="14" t="s">
        <v>39</v>
      </c>
      <c r="C187" s="15" t="s">
        <v>39</v>
      </c>
      <c r="D187" s="14" t="s">
        <v>39</v>
      </c>
      <c r="E187" s="14" t="s">
        <v>39</v>
      </c>
    </row>
    <row r="190" spans="2:80" ht="13">
      <c r="B190" s="4" t="s">
        <v>74</v>
      </c>
      <c r="C190" s="9" t="s">
        <v>39</v>
      </c>
      <c r="D190" s="4"/>
      <c r="E190" s="4"/>
      <c r="F190" s="12"/>
      <c r="G190" s="12"/>
      <c r="H190" s="12"/>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row>
    <row r="192" spans="2:80" ht="13">
      <c r="B192" s="4" t="s">
        <v>335</v>
      </c>
    </row>
    <row r="194" spans="2:7" ht="13">
      <c r="B194" s="24" t="s">
        <v>75</v>
      </c>
      <c r="C194" s="26" t="s">
        <v>64</v>
      </c>
      <c r="D194" s="4"/>
    </row>
    <row r="195" spans="2:7">
      <c r="B195" s="14" t="s">
        <v>39</v>
      </c>
      <c r="C195" s="15" t="s">
        <v>39</v>
      </c>
    </row>
    <row r="198" spans="2:7" ht="13">
      <c r="B198" s="24" t="s">
        <v>76</v>
      </c>
      <c r="C198" s="26" t="s">
        <v>77</v>
      </c>
      <c r="D198" s="4"/>
    </row>
    <row r="199" spans="2:7">
      <c r="B199" s="14" t="s">
        <v>39</v>
      </c>
      <c r="C199" s="15" t="s">
        <v>39</v>
      </c>
    </row>
    <row r="202" spans="2:7" ht="13">
      <c r="B202" s="4" t="s">
        <v>78</v>
      </c>
    </row>
    <row r="205" spans="2:7" ht="13">
      <c r="B205" s="4" t="s">
        <v>336</v>
      </c>
    </row>
    <row r="207" spans="2:7" ht="13">
      <c r="B207" s="24" t="s">
        <v>57</v>
      </c>
      <c r="C207" s="26" t="s">
        <v>79</v>
      </c>
      <c r="D207" s="24" t="s">
        <v>71</v>
      </c>
      <c r="E207" s="24" t="s">
        <v>72</v>
      </c>
      <c r="F207" s="29" t="s">
        <v>73</v>
      </c>
      <c r="G207" s="12"/>
    </row>
    <row r="208" spans="2:7">
      <c r="B208" s="14" t="s">
        <v>39</v>
      </c>
      <c r="C208" s="15" t="s">
        <v>39</v>
      </c>
      <c r="D208" s="14" t="s">
        <v>39</v>
      </c>
      <c r="E208" s="14" t="s">
        <v>39</v>
      </c>
      <c r="F208" s="21" t="s">
        <v>39</v>
      </c>
    </row>
    <row r="211" spans="2:80" ht="13">
      <c r="B211" s="4" t="s">
        <v>74</v>
      </c>
      <c r="C211" s="9" t="s">
        <v>39</v>
      </c>
      <c r="D211" s="4"/>
      <c r="E211" s="4"/>
      <c r="F211" s="12"/>
      <c r="G211" s="12"/>
      <c r="H211" s="12"/>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row>
    <row r="213" spans="2:80" ht="13">
      <c r="B213" s="4" t="s">
        <v>335</v>
      </c>
    </row>
    <row r="215" spans="2:80" ht="13">
      <c r="B215" s="24" t="s">
        <v>75</v>
      </c>
      <c r="C215" s="26" t="s">
        <v>64</v>
      </c>
      <c r="D215" s="4"/>
    </row>
    <row r="216" spans="2:80">
      <c r="B216" s="14" t="s">
        <v>39</v>
      </c>
      <c r="C216" s="15" t="s">
        <v>39</v>
      </c>
    </row>
    <row r="219" spans="2:80" ht="13">
      <c r="B219" s="24" t="s">
        <v>76</v>
      </c>
      <c r="C219" s="26" t="s">
        <v>77</v>
      </c>
      <c r="D219" s="4"/>
    </row>
    <row r="220" spans="2:80">
      <c r="B220" s="14" t="s">
        <v>39</v>
      </c>
      <c r="C220" s="15" t="s">
        <v>39</v>
      </c>
    </row>
    <row r="223" spans="2:80" ht="13">
      <c r="B223" s="4" t="s">
        <v>78</v>
      </c>
    </row>
    <row r="226" spans="2:7" ht="13">
      <c r="B226" s="4" t="s">
        <v>337</v>
      </c>
    </row>
    <row r="227" spans="2:7" ht="13">
      <c r="B227" s="24" t="s">
        <v>57</v>
      </c>
      <c r="C227" s="26" t="s">
        <v>80</v>
      </c>
      <c r="D227" s="24" t="s">
        <v>81</v>
      </c>
      <c r="E227" s="24" t="s">
        <v>82</v>
      </c>
      <c r="F227" s="29" t="s">
        <v>83</v>
      </c>
      <c r="G227" s="12"/>
    </row>
    <row r="228" spans="2:7">
      <c r="B228" s="14" t="s">
        <v>39</v>
      </c>
      <c r="C228" s="15" t="s">
        <v>39</v>
      </c>
      <c r="D228" s="14" t="s">
        <v>39</v>
      </c>
      <c r="E228" s="14" t="s">
        <v>39</v>
      </c>
      <c r="F228" s="21" t="s">
        <v>39</v>
      </c>
    </row>
    <row r="229" spans="2:7">
      <c r="B229" s="2" t="s">
        <v>127</v>
      </c>
    </row>
  </sheetData>
  <mergeCells count="4">
    <mergeCell ref="B1:E1"/>
    <mergeCell ref="C3:C6"/>
    <mergeCell ref="D3:D6"/>
    <mergeCell ref="B135:C135"/>
  </mergeCells>
  <hyperlinks>
    <hyperlink ref="A1" location="Index!A1" display="Index" xr:uid="{71C3C47E-5D8E-4271-AEC7-1DAFA4CB4500}"/>
  </hyperlinks>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32440-FD3D-45E9-B543-E06D270106E3}">
  <dimension ref="A1:CB191"/>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ol min="9" max="16384" width="9.1796875" style="2"/>
  </cols>
  <sheetData>
    <row r="1" spans="1:5" ht="13">
      <c r="A1" s="3" t="s">
        <v>0</v>
      </c>
      <c r="B1" s="252" t="s">
        <v>664</v>
      </c>
      <c r="C1" s="252"/>
      <c r="D1" s="252"/>
      <c r="E1" s="252"/>
    </row>
    <row r="3" spans="1:5" ht="14.5">
      <c r="B3" s="126" t="s">
        <v>665</v>
      </c>
      <c r="C3" s="302"/>
      <c r="D3" s="305"/>
      <c r="E3" s="106"/>
    </row>
    <row r="4" spans="1:5" ht="29">
      <c r="B4" s="127" t="s">
        <v>666</v>
      </c>
      <c r="C4" s="303"/>
      <c r="D4" s="306"/>
      <c r="E4" s="106"/>
    </row>
    <row r="5" spans="1:5" ht="14.5">
      <c r="B5" s="127" t="s">
        <v>135</v>
      </c>
      <c r="C5" s="303"/>
      <c r="D5" s="306"/>
      <c r="E5" s="106"/>
    </row>
    <row r="6" spans="1:5" ht="14.5">
      <c r="B6" s="127" t="s">
        <v>667</v>
      </c>
      <c r="C6" s="303"/>
      <c r="D6" s="306"/>
      <c r="E6" s="106"/>
    </row>
    <row r="7" spans="1:5" ht="15" thickBot="1">
      <c r="B7" s="127" t="s">
        <v>668</v>
      </c>
      <c r="C7" s="304"/>
      <c r="D7" s="307"/>
      <c r="E7" s="106"/>
    </row>
    <row r="8" spans="1:5" ht="14.5">
      <c r="B8" s="122" t="s">
        <v>137</v>
      </c>
      <c r="C8" s="123" t="s">
        <v>138</v>
      </c>
      <c r="D8" s="124" t="s">
        <v>139</v>
      </c>
      <c r="E8" s="106"/>
    </row>
    <row r="9" spans="1:5" ht="14.5">
      <c r="B9" s="106"/>
      <c r="C9" s="119"/>
      <c r="D9" s="119"/>
      <c r="E9" s="106"/>
    </row>
    <row r="10" spans="1:5" ht="14.5">
      <c r="B10" s="273"/>
      <c r="C10" s="273"/>
      <c r="D10" s="273"/>
      <c r="E10" s="273"/>
    </row>
    <row r="11" spans="1:5" ht="14.5">
      <c r="B11" s="274" t="s">
        <v>204</v>
      </c>
      <c r="C11" s="274"/>
      <c r="D11" s="274"/>
      <c r="E11" s="274"/>
    </row>
    <row r="12" spans="1:5" ht="14.5">
      <c r="B12" s="49" t="s">
        <v>205</v>
      </c>
      <c r="C12" s="275" t="s">
        <v>206</v>
      </c>
      <c r="D12" s="274" t="s">
        <v>207</v>
      </c>
      <c r="E12" s="274" t="s">
        <v>208</v>
      </c>
    </row>
    <row r="13" spans="1:5" ht="14.5">
      <c r="B13" s="49" t="s">
        <v>209</v>
      </c>
      <c r="C13" s="275"/>
      <c r="D13" s="274"/>
      <c r="E13" s="274"/>
    </row>
    <row r="14" spans="1:5" ht="14.5">
      <c r="B14" s="105" t="s">
        <v>210</v>
      </c>
      <c r="C14" s="112" t="s">
        <v>669</v>
      </c>
      <c r="D14" s="113"/>
      <c r="E14" s="113"/>
    </row>
    <row r="15" spans="1:5" ht="14.5">
      <c r="B15" s="105" t="s">
        <v>211</v>
      </c>
      <c r="C15" s="112"/>
      <c r="D15" s="113"/>
      <c r="E15" s="113"/>
    </row>
    <row r="16" spans="1:5" ht="14.5">
      <c r="B16" s="105" t="s">
        <v>212</v>
      </c>
      <c r="C16" s="112"/>
      <c r="D16" s="113"/>
      <c r="E16" s="113"/>
    </row>
    <row r="17" spans="2:9" ht="14.5">
      <c r="B17" s="116" t="s">
        <v>214</v>
      </c>
      <c r="C17" s="50"/>
      <c r="D17" s="49"/>
      <c r="E17" s="49"/>
    </row>
    <row r="18" spans="2:9" ht="14.5">
      <c r="B18" s="106"/>
      <c r="C18" s="111"/>
      <c r="D18" s="106"/>
      <c r="E18" s="106"/>
    </row>
    <row r="20" spans="2:9">
      <c r="B20" s="2" t="s">
        <v>2606</v>
      </c>
    </row>
    <row r="22" spans="2:9" ht="13">
      <c r="B22" s="5" t="s">
        <v>1</v>
      </c>
      <c r="C22" s="8" t="s">
        <v>2</v>
      </c>
      <c r="D22" s="5" t="s">
        <v>3</v>
      </c>
      <c r="E22" s="5" t="s">
        <v>4</v>
      </c>
      <c r="F22" s="11" t="s">
        <v>5</v>
      </c>
      <c r="G22" s="11" t="s">
        <v>6</v>
      </c>
      <c r="H22" s="11" t="s">
        <v>7</v>
      </c>
      <c r="I22" s="4" t="s">
        <v>8</v>
      </c>
    </row>
    <row r="23" spans="2:9" ht="13">
      <c r="B23" s="4" t="s">
        <v>9</v>
      </c>
    </row>
    <row r="24" spans="2:9" ht="13">
      <c r="B24" s="4" t="s">
        <v>10</v>
      </c>
    </row>
    <row r="25" spans="2:9">
      <c r="B25" s="2" t="s">
        <v>11</v>
      </c>
      <c r="C25" s="7" t="s">
        <v>11</v>
      </c>
      <c r="D25" s="2" t="s">
        <v>11</v>
      </c>
      <c r="E25" s="2" t="s">
        <v>11</v>
      </c>
      <c r="F25" s="10" t="s">
        <v>11</v>
      </c>
      <c r="G25" s="10" t="s">
        <v>11</v>
      </c>
      <c r="H25" s="10" t="s">
        <v>11</v>
      </c>
    </row>
    <row r="26" spans="2:9" ht="13">
      <c r="B26" s="4" t="s">
        <v>4111</v>
      </c>
    </row>
    <row r="27" spans="2:9">
      <c r="B27" s="2" t="s">
        <v>11</v>
      </c>
      <c r="C27" s="7" t="s">
        <v>11</v>
      </c>
      <c r="D27" s="2" t="s">
        <v>11</v>
      </c>
      <c r="E27" s="2" t="s">
        <v>11</v>
      </c>
      <c r="F27" s="10" t="s">
        <v>11</v>
      </c>
      <c r="G27" s="10" t="s">
        <v>11</v>
      </c>
      <c r="H27" s="10" t="s">
        <v>11</v>
      </c>
    </row>
    <row r="28" spans="2:9" ht="13">
      <c r="B28" s="4" t="s">
        <v>12</v>
      </c>
      <c r="C28" s="9"/>
      <c r="D28" s="4"/>
      <c r="E28" s="4"/>
      <c r="F28" s="12"/>
      <c r="G28" s="12">
        <f>SUM(G22:G27)</f>
        <v>0</v>
      </c>
      <c r="H28" s="12">
        <f>SUM(H22:H27)</f>
        <v>0</v>
      </c>
    </row>
    <row r="29" spans="2:9" ht="13">
      <c r="B29" s="5" t="s">
        <v>1</v>
      </c>
      <c r="C29" s="8" t="s">
        <v>2</v>
      </c>
      <c r="D29" s="5" t="s">
        <v>14</v>
      </c>
      <c r="E29" s="5" t="s">
        <v>4</v>
      </c>
      <c r="F29" s="11" t="s">
        <v>5</v>
      </c>
      <c r="G29" s="11" t="s">
        <v>6</v>
      </c>
      <c r="H29" s="11" t="s">
        <v>7</v>
      </c>
    </row>
    <row r="30" spans="2:9" ht="13">
      <c r="B30" s="4" t="s">
        <v>15</v>
      </c>
    </row>
    <row r="31" spans="2:9" ht="13">
      <c r="B31" s="4" t="s">
        <v>10</v>
      </c>
    </row>
    <row r="32" spans="2:9" ht="13">
      <c r="B32" s="4" t="s">
        <v>16</v>
      </c>
    </row>
    <row r="33" spans="2:8">
      <c r="B33" s="2" t="s">
        <v>11</v>
      </c>
      <c r="C33" s="7" t="s">
        <v>11</v>
      </c>
      <c r="D33" s="2" t="s">
        <v>11</v>
      </c>
      <c r="E33" s="2" t="s">
        <v>11</v>
      </c>
      <c r="F33" s="10" t="s">
        <v>11</v>
      </c>
      <c r="G33" s="10" t="s">
        <v>11</v>
      </c>
      <c r="H33" s="10" t="s">
        <v>11</v>
      </c>
    </row>
    <row r="34" spans="2:8" ht="13">
      <c r="B34" s="4" t="s">
        <v>20</v>
      </c>
      <c r="C34" s="9"/>
      <c r="D34" s="4"/>
      <c r="E34" s="4"/>
      <c r="F34" s="12"/>
      <c r="G34" s="12">
        <f>SUM(G29:G33)</f>
        <v>0</v>
      </c>
      <c r="H34" s="12">
        <f>SUM(H29:H33)</f>
        <v>0</v>
      </c>
    </row>
    <row r="35" spans="2:8" ht="13">
      <c r="B35" s="4" t="s">
        <v>21</v>
      </c>
    </row>
    <row r="36" spans="2:8">
      <c r="B36" s="2" t="s">
        <v>11</v>
      </c>
      <c r="C36" s="7" t="s">
        <v>11</v>
      </c>
      <c r="D36" s="2" t="s">
        <v>11</v>
      </c>
      <c r="E36" s="2" t="s">
        <v>11</v>
      </c>
      <c r="F36" s="10" t="s">
        <v>11</v>
      </c>
      <c r="G36" s="10" t="s">
        <v>11</v>
      </c>
      <c r="H36" s="10" t="s">
        <v>11</v>
      </c>
    </row>
    <row r="37" spans="2:8" ht="13">
      <c r="B37" s="4" t="s">
        <v>23</v>
      </c>
      <c r="C37" s="9"/>
      <c r="D37" s="4"/>
      <c r="E37" s="4"/>
      <c r="F37" s="12"/>
      <c r="G37" s="12">
        <f>SUM(G35:G36)</f>
        <v>0</v>
      </c>
      <c r="H37" s="12">
        <f>SUM(H35:H36)</f>
        <v>0</v>
      </c>
    </row>
    <row r="38" spans="2:8" ht="13">
      <c r="B38" s="4" t="s">
        <v>24</v>
      </c>
    </row>
    <row r="39" spans="2:8">
      <c r="B39" s="2" t="s">
        <v>11</v>
      </c>
      <c r="C39" s="7" t="s">
        <v>11</v>
      </c>
      <c r="D39" s="2" t="s">
        <v>11</v>
      </c>
      <c r="E39" s="2" t="s">
        <v>11</v>
      </c>
      <c r="F39" s="10" t="s">
        <v>11</v>
      </c>
      <c r="G39" s="10" t="s">
        <v>11</v>
      </c>
      <c r="H39" s="10" t="s">
        <v>11</v>
      </c>
    </row>
    <row r="40" spans="2:8" ht="13">
      <c r="B40" s="4" t="s">
        <v>25</v>
      </c>
      <c r="C40" s="9"/>
      <c r="D40" s="4"/>
      <c r="E40" s="4"/>
      <c r="F40" s="12"/>
      <c r="G40" s="12">
        <f>SUM(G38:G39)</f>
        <v>0</v>
      </c>
      <c r="H40" s="12">
        <f>SUM(H38:H39)</f>
        <v>0</v>
      </c>
    </row>
    <row r="41" spans="2:8" ht="13">
      <c r="B41" s="4" t="s">
        <v>194</v>
      </c>
    </row>
    <row r="42" spans="2:8">
      <c r="B42" s="2" t="s">
        <v>11</v>
      </c>
      <c r="C42" s="7" t="s">
        <v>11</v>
      </c>
      <c r="D42" s="2" t="s">
        <v>11</v>
      </c>
      <c r="E42" s="2" t="s">
        <v>11</v>
      </c>
      <c r="F42" s="10" t="s">
        <v>11</v>
      </c>
      <c r="G42" s="10" t="s">
        <v>11</v>
      </c>
      <c r="H42" s="10" t="s">
        <v>11</v>
      </c>
    </row>
    <row r="43" spans="2:8" ht="13">
      <c r="B43" s="4" t="s">
        <v>2774</v>
      </c>
      <c r="C43" s="9"/>
      <c r="D43" s="4"/>
      <c r="E43" s="4"/>
      <c r="F43" s="12"/>
      <c r="G43" s="12">
        <f>SUM(G41:G42)</f>
        <v>0</v>
      </c>
      <c r="H43" s="12">
        <f>SUM(H41:H42)</f>
        <v>0</v>
      </c>
    </row>
    <row r="44" spans="2:8" ht="13">
      <c r="B44" s="4" t="s">
        <v>26</v>
      </c>
    </row>
    <row r="45" spans="2:8">
      <c r="B45" s="2" t="s">
        <v>11</v>
      </c>
      <c r="C45" s="7" t="s">
        <v>11</v>
      </c>
      <c r="D45" s="2" t="s">
        <v>11</v>
      </c>
      <c r="E45" s="2" t="s">
        <v>11</v>
      </c>
      <c r="F45" s="10" t="s">
        <v>11</v>
      </c>
      <c r="G45" s="10" t="s">
        <v>11</v>
      </c>
      <c r="H45" s="10" t="s">
        <v>11</v>
      </c>
    </row>
    <row r="46" spans="2:8" ht="13">
      <c r="B46" s="4" t="s">
        <v>125</v>
      </c>
      <c r="C46" s="9"/>
      <c r="D46" s="4"/>
      <c r="E46" s="4"/>
      <c r="F46" s="12"/>
      <c r="G46" s="12">
        <f>SUM(G44:G45)</f>
        <v>0</v>
      </c>
      <c r="H46" s="12">
        <f>SUM(H44:H45)</f>
        <v>0</v>
      </c>
    </row>
    <row r="47" spans="2:8" ht="13">
      <c r="B47" s="4" t="s">
        <v>27</v>
      </c>
    </row>
    <row r="48" spans="2:8">
      <c r="B48" s="2" t="s">
        <v>2976</v>
      </c>
      <c r="C48" s="7">
        <v>5.18</v>
      </c>
      <c r="D48" s="2" t="s">
        <v>17</v>
      </c>
      <c r="E48" s="2" t="s">
        <v>670</v>
      </c>
      <c r="F48" s="10">
        <v>5000000</v>
      </c>
      <c r="G48" s="10">
        <v>4993.63</v>
      </c>
      <c r="H48" s="10">
        <v>1.0900000000000001</v>
      </c>
    </row>
    <row r="49" spans="2:8">
      <c r="B49" s="2" t="s">
        <v>671</v>
      </c>
      <c r="C49" s="7">
        <v>5.2</v>
      </c>
      <c r="D49" s="2" t="s">
        <v>17</v>
      </c>
      <c r="E49" s="2" t="s">
        <v>672</v>
      </c>
      <c r="F49" s="10">
        <v>2500000</v>
      </c>
      <c r="G49" s="10">
        <v>2499.29</v>
      </c>
      <c r="H49" s="10">
        <v>0.55000000000000004</v>
      </c>
    </row>
    <row r="50" spans="2:8" ht="13">
      <c r="B50" s="4" t="s">
        <v>28</v>
      </c>
      <c r="C50" s="9"/>
      <c r="D50" s="4"/>
      <c r="E50" s="4"/>
      <c r="F50" s="12"/>
      <c r="G50" s="12">
        <f>SUM(G47:G49)</f>
        <v>7492.92</v>
      </c>
      <c r="H50" s="12">
        <f>SUM(H47:H49)</f>
        <v>1.6400000000000001</v>
      </c>
    </row>
    <row r="51" spans="2:8" ht="13">
      <c r="B51" s="4" t="s">
        <v>2730</v>
      </c>
    </row>
    <row r="52" spans="2:8">
      <c r="B52" s="2" t="s">
        <v>11</v>
      </c>
      <c r="C52" s="7" t="s">
        <v>11</v>
      </c>
      <c r="D52" s="2" t="s">
        <v>11</v>
      </c>
      <c r="E52" s="2" t="s">
        <v>11</v>
      </c>
      <c r="F52" s="10" t="s">
        <v>11</v>
      </c>
      <c r="G52" s="10" t="s">
        <v>11</v>
      </c>
      <c r="H52" s="10" t="s">
        <v>11</v>
      </c>
    </row>
    <row r="53" spans="2:8" ht="13">
      <c r="B53" s="4" t="s">
        <v>30</v>
      </c>
      <c r="C53" s="9"/>
      <c r="D53" s="4"/>
      <c r="E53" s="4"/>
      <c r="F53" s="12"/>
      <c r="G53" s="12">
        <f>SUM(G51:G52)</f>
        <v>0</v>
      </c>
      <c r="H53" s="12">
        <f>SUM(H51:H52)</f>
        <v>0</v>
      </c>
    </row>
    <row r="54" spans="2:8" ht="13">
      <c r="B54" s="4" t="s">
        <v>2729</v>
      </c>
    </row>
    <row r="55" spans="2:8">
      <c r="B55" s="2" t="s">
        <v>11</v>
      </c>
      <c r="C55" s="7" t="s">
        <v>11</v>
      </c>
      <c r="D55" s="2" t="s">
        <v>11</v>
      </c>
      <c r="E55" s="2" t="s">
        <v>11</v>
      </c>
      <c r="F55" s="10" t="s">
        <v>11</v>
      </c>
      <c r="G55" s="10" t="s">
        <v>11</v>
      </c>
      <c r="H55" s="10" t="s">
        <v>11</v>
      </c>
    </row>
    <row r="56" spans="2:8" ht="13">
      <c r="B56" s="4" t="s">
        <v>31</v>
      </c>
      <c r="C56" s="9"/>
      <c r="D56" s="4"/>
      <c r="E56" s="4"/>
      <c r="F56" s="12"/>
      <c r="G56" s="12">
        <f>SUM(G54:G55)</f>
        <v>0</v>
      </c>
      <c r="H56" s="12">
        <f>SUM(H54:H55)</f>
        <v>0</v>
      </c>
    </row>
    <row r="57" spans="2:8" ht="13">
      <c r="B57" s="4" t="s">
        <v>2728</v>
      </c>
    </row>
    <row r="58" spans="2:8">
      <c r="B58" s="2" t="s">
        <v>11</v>
      </c>
      <c r="C58" s="7" t="s">
        <v>11</v>
      </c>
      <c r="D58" s="2" t="s">
        <v>11</v>
      </c>
      <c r="E58" s="2" t="s">
        <v>11</v>
      </c>
      <c r="F58" s="10" t="s">
        <v>11</v>
      </c>
      <c r="G58" s="10" t="s">
        <v>11</v>
      </c>
      <c r="H58" s="10" t="s">
        <v>11</v>
      </c>
    </row>
    <row r="59" spans="2:8" ht="13">
      <c r="B59" s="4" t="s">
        <v>124</v>
      </c>
      <c r="C59" s="9"/>
      <c r="D59" s="4"/>
      <c r="E59" s="4"/>
      <c r="F59" s="12"/>
      <c r="G59" s="12">
        <f>SUM(G57:G58)</f>
        <v>0</v>
      </c>
      <c r="H59" s="12">
        <f>SUM(H57:H58)</f>
        <v>0</v>
      </c>
    </row>
    <row r="60" spans="2:8" ht="13">
      <c r="B60" s="4" t="s">
        <v>2727</v>
      </c>
    </row>
    <row r="61" spans="2:8">
      <c r="B61" s="2" t="s">
        <v>11</v>
      </c>
      <c r="C61" s="7" t="s">
        <v>11</v>
      </c>
      <c r="D61" s="2" t="s">
        <v>11</v>
      </c>
      <c r="E61" s="2" t="s">
        <v>11</v>
      </c>
      <c r="F61" s="10" t="s">
        <v>11</v>
      </c>
      <c r="G61" s="10" t="s">
        <v>11</v>
      </c>
      <c r="H61" s="10" t="s">
        <v>11</v>
      </c>
    </row>
    <row r="62" spans="2:8" ht="13">
      <c r="B62" s="4" t="s">
        <v>13</v>
      </c>
      <c r="C62" s="9"/>
      <c r="D62" s="4"/>
      <c r="E62" s="4"/>
      <c r="F62" s="12"/>
      <c r="G62" s="12">
        <f>SUM(G60:G61)</f>
        <v>0</v>
      </c>
      <c r="H62" s="12">
        <f>SUM(H60:H61)</f>
        <v>0</v>
      </c>
    </row>
    <row r="63" spans="2:8" ht="13">
      <c r="B63" s="4" t="s">
        <v>2726</v>
      </c>
      <c r="C63" s="9"/>
      <c r="D63" s="4"/>
      <c r="E63" s="4"/>
      <c r="F63" s="12"/>
      <c r="G63" s="12">
        <v>6800</v>
      </c>
      <c r="H63" s="12">
        <v>1.49</v>
      </c>
    </row>
    <row r="64" spans="2:8" ht="13">
      <c r="B64" s="4" t="s">
        <v>2725</v>
      </c>
      <c r="C64" s="9"/>
      <c r="D64" s="4"/>
      <c r="E64" s="4"/>
      <c r="F64" s="12"/>
      <c r="G64" s="12">
        <v>445333.74</v>
      </c>
      <c r="H64" s="12">
        <v>97.42</v>
      </c>
    </row>
    <row r="65" spans="2:8" ht="13">
      <c r="B65" s="4" t="s">
        <v>32</v>
      </c>
      <c r="C65" s="9"/>
      <c r="D65" s="4"/>
      <c r="E65" s="4"/>
      <c r="F65" s="12"/>
      <c r="G65" s="12">
        <v>459626.66</v>
      </c>
      <c r="H65" s="12">
        <v>100.55</v>
      </c>
    </row>
    <row r="66" spans="2:8" ht="13">
      <c r="B66" s="4" t="s">
        <v>373</v>
      </c>
      <c r="C66" s="9"/>
      <c r="D66" s="4"/>
      <c r="E66" s="4"/>
      <c r="F66" s="12"/>
      <c r="G66" s="12">
        <v>-2521.5825455300092</v>
      </c>
      <c r="H66" s="12">
        <v>-0.54999999999999716</v>
      </c>
    </row>
    <row r="67" spans="2:8" ht="13">
      <c r="B67" s="4" t="s">
        <v>34</v>
      </c>
      <c r="C67" s="9"/>
      <c r="D67" s="4"/>
      <c r="E67" s="4"/>
      <c r="F67" s="12"/>
      <c r="G67" s="12">
        <v>457105.07745446998</v>
      </c>
      <c r="H67" s="12">
        <v>100</v>
      </c>
    </row>
    <row r="68" spans="2:8">
      <c r="B68" s="2" t="s">
        <v>35</v>
      </c>
    </row>
    <row r="69" spans="2:8">
      <c r="B69" s="2" t="s">
        <v>36</v>
      </c>
    </row>
    <row r="70" spans="2:8">
      <c r="B70" s="2" t="s">
        <v>37</v>
      </c>
      <c r="C70" s="7" t="s">
        <v>316</v>
      </c>
    </row>
    <row r="71" spans="2:8" ht="13">
      <c r="B71" s="135" t="s">
        <v>2724</v>
      </c>
    </row>
    <row r="72" spans="2:8" ht="26">
      <c r="B72" s="6" t="s">
        <v>38</v>
      </c>
      <c r="C72" s="7" t="s">
        <v>39</v>
      </c>
    </row>
    <row r="73" spans="2:8" ht="13">
      <c r="B73" s="4"/>
    </row>
    <row r="74" spans="2:8" ht="13">
      <c r="B74" s="4" t="s">
        <v>40</v>
      </c>
      <c r="C74" s="7" t="s">
        <v>39</v>
      </c>
    </row>
    <row r="75" spans="2:8" ht="13">
      <c r="B75" s="4" t="s">
        <v>41</v>
      </c>
      <c r="C75" s="7" t="s">
        <v>42</v>
      </c>
    </row>
    <row r="76" spans="2:8" ht="13">
      <c r="B76" s="4" t="s">
        <v>673</v>
      </c>
      <c r="C76" s="9"/>
    </row>
    <row r="77" spans="2:8" ht="13">
      <c r="B77" s="4" t="s">
        <v>674</v>
      </c>
      <c r="C77" s="9"/>
    </row>
    <row r="78" spans="2:8" ht="13">
      <c r="B78" s="4" t="s">
        <v>675</v>
      </c>
      <c r="C78" s="9"/>
    </row>
    <row r="79" spans="2:8" ht="13">
      <c r="B79" s="4" t="s">
        <v>676</v>
      </c>
      <c r="C79" s="9"/>
    </row>
    <row r="80" spans="2:8" ht="13">
      <c r="B80" s="4" t="s">
        <v>677</v>
      </c>
      <c r="C80" s="9"/>
    </row>
    <row r="81" spans="2:3" ht="13">
      <c r="B81" s="4" t="s">
        <v>678</v>
      </c>
      <c r="C81" s="9"/>
    </row>
    <row r="82" spans="2:3" ht="13">
      <c r="B82" s="4" t="s">
        <v>679</v>
      </c>
      <c r="C82" s="9"/>
    </row>
    <row r="83" spans="2:3" ht="13">
      <c r="B83" s="4" t="s">
        <v>680</v>
      </c>
      <c r="C83" s="9"/>
    </row>
    <row r="84" spans="2:3" ht="13">
      <c r="B84" s="4" t="s">
        <v>2975</v>
      </c>
      <c r="C84" s="9"/>
    </row>
    <row r="85" spans="2:3">
      <c r="B85" s="2" t="s">
        <v>2722</v>
      </c>
    </row>
    <row r="87" spans="2:3" ht="14.5">
      <c r="B87" s="16"/>
      <c r="C87" s="17" t="s">
        <v>44</v>
      </c>
    </row>
    <row r="88" spans="2:3" ht="14.5">
      <c r="B88" s="16" t="s">
        <v>45</v>
      </c>
      <c r="C88" s="18" t="s">
        <v>664</v>
      </c>
    </row>
    <row r="89" spans="2:3" ht="14.5">
      <c r="B89" s="16" t="s">
        <v>46</v>
      </c>
      <c r="C89" s="17"/>
    </row>
    <row r="90" spans="2:3" ht="14.5">
      <c r="B90" s="16"/>
      <c r="C90" s="17"/>
    </row>
    <row r="91" spans="2:3" ht="14.5">
      <c r="B91" s="144" t="s">
        <v>47</v>
      </c>
      <c r="C91" s="150">
        <v>5.0999999999999997E-2</v>
      </c>
    </row>
    <row r="92" spans="2:3" ht="14.5">
      <c r="B92" s="144"/>
      <c r="C92" s="149"/>
    </row>
    <row r="93" spans="2:3" ht="14.5">
      <c r="B93" s="144" t="s">
        <v>48</v>
      </c>
      <c r="C93" s="149" t="s">
        <v>2974</v>
      </c>
    </row>
    <row r="94" spans="2:3" ht="14.5">
      <c r="B94" s="144" t="s">
        <v>49</v>
      </c>
      <c r="C94" s="149" t="s">
        <v>2974</v>
      </c>
    </row>
    <row r="95" spans="2:3" ht="14.5">
      <c r="B95" s="16"/>
      <c r="C95" s="17"/>
    </row>
    <row r="96" spans="2:3" ht="14.5">
      <c r="B96" s="16" t="s">
        <v>50</v>
      </c>
      <c r="C96" s="17" t="s">
        <v>316</v>
      </c>
    </row>
    <row r="97" spans="2:7" ht="14.5">
      <c r="B97" s="271" t="s">
        <v>51</v>
      </c>
      <c r="C97" s="271"/>
    </row>
    <row r="99" spans="2:7" ht="14.5">
      <c r="B99" s="16" t="s">
        <v>52</v>
      </c>
      <c r="C99" s="17"/>
      <c r="D99" s="16"/>
    </row>
    <row r="100" spans="2:7" ht="29">
      <c r="B100" s="20" t="s">
        <v>53</v>
      </c>
      <c r="C100" s="18" t="s">
        <v>54</v>
      </c>
      <c r="D100" s="20" t="s">
        <v>55</v>
      </c>
    </row>
    <row r="101" spans="2:7" ht="14.5">
      <c r="B101" s="16" t="s">
        <v>39</v>
      </c>
      <c r="C101" s="17" t="s">
        <v>39</v>
      </c>
      <c r="D101" s="16" t="s">
        <v>39</v>
      </c>
    </row>
    <row r="103" spans="2:7" ht="13">
      <c r="B103" s="24" t="s">
        <v>56</v>
      </c>
      <c r="C103" s="25">
        <v>46265</v>
      </c>
      <c r="D103" s="14"/>
      <c r="E103" s="13"/>
      <c r="F103" s="30"/>
    </row>
    <row r="104" spans="2:7" ht="13">
      <c r="B104" s="24" t="s">
        <v>57</v>
      </c>
      <c r="C104" s="26" t="s">
        <v>58</v>
      </c>
      <c r="D104" s="24" t="s">
        <v>59</v>
      </c>
      <c r="E104" s="27" t="s">
        <v>60</v>
      </c>
      <c r="F104" s="29" t="s">
        <v>61</v>
      </c>
      <c r="G104" s="12"/>
    </row>
    <row r="105" spans="2:7">
      <c r="B105" s="22" t="s">
        <v>39</v>
      </c>
      <c r="C105" s="23" t="s">
        <v>39</v>
      </c>
      <c r="D105" s="22" t="s">
        <v>39</v>
      </c>
      <c r="E105" s="19" t="s">
        <v>39</v>
      </c>
      <c r="F105" s="28" t="s">
        <v>39</v>
      </c>
    </row>
    <row r="108" spans="2:7" ht="13">
      <c r="B108" s="4" t="s">
        <v>62</v>
      </c>
    </row>
    <row r="109" spans="2:7" ht="13">
      <c r="B109" s="4"/>
    </row>
    <row r="110" spans="2:7" ht="13">
      <c r="B110" s="4" t="s">
        <v>333</v>
      </c>
    </row>
    <row r="111" spans="2:7" ht="13">
      <c r="B111" s="24" t="s">
        <v>63</v>
      </c>
      <c r="C111" s="26" t="s">
        <v>64</v>
      </c>
      <c r="D111" s="4"/>
    </row>
    <row r="112" spans="2:7">
      <c r="B112" s="14" t="s">
        <v>39</v>
      </c>
      <c r="C112" s="15" t="s">
        <v>39</v>
      </c>
    </row>
    <row r="114" spans="2:7" ht="13">
      <c r="B114" s="24" t="s">
        <v>65</v>
      </c>
      <c r="C114" s="26" t="s">
        <v>64</v>
      </c>
    </row>
    <row r="115" spans="2:7">
      <c r="B115" s="14" t="s">
        <v>39</v>
      </c>
      <c r="C115" s="15" t="s">
        <v>39</v>
      </c>
    </row>
    <row r="117" spans="2:7" ht="13">
      <c r="B117" s="24" t="s">
        <v>66</v>
      </c>
      <c r="C117" s="26" t="s">
        <v>67</v>
      </c>
    </row>
    <row r="118" spans="2:7">
      <c r="B118" s="14" t="s">
        <v>39</v>
      </c>
      <c r="C118" s="15" t="s">
        <v>39</v>
      </c>
    </row>
    <row r="120" spans="2:7" ht="13">
      <c r="B120" s="27" t="s">
        <v>68</v>
      </c>
      <c r="C120" s="26" t="s">
        <v>67</v>
      </c>
    </row>
    <row r="121" spans="2:7">
      <c r="B121" s="13" t="s">
        <v>39</v>
      </c>
      <c r="C121" s="15" t="s">
        <v>39</v>
      </c>
    </row>
    <row r="123" spans="2:7" ht="13">
      <c r="B123" s="24" t="s">
        <v>69</v>
      </c>
      <c r="C123" s="26" t="s">
        <v>39</v>
      </c>
    </row>
    <row r="125" spans="2:7" ht="13">
      <c r="B125" s="24" t="s">
        <v>70</v>
      </c>
      <c r="C125" s="25">
        <v>46265</v>
      </c>
      <c r="D125" s="14"/>
      <c r="E125" s="13"/>
      <c r="F125" s="30"/>
    </row>
    <row r="126" spans="2:7" ht="13">
      <c r="B126" s="24" t="s">
        <v>57</v>
      </c>
      <c r="C126" s="26" t="s">
        <v>58</v>
      </c>
      <c r="D126" s="24" t="s">
        <v>59</v>
      </c>
      <c r="E126" s="27" t="s">
        <v>60</v>
      </c>
      <c r="F126" s="29" t="s">
        <v>61</v>
      </c>
      <c r="G126" s="12"/>
    </row>
    <row r="127" spans="2:7">
      <c r="B127" s="22" t="s">
        <v>39</v>
      </c>
      <c r="C127" s="23" t="s">
        <v>39</v>
      </c>
      <c r="D127" s="22" t="s">
        <v>39</v>
      </c>
      <c r="E127" s="19" t="s">
        <v>39</v>
      </c>
      <c r="F127" s="28" t="s">
        <v>39</v>
      </c>
    </row>
    <row r="128" spans="2:7" ht="13">
      <c r="B128" s="4" t="s">
        <v>62</v>
      </c>
    </row>
    <row r="129" spans="2:4" ht="13">
      <c r="B129" s="4"/>
    </row>
    <row r="130" spans="2:4" ht="13">
      <c r="B130" s="4" t="s">
        <v>333</v>
      </c>
    </row>
    <row r="131" spans="2:4" ht="13">
      <c r="B131" s="24" t="s">
        <v>63</v>
      </c>
      <c r="C131" s="26" t="s">
        <v>64</v>
      </c>
      <c r="D131" s="4"/>
    </row>
    <row r="132" spans="2:4">
      <c r="B132" s="14" t="s">
        <v>39</v>
      </c>
      <c r="C132" s="15" t="s">
        <v>39</v>
      </c>
    </row>
    <row r="134" spans="2:4" ht="13">
      <c r="B134" s="24" t="s">
        <v>65</v>
      </c>
      <c r="C134" s="26" t="s">
        <v>64</v>
      </c>
    </row>
    <row r="135" spans="2:4">
      <c r="B135" s="14" t="s">
        <v>39</v>
      </c>
      <c r="C135" s="15" t="s">
        <v>39</v>
      </c>
    </row>
    <row r="137" spans="2:4" ht="13">
      <c r="B137" s="24" t="s">
        <v>66</v>
      </c>
      <c r="C137" s="26" t="s">
        <v>67</v>
      </c>
    </row>
    <row r="138" spans="2:4">
      <c r="B138" s="14" t="s">
        <v>39</v>
      </c>
      <c r="C138" s="15" t="s">
        <v>39</v>
      </c>
    </row>
    <row r="140" spans="2:4" ht="13">
      <c r="B140" s="27" t="s">
        <v>68</v>
      </c>
      <c r="C140" s="26" t="s">
        <v>67</v>
      </c>
    </row>
    <row r="141" spans="2:4">
      <c r="B141" s="13" t="s">
        <v>39</v>
      </c>
      <c r="C141" s="15" t="s">
        <v>39</v>
      </c>
    </row>
    <row r="143" spans="2:4" ht="13">
      <c r="B143" s="24" t="s">
        <v>69</v>
      </c>
      <c r="C143" s="26" t="s">
        <v>39</v>
      </c>
    </row>
    <row r="146" spans="2:80" ht="13">
      <c r="B146" s="4" t="s">
        <v>334</v>
      </c>
    </row>
    <row r="148" spans="2:80" ht="13">
      <c r="B148" s="24" t="s">
        <v>57</v>
      </c>
      <c r="C148" s="26" t="s">
        <v>71</v>
      </c>
      <c r="D148" s="24" t="s">
        <v>72</v>
      </c>
      <c r="E148" s="24" t="s">
        <v>73</v>
      </c>
      <c r="F148" s="12"/>
    </row>
    <row r="149" spans="2:80">
      <c r="B149" s="14" t="s">
        <v>39</v>
      </c>
      <c r="C149" s="15" t="s">
        <v>39</v>
      </c>
      <c r="D149" s="14" t="s">
        <v>39</v>
      </c>
      <c r="E149" s="14" t="s">
        <v>39</v>
      </c>
    </row>
    <row r="152" spans="2:80" ht="13">
      <c r="B152" s="4" t="s">
        <v>74</v>
      </c>
      <c r="C152" s="9" t="s">
        <v>39</v>
      </c>
      <c r="D152" s="4"/>
      <c r="E152" s="4"/>
      <c r="F152" s="12"/>
      <c r="G152" s="12"/>
      <c r="H152" s="12"/>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row>
    <row r="154" spans="2:80" ht="13">
      <c r="B154" s="4" t="s">
        <v>335</v>
      </c>
    </row>
    <row r="156" spans="2:80" ht="13">
      <c r="B156" s="24" t="s">
        <v>75</v>
      </c>
      <c r="C156" s="26" t="s">
        <v>64</v>
      </c>
      <c r="D156" s="4"/>
    </row>
    <row r="157" spans="2:80">
      <c r="B157" s="14" t="s">
        <v>39</v>
      </c>
      <c r="C157" s="15" t="s">
        <v>39</v>
      </c>
    </row>
    <row r="160" spans="2:80" ht="13">
      <c r="B160" s="24" t="s">
        <v>76</v>
      </c>
      <c r="C160" s="26" t="s">
        <v>77</v>
      </c>
      <c r="D160" s="4"/>
    </row>
    <row r="161" spans="2:80">
      <c r="B161" s="14" t="s">
        <v>39</v>
      </c>
      <c r="C161" s="15" t="s">
        <v>39</v>
      </c>
    </row>
    <row r="164" spans="2:80" ht="13">
      <c r="B164" s="4" t="s">
        <v>78</v>
      </c>
    </row>
    <row r="167" spans="2:80" ht="13">
      <c r="B167" s="4" t="s">
        <v>336</v>
      </c>
    </row>
    <row r="169" spans="2:80" ht="13">
      <c r="B169" s="24" t="s">
        <v>57</v>
      </c>
      <c r="C169" s="26" t="s">
        <v>79</v>
      </c>
      <c r="D169" s="24" t="s">
        <v>71</v>
      </c>
      <c r="E169" s="24" t="s">
        <v>72</v>
      </c>
      <c r="F169" s="29" t="s">
        <v>73</v>
      </c>
      <c r="G169" s="12"/>
    </row>
    <row r="170" spans="2:80">
      <c r="B170" s="14" t="s">
        <v>39</v>
      </c>
      <c r="C170" s="15" t="s">
        <v>39</v>
      </c>
      <c r="D170" s="14" t="s">
        <v>39</v>
      </c>
      <c r="E170" s="14" t="s">
        <v>39</v>
      </c>
      <c r="F170" s="21" t="s">
        <v>39</v>
      </c>
    </row>
    <row r="173" spans="2:80" ht="13">
      <c r="B173" s="4" t="s">
        <v>74</v>
      </c>
      <c r="C173" s="9" t="s">
        <v>39</v>
      </c>
      <c r="D173" s="4"/>
      <c r="E173" s="4"/>
      <c r="F173" s="12"/>
      <c r="G173" s="12"/>
      <c r="H173" s="12"/>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row>
    <row r="175" spans="2:80" ht="13">
      <c r="B175" s="4" t="s">
        <v>335</v>
      </c>
    </row>
    <row r="177" spans="2:7" ht="13">
      <c r="B177" s="24" t="s">
        <v>75</v>
      </c>
      <c r="C177" s="26" t="s">
        <v>64</v>
      </c>
      <c r="D177" s="4"/>
    </row>
    <row r="178" spans="2:7">
      <c r="B178" s="14" t="s">
        <v>39</v>
      </c>
      <c r="C178" s="15" t="s">
        <v>39</v>
      </c>
    </row>
    <row r="181" spans="2:7" ht="13">
      <c r="B181" s="24" t="s">
        <v>76</v>
      </c>
      <c r="C181" s="26" t="s">
        <v>77</v>
      </c>
      <c r="D181" s="4"/>
    </row>
    <row r="182" spans="2:7">
      <c r="B182" s="14" t="s">
        <v>39</v>
      </c>
      <c r="C182" s="15" t="s">
        <v>39</v>
      </c>
    </row>
    <row r="185" spans="2:7" ht="13">
      <c r="B185" s="4" t="s">
        <v>78</v>
      </c>
    </row>
    <row r="188" spans="2:7" ht="13">
      <c r="B188" s="4" t="s">
        <v>337</v>
      </c>
    </row>
    <row r="189" spans="2:7" ht="13">
      <c r="B189" s="24" t="s">
        <v>57</v>
      </c>
      <c r="C189" s="26" t="s">
        <v>80</v>
      </c>
      <c r="D189" s="24" t="s">
        <v>81</v>
      </c>
      <c r="E189" s="24" t="s">
        <v>82</v>
      </c>
      <c r="F189" s="29" t="s">
        <v>83</v>
      </c>
      <c r="G189" s="12"/>
    </row>
    <row r="190" spans="2:7">
      <c r="B190" s="14" t="s">
        <v>39</v>
      </c>
      <c r="C190" s="15" t="s">
        <v>39</v>
      </c>
      <c r="D190" s="14" t="s">
        <v>39</v>
      </c>
      <c r="E190" s="14" t="s">
        <v>39</v>
      </c>
      <c r="F190" s="21" t="s">
        <v>39</v>
      </c>
    </row>
    <row r="191" spans="2:7">
      <c r="B191" s="2" t="s">
        <v>127</v>
      </c>
    </row>
  </sheetData>
  <mergeCells count="9">
    <mergeCell ref="B97:C97"/>
    <mergeCell ref="B1:E1"/>
    <mergeCell ref="C3:C7"/>
    <mergeCell ref="D3:D7"/>
    <mergeCell ref="B10:E10"/>
    <mergeCell ref="B11:E11"/>
    <mergeCell ref="C12:C13"/>
    <mergeCell ref="D12:D13"/>
    <mergeCell ref="E12:E13"/>
  </mergeCells>
  <hyperlinks>
    <hyperlink ref="A1" location="Index!A1" display="Index" xr:uid="{20035027-2E8D-43D3-97E0-702799ED2CE6}"/>
  </hyperlinks>
  <pageMargins left="0.7" right="0.7" top="0.75" bottom="0.75" header="0.3" footer="0.3"/>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5919B-2FEE-44C6-B85A-BE04589846E1}">
  <dimension ref="A1:CB214"/>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ol min="9" max="16384" width="9.1796875" style="2"/>
  </cols>
  <sheetData>
    <row r="1" spans="1:5" ht="13">
      <c r="A1" s="3" t="s">
        <v>0</v>
      </c>
      <c r="B1" s="252" t="s">
        <v>604</v>
      </c>
      <c r="C1" s="252"/>
      <c r="D1" s="252"/>
      <c r="E1" s="252"/>
    </row>
    <row r="3" spans="1:5" ht="14.5">
      <c r="B3" s="105" t="s">
        <v>605</v>
      </c>
      <c r="C3" s="272"/>
      <c r="D3" s="273"/>
      <c r="E3" s="106"/>
    </row>
    <row r="4" spans="1:5" ht="29">
      <c r="B4" s="121" t="s">
        <v>606</v>
      </c>
      <c r="C4" s="272"/>
      <c r="D4" s="273"/>
      <c r="E4" s="108"/>
    </row>
    <row r="5" spans="1:5" ht="14.5">
      <c r="B5" s="51" t="s">
        <v>135</v>
      </c>
      <c r="C5" s="272"/>
      <c r="D5" s="273"/>
      <c r="E5" s="106"/>
    </row>
    <row r="6" spans="1:5" ht="14.5">
      <c r="B6" s="51" t="s">
        <v>574</v>
      </c>
      <c r="C6" s="272"/>
      <c r="D6" s="273"/>
      <c r="E6" s="106"/>
    </row>
    <row r="7" spans="1:5" ht="14.5">
      <c r="B7" s="121" t="s">
        <v>607</v>
      </c>
      <c r="C7" s="272"/>
      <c r="D7" s="273"/>
      <c r="E7" s="108"/>
    </row>
    <row r="8" spans="1:5" ht="14.5">
      <c r="B8" s="122" t="s">
        <v>137</v>
      </c>
      <c r="C8" s="123" t="s">
        <v>138</v>
      </c>
      <c r="D8" s="124" t="s">
        <v>139</v>
      </c>
      <c r="E8" s="106"/>
    </row>
    <row r="9" spans="1:5" ht="14.5">
      <c r="B9" s="106"/>
      <c r="C9" s="111"/>
      <c r="D9" s="106"/>
      <c r="E9" s="106"/>
    </row>
    <row r="10" spans="1:5" ht="14.5">
      <c r="B10" s="277"/>
      <c r="C10" s="277"/>
      <c r="D10" s="277"/>
      <c r="E10" s="277"/>
    </row>
    <row r="11" spans="1:5" ht="14.5">
      <c r="B11" s="274" t="s">
        <v>204</v>
      </c>
      <c r="C11" s="274"/>
      <c r="D11" s="274"/>
      <c r="E11" s="274"/>
    </row>
    <row r="12" spans="1:5" ht="14.5">
      <c r="B12" s="49" t="s">
        <v>205</v>
      </c>
      <c r="C12" s="275" t="s">
        <v>206</v>
      </c>
      <c r="D12" s="274" t="s">
        <v>207</v>
      </c>
      <c r="E12" s="274" t="s">
        <v>208</v>
      </c>
    </row>
    <row r="13" spans="1:5" ht="14.5">
      <c r="B13" s="49" t="s">
        <v>209</v>
      </c>
      <c r="C13" s="275"/>
      <c r="D13" s="274"/>
      <c r="E13" s="274"/>
    </row>
    <row r="14" spans="1:5" ht="14.5">
      <c r="B14" s="105" t="s">
        <v>210</v>
      </c>
      <c r="C14" s="112"/>
      <c r="D14" s="113"/>
      <c r="E14" s="113"/>
    </row>
    <row r="15" spans="1:5" ht="14.5">
      <c r="B15" s="105" t="s">
        <v>211</v>
      </c>
      <c r="C15" s="112"/>
      <c r="D15" s="113"/>
      <c r="E15" s="113"/>
    </row>
    <row r="16" spans="1:5" ht="14.5">
      <c r="B16" s="105" t="s">
        <v>212</v>
      </c>
      <c r="C16" s="112" t="s">
        <v>394</v>
      </c>
      <c r="D16" s="113"/>
      <c r="E16" s="113"/>
    </row>
    <row r="17" spans="2:9" ht="14.5">
      <c r="B17" s="116" t="s">
        <v>214</v>
      </c>
      <c r="C17" s="50"/>
      <c r="D17" s="49"/>
      <c r="E17" s="49"/>
    </row>
    <row r="18" spans="2:9" ht="14.5">
      <c r="B18" s="106"/>
      <c r="C18" s="111"/>
      <c r="D18" s="106"/>
      <c r="E18" s="106"/>
    </row>
    <row r="20" spans="2:9">
      <c r="B20" s="2" t="s">
        <v>2606</v>
      </c>
    </row>
    <row r="22" spans="2:9" ht="13">
      <c r="B22" s="5" t="s">
        <v>1</v>
      </c>
      <c r="C22" s="8" t="s">
        <v>2</v>
      </c>
      <c r="D22" s="5" t="s">
        <v>3</v>
      </c>
      <c r="E22" s="5" t="s">
        <v>4</v>
      </c>
      <c r="F22" s="11" t="s">
        <v>5</v>
      </c>
      <c r="G22" s="11" t="s">
        <v>6</v>
      </c>
      <c r="H22" s="11" t="s">
        <v>7</v>
      </c>
      <c r="I22" s="4" t="s">
        <v>8</v>
      </c>
    </row>
    <row r="23" spans="2:9" ht="13">
      <c r="B23" s="4" t="s">
        <v>9</v>
      </c>
    </row>
    <row r="24" spans="2:9" ht="13">
      <c r="B24" s="4" t="s">
        <v>10</v>
      </c>
    </row>
    <row r="25" spans="2:9">
      <c r="B25" s="2" t="s">
        <v>11</v>
      </c>
      <c r="C25" s="7" t="s">
        <v>11</v>
      </c>
      <c r="D25" s="2" t="s">
        <v>11</v>
      </c>
      <c r="E25" s="2" t="s">
        <v>11</v>
      </c>
      <c r="F25" s="10" t="s">
        <v>11</v>
      </c>
      <c r="G25" s="10" t="s">
        <v>11</v>
      </c>
      <c r="H25" s="10" t="s">
        <v>11</v>
      </c>
    </row>
    <row r="26" spans="2:9" ht="13">
      <c r="B26" s="4" t="s">
        <v>4111</v>
      </c>
    </row>
    <row r="27" spans="2:9">
      <c r="B27" s="2" t="s">
        <v>11</v>
      </c>
      <c r="C27" s="7" t="s">
        <v>11</v>
      </c>
      <c r="D27" s="2" t="s">
        <v>11</v>
      </c>
      <c r="E27" s="2" t="s">
        <v>11</v>
      </c>
      <c r="F27" s="10" t="s">
        <v>11</v>
      </c>
      <c r="G27" s="10" t="s">
        <v>11</v>
      </c>
      <c r="H27" s="10" t="s">
        <v>11</v>
      </c>
    </row>
    <row r="28" spans="2:9" ht="13">
      <c r="B28" s="4" t="s">
        <v>12</v>
      </c>
      <c r="C28" s="9"/>
      <c r="D28" s="4"/>
      <c r="E28" s="4"/>
      <c r="F28" s="12"/>
      <c r="G28" s="12">
        <f>SUM(G22:G27)</f>
        <v>0</v>
      </c>
      <c r="H28" s="12">
        <f>SUM(H22:H27)</f>
        <v>0</v>
      </c>
    </row>
    <row r="29" spans="2:9" ht="13">
      <c r="B29" s="5" t="s">
        <v>1</v>
      </c>
      <c r="C29" s="8" t="s">
        <v>2</v>
      </c>
      <c r="D29" s="5" t="s">
        <v>14</v>
      </c>
      <c r="E29" s="5" t="s">
        <v>4</v>
      </c>
      <c r="F29" s="11" t="s">
        <v>5</v>
      </c>
      <c r="G29" s="11" t="s">
        <v>6</v>
      </c>
      <c r="H29" s="11" t="s">
        <v>7</v>
      </c>
    </row>
    <row r="30" spans="2:9" ht="13">
      <c r="B30" s="4" t="s">
        <v>15</v>
      </c>
    </row>
    <row r="31" spans="2:9" ht="13">
      <c r="B31" s="4" t="s">
        <v>10</v>
      </c>
    </row>
    <row r="32" spans="2:9" ht="13">
      <c r="B32" s="4" t="s">
        <v>16</v>
      </c>
    </row>
    <row r="33" spans="2:8">
      <c r="B33" s="2" t="s">
        <v>608</v>
      </c>
      <c r="C33" s="7">
        <v>6.35</v>
      </c>
      <c r="D33" s="2" t="s">
        <v>17</v>
      </c>
      <c r="E33" s="2" t="s">
        <v>609</v>
      </c>
      <c r="F33" s="10">
        <v>5525000</v>
      </c>
      <c r="G33" s="10">
        <v>5610.1</v>
      </c>
      <c r="H33" s="10">
        <v>8.69</v>
      </c>
    </row>
    <row r="34" spans="2:8">
      <c r="B34" s="2" t="s">
        <v>610</v>
      </c>
      <c r="C34" s="7">
        <v>6.35</v>
      </c>
      <c r="D34" s="2" t="s">
        <v>17</v>
      </c>
      <c r="E34" s="2" t="s">
        <v>611</v>
      </c>
      <c r="F34" s="10">
        <v>4000000</v>
      </c>
      <c r="G34" s="10">
        <v>4067.39</v>
      </c>
      <c r="H34" s="10">
        <v>6.3</v>
      </c>
    </row>
    <row r="35" spans="2:8">
      <c r="B35" s="2" t="s">
        <v>612</v>
      </c>
      <c r="C35" s="7">
        <v>6.4</v>
      </c>
      <c r="D35" s="2" t="s">
        <v>17</v>
      </c>
      <c r="E35" s="2" t="s">
        <v>613</v>
      </c>
      <c r="F35" s="10">
        <v>3800000</v>
      </c>
      <c r="G35" s="10">
        <v>3868.49</v>
      </c>
      <c r="H35" s="10">
        <v>5.99</v>
      </c>
    </row>
    <row r="36" spans="2:8">
      <c r="B36" s="2" t="s">
        <v>614</v>
      </c>
      <c r="C36" s="7">
        <v>6.35</v>
      </c>
      <c r="D36" s="2" t="s">
        <v>17</v>
      </c>
      <c r="E36" s="2" t="s">
        <v>615</v>
      </c>
      <c r="F36" s="10">
        <v>3550000</v>
      </c>
      <c r="G36" s="10">
        <v>3610.24</v>
      </c>
      <c r="H36" s="10">
        <v>5.59</v>
      </c>
    </row>
    <row r="37" spans="2:8">
      <c r="B37" s="2" t="s">
        <v>616</v>
      </c>
      <c r="C37" s="7">
        <v>6.47</v>
      </c>
      <c r="D37" s="2" t="s">
        <v>17</v>
      </c>
      <c r="E37" s="2" t="s">
        <v>617</v>
      </c>
      <c r="F37" s="10">
        <v>3000000</v>
      </c>
      <c r="G37" s="10">
        <v>3045.81</v>
      </c>
      <c r="H37" s="10">
        <v>4.72</v>
      </c>
    </row>
    <row r="38" spans="2:8">
      <c r="B38" s="2" t="s">
        <v>618</v>
      </c>
      <c r="C38" s="7">
        <v>6.4</v>
      </c>
      <c r="D38" s="2" t="s">
        <v>17</v>
      </c>
      <c r="E38" s="2" t="s">
        <v>619</v>
      </c>
      <c r="F38" s="10">
        <v>2500000</v>
      </c>
      <c r="G38" s="10">
        <v>2537.17</v>
      </c>
      <c r="H38" s="10">
        <v>3.93</v>
      </c>
    </row>
    <row r="39" spans="2:8">
      <c r="B39" s="2" t="s">
        <v>620</v>
      </c>
      <c r="C39" s="7">
        <v>6.35</v>
      </c>
      <c r="D39" s="2" t="s">
        <v>17</v>
      </c>
      <c r="E39" s="2" t="s">
        <v>621</v>
      </c>
      <c r="F39" s="10">
        <v>2284300</v>
      </c>
      <c r="G39" s="10">
        <v>2317.14</v>
      </c>
      <c r="H39" s="10">
        <v>3.59</v>
      </c>
    </row>
    <row r="40" spans="2:8">
      <c r="B40" s="2" t="s">
        <v>622</v>
      </c>
      <c r="C40" s="7">
        <v>6.43</v>
      </c>
      <c r="D40" s="2" t="s">
        <v>17</v>
      </c>
      <c r="E40" s="2" t="s">
        <v>623</v>
      </c>
      <c r="F40" s="10">
        <v>2010000</v>
      </c>
      <c r="G40" s="10">
        <v>2045.61</v>
      </c>
      <c r="H40" s="10">
        <v>3.17</v>
      </c>
    </row>
    <row r="41" spans="2:8">
      <c r="B41" s="2" t="s">
        <v>624</v>
      </c>
      <c r="C41" s="7">
        <v>6.35</v>
      </c>
      <c r="D41" s="2" t="s">
        <v>17</v>
      </c>
      <c r="E41" s="2" t="s">
        <v>625</v>
      </c>
      <c r="F41" s="10">
        <v>2000000</v>
      </c>
      <c r="G41" s="10">
        <v>2035.95</v>
      </c>
      <c r="H41" s="10">
        <v>3.15</v>
      </c>
    </row>
    <row r="42" spans="2:8">
      <c r="B42" s="2" t="s">
        <v>626</v>
      </c>
      <c r="C42" s="7">
        <v>6.35</v>
      </c>
      <c r="D42" s="2" t="s">
        <v>17</v>
      </c>
      <c r="E42" s="2" t="s">
        <v>627</v>
      </c>
      <c r="F42" s="10">
        <v>1601900</v>
      </c>
      <c r="G42" s="10">
        <v>1626.39</v>
      </c>
      <c r="H42" s="10">
        <v>2.52</v>
      </c>
    </row>
    <row r="43" spans="2:8">
      <c r="B43" s="2" t="s">
        <v>628</v>
      </c>
      <c r="C43" s="7">
        <v>6.43</v>
      </c>
      <c r="D43" s="2" t="s">
        <v>17</v>
      </c>
      <c r="E43" s="2" t="s">
        <v>629</v>
      </c>
      <c r="F43" s="10">
        <v>1500000</v>
      </c>
      <c r="G43" s="10">
        <v>1519.9</v>
      </c>
      <c r="H43" s="10">
        <v>2.35</v>
      </c>
    </row>
    <row r="44" spans="2:8">
      <c r="B44" s="2" t="s">
        <v>630</v>
      </c>
      <c r="C44" s="7">
        <v>6.35</v>
      </c>
      <c r="D44" s="2" t="s">
        <v>17</v>
      </c>
      <c r="E44" s="2" t="s">
        <v>631</v>
      </c>
      <c r="F44" s="10">
        <v>1000000</v>
      </c>
      <c r="G44" s="10">
        <v>1018.23</v>
      </c>
      <c r="H44" s="10">
        <v>1.58</v>
      </c>
    </row>
    <row r="45" spans="2:8">
      <c r="B45" s="2" t="s">
        <v>632</v>
      </c>
      <c r="C45" s="7">
        <v>6.35</v>
      </c>
      <c r="D45" s="2" t="s">
        <v>17</v>
      </c>
      <c r="E45" s="2" t="s">
        <v>633</v>
      </c>
      <c r="F45" s="10">
        <v>1000000</v>
      </c>
      <c r="G45" s="10">
        <v>1016.36</v>
      </c>
      <c r="H45" s="10">
        <v>1.57</v>
      </c>
    </row>
    <row r="46" spans="2:8">
      <c r="B46" s="2" t="s">
        <v>634</v>
      </c>
      <c r="C46" s="7">
        <v>6.47</v>
      </c>
      <c r="D46" s="2" t="s">
        <v>17</v>
      </c>
      <c r="E46" s="2" t="s">
        <v>635</v>
      </c>
      <c r="F46" s="10">
        <v>1000000</v>
      </c>
      <c r="G46" s="10">
        <v>1014.34</v>
      </c>
      <c r="H46" s="10">
        <v>1.57</v>
      </c>
    </row>
    <row r="47" spans="2:8">
      <c r="B47" s="2" t="s">
        <v>636</v>
      </c>
      <c r="C47" s="7">
        <v>6.43</v>
      </c>
      <c r="D47" s="2" t="s">
        <v>17</v>
      </c>
      <c r="E47" s="2" t="s">
        <v>637</v>
      </c>
      <c r="F47" s="10">
        <v>1000000</v>
      </c>
      <c r="G47" s="10">
        <v>1014.23</v>
      </c>
      <c r="H47" s="10">
        <v>1.57</v>
      </c>
    </row>
    <row r="48" spans="2:8">
      <c r="B48" s="2" t="s">
        <v>638</v>
      </c>
      <c r="C48" s="7">
        <v>6.35</v>
      </c>
      <c r="D48" s="2" t="s">
        <v>17</v>
      </c>
      <c r="E48" s="2" t="s">
        <v>639</v>
      </c>
      <c r="F48" s="10">
        <v>500000</v>
      </c>
      <c r="G48" s="10">
        <v>507.7</v>
      </c>
      <c r="H48" s="10">
        <v>0.79</v>
      </c>
    </row>
    <row r="49" spans="2:8">
      <c r="B49" s="2" t="s">
        <v>640</v>
      </c>
      <c r="C49" s="7">
        <v>6.43</v>
      </c>
      <c r="D49" s="2" t="s">
        <v>17</v>
      </c>
      <c r="E49" s="2" t="s">
        <v>641</v>
      </c>
      <c r="F49" s="10">
        <v>500000</v>
      </c>
      <c r="G49" s="10">
        <v>507.22</v>
      </c>
      <c r="H49" s="10">
        <v>0.79</v>
      </c>
    </row>
    <row r="50" spans="2:8">
      <c r="B50" s="2" t="s">
        <v>642</v>
      </c>
      <c r="C50" s="7">
        <v>6.35</v>
      </c>
      <c r="D50" s="2" t="s">
        <v>17</v>
      </c>
      <c r="E50" s="2" t="s">
        <v>643</v>
      </c>
      <c r="F50" s="10">
        <v>500000</v>
      </c>
      <c r="G50" s="10">
        <v>507.19</v>
      </c>
      <c r="H50" s="10">
        <v>0.79</v>
      </c>
    </row>
    <row r="51" spans="2:8">
      <c r="B51" s="2" t="s">
        <v>187</v>
      </c>
      <c r="C51" s="7">
        <v>5.78</v>
      </c>
      <c r="D51" s="2" t="s">
        <v>17</v>
      </c>
      <c r="E51" s="2" t="s">
        <v>188</v>
      </c>
      <c r="F51" s="10">
        <v>500000</v>
      </c>
      <c r="G51" s="10">
        <v>506.13</v>
      </c>
      <c r="H51" s="10">
        <v>0.78</v>
      </c>
    </row>
    <row r="52" spans="2:8">
      <c r="B52" s="2" t="s">
        <v>644</v>
      </c>
      <c r="C52" s="7">
        <v>6.35</v>
      </c>
      <c r="D52" s="2" t="s">
        <v>17</v>
      </c>
      <c r="E52" s="2" t="s">
        <v>645</v>
      </c>
      <c r="F52" s="10">
        <v>200000</v>
      </c>
      <c r="G52" s="10">
        <v>203.27</v>
      </c>
      <c r="H52" s="10">
        <v>0.31</v>
      </c>
    </row>
    <row r="53" spans="2:8">
      <c r="B53" s="2" t="s">
        <v>646</v>
      </c>
      <c r="C53" s="7">
        <v>6.35</v>
      </c>
      <c r="D53" s="2" t="s">
        <v>17</v>
      </c>
      <c r="E53" s="2" t="s">
        <v>647</v>
      </c>
      <c r="F53" s="10">
        <v>92000</v>
      </c>
      <c r="G53" s="10">
        <v>92.83</v>
      </c>
      <c r="H53" s="10">
        <v>0.14000000000000001</v>
      </c>
    </row>
    <row r="54" spans="2:8">
      <c r="B54" s="2" t="s">
        <v>648</v>
      </c>
      <c r="C54" s="7">
        <v>6.35</v>
      </c>
      <c r="D54" s="2" t="s">
        <v>17</v>
      </c>
      <c r="E54" s="2" t="s">
        <v>649</v>
      </c>
      <c r="F54" s="10">
        <v>30000</v>
      </c>
      <c r="G54" s="10">
        <v>30.49</v>
      </c>
      <c r="H54" s="10">
        <v>0.05</v>
      </c>
    </row>
    <row r="55" spans="2:8" ht="13">
      <c r="B55" s="4" t="s">
        <v>20</v>
      </c>
      <c r="C55" s="9"/>
      <c r="D55" s="4"/>
      <c r="E55" s="4"/>
      <c r="F55" s="12"/>
      <c r="G55" s="12">
        <f>SUM(G29:G54)</f>
        <v>38702.18</v>
      </c>
      <c r="H55" s="12">
        <f>SUM(H29:H54)</f>
        <v>59.940000000000005</v>
      </c>
    </row>
    <row r="56" spans="2:8" ht="13">
      <c r="B56" s="4" t="s">
        <v>21</v>
      </c>
    </row>
    <row r="57" spans="2:8">
      <c r="B57" s="2" t="s">
        <v>2982</v>
      </c>
      <c r="C57" s="7">
        <v>7.43</v>
      </c>
      <c r="D57" s="2" t="s">
        <v>22</v>
      </c>
      <c r="E57" s="2" t="s">
        <v>650</v>
      </c>
      <c r="F57" s="10">
        <v>830</v>
      </c>
      <c r="G57" s="10">
        <v>8325</v>
      </c>
      <c r="H57" s="10">
        <v>12.89</v>
      </c>
    </row>
    <row r="58" spans="2:8">
      <c r="B58" s="2" t="s">
        <v>2920</v>
      </c>
      <c r="C58" s="7">
        <v>7.42</v>
      </c>
      <c r="D58" s="2" t="s">
        <v>22</v>
      </c>
      <c r="E58" s="2" t="s">
        <v>651</v>
      </c>
      <c r="F58" s="10">
        <v>570</v>
      </c>
      <c r="G58" s="10">
        <v>5706.21</v>
      </c>
      <c r="H58" s="10">
        <v>8.84</v>
      </c>
    </row>
    <row r="59" spans="2:8">
      <c r="B59" s="2" t="s">
        <v>2981</v>
      </c>
      <c r="C59" s="7">
        <v>7.21</v>
      </c>
      <c r="D59" s="2" t="s">
        <v>22</v>
      </c>
      <c r="E59" s="2" t="s">
        <v>652</v>
      </c>
      <c r="F59" s="10">
        <v>391</v>
      </c>
      <c r="G59" s="10">
        <v>3909.66</v>
      </c>
      <c r="H59" s="10">
        <v>6.05</v>
      </c>
    </row>
    <row r="60" spans="2:8">
      <c r="B60" s="2" t="s">
        <v>2980</v>
      </c>
      <c r="C60" s="7">
        <v>7.31</v>
      </c>
      <c r="D60" s="2" t="s">
        <v>22</v>
      </c>
      <c r="E60" s="2" t="s">
        <v>653</v>
      </c>
      <c r="F60" s="10">
        <v>370</v>
      </c>
      <c r="G60" s="10">
        <v>3695.52</v>
      </c>
      <c r="H60" s="10">
        <v>5.72</v>
      </c>
    </row>
    <row r="61" spans="2:8">
      <c r="B61" s="2" t="s">
        <v>654</v>
      </c>
      <c r="C61" s="7">
        <v>7.47</v>
      </c>
      <c r="D61" s="2" t="s">
        <v>22</v>
      </c>
      <c r="E61" s="2" t="s">
        <v>655</v>
      </c>
      <c r="F61" s="10">
        <v>234</v>
      </c>
      <c r="G61" s="10">
        <v>2343.77</v>
      </c>
      <c r="H61" s="10">
        <v>3.63</v>
      </c>
    </row>
    <row r="62" spans="2:8" ht="13">
      <c r="B62" s="4" t="s">
        <v>23</v>
      </c>
      <c r="C62" s="9"/>
      <c r="D62" s="4"/>
      <c r="E62" s="4"/>
      <c r="F62" s="12"/>
      <c r="G62" s="12">
        <f>SUM(G56:G61)</f>
        <v>23980.16</v>
      </c>
      <c r="H62" s="12">
        <f>SUM(H56:H61)</f>
        <v>37.130000000000003</v>
      </c>
    </row>
    <row r="63" spans="2:8" ht="13">
      <c r="B63" s="4" t="s">
        <v>24</v>
      </c>
    </row>
    <row r="64" spans="2:8">
      <c r="B64" s="2" t="s">
        <v>11</v>
      </c>
      <c r="C64" s="7" t="s">
        <v>11</v>
      </c>
      <c r="D64" s="2" t="s">
        <v>11</v>
      </c>
      <c r="E64" s="2" t="s">
        <v>11</v>
      </c>
      <c r="F64" s="10" t="s">
        <v>11</v>
      </c>
      <c r="G64" s="10" t="s">
        <v>11</v>
      </c>
      <c r="H64" s="10" t="s">
        <v>11</v>
      </c>
    </row>
    <row r="65" spans="2:8" ht="13">
      <c r="B65" s="4" t="s">
        <v>25</v>
      </c>
      <c r="C65" s="9"/>
      <c r="D65" s="4"/>
      <c r="E65" s="4"/>
      <c r="F65" s="12"/>
      <c r="G65" s="12">
        <f>SUM(G63:G64)</f>
        <v>0</v>
      </c>
      <c r="H65" s="12">
        <f>SUM(H63:H64)</f>
        <v>0</v>
      </c>
    </row>
    <row r="66" spans="2:8" ht="13">
      <c r="B66" s="4" t="s">
        <v>194</v>
      </c>
    </row>
    <row r="67" spans="2:8">
      <c r="B67" s="2" t="s">
        <v>11</v>
      </c>
      <c r="C67" s="7" t="s">
        <v>11</v>
      </c>
      <c r="D67" s="2" t="s">
        <v>11</v>
      </c>
      <c r="E67" s="2" t="s">
        <v>11</v>
      </c>
      <c r="F67" s="10" t="s">
        <v>11</v>
      </c>
      <c r="G67" s="10" t="s">
        <v>11</v>
      </c>
      <c r="H67" s="10" t="s">
        <v>11</v>
      </c>
    </row>
    <row r="68" spans="2:8" ht="13">
      <c r="B68" s="4" t="s">
        <v>2774</v>
      </c>
      <c r="C68" s="9"/>
      <c r="D68" s="4"/>
      <c r="E68" s="4"/>
      <c r="F68" s="12"/>
      <c r="G68" s="12">
        <f>SUM(G66:G67)</f>
        <v>0</v>
      </c>
      <c r="H68" s="12">
        <f>SUM(H66:H67)</f>
        <v>0</v>
      </c>
    </row>
    <row r="69" spans="2:8" ht="13">
      <c r="B69" s="4" t="s">
        <v>26</v>
      </c>
    </row>
    <row r="70" spans="2:8">
      <c r="B70" s="2" t="s">
        <v>11</v>
      </c>
      <c r="C70" s="7" t="s">
        <v>11</v>
      </c>
      <c r="D70" s="2" t="s">
        <v>11</v>
      </c>
      <c r="E70" s="2" t="s">
        <v>11</v>
      </c>
      <c r="F70" s="10" t="s">
        <v>11</v>
      </c>
      <c r="G70" s="10" t="s">
        <v>11</v>
      </c>
      <c r="H70" s="10" t="s">
        <v>11</v>
      </c>
    </row>
    <row r="71" spans="2:8" ht="13">
      <c r="B71" s="4" t="s">
        <v>125</v>
      </c>
      <c r="C71" s="9"/>
      <c r="D71" s="4"/>
      <c r="E71" s="4"/>
      <c r="F71" s="12"/>
      <c r="G71" s="12">
        <f>SUM(G69:G70)</f>
        <v>0</v>
      </c>
      <c r="H71" s="12">
        <f>SUM(H69:H70)</f>
        <v>0</v>
      </c>
    </row>
    <row r="72" spans="2:8" ht="13">
      <c r="B72" s="4" t="s">
        <v>27</v>
      </c>
    </row>
    <row r="73" spans="2:8">
      <c r="B73" s="2" t="s">
        <v>11</v>
      </c>
      <c r="C73" s="7" t="s">
        <v>11</v>
      </c>
      <c r="D73" s="2" t="s">
        <v>11</v>
      </c>
      <c r="E73" s="2" t="s">
        <v>11</v>
      </c>
      <c r="F73" s="10" t="s">
        <v>11</v>
      </c>
      <c r="G73" s="10" t="s">
        <v>11</v>
      </c>
      <c r="H73" s="10" t="s">
        <v>11</v>
      </c>
    </row>
    <row r="74" spans="2:8" ht="13">
      <c r="B74" s="4" t="s">
        <v>28</v>
      </c>
      <c r="C74" s="9"/>
      <c r="D74" s="4"/>
      <c r="E74" s="4"/>
      <c r="F74" s="12"/>
      <c r="G74" s="12">
        <f>SUM(G72:G73)</f>
        <v>0</v>
      </c>
      <c r="H74" s="12">
        <f>SUM(H72:H73)</f>
        <v>0</v>
      </c>
    </row>
    <row r="75" spans="2:8" ht="13">
      <c r="B75" s="4" t="s">
        <v>2730</v>
      </c>
    </row>
    <row r="76" spans="2:8">
      <c r="B76" s="2" t="s">
        <v>11</v>
      </c>
      <c r="C76" s="7" t="s">
        <v>11</v>
      </c>
      <c r="D76" s="2" t="s">
        <v>11</v>
      </c>
      <c r="E76" s="2" t="s">
        <v>11</v>
      </c>
      <c r="F76" s="10" t="s">
        <v>11</v>
      </c>
      <c r="G76" s="10" t="s">
        <v>11</v>
      </c>
      <c r="H76" s="10" t="s">
        <v>11</v>
      </c>
    </row>
    <row r="77" spans="2:8" ht="13">
      <c r="B77" s="4" t="s">
        <v>30</v>
      </c>
      <c r="C77" s="9"/>
      <c r="D77" s="4"/>
      <c r="E77" s="4"/>
      <c r="F77" s="12"/>
      <c r="G77" s="12">
        <f>SUM(G75:G76)</f>
        <v>0</v>
      </c>
      <c r="H77" s="12">
        <f>SUM(H75:H76)</f>
        <v>0</v>
      </c>
    </row>
    <row r="78" spans="2:8" ht="13">
      <c r="B78" s="4" t="s">
        <v>2729</v>
      </c>
    </row>
    <row r="79" spans="2:8">
      <c r="B79" s="2" t="s">
        <v>11</v>
      </c>
      <c r="C79" s="7" t="s">
        <v>11</v>
      </c>
      <c r="D79" s="2" t="s">
        <v>11</v>
      </c>
      <c r="E79" s="2" t="s">
        <v>11</v>
      </c>
      <c r="F79" s="10" t="s">
        <v>11</v>
      </c>
      <c r="G79" s="10" t="s">
        <v>11</v>
      </c>
      <c r="H79" s="10" t="s">
        <v>11</v>
      </c>
    </row>
    <row r="80" spans="2:8" ht="13">
      <c r="B80" s="4" t="s">
        <v>31</v>
      </c>
      <c r="C80" s="9"/>
      <c r="D80" s="4"/>
      <c r="E80" s="4"/>
      <c r="F80" s="12"/>
      <c r="G80" s="12">
        <f>SUM(G78:G79)</f>
        <v>0</v>
      </c>
      <c r="H80" s="12">
        <f>SUM(H78:H79)</f>
        <v>0</v>
      </c>
    </row>
    <row r="81" spans="2:8" ht="13">
      <c r="B81" s="4" t="s">
        <v>2728</v>
      </c>
    </row>
    <row r="82" spans="2:8">
      <c r="B82" s="2" t="s">
        <v>11</v>
      </c>
      <c r="C82" s="7" t="s">
        <v>11</v>
      </c>
      <c r="D82" s="2" t="s">
        <v>11</v>
      </c>
      <c r="E82" s="2" t="s">
        <v>11</v>
      </c>
      <c r="F82" s="10" t="s">
        <v>11</v>
      </c>
      <c r="G82" s="10" t="s">
        <v>11</v>
      </c>
      <c r="H82" s="10" t="s">
        <v>11</v>
      </c>
    </row>
    <row r="83" spans="2:8" ht="13">
      <c r="B83" s="4" t="s">
        <v>124</v>
      </c>
      <c r="C83" s="9"/>
      <c r="D83" s="4"/>
      <c r="E83" s="4"/>
      <c r="F83" s="12"/>
      <c r="G83" s="12">
        <f>SUM(G81:G82)</f>
        <v>0</v>
      </c>
      <c r="H83" s="12">
        <f>SUM(H81:H82)</f>
        <v>0</v>
      </c>
    </row>
    <row r="84" spans="2:8" ht="13">
      <c r="B84" s="4" t="s">
        <v>2727</v>
      </c>
    </row>
    <row r="85" spans="2:8">
      <c r="B85" s="2" t="s">
        <v>11</v>
      </c>
      <c r="C85" s="7" t="s">
        <v>11</v>
      </c>
      <c r="D85" s="2" t="s">
        <v>11</v>
      </c>
      <c r="E85" s="2" t="s">
        <v>11</v>
      </c>
      <c r="F85" s="10" t="s">
        <v>11</v>
      </c>
      <c r="G85" s="10" t="s">
        <v>11</v>
      </c>
      <c r="H85" s="10" t="s">
        <v>11</v>
      </c>
    </row>
    <row r="86" spans="2:8" ht="13">
      <c r="B86" s="4" t="s">
        <v>13</v>
      </c>
      <c r="C86" s="9"/>
      <c r="D86" s="4"/>
      <c r="E86" s="4"/>
      <c r="F86" s="12"/>
      <c r="G86" s="12">
        <f>SUM(G84:G85)</f>
        <v>0</v>
      </c>
      <c r="H86" s="12">
        <f>SUM(H84:H85)</f>
        <v>0</v>
      </c>
    </row>
    <row r="87" spans="2:8" ht="13">
      <c r="B87" s="4" t="s">
        <v>2725</v>
      </c>
      <c r="C87" s="9"/>
      <c r="D87" s="4"/>
      <c r="E87" s="4"/>
      <c r="F87" s="12"/>
      <c r="G87" s="12">
        <v>180.96</v>
      </c>
      <c r="H87" s="12">
        <v>0.28000000000000003</v>
      </c>
    </row>
    <row r="88" spans="2:8" ht="13">
      <c r="B88" s="4" t="s">
        <v>32</v>
      </c>
      <c r="C88" s="9"/>
      <c r="D88" s="4"/>
      <c r="E88" s="4"/>
      <c r="F88" s="12"/>
      <c r="G88" s="12">
        <v>62863.299999999996</v>
      </c>
      <c r="H88" s="12">
        <v>97.35</v>
      </c>
    </row>
    <row r="89" spans="2:8" ht="13">
      <c r="B89" s="4" t="s">
        <v>33</v>
      </c>
      <c r="C89" s="9"/>
      <c r="D89" s="4"/>
      <c r="E89" s="4"/>
      <c r="F89" s="12"/>
      <c r="G89" s="12">
        <v>1715.0850787200025</v>
      </c>
      <c r="H89" s="12">
        <v>2.6500000000000057</v>
      </c>
    </row>
    <row r="90" spans="2:8" ht="13">
      <c r="B90" s="4" t="s">
        <v>34</v>
      </c>
      <c r="C90" s="9"/>
      <c r="D90" s="4"/>
      <c r="E90" s="4"/>
      <c r="F90" s="12"/>
      <c r="G90" s="12">
        <v>64578.385078719999</v>
      </c>
      <c r="H90" s="12">
        <v>100</v>
      </c>
    </row>
    <row r="91" spans="2:8">
      <c r="B91" s="2" t="s">
        <v>35</v>
      </c>
    </row>
    <row r="92" spans="2:8">
      <c r="B92" s="2" t="s">
        <v>36</v>
      </c>
    </row>
    <row r="93" spans="2:8">
      <c r="B93" s="2" t="s">
        <v>37</v>
      </c>
      <c r="C93" s="7" t="s">
        <v>316</v>
      </c>
    </row>
    <row r="94" spans="2:8" ht="13">
      <c r="B94" s="4"/>
    </row>
    <row r="95" spans="2:8" ht="26">
      <c r="B95" s="6" t="s">
        <v>38</v>
      </c>
      <c r="C95" s="7" t="s">
        <v>39</v>
      </c>
    </row>
    <row r="96" spans="2:8" ht="13">
      <c r="B96" s="4"/>
    </row>
    <row r="97" spans="2:3" ht="13">
      <c r="B97" s="4" t="s">
        <v>40</v>
      </c>
      <c r="C97" s="7" t="s">
        <v>39</v>
      </c>
    </row>
    <row r="98" spans="2:3" ht="13">
      <c r="B98" s="4" t="s">
        <v>41</v>
      </c>
      <c r="C98" s="7" t="s">
        <v>42</v>
      </c>
    </row>
    <row r="99" spans="2:3" ht="13">
      <c r="B99" s="4" t="s">
        <v>656</v>
      </c>
      <c r="C99" s="9"/>
    </row>
    <row r="100" spans="2:3" ht="13">
      <c r="B100" s="4" t="s">
        <v>657</v>
      </c>
      <c r="C100" s="9"/>
    </row>
    <row r="101" spans="2:3" ht="13">
      <c r="B101" s="4" t="s">
        <v>658</v>
      </c>
      <c r="C101" s="9"/>
    </row>
    <row r="102" spans="2:3" ht="13">
      <c r="B102" s="4" t="s">
        <v>659</v>
      </c>
      <c r="C102" s="9"/>
    </row>
    <row r="103" spans="2:3" ht="13">
      <c r="B103" s="4" t="s">
        <v>660</v>
      </c>
      <c r="C103" s="9"/>
    </row>
    <row r="104" spans="2:3" ht="13">
      <c r="B104" s="4" t="s">
        <v>661</v>
      </c>
      <c r="C104" s="9"/>
    </row>
    <row r="105" spans="2:3" ht="13">
      <c r="B105" s="4" t="s">
        <v>662</v>
      </c>
      <c r="C105" s="9"/>
    </row>
    <row r="106" spans="2:3" ht="13">
      <c r="B106" s="4" t="s">
        <v>663</v>
      </c>
      <c r="C106" s="9"/>
    </row>
    <row r="107" spans="2:3" ht="13">
      <c r="B107" s="4" t="s">
        <v>2979</v>
      </c>
      <c r="C107" s="9"/>
    </row>
    <row r="108" spans="2:3">
      <c r="B108" s="2" t="s">
        <v>43</v>
      </c>
    </row>
    <row r="110" spans="2:3" ht="14.5">
      <c r="B110" s="16"/>
      <c r="C110" s="17" t="s">
        <v>44</v>
      </c>
    </row>
    <row r="111" spans="2:3" ht="29">
      <c r="B111" s="16" t="s">
        <v>45</v>
      </c>
      <c r="C111" s="18" t="s">
        <v>604</v>
      </c>
    </row>
    <row r="112" spans="2:3" ht="14.5">
      <c r="B112" s="16" t="s">
        <v>46</v>
      </c>
      <c r="C112" s="17"/>
    </row>
    <row r="113" spans="2:7" ht="14.5">
      <c r="B113" s="16"/>
      <c r="C113" s="17"/>
    </row>
    <row r="114" spans="2:7" ht="14.5">
      <c r="B114" s="144" t="s">
        <v>47</v>
      </c>
      <c r="C114" s="150">
        <v>6.8199999999999997E-2</v>
      </c>
    </row>
    <row r="115" spans="2:7" ht="14.5">
      <c r="B115" s="144"/>
      <c r="C115" s="149"/>
    </row>
    <row r="116" spans="2:7" ht="14.5">
      <c r="B116" s="144" t="s">
        <v>48</v>
      </c>
      <c r="C116" s="149" t="s">
        <v>2978</v>
      </c>
    </row>
    <row r="117" spans="2:7" ht="14.5">
      <c r="B117" s="144" t="s">
        <v>49</v>
      </c>
      <c r="C117" s="149" t="s">
        <v>2977</v>
      </c>
    </row>
    <row r="118" spans="2:7" ht="14.5">
      <c r="B118" s="16"/>
      <c r="C118" s="17"/>
    </row>
    <row r="119" spans="2:7" ht="14.5">
      <c r="B119" s="16" t="s">
        <v>50</v>
      </c>
      <c r="C119" s="17" t="s">
        <v>316</v>
      </c>
    </row>
    <row r="120" spans="2:7" ht="14.5">
      <c r="B120" s="271" t="s">
        <v>51</v>
      </c>
      <c r="C120" s="271"/>
    </row>
    <row r="122" spans="2:7" ht="14.5">
      <c r="B122" s="16" t="s">
        <v>52</v>
      </c>
      <c r="C122" s="17"/>
      <c r="D122" s="16"/>
    </row>
    <row r="123" spans="2:7" ht="29">
      <c r="B123" s="20" t="s">
        <v>53</v>
      </c>
      <c r="C123" s="18" t="s">
        <v>54</v>
      </c>
      <c r="D123" s="20" t="s">
        <v>55</v>
      </c>
    </row>
    <row r="124" spans="2:7">
      <c r="B124" s="143" t="s">
        <v>690</v>
      </c>
      <c r="C124" s="193">
        <v>5</v>
      </c>
      <c r="D124" s="192">
        <v>1.6999999999999999E-3</v>
      </c>
    </row>
    <row r="126" spans="2:7" ht="13">
      <c r="B126" s="24" t="s">
        <v>56</v>
      </c>
      <c r="C126" s="25">
        <v>46265</v>
      </c>
      <c r="D126" s="14"/>
      <c r="E126" s="13"/>
      <c r="F126" s="30"/>
    </row>
    <row r="127" spans="2:7" ht="13">
      <c r="B127" s="24" t="s">
        <v>57</v>
      </c>
      <c r="C127" s="26" t="s">
        <v>58</v>
      </c>
      <c r="D127" s="24" t="s">
        <v>59</v>
      </c>
      <c r="E127" s="27" t="s">
        <v>60</v>
      </c>
      <c r="F127" s="29" t="s">
        <v>61</v>
      </c>
      <c r="G127" s="12"/>
    </row>
    <row r="128" spans="2:7">
      <c r="B128" s="22" t="s">
        <v>39</v>
      </c>
      <c r="C128" s="23" t="s">
        <v>39</v>
      </c>
      <c r="D128" s="22" t="s">
        <v>39</v>
      </c>
      <c r="E128" s="19" t="s">
        <v>39</v>
      </c>
      <c r="F128" s="28" t="s">
        <v>39</v>
      </c>
    </row>
    <row r="131" spans="2:4" ht="13">
      <c r="B131" s="4" t="s">
        <v>62</v>
      </c>
    </row>
    <row r="132" spans="2:4" ht="13">
      <c r="B132" s="4"/>
    </row>
    <row r="133" spans="2:4" ht="13">
      <c r="B133" s="4" t="s">
        <v>333</v>
      </c>
    </row>
    <row r="134" spans="2:4" ht="13">
      <c r="B134" s="24" t="s">
        <v>63</v>
      </c>
      <c r="C134" s="26" t="s">
        <v>64</v>
      </c>
      <c r="D134" s="4"/>
    </row>
    <row r="135" spans="2:4">
      <c r="B135" s="14" t="s">
        <v>39</v>
      </c>
      <c r="C135" s="15" t="s">
        <v>39</v>
      </c>
    </row>
    <row r="137" spans="2:4" ht="13">
      <c r="B137" s="24" t="s">
        <v>65</v>
      </c>
      <c r="C137" s="26" t="s">
        <v>64</v>
      </c>
    </row>
    <row r="138" spans="2:4">
      <c r="B138" s="14" t="s">
        <v>39</v>
      </c>
      <c r="C138" s="15" t="s">
        <v>39</v>
      </c>
    </row>
    <row r="140" spans="2:4" ht="13">
      <c r="B140" s="24" t="s">
        <v>66</v>
      </c>
      <c r="C140" s="26" t="s">
        <v>67</v>
      </c>
    </row>
    <row r="141" spans="2:4">
      <c r="B141" s="14" t="s">
        <v>39</v>
      </c>
      <c r="C141" s="15" t="s">
        <v>39</v>
      </c>
    </row>
    <row r="143" spans="2:4" ht="13">
      <c r="B143" s="27" t="s">
        <v>68</v>
      </c>
      <c r="C143" s="26" t="s">
        <v>67</v>
      </c>
    </row>
    <row r="144" spans="2:4">
      <c r="B144" s="13" t="s">
        <v>39</v>
      </c>
      <c r="C144" s="15" t="s">
        <v>39</v>
      </c>
    </row>
    <row r="146" spans="2:7" ht="13">
      <c r="B146" s="24" t="s">
        <v>69</v>
      </c>
      <c r="C146" s="26" t="s">
        <v>39</v>
      </c>
    </row>
    <row r="148" spans="2:7" ht="13">
      <c r="B148" s="24" t="s">
        <v>70</v>
      </c>
      <c r="C148" s="25">
        <v>46265</v>
      </c>
      <c r="D148" s="14"/>
      <c r="E148" s="13"/>
      <c r="F148" s="30"/>
    </row>
    <row r="149" spans="2:7" ht="13">
      <c r="B149" s="24" t="s">
        <v>57</v>
      </c>
      <c r="C149" s="26" t="s">
        <v>58</v>
      </c>
      <c r="D149" s="24" t="s">
        <v>59</v>
      </c>
      <c r="E149" s="27" t="s">
        <v>60</v>
      </c>
      <c r="F149" s="29" t="s">
        <v>61</v>
      </c>
      <c r="G149" s="12"/>
    </row>
    <row r="150" spans="2:7">
      <c r="B150" s="22" t="s">
        <v>39</v>
      </c>
      <c r="C150" s="23" t="s">
        <v>39</v>
      </c>
      <c r="D150" s="22" t="s">
        <v>39</v>
      </c>
      <c r="E150" s="19" t="s">
        <v>39</v>
      </c>
      <c r="F150" s="28" t="s">
        <v>39</v>
      </c>
    </row>
    <row r="151" spans="2:7" ht="13">
      <c r="B151" s="4" t="s">
        <v>62</v>
      </c>
    </row>
    <row r="152" spans="2:7" ht="13">
      <c r="B152" s="4"/>
    </row>
    <row r="153" spans="2:7" ht="13">
      <c r="B153" s="4" t="s">
        <v>333</v>
      </c>
    </row>
    <row r="154" spans="2:7" ht="13">
      <c r="B154" s="24" t="s">
        <v>63</v>
      </c>
      <c r="C154" s="26" t="s">
        <v>64</v>
      </c>
      <c r="D154" s="4"/>
    </row>
    <row r="155" spans="2:7">
      <c r="B155" s="14" t="s">
        <v>39</v>
      </c>
      <c r="C155" s="15" t="s">
        <v>39</v>
      </c>
    </row>
    <row r="157" spans="2:7" ht="13">
      <c r="B157" s="24" t="s">
        <v>65</v>
      </c>
      <c r="C157" s="26" t="s">
        <v>64</v>
      </c>
    </row>
    <row r="158" spans="2:7">
      <c r="B158" s="14" t="s">
        <v>39</v>
      </c>
      <c r="C158" s="15" t="s">
        <v>39</v>
      </c>
    </row>
    <row r="160" spans="2:7" ht="13">
      <c r="B160" s="24" t="s">
        <v>66</v>
      </c>
      <c r="C160" s="26" t="s">
        <v>67</v>
      </c>
    </row>
    <row r="161" spans="2:80">
      <c r="B161" s="14" t="s">
        <v>39</v>
      </c>
      <c r="C161" s="15" t="s">
        <v>39</v>
      </c>
    </row>
    <row r="163" spans="2:80" ht="13">
      <c r="B163" s="27" t="s">
        <v>68</v>
      </c>
      <c r="C163" s="26" t="s">
        <v>67</v>
      </c>
    </row>
    <row r="164" spans="2:80">
      <c r="B164" s="13" t="s">
        <v>39</v>
      </c>
      <c r="C164" s="15" t="s">
        <v>39</v>
      </c>
    </row>
    <row r="166" spans="2:80" ht="13">
      <c r="B166" s="24" t="s">
        <v>69</v>
      </c>
      <c r="C166" s="26" t="s">
        <v>39</v>
      </c>
    </row>
    <row r="169" spans="2:80" ht="13">
      <c r="B169" s="4" t="s">
        <v>334</v>
      </c>
    </row>
    <row r="171" spans="2:80" ht="13">
      <c r="B171" s="24" t="s">
        <v>57</v>
      </c>
      <c r="C171" s="26" t="s">
        <v>71</v>
      </c>
      <c r="D171" s="24" t="s">
        <v>72</v>
      </c>
      <c r="E171" s="24" t="s">
        <v>73</v>
      </c>
      <c r="F171" s="12"/>
    </row>
    <row r="172" spans="2:80">
      <c r="B172" s="14" t="s">
        <v>39</v>
      </c>
      <c r="C172" s="15" t="s">
        <v>39</v>
      </c>
      <c r="D172" s="14" t="s">
        <v>39</v>
      </c>
      <c r="E172" s="14" t="s">
        <v>39</v>
      </c>
    </row>
    <row r="175" spans="2:80" ht="13">
      <c r="B175" s="4" t="s">
        <v>74</v>
      </c>
      <c r="C175" s="9" t="s">
        <v>39</v>
      </c>
      <c r="D175" s="4"/>
      <c r="E175" s="4"/>
      <c r="F175" s="12"/>
      <c r="G175" s="12"/>
      <c r="H175" s="12"/>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row>
    <row r="177" spans="2:7" ht="13">
      <c r="B177" s="4" t="s">
        <v>335</v>
      </c>
    </row>
    <row r="179" spans="2:7" ht="13">
      <c r="B179" s="24" t="s">
        <v>75</v>
      </c>
      <c r="C179" s="26" t="s">
        <v>64</v>
      </c>
      <c r="D179" s="4"/>
    </row>
    <row r="180" spans="2:7">
      <c r="B180" s="14" t="s">
        <v>39</v>
      </c>
      <c r="C180" s="15" t="s">
        <v>39</v>
      </c>
    </row>
    <row r="183" spans="2:7" ht="13">
      <c r="B183" s="24" t="s">
        <v>76</v>
      </c>
      <c r="C183" s="26" t="s">
        <v>77</v>
      </c>
      <c r="D183" s="4"/>
    </row>
    <row r="184" spans="2:7">
      <c r="B184" s="14" t="s">
        <v>39</v>
      </c>
      <c r="C184" s="15" t="s">
        <v>39</v>
      </c>
    </row>
    <row r="187" spans="2:7" ht="13">
      <c r="B187" s="4" t="s">
        <v>78</v>
      </c>
    </row>
    <row r="190" spans="2:7" ht="13">
      <c r="B190" s="4" t="s">
        <v>336</v>
      </c>
    </row>
    <row r="192" spans="2:7" ht="13">
      <c r="B192" s="24" t="s">
        <v>57</v>
      </c>
      <c r="C192" s="26" t="s">
        <v>79</v>
      </c>
      <c r="D192" s="24" t="s">
        <v>71</v>
      </c>
      <c r="E192" s="24" t="s">
        <v>72</v>
      </c>
      <c r="F192" s="29" t="s">
        <v>73</v>
      </c>
      <c r="G192" s="12"/>
    </row>
    <row r="193" spans="2:80">
      <c r="B193" s="14" t="s">
        <v>39</v>
      </c>
      <c r="C193" s="15" t="s">
        <v>39</v>
      </c>
      <c r="D193" s="14" t="s">
        <v>39</v>
      </c>
      <c r="E193" s="14" t="s">
        <v>39</v>
      </c>
      <c r="F193" s="21" t="s">
        <v>39</v>
      </c>
    </row>
    <row r="196" spans="2:80" ht="13">
      <c r="B196" s="4" t="s">
        <v>74</v>
      </c>
      <c r="C196" s="9" t="s">
        <v>39</v>
      </c>
      <c r="D196" s="4"/>
      <c r="E196" s="4"/>
      <c r="F196" s="12"/>
      <c r="G196" s="12"/>
      <c r="H196" s="12"/>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row>
    <row r="198" spans="2:80" ht="13">
      <c r="B198" s="4" t="s">
        <v>335</v>
      </c>
    </row>
    <row r="200" spans="2:80" ht="13">
      <c r="B200" s="24" t="s">
        <v>75</v>
      </c>
      <c r="C200" s="26" t="s">
        <v>64</v>
      </c>
      <c r="D200" s="4"/>
    </row>
    <row r="201" spans="2:80">
      <c r="B201" s="14" t="s">
        <v>39</v>
      </c>
      <c r="C201" s="15" t="s">
        <v>39</v>
      </c>
    </row>
    <row r="204" spans="2:80" ht="13">
      <c r="B204" s="24" t="s">
        <v>76</v>
      </c>
      <c r="C204" s="26" t="s">
        <v>77</v>
      </c>
      <c r="D204" s="4"/>
    </row>
    <row r="205" spans="2:80">
      <c r="B205" s="14" t="s">
        <v>39</v>
      </c>
      <c r="C205" s="15" t="s">
        <v>39</v>
      </c>
    </row>
    <row r="208" spans="2:80" ht="13">
      <c r="B208" s="4" t="s">
        <v>78</v>
      </c>
    </row>
    <row r="211" spans="2:7" ht="13">
      <c r="B211" s="4" t="s">
        <v>337</v>
      </c>
    </row>
    <row r="212" spans="2:7" ht="13">
      <c r="B212" s="24" t="s">
        <v>57</v>
      </c>
      <c r="C212" s="26" t="s">
        <v>80</v>
      </c>
      <c r="D212" s="24" t="s">
        <v>81</v>
      </c>
      <c r="E212" s="24" t="s">
        <v>82</v>
      </c>
      <c r="F212" s="29" t="s">
        <v>83</v>
      </c>
      <c r="G212" s="12"/>
    </row>
    <row r="213" spans="2:7">
      <c r="B213" s="14" t="s">
        <v>39</v>
      </c>
      <c r="C213" s="15" t="s">
        <v>39</v>
      </c>
      <c r="D213" s="14" t="s">
        <v>39</v>
      </c>
      <c r="E213" s="14" t="s">
        <v>39</v>
      </c>
      <c r="F213" s="21" t="s">
        <v>39</v>
      </c>
    </row>
    <row r="214" spans="2:7">
      <c r="B214" s="2" t="s">
        <v>127</v>
      </c>
    </row>
  </sheetData>
  <mergeCells count="9">
    <mergeCell ref="B120:C120"/>
    <mergeCell ref="B1:E1"/>
    <mergeCell ref="C3:C7"/>
    <mergeCell ref="D3:D7"/>
    <mergeCell ref="B10:E10"/>
    <mergeCell ref="B11:E11"/>
    <mergeCell ref="C12:C13"/>
    <mergeCell ref="D12:D13"/>
    <mergeCell ref="E12:E13"/>
  </mergeCells>
  <hyperlinks>
    <hyperlink ref="A1" location="Index!A1" display="Index" xr:uid="{8F3E2B3D-42BF-4BDB-AA41-E832DB881A62}"/>
  </hyperlinks>
  <pageMargins left="0.7" right="0.7" top="0.75" bottom="0.75" header="0.3" footer="0.3"/>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48B8B-2CD4-4490-A8B3-C11B3D68D7FE}">
  <dimension ref="A1:CB190"/>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ol min="9" max="16384" width="9.1796875" style="2"/>
  </cols>
  <sheetData>
    <row r="1" spans="1:5" ht="13">
      <c r="A1" s="3" t="s">
        <v>0</v>
      </c>
      <c r="B1" s="252" t="s">
        <v>589</v>
      </c>
      <c r="C1" s="252"/>
      <c r="D1" s="252"/>
      <c r="E1" s="252"/>
    </row>
    <row r="3" spans="1:5" ht="14.5">
      <c r="B3" s="105" t="s">
        <v>589</v>
      </c>
      <c r="C3" s="272"/>
      <c r="D3" s="273"/>
      <c r="E3" s="106"/>
    </row>
    <row r="4" spans="1:5" ht="29">
      <c r="B4" s="51" t="s">
        <v>590</v>
      </c>
      <c r="C4" s="272"/>
      <c r="D4" s="273"/>
      <c r="E4" s="108"/>
    </row>
    <row r="5" spans="1:5" ht="14.5">
      <c r="B5" s="51" t="s">
        <v>135</v>
      </c>
      <c r="C5" s="272"/>
      <c r="D5" s="273"/>
      <c r="E5" s="106"/>
    </row>
    <row r="6" spans="1:5" ht="14.5">
      <c r="B6" s="51" t="s">
        <v>574</v>
      </c>
      <c r="C6" s="272"/>
      <c r="D6" s="273"/>
      <c r="E6" s="106"/>
    </row>
    <row r="7" spans="1:5" ht="14.5">
      <c r="B7" s="121" t="s">
        <v>591</v>
      </c>
      <c r="C7" s="272"/>
      <c r="D7" s="273"/>
      <c r="E7" s="108"/>
    </row>
    <row r="8" spans="1:5" ht="14.5">
      <c r="B8" s="122" t="s">
        <v>137</v>
      </c>
      <c r="C8" s="123" t="s">
        <v>138</v>
      </c>
      <c r="D8" s="124" t="s">
        <v>139</v>
      </c>
      <c r="E8" s="106"/>
    </row>
    <row r="9" spans="1:5" ht="14.5">
      <c r="B9" s="106"/>
      <c r="C9" s="111"/>
      <c r="D9" s="106"/>
      <c r="E9" s="106"/>
    </row>
    <row r="10" spans="1:5" ht="14.5">
      <c r="B10" s="125"/>
      <c r="C10" s="125"/>
      <c r="D10" s="125"/>
      <c r="E10" s="125"/>
    </row>
    <row r="11" spans="1:5" ht="14.5">
      <c r="B11" s="274" t="s">
        <v>204</v>
      </c>
      <c r="C11" s="274"/>
      <c r="D11" s="274"/>
      <c r="E11" s="274"/>
    </row>
    <row r="12" spans="1:5" ht="14.5">
      <c r="B12" s="49" t="s">
        <v>205</v>
      </c>
      <c r="C12" s="275" t="s">
        <v>206</v>
      </c>
      <c r="D12" s="274" t="s">
        <v>207</v>
      </c>
      <c r="E12" s="274" t="s">
        <v>208</v>
      </c>
    </row>
    <row r="13" spans="1:5" ht="14.5">
      <c r="B13" s="49" t="s">
        <v>209</v>
      </c>
      <c r="C13" s="275"/>
      <c r="D13" s="274"/>
      <c r="E13" s="274"/>
    </row>
    <row r="14" spans="1:5" ht="14.5">
      <c r="B14" s="105" t="s">
        <v>210</v>
      </c>
      <c r="C14" s="112"/>
      <c r="D14" s="113"/>
      <c r="E14" s="113"/>
    </row>
    <row r="15" spans="1:5" ht="14.5">
      <c r="B15" s="105" t="s">
        <v>211</v>
      </c>
      <c r="C15" s="112"/>
      <c r="D15" s="113"/>
      <c r="E15" s="113"/>
    </row>
    <row r="16" spans="1:5" ht="14.5">
      <c r="B16" s="105" t="s">
        <v>212</v>
      </c>
      <c r="C16" s="112" t="s">
        <v>394</v>
      </c>
      <c r="D16" s="113"/>
      <c r="E16" s="113"/>
    </row>
    <row r="17" spans="2:9" ht="14.5">
      <c r="B17" s="116" t="s">
        <v>214</v>
      </c>
      <c r="C17" s="50"/>
      <c r="D17" s="49"/>
      <c r="E17" s="49"/>
    </row>
    <row r="18" spans="2:9" ht="14.5">
      <c r="B18" s="106"/>
      <c r="C18" s="111"/>
      <c r="D18" s="106"/>
      <c r="E18" s="106"/>
    </row>
    <row r="20" spans="2:9">
      <c r="B20" s="2" t="s">
        <v>2606</v>
      </c>
    </row>
    <row r="22" spans="2:9" ht="13">
      <c r="B22" s="5" t="s">
        <v>1</v>
      </c>
      <c r="C22" s="8" t="s">
        <v>2</v>
      </c>
      <c r="D22" s="5" t="s">
        <v>3</v>
      </c>
      <c r="E22" s="5" t="s">
        <v>4</v>
      </c>
      <c r="F22" s="11" t="s">
        <v>5</v>
      </c>
      <c r="G22" s="11" t="s">
        <v>6</v>
      </c>
      <c r="H22" s="11" t="s">
        <v>7</v>
      </c>
      <c r="I22" s="4" t="s">
        <v>8</v>
      </c>
    </row>
    <row r="23" spans="2:9" ht="13">
      <c r="B23" s="4" t="s">
        <v>9</v>
      </c>
    </row>
    <row r="24" spans="2:9" ht="13">
      <c r="B24" s="4" t="s">
        <v>10</v>
      </c>
    </row>
    <row r="25" spans="2:9">
      <c r="B25" s="2" t="s">
        <v>11</v>
      </c>
      <c r="C25" s="7" t="s">
        <v>11</v>
      </c>
      <c r="D25" s="2" t="s">
        <v>11</v>
      </c>
      <c r="E25" s="2" t="s">
        <v>11</v>
      </c>
      <c r="F25" s="10" t="s">
        <v>11</v>
      </c>
      <c r="G25" s="10" t="s">
        <v>11</v>
      </c>
      <c r="H25" s="10" t="s">
        <v>11</v>
      </c>
    </row>
    <row r="26" spans="2:9" ht="13">
      <c r="B26" s="4" t="s">
        <v>4111</v>
      </c>
    </row>
    <row r="27" spans="2:9">
      <c r="B27" s="2" t="s">
        <v>11</v>
      </c>
      <c r="C27" s="7" t="s">
        <v>11</v>
      </c>
      <c r="D27" s="2" t="s">
        <v>11</v>
      </c>
      <c r="E27" s="2" t="s">
        <v>11</v>
      </c>
      <c r="F27" s="10" t="s">
        <v>11</v>
      </c>
      <c r="G27" s="10" t="s">
        <v>11</v>
      </c>
      <c r="H27" s="10" t="s">
        <v>11</v>
      </c>
    </row>
    <row r="28" spans="2:9" ht="13">
      <c r="B28" s="4" t="s">
        <v>12</v>
      </c>
      <c r="C28" s="9"/>
      <c r="D28" s="4"/>
      <c r="E28" s="4"/>
      <c r="F28" s="12"/>
      <c r="G28" s="12">
        <f>SUM(G22:G27)</f>
        <v>0</v>
      </c>
      <c r="H28" s="12">
        <f>SUM(H22:H27)</f>
        <v>0</v>
      </c>
    </row>
    <row r="29" spans="2:9" ht="13">
      <c r="B29" s="5" t="s">
        <v>1</v>
      </c>
      <c r="C29" s="8" t="s">
        <v>2</v>
      </c>
      <c r="D29" s="5" t="s">
        <v>14</v>
      </c>
      <c r="E29" s="5" t="s">
        <v>4</v>
      </c>
      <c r="F29" s="11" t="s">
        <v>5</v>
      </c>
      <c r="G29" s="11" t="s">
        <v>6</v>
      </c>
      <c r="H29" s="11" t="s">
        <v>7</v>
      </c>
    </row>
    <row r="30" spans="2:9" ht="13">
      <c r="B30" s="4" t="s">
        <v>15</v>
      </c>
    </row>
    <row r="31" spans="2:9" ht="13">
      <c r="B31" s="4" t="s">
        <v>10</v>
      </c>
    </row>
    <row r="32" spans="2:9" ht="13">
      <c r="B32" s="4" t="s">
        <v>16</v>
      </c>
    </row>
    <row r="33" spans="2:8">
      <c r="B33" s="2" t="s">
        <v>592</v>
      </c>
      <c r="C33" s="7">
        <v>6.33</v>
      </c>
      <c r="D33" s="2" t="s">
        <v>17</v>
      </c>
      <c r="E33" s="2" t="s">
        <v>593</v>
      </c>
      <c r="F33" s="10">
        <v>6750000</v>
      </c>
      <c r="G33" s="10">
        <v>6873.64</v>
      </c>
      <c r="H33" s="10">
        <v>51.83</v>
      </c>
    </row>
    <row r="34" spans="2:8">
      <c r="B34" s="2" t="s">
        <v>594</v>
      </c>
      <c r="C34" s="7">
        <v>6.44</v>
      </c>
      <c r="D34" s="2" t="s">
        <v>17</v>
      </c>
      <c r="E34" s="2" t="s">
        <v>595</v>
      </c>
      <c r="F34" s="10">
        <v>6030100</v>
      </c>
      <c r="G34" s="10">
        <v>6090.85</v>
      </c>
      <c r="H34" s="10">
        <v>45.93</v>
      </c>
    </row>
    <row r="35" spans="2:8" ht="13">
      <c r="B35" s="4" t="s">
        <v>20</v>
      </c>
      <c r="C35" s="9"/>
      <c r="D35" s="4"/>
      <c r="E35" s="4"/>
      <c r="F35" s="12"/>
      <c r="G35" s="12">
        <f>SUM(G29:G34)</f>
        <v>12964.490000000002</v>
      </c>
      <c r="H35" s="12">
        <f>SUM(H29:H34)</f>
        <v>97.759999999999991</v>
      </c>
    </row>
    <row r="36" spans="2:8" ht="13">
      <c r="B36" s="4" t="s">
        <v>21</v>
      </c>
    </row>
    <row r="37" spans="2:8">
      <c r="B37" s="2" t="s">
        <v>11</v>
      </c>
      <c r="C37" s="7" t="s">
        <v>11</v>
      </c>
      <c r="D37" s="2" t="s">
        <v>11</v>
      </c>
      <c r="E37" s="2" t="s">
        <v>11</v>
      </c>
      <c r="F37" s="10" t="s">
        <v>11</v>
      </c>
      <c r="G37" s="10" t="s">
        <v>11</v>
      </c>
      <c r="H37" s="10" t="s">
        <v>11</v>
      </c>
    </row>
    <row r="38" spans="2:8" ht="13">
      <c r="B38" s="4" t="s">
        <v>23</v>
      </c>
      <c r="C38" s="9"/>
      <c r="D38" s="4"/>
      <c r="E38" s="4"/>
      <c r="F38" s="12"/>
      <c r="G38" s="12">
        <f>SUM(G36:G37)</f>
        <v>0</v>
      </c>
      <c r="H38" s="12">
        <f>SUM(H36:H37)</f>
        <v>0</v>
      </c>
    </row>
    <row r="39" spans="2:8" ht="13">
      <c r="B39" s="4" t="s">
        <v>24</v>
      </c>
    </row>
    <row r="40" spans="2:8">
      <c r="B40" s="2" t="s">
        <v>11</v>
      </c>
      <c r="C40" s="7" t="s">
        <v>11</v>
      </c>
      <c r="D40" s="2" t="s">
        <v>11</v>
      </c>
      <c r="E40" s="2" t="s">
        <v>11</v>
      </c>
      <c r="F40" s="10" t="s">
        <v>11</v>
      </c>
      <c r="G40" s="10" t="s">
        <v>11</v>
      </c>
      <c r="H40" s="10" t="s">
        <v>11</v>
      </c>
    </row>
    <row r="41" spans="2:8" ht="13">
      <c r="B41" s="4" t="s">
        <v>25</v>
      </c>
      <c r="C41" s="9"/>
      <c r="D41" s="4"/>
      <c r="E41" s="4"/>
      <c r="F41" s="12"/>
      <c r="G41" s="12">
        <f>SUM(G39:G40)</f>
        <v>0</v>
      </c>
      <c r="H41" s="12">
        <f>SUM(H39:H40)</f>
        <v>0</v>
      </c>
    </row>
    <row r="42" spans="2:8" ht="13">
      <c r="B42" s="4" t="s">
        <v>194</v>
      </c>
    </row>
    <row r="43" spans="2:8">
      <c r="B43" s="2" t="s">
        <v>11</v>
      </c>
      <c r="C43" s="7" t="s">
        <v>11</v>
      </c>
      <c r="D43" s="2" t="s">
        <v>11</v>
      </c>
      <c r="E43" s="2" t="s">
        <v>11</v>
      </c>
      <c r="F43" s="10" t="s">
        <v>11</v>
      </c>
      <c r="G43" s="10" t="s">
        <v>11</v>
      </c>
      <c r="H43" s="10" t="s">
        <v>11</v>
      </c>
    </row>
    <row r="44" spans="2:8" ht="13">
      <c r="B44" s="4" t="s">
        <v>2774</v>
      </c>
      <c r="C44" s="9"/>
      <c r="D44" s="4"/>
      <c r="E44" s="4"/>
      <c r="F44" s="12"/>
      <c r="G44" s="12">
        <f>SUM(G42:G43)</f>
        <v>0</v>
      </c>
      <c r="H44" s="12">
        <f>SUM(H42:H43)</f>
        <v>0</v>
      </c>
    </row>
    <row r="45" spans="2:8" ht="13">
      <c r="B45" s="4" t="s">
        <v>26</v>
      </c>
    </row>
    <row r="46" spans="2:8">
      <c r="B46" s="2" t="s">
        <v>11</v>
      </c>
      <c r="C46" s="7" t="s">
        <v>11</v>
      </c>
      <c r="D46" s="2" t="s">
        <v>11</v>
      </c>
      <c r="E46" s="2" t="s">
        <v>11</v>
      </c>
      <c r="F46" s="10" t="s">
        <v>11</v>
      </c>
      <c r="G46" s="10" t="s">
        <v>11</v>
      </c>
      <c r="H46" s="10" t="s">
        <v>11</v>
      </c>
    </row>
    <row r="47" spans="2:8" ht="13">
      <c r="B47" s="4" t="s">
        <v>125</v>
      </c>
      <c r="C47" s="9"/>
      <c r="D47" s="4"/>
      <c r="E47" s="4"/>
      <c r="F47" s="12"/>
      <c r="G47" s="12">
        <f>SUM(G45:G46)</f>
        <v>0</v>
      </c>
      <c r="H47" s="12">
        <f>SUM(H45:H46)</f>
        <v>0</v>
      </c>
    </row>
    <row r="48" spans="2:8" ht="13">
      <c r="B48" s="4" t="s">
        <v>27</v>
      </c>
    </row>
    <row r="49" spans="2:8">
      <c r="B49" s="2" t="s">
        <v>11</v>
      </c>
      <c r="C49" s="7" t="s">
        <v>11</v>
      </c>
      <c r="D49" s="2" t="s">
        <v>11</v>
      </c>
      <c r="E49" s="2" t="s">
        <v>11</v>
      </c>
      <c r="F49" s="10" t="s">
        <v>11</v>
      </c>
      <c r="G49" s="10" t="s">
        <v>11</v>
      </c>
      <c r="H49" s="10" t="s">
        <v>11</v>
      </c>
    </row>
    <row r="50" spans="2:8" ht="13">
      <c r="B50" s="4" t="s">
        <v>28</v>
      </c>
      <c r="C50" s="9"/>
      <c r="D50" s="4"/>
      <c r="E50" s="4"/>
      <c r="F50" s="12"/>
      <c r="G50" s="12">
        <f>SUM(G48:G49)</f>
        <v>0</v>
      </c>
      <c r="H50" s="12">
        <f>SUM(H48:H49)</f>
        <v>0</v>
      </c>
    </row>
    <row r="51" spans="2:8" ht="13">
      <c r="B51" s="4" t="s">
        <v>2730</v>
      </c>
    </row>
    <row r="52" spans="2:8">
      <c r="B52" s="2" t="s">
        <v>11</v>
      </c>
      <c r="C52" s="7" t="s">
        <v>11</v>
      </c>
      <c r="D52" s="2" t="s">
        <v>11</v>
      </c>
      <c r="E52" s="2" t="s">
        <v>11</v>
      </c>
      <c r="F52" s="10" t="s">
        <v>11</v>
      </c>
      <c r="G52" s="10" t="s">
        <v>11</v>
      </c>
      <c r="H52" s="10" t="s">
        <v>11</v>
      </c>
    </row>
    <row r="53" spans="2:8" ht="13">
      <c r="B53" s="4" t="s">
        <v>30</v>
      </c>
      <c r="C53" s="9"/>
      <c r="D53" s="4"/>
      <c r="E53" s="4"/>
      <c r="F53" s="12"/>
      <c r="G53" s="12">
        <f>SUM(G51:G52)</f>
        <v>0</v>
      </c>
      <c r="H53" s="12">
        <f>SUM(H51:H52)</f>
        <v>0</v>
      </c>
    </row>
    <row r="54" spans="2:8" ht="13">
      <c r="B54" s="4" t="s">
        <v>2729</v>
      </c>
    </row>
    <row r="55" spans="2:8">
      <c r="B55" s="2" t="s">
        <v>11</v>
      </c>
      <c r="C55" s="7" t="s">
        <v>11</v>
      </c>
      <c r="D55" s="2" t="s">
        <v>11</v>
      </c>
      <c r="E55" s="2" t="s">
        <v>11</v>
      </c>
      <c r="F55" s="10" t="s">
        <v>11</v>
      </c>
      <c r="G55" s="10" t="s">
        <v>11</v>
      </c>
      <c r="H55" s="10" t="s">
        <v>11</v>
      </c>
    </row>
    <row r="56" spans="2:8" ht="13">
      <c r="B56" s="4" t="s">
        <v>31</v>
      </c>
      <c r="C56" s="9"/>
      <c r="D56" s="4"/>
      <c r="E56" s="4"/>
      <c r="F56" s="12"/>
      <c r="G56" s="12">
        <f>SUM(G54:G55)</f>
        <v>0</v>
      </c>
      <c r="H56" s="12">
        <f>SUM(H54:H55)</f>
        <v>0</v>
      </c>
    </row>
    <row r="57" spans="2:8" ht="13">
      <c r="B57" s="4" t="s">
        <v>2728</v>
      </c>
    </row>
    <row r="58" spans="2:8">
      <c r="B58" s="2" t="s">
        <v>11</v>
      </c>
      <c r="C58" s="7" t="s">
        <v>11</v>
      </c>
      <c r="D58" s="2" t="s">
        <v>11</v>
      </c>
      <c r="E58" s="2" t="s">
        <v>11</v>
      </c>
      <c r="F58" s="10" t="s">
        <v>11</v>
      </c>
      <c r="G58" s="10" t="s">
        <v>11</v>
      </c>
      <c r="H58" s="10" t="s">
        <v>11</v>
      </c>
    </row>
    <row r="59" spans="2:8" ht="13">
      <c r="B59" s="4" t="s">
        <v>124</v>
      </c>
      <c r="C59" s="9"/>
      <c r="D59" s="4"/>
      <c r="E59" s="4"/>
      <c r="F59" s="12"/>
      <c r="G59" s="12">
        <f>SUM(G57:G58)</f>
        <v>0</v>
      </c>
      <c r="H59" s="12">
        <f>SUM(H57:H58)</f>
        <v>0</v>
      </c>
    </row>
    <row r="60" spans="2:8" ht="13">
      <c r="B60" s="4" t="s">
        <v>2727</v>
      </c>
    </row>
    <row r="61" spans="2:8">
      <c r="B61" s="2" t="s">
        <v>11</v>
      </c>
      <c r="C61" s="7" t="s">
        <v>11</v>
      </c>
      <c r="D61" s="2" t="s">
        <v>11</v>
      </c>
      <c r="E61" s="2" t="s">
        <v>11</v>
      </c>
      <c r="F61" s="10" t="s">
        <v>11</v>
      </c>
      <c r="G61" s="10" t="s">
        <v>11</v>
      </c>
      <c r="H61" s="10" t="s">
        <v>11</v>
      </c>
    </row>
    <row r="62" spans="2:8" ht="13">
      <c r="B62" s="4" t="s">
        <v>13</v>
      </c>
      <c r="C62" s="9"/>
      <c r="D62" s="4"/>
      <c r="E62" s="4"/>
      <c r="F62" s="12"/>
      <c r="G62" s="12">
        <f>SUM(G60:G61)</f>
        <v>0</v>
      </c>
      <c r="H62" s="12">
        <f>SUM(H60:H61)</f>
        <v>0</v>
      </c>
    </row>
    <row r="63" spans="2:8" ht="13">
      <c r="B63" s="4" t="s">
        <v>2725</v>
      </c>
      <c r="C63" s="9"/>
      <c r="D63" s="4"/>
      <c r="E63" s="4"/>
      <c r="F63" s="12"/>
      <c r="G63" s="12">
        <v>49.16</v>
      </c>
      <c r="H63" s="12">
        <v>0.37</v>
      </c>
    </row>
    <row r="64" spans="2:8" ht="13">
      <c r="B64" s="4" t="s">
        <v>32</v>
      </c>
      <c r="C64" s="9"/>
      <c r="D64" s="4"/>
      <c r="E64" s="4"/>
      <c r="F64" s="12"/>
      <c r="G64" s="12">
        <v>13013.65</v>
      </c>
      <c r="H64" s="12">
        <v>98.13</v>
      </c>
    </row>
    <row r="65" spans="2:8" ht="13">
      <c r="B65" s="4" t="s">
        <v>33</v>
      </c>
      <c r="C65" s="9"/>
      <c r="D65" s="4"/>
      <c r="E65" s="4"/>
      <c r="F65" s="12"/>
      <c r="G65" s="12">
        <v>248.40215651000094</v>
      </c>
      <c r="H65" s="12">
        <v>1.8700000000000045</v>
      </c>
    </row>
    <row r="66" spans="2:8" ht="13">
      <c r="B66" s="4" t="s">
        <v>34</v>
      </c>
      <c r="C66" s="9"/>
      <c r="D66" s="4"/>
      <c r="E66" s="4"/>
      <c r="F66" s="12"/>
      <c r="G66" s="12">
        <v>13262.052156510001</v>
      </c>
      <c r="H66" s="12">
        <v>100</v>
      </c>
    </row>
    <row r="67" spans="2:8">
      <c r="B67" s="2" t="s">
        <v>35</v>
      </c>
    </row>
    <row r="68" spans="2:8">
      <c r="B68" s="2" t="s">
        <v>36</v>
      </c>
    </row>
    <row r="69" spans="2:8">
      <c r="B69" s="2" t="s">
        <v>37</v>
      </c>
      <c r="C69" s="7" t="s">
        <v>316</v>
      </c>
    </row>
    <row r="70" spans="2:8" ht="13">
      <c r="B70" s="4"/>
    </row>
    <row r="71" spans="2:8" ht="26">
      <c r="B71" s="6" t="s">
        <v>38</v>
      </c>
      <c r="C71" s="7" t="s">
        <v>39</v>
      </c>
    </row>
    <row r="72" spans="2:8" ht="13">
      <c r="B72" s="4"/>
    </row>
    <row r="73" spans="2:8" ht="13">
      <c r="B73" s="4" t="s">
        <v>40</v>
      </c>
      <c r="C73" s="7" t="s">
        <v>39</v>
      </c>
    </row>
    <row r="74" spans="2:8" ht="13">
      <c r="B74" s="4" t="s">
        <v>41</v>
      </c>
      <c r="C74" s="7" t="s">
        <v>42</v>
      </c>
    </row>
    <row r="75" spans="2:8" ht="13">
      <c r="B75" s="4" t="s">
        <v>596</v>
      </c>
      <c r="C75" s="9"/>
    </row>
    <row r="76" spans="2:8" ht="13">
      <c r="B76" s="4" t="s">
        <v>597</v>
      </c>
      <c r="C76" s="9"/>
    </row>
    <row r="77" spans="2:8" ht="13">
      <c r="B77" s="4" t="s">
        <v>598</v>
      </c>
      <c r="C77" s="9"/>
    </row>
    <row r="78" spans="2:8" ht="13">
      <c r="B78" s="4" t="s">
        <v>599</v>
      </c>
      <c r="C78" s="9"/>
    </row>
    <row r="79" spans="2:8" ht="13">
      <c r="B79" s="4" t="s">
        <v>600</v>
      </c>
      <c r="C79" s="9"/>
    </row>
    <row r="80" spans="2:8" ht="13">
      <c r="B80" s="4" t="s">
        <v>601</v>
      </c>
      <c r="C80" s="9"/>
    </row>
    <row r="81" spans="2:3" ht="13">
      <c r="B81" s="4" t="s">
        <v>602</v>
      </c>
      <c r="C81" s="9"/>
    </row>
    <row r="82" spans="2:3" ht="13">
      <c r="B82" s="4" t="s">
        <v>603</v>
      </c>
      <c r="C82" s="9"/>
    </row>
    <row r="83" spans="2:3" ht="13">
      <c r="B83" s="4" t="s">
        <v>2985</v>
      </c>
      <c r="C83" s="9"/>
    </row>
    <row r="84" spans="2:3">
      <c r="B84" s="2" t="s">
        <v>43</v>
      </c>
    </row>
    <row r="86" spans="2:3" ht="14.5">
      <c r="B86" s="16"/>
      <c r="C86" s="17" t="s">
        <v>44</v>
      </c>
    </row>
    <row r="87" spans="2:3" ht="29">
      <c r="B87" s="16" t="s">
        <v>45</v>
      </c>
      <c r="C87" s="18" t="s">
        <v>589</v>
      </c>
    </row>
    <row r="88" spans="2:3" ht="14.5">
      <c r="B88" s="16" t="s">
        <v>46</v>
      </c>
      <c r="C88" s="17"/>
    </row>
    <row r="89" spans="2:3" ht="14.5">
      <c r="B89" s="16"/>
      <c r="C89" s="17"/>
    </row>
    <row r="90" spans="2:3" ht="14.5">
      <c r="B90" s="144" t="s">
        <v>47</v>
      </c>
      <c r="C90" s="150">
        <v>6.4799999999999996E-2</v>
      </c>
    </row>
    <row r="91" spans="2:3" ht="14.5">
      <c r="B91" s="144"/>
      <c r="C91" s="149"/>
    </row>
    <row r="92" spans="2:3" ht="14.5">
      <c r="B92" s="144" t="s">
        <v>48</v>
      </c>
      <c r="C92" s="149" t="s">
        <v>2984</v>
      </c>
    </row>
    <row r="93" spans="2:3" ht="14.5">
      <c r="B93" s="144" t="s">
        <v>49</v>
      </c>
      <c r="C93" s="149" t="s">
        <v>2983</v>
      </c>
    </row>
    <row r="94" spans="2:3" ht="14.5">
      <c r="B94" s="16"/>
      <c r="C94" s="17"/>
    </row>
    <row r="95" spans="2:3" ht="14.5">
      <c r="B95" s="16" t="s">
        <v>50</v>
      </c>
      <c r="C95" s="17" t="s">
        <v>316</v>
      </c>
    </row>
    <row r="96" spans="2:3" ht="14.5">
      <c r="B96" s="271" t="s">
        <v>51</v>
      </c>
      <c r="C96" s="271"/>
    </row>
    <row r="98" spans="2:7" ht="14.5">
      <c r="B98" s="16" t="s">
        <v>52</v>
      </c>
      <c r="C98" s="17"/>
      <c r="D98" s="16"/>
    </row>
    <row r="99" spans="2:7" ht="29">
      <c r="B99" s="20" t="s">
        <v>53</v>
      </c>
      <c r="C99" s="18" t="s">
        <v>54</v>
      </c>
      <c r="D99" s="20" t="s">
        <v>55</v>
      </c>
    </row>
    <row r="100" spans="2:7" ht="14.5">
      <c r="B100" s="16" t="s">
        <v>39</v>
      </c>
      <c r="C100" s="17" t="s">
        <v>39</v>
      </c>
      <c r="D100" s="16" t="s">
        <v>39</v>
      </c>
    </row>
    <row r="102" spans="2:7" ht="13">
      <c r="B102" s="24" t="s">
        <v>56</v>
      </c>
      <c r="C102" s="25">
        <v>46265</v>
      </c>
      <c r="D102" s="14"/>
      <c r="E102" s="13"/>
      <c r="F102" s="30"/>
    </row>
    <row r="103" spans="2:7" ht="13">
      <c r="B103" s="24" t="s">
        <v>57</v>
      </c>
      <c r="C103" s="26" t="s">
        <v>58</v>
      </c>
      <c r="D103" s="24" t="s">
        <v>59</v>
      </c>
      <c r="E103" s="27" t="s">
        <v>60</v>
      </c>
      <c r="F103" s="29" t="s">
        <v>61</v>
      </c>
      <c r="G103" s="12"/>
    </row>
    <row r="104" spans="2:7">
      <c r="B104" s="22" t="s">
        <v>39</v>
      </c>
      <c r="C104" s="23" t="s">
        <v>39</v>
      </c>
      <c r="D104" s="22" t="s">
        <v>39</v>
      </c>
      <c r="E104" s="19" t="s">
        <v>39</v>
      </c>
      <c r="F104" s="28" t="s">
        <v>39</v>
      </c>
    </row>
    <row r="107" spans="2:7" ht="13">
      <c r="B107" s="4" t="s">
        <v>62</v>
      </c>
    </row>
    <row r="108" spans="2:7" ht="13">
      <c r="B108" s="4"/>
    </row>
    <row r="109" spans="2:7" ht="13">
      <c r="B109" s="4" t="s">
        <v>333</v>
      </c>
    </row>
    <row r="110" spans="2:7" ht="13">
      <c r="B110" s="24" t="s">
        <v>63</v>
      </c>
      <c r="C110" s="26" t="s">
        <v>64</v>
      </c>
      <c r="D110" s="4"/>
    </row>
    <row r="111" spans="2:7">
      <c r="B111" s="14" t="s">
        <v>39</v>
      </c>
      <c r="C111" s="15" t="s">
        <v>39</v>
      </c>
    </row>
    <row r="113" spans="2:7" ht="13">
      <c r="B113" s="24" t="s">
        <v>65</v>
      </c>
      <c r="C113" s="26" t="s">
        <v>64</v>
      </c>
    </row>
    <row r="114" spans="2:7">
      <c r="B114" s="14" t="s">
        <v>39</v>
      </c>
      <c r="C114" s="15" t="s">
        <v>39</v>
      </c>
    </row>
    <row r="116" spans="2:7" ht="13">
      <c r="B116" s="24" t="s">
        <v>66</v>
      </c>
      <c r="C116" s="26" t="s">
        <v>67</v>
      </c>
    </row>
    <row r="117" spans="2:7">
      <c r="B117" s="14" t="s">
        <v>39</v>
      </c>
      <c r="C117" s="15" t="s">
        <v>39</v>
      </c>
    </row>
    <row r="119" spans="2:7" ht="13">
      <c r="B119" s="27" t="s">
        <v>68</v>
      </c>
      <c r="C119" s="26" t="s">
        <v>67</v>
      </c>
    </row>
    <row r="120" spans="2:7">
      <c r="B120" s="13" t="s">
        <v>39</v>
      </c>
      <c r="C120" s="15" t="s">
        <v>39</v>
      </c>
    </row>
    <row r="122" spans="2:7" ht="13">
      <c r="B122" s="24" t="s">
        <v>69</v>
      </c>
      <c r="C122" s="26" t="s">
        <v>39</v>
      </c>
    </row>
    <row r="124" spans="2:7" ht="13">
      <c r="B124" s="24" t="s">
        <v>70</v>
      </c>
      <c r="C124" s="25">
        <v>46265</v>
      </c>
      <c r="D124" s="14"/>
      <c r="E124" s="13"/>
      <c r="F124" s="30"/>
    </row>
    <row r="125" spans="2:7" ht="13">
      <c r="B125" s="24" t="s">
        <v>57</v>
      </c>
      <c r="C125" s="26" t="s">
        <v>58</v>
      </c>
      <c r="D125" s="24" t="s">
        <v>59</v>
      </c>
      <c r="E125" s="27" t="s">
        <v>60</v>
      </c>
      <c r="F125" s="29" t="s">
        <v>61</v>
      </c>
      <c r="G125" s="12"/>
    </row>
    <row r="126" spans="2:7">
      <c r="B126" s="22" t="s">
        <v>39</v>
      </c>
      <c r="C126" s="23" t="s">
        <v>39</v>
      </c>
      <c r="D126" s="22" t="s">
        <v>39</v>
      </c>
      <c r="E126" s="19" t="s">
        <v>39</v>
      </c>
      <c r="F126" s="28" t="s">
        <v>39</v>
      </c>
    </row>
    <row r="127" spans="2:7" ht="13">
      <c r="B127" s="4" t="s">
        <v>62</v>
      </c>
    </row>
    <row r="128" spans="2:7" ht="13">
      <c r="B128" s="4"/>
    </row>
    <row r="129" spans="2:4" ht="13">
      <c r="B129" s="4" t="s">
        <v>333</v>
      </c>
    </row>
    <row r="130" spans="2:4" ht="13">
      <c r="B130" s="24" t="s">
        <v>63</v>
      </c>
      <c r="C130" s="26" t="s">
        <v>64</v>
      </c>
      <c r="D130" s="4"/>
    </row>
    <row r="131" spans="2:4">
      <c r="B131" s="14" t="s">
        <v>39</v>
      </c>
      <c r="C131" s="15" t="s">
        <v>39</v>
      </c>
    </row>
    <row r="133" spans="2:4" ht="13">
      <c r="B133" s="24" t="s">
        <v>65</v>
      </c>
      <c r="C133" s="26" t="s">
        <v>64</v>
      </c>
    </row>
    <row r="134" spans="2:4">
      <c r="B134" s="14" t="s">
        <v>39</v>
      </c>
      <c r="C134" s="15" t="s">
        <v>39</v>
      </c>
    </row>
    <row r="136" spans="2:4" ht="13">
      <c r="B136" s="24" t="s">
        <v>66</v>
      </c>
      <c r="C136" s="26" t="s">
        <v>67</v>
      </c>
    </row>
    <row r="137" spans="2:4">
      <c r="B137" s="14" t="s">
        <v>39</v>
      </c>
      <c r="C137" s="15" t="s">
        <v>39</v>
      </c>
    </row>
    <row r="139" spans="2:4" ht="13">
      <c r="B139" s="27" t="s">
        <v>68</v>
      </c>
      <c r="C139" s="26" t="s">
        <v>67</v>
      </c>
    </row>
    <row r="140" spans="2:4">
      <c r="B140" s="13" t="s">
        <v>39</v>
      </c>
      <c r="C140" s="15" t="s">
        <v>39</v>
      </c>
    </row>
    <row r="142" spans="2:4" ht="13">
      <c r="B142" s="24" t="s">
        <v>69</v>
      </c>
      <c r="C142" s="26" t="s">
        <v>39</v>
      </c>
    </row>
    <row r="145" spans="2:80" ht="13">
      <c r="B145" s="4" t="s">
        <v>334</v>
      </c>
    </row>
    <row r="147" spans="2:80" ht="13">
      <c r="B147" s="24" t="s">
        <v>57</v>
      </c>
      <c r="C147" s="26" t="s">
        <v>71</v>
      </c>
      <c r="D147" s="24" t="s">
        <v>72</v>
      </c>
      <c r="E147" s="24" t="s">
        <v>73</v>
      </c>
      <c r="F147" s="12"/>
    </row>
    <row r="148" spans="2:80">
      <c r="B148" s="14" t="s">
        <v>39</v>
      </c>
      <c r="C148" s="15" t="s">
        <v>39</v>
      </c>
      <c r="D148" s="14" t="s">
        <v>39</v>
      </c>
      <c r="E148" s="14" t="s">
        <v>39</v>
      </c>
    </row>
    <row r="151" spans="2:80" ht="13">
      <c r="B151" s="4" t="s">
        <v>74</v>
      </c>
      <c r="C151" s="9" t="s">
        <v>39</v>
      </c>
      <c r="D151" s="4"/>
      <c r="E151" s="4"/>
      <c r="F151" s="12"/>
      <c r="G151" s="12"/>
      <c r="H151" s="12"/>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row>
    <row r="153" spans="2:80" ht="13">
      <c r="B153" s="4" t="s">
        <v>335</v>
      </c>
    </row>
    <row r="155" spans="2:80" ht="13">
      <c r="B155" s="24" t="s">
        <v>75</v>
      </c>
      <c r="C155" s="26" t="s">
        <v>64</v>
      </c>
      <c r="D155" s="4"/>
    </row>
    <row r="156" spans="2:80">
      <c r="B156" s="14" t="s">
        <v>39</v>
      </c>
      <c r="C156" s="15" t="s">
        <v>39</v>
      </c>
    </row>
    <row r="159" spans="2:80" ht="13">
      <c r="B159" s="24" t="s">
        <v>76</v>
      </c>
      <c r="C159" s="26" t="s">
        <v>77</v>
      </c>
      <c r="D159" s="4"/>
    </row>
    <row r="160" spans="2:80">
      <c r="B160" s="14" t="s">
        <v>39</v>
      </c>
      <c r="C160" s="15" t="s">
        <v>39</v>
      </c>
    </row>
    <row r="163" spans="2:80" ht="13">
      <c r="B163" s="4" t="s">
        <v>78</v>
      </c>
    </row>
    <row r="166" spans="2:80" ht="13">
      <c r="B166" s="4" t="s">
        <v>336</v>
      </c>
    </row>
    <row r="168" spans="2:80" ht="13">
      <c r="B168" s="24" t="s">
        <v>57</v>
      </c>
      <c r="C168" s="26" t="s">
        <v>79</v>
      </c>
      <c r="D168" s="24" t="s">
        <v>71</v>
      </c>
      <c r="E168" s="24" t="s">
        <v>72</v>
      </c>
      <c r="F168" s="29" t="s">
        <v>73</v>
      </c>
      <c r="G168" s="12"/>
    </row>
    <row r="169" spans="2:80">
      <c r="B169" s="14" t="s">
        <v>39</v>
      </c>
      <c r="C169" s="15" t="s">
        <v>39</v>
      </c>
      <c r="D169" s="14" t="s">
        <v>39</v>
      </c>
      <c r="E169" s="14" t="s">
        <v>39</v>
      </c>
      <c r="F169" s="21" t="s">
        <v>39</v>
      </c>
    </row>
    <row r="172" spans="2:80" ht="13">
      <c r="B172" s="4" t="s">
        <v>74</v>
      </c>
      <c r="C172" s="9" t="s">
        <v>39</v>
      </c>
      <c r="D172" s="4"/>
      <c r="E172" s="4"/>
      <c r="F172" s="12"/>
      <c r="G172" s="12"/>
      <c r="H172" s="12"/>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row>
    <row r="174" spans="2:80" ht="13">
      <c r="B174" s="4" t="s">
        <v>335</v>
      </c>
    </row>
    <row r="176" spans="2:80" ht="13">
      <c r="B176" s="24" t="s">
        <v>75</v>
      </c>
      <c r="C176" s="26" t="s">
        <v>64</v>
      </c>
      <c r="D176" s="4"/>
    </row>
    <row r="177" spans="2:7">
      <c r="B177" s="14" t="s">
        <v>39</v>
      </c>
      <c r="C177" s="15" t="s">
        <v>39</v>
      </c>
    </row>
    <row r="180" spans="2:7" ht="13">
      <c r="B180" s="24" t="s">
        <v>76</v>
      </c>
      <c r="C180" s="26" t="s">
        <v>77</v>
      </c>
      <c r="D180" s="4"/>
    </row>
    <row r="181" spans="2:7">
      <c r="B181" s="14" t="s">
        <v>39</v>
      </c>
      <c r="C181" s="15" t="s">
        <v>39</v>
      </c>
    </row>
    <row r="184" spans="2:7" ht="13">
      <c r="B184" s="4" t="s">
        <v>78</v>
      </c>
    </row>
    <row r="187" spans="2:7" ht="13">
      <c r="B187" s="4" t="s">
        <v>337</v>
      </c>
    </row>
    <row r="188" spans="2:7" ht="13">
      <c r="B188" s="24" t="s">
        <v>57</v>
      </c>
      <c r="C188" s="26" t="s">
        <v>80</v>
      </c>
      <c r="D188" s="24" t="s">
        <v>81</v>
      </c>
      <c r="E188" s="24" t="s">
        <v>82</v>
      </c>
      <c r="F188" s="29" t="s">
        <v>83</v>
      </c>
      <c r="G188" s="12"/>
    </row>
    <row r="189" spans="2:7">
      <c r="B189" s="14" t="s">
        <v>39</v>
      </c>
      <c r="C189" s="15" t="s">
        <v>39</v>
      </c>
      <c r="D189" s="14" t="s">
        <v>39</v>
      </c>
      <c r="E189" s="14" t="s">
        <v>39</v>
      </c>
      <c r="F189" s="21" t="s">
        <v>39</v>
      </c>
    </row>
    <row r="190" spans="2:7">
      <c r="B190" s="2" t="s">
        <v>127</v>
      </c>
    </row>
  </sheetData>
  <mergeCells count="8">
    <mergeCell ref="B96:C96"/>
    <mergeCell ref="B1:E1"/>
    <mergeCell ref="C3:C7"/>
    <mergeCell ref="D3:D7"/>
    <mergeCell ref="B11:E11"/>
    <mergeCell ref="C12:C13"/>
    <mergeCell ref="D12:D13"/>
    <mergeCell ref="E12:E13"/>
  </mergeCells>
  <hyperlinks>
    <hyperlink ref="A1" location="Index!A1" display="Index" xr:uid="{F654754F-F8B9-46DA-879C-7D67E186D531}"/>
  </hyperlinks>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86F2C-DC64-442D-90F2-A4BD72ECD663}">
  <dimension ref="A1:CB190"/>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ol min="9" max="16384" width="9.1796875" style="2"/>
  </cols>
  <sheetData>
    <row r="1" spans="1:5" ht="13">
      <c r="A1" s="3" t="s">
        <v>0</v>
      </c>
      <c r="B1" s="252" t="s">
        <v>572</v>
      </c>
      <c r="C1" s="252"/>
      <c r="D1" s="252"/>
      <c r="E1" s="252"/>
    </row>
    <row r="3" spans="1:5" ht="14.5">
      <c r="B3" s="116" t="s">
        <v>572</v>
      </c>
      <c r="C3" s="272"/>
      <c r="D3" s="273"/>
      <c r="E3" s="106"/>
    </row>
    <row r="4" spans="1:5" ht="29">
      <c r="B4" s="51" t="s">
        <v>573</v>
      </c>
      <c r="C4" s="272"/>
      <c r="D4" s="273"/>
      <c r="E4" s="108"/>
    </row>
    <row r="5" spans="1:5" ht="14.5">
      <c r="B5" s="51" t="s">
        <v>135</v>
      </c>
      <c r="C5" s="272"/>
      <c r="D5" s="273"/>
      <c r="E5" s="106"/>
    </row>
    <row r="6" spans="1:5" ht="14.5">
      <c r="B6" s="51" t="s">
        <v>574</v>
      </c>
      <c r="C6" s="272"/>
      <c r="D6" s="273"/>
      <c r="E6" s="106"/>
    </row>
    <row r="7" spans="1:5" ht="14.5">
      <c r="B7" s="121" t="s">
        <v>575</v>
      </c>
      <c r="C7" s="272"/>
      <c r="D7" s="273"/>
      <c r="E7" s="108"/>
    </row>
    <row r="8" spans="1:5" ht="14.5">
      <c r="B8" s="122" t="s">
        <v>137</v>
      </c>
      <c r="C8" s="123" t="s">
        <v>138</v>
      </c>
      <c r="D8" s="124" t="s">
        <v>139</v>
      </c>
      <c r="E8" s="106"/>
    </row>
    <row r="9" spans="1:5" ht="14.5">
      <c r="B9" s="106"/>
      <c r="C9" s="111"/>
      <c r="D9" s="106"/>
      <c r="E9" s="106"/>
    </row>
    <row r="10" spans="1:5" ht="14.5">
      <c r="B10" s="277"/>
      <c r="C10" s="277"/>
      <c r="D10" s="277"/>
      <c r="E10" s="277"/>
    </row>
    <row r="11" spans="1:5" ht="14.5">
      <c r="B11" s="274" t="s">
        <v>204</v>
      </c>
      <c r="C11" s="274"/>
      <c r="D11" s="274"/>
      <c r="E11" s="274"/>
    </row>
    <row r="12" spans="1:5" ht="14.5">
      <c r="B12" s="49" t="s">
        <v>205</v>
      </c>
      <c r="C12" s="275" t="s">
        <v>206</v>
      </c>
      <c r="D12" s="274" t="s">
        <v>207</v>
      </c>
      <c r="E12" s="274" t="s">
        <v>208</v>
      </c>
    </row>
    <row r="13" spans="1:5" ht="14.5">
      <c r="B13" s="49" t="s">
        <v>209</v>
      </c>
      <c r="C13" s="275"/>
      <c r="D13" s="274"/>
      <c r="E13" s="274"/>
    </row>
    <row r="14" spans="1:5" ht="14.5">
      <c r="B14" s="105" t="s">
        <v>210</v>
      </c>
      <c r="C14" s="112"/>
      <c r="D14" s="113"/>
      <c r="E14" s="113"/>
    </row>
    <row r="15" spans="1:5" ht="14.5">
      <c r="B15" s="105" t="s">
        <v>211</v>
      </c>
      <c r="C15" s="112"/>
      <c r="D15" s="113"/>
      <c r="E15" s="113"/>
    </row>
    <row r="16" spans="1:5" ht="14.5">
      <c r="B16" s="105" t="s">
        <v>212</v>
      </c>
      <c r="C16" s="112" t="s">
        <v>394</v>
      </c>
      <c r="D16" s="113"/>
      <c r="E16" s="113"/>
    </row>
    <row r="17" spans="2:9" ht="14.5">
      <c r="B17" s="116" t="s">
        <v>214</v>
      </c>
      <c r="C17" s="50"/>
      <c r="D17" s="49"/>
      <c r="E17" s="49"/>
    </row>
    <row r="18" spans="2:9" ht="14.5">
      <c r="B18" s="106"/>
      <c r="C18" s="111"/>
      <c r="D18" s="106"/>
      <c r="E18" s="106"/>
    </row>
    <row r="20" spans="2:9">
      <c r="B20" s="2" t="s">
        <v>2606</v>
      </c>
    </row>
    <row r="22" spans="2:9" ht="13">
      <c r="B22" s="5" t="s">
        <v>1</v>
      </c>
      <c r="C22" s="8" t="s">
        <v>2</v>
      </c>
      <c r="D22" s="5" t="s">
        <v>3</v>
      </c>
      <c r="E22" s="5" t="s">
        <v>4</v>
      </c>
      <c r="F22" s="11" t="s">
        <v>5</v>
      </c>
      <c r="G22" s="11" t="s">
        <v>6</v>
      </c>
      <c r="H22" s="11" t="s">
        <v>7</v>
      </c>
      <c r="I22" s="4" t="s">
        <v>8</v>
      </c>
    </row>
    <row r="23" spans="2:9" ht="13">
      <c r="B23" s="4" t="s">
        <v>9</v>
      </c>
    </row>
    <row r="24" spans="2:9" ht="13">
      <c r="B24" s="4" t="s">
        <v>10</v>
      </c>
    </row>
    <row r="25" spans="2:9">
      <c r="B25" s="2" t="s">
        <v>11</v>
      </c>
      <c r="C25" s="7" t="s">
        <v>11</v>
      </c>
      <c r="D25" s="2" t="s">
        <v>11</v>
      </c>
      <c r="E25" s="2" t="s">
        <v>11</v>
      </c>
      <c r="F25" s="10" t="s">
        <v>11</v>
      </c>
      <c r="G25" s="10" t="s">
        <v>11</v>
      </c>
      <c r="H25" s="10" t="s">
        <v>11</v>
      </c>
    </row>
    <row r="26" spans="2:9" ht="13">
      <c r="B26" s="4" t="s">
        <v>4111</v>
      </c>
    </row>
    <row r="27" spans="2:9">
      <c r="B27" s="2" t="s">
        <v>11</v>
      </c>
      <c r="C27" s="7" t="s">
        <v>11</v>
      </c>
      <c r="D27" s="2" t="s">
        <v>11</v>
      </c>
      <c r="E27" s="2" t="s">
        <v>11</v>
      </c>
      <c r="F27" s="10" t="s">
        <v>11</v>
      </c>
      <c r="G27" s="10" t="s">
        <v>11</v>
      </c>
      <c r="H27" s="10" t="s">
        <v>11</v>
      </c>
    </row>
    <row r="28" spans="2:9" ht="13">
      <c r="B28" s="4" t="s">
        <v>12</v>
      </c>
      <c r="C28" s="9"/>
      <c r="D28" s="4"/>
      <c r="E28" s="4"/>
      <c r="F28" s="12"/>
      <c r="G28" s="12">
        <f>SUM(G22:G27)</f>
        <v>0</v>
      </c>
      <c r="H28" s="12">
        <f>SUM(H22:H27)</f>
        <v>0</v>
      </c>
    </row>
    <row r="29" spans="2:9" ht="13">
      <c r="B29" s="5" t="s">
        <v>1</v>
      </c>
      <c r="C29" s="8" t="s">
        <v>2</v>
      </c>
      <c r="D29" s="5" t="s">
        <v>14</v>
      </c>
      <c r="E29" s="5" t="s">
        <v>4</v>
      </c>
      <c r="F29" s="11" t="s">
        <v>5</v>
      </c>
      <c r="G29" s="11" t="s">
        <v>6</v>
      </c>
      <c r="H29" s="11" t="s">
        <v>7</v>
      </c>
    </row>
    <row r="30" spans="2:9" ht="13">
      <c r="B30" s="4" t="s">
        <v>15</v>
      </c>
    </row>
    <row r="31" spans="2:9" ht="13">
      <c r="B31" s="4" t="s">
        <v>10</v>
      </c>
    </row>
    <row r="32" spans="2:9" ht="13">
      <c r="B32" s="4" t="s">
        <v>16</v>
      </c>
    </row>
    <row r="33" spans="2:8">
      <c r="B33" s="2" t="s">
        <v>576</v>
      </c>
      <c r="C33" s="7">
        <v>5.4</v>
      </c>
      <c r="D33" s="2" t="s">
        <v>17</v>
      </c>
      <c r="E33" s="2" t="s">
        <v>577</v>
      </c>
      <c r="F33" s="10">
        <v>5600000</v>
      </c>
      <c r="G33" s="10">
        <v>5633.73</v>
      </c>
      <c r="H33" s="10">
        <v>76.77</v>
      </c>
    </row>
    <row r="34" spans="2:8">
      <c r="B34" s="2" t="s">
        <v>578</v>
      </c>
      <c r="C34" s="7">
        <v>5.27</v>
      </c>
      <c r="D34" s="2" t="s">
        <v>17</v>
      </c>
      <c r="E34" s="2" t="s">
        <v>579</v>
      </c>
      <c r="F34" s="10">
        <v>1471800</v>
      </c>
      <c r="G34" s="10">
        <v>1472.96</v>
      </c>
      <c r="H34" s="10">
        <v>20.07</v>
      </c>
    </row>
    <row r="35" spans="2:8" ht="13">
      <c r="B35" s="4" t="s">
        <v>20</v>
      </c>
      <c r="C35" s="9"/>
      <c r="D35" s="4"/>
      <c r="E35" s="4"/>
      <c r="F35" s="12"/>
      <c r="G35" s="12">
        <f>SUM(G29:G34)</f>
        <v>7106.69</v>
      </c>
      <c r="H35" s="12">
        <f>SUM(H29:H34)</f>
        <v>96.84</v>
      </c>
    </row>
    <row r="36" spans="2:8" ht="13">
      <c r="B36" s="4" t="s">
        <v>21</v>
      </c>
    </row>
    <row r="37" spans="2:8">
      <c r="B37" s="2" t="s">
        <v>11</v>
      </c>
      <c r="C37" s="7" t="s">
        <v>11</v>
      </c>
      <c r="D37" s="2" t="s">
        <v>11</v>
      </c>
      <c r="E37" s="2" t="s">
        <v>11</v>
      </c>
      <c r="F37" s="10" t="s">
        <v>11</v>
      </c>
      <c r="G37" s="10" t="s">
        <v>11</v>
      </c>
      <c r="H37" s="10" t="s">
        <v>11</v>
      </c>
    </row>
    <row r="38" spans="2:8" ht="13">
      <c r="B38" s="4" t="s">
        <v>23</v>
      </c>
      <c r="C38" s="9"/>
      <c r="D38" s="4"/>
      <c r="E38" s="4"/>
      <c r="F38" s="12"/>
      <c r="G38" s="12">
        <f>SUM(G36:G37)</f>
        <v>0</v>
      </c>
      <c r="H38" s="12">
        <f>SUM(H36:H37)</f>
        <v>0</v>
      </c>
    </row>
    <row r="39" spans="2:8" ht="13">
      <c r="B39" s="4" t="s">
        <v>24</v>
      </c>
    </row>
    <row r="40" spans="2:8">
      <c r="B40" s="2" t="s">
        <v>11</v>
      </c>
      <c r="C40" s="7" t="s">
        <v>11</v>
      </c>
      <c r="D40" s="2" t="s">
        <v>11</v>
      </c>
      <c r="E40" s="2" t="s">
        <v>11</v>
      </c>
      <c r="F40" s="10" t="s">
        <v>11</v>
      </c>
      <c r="G40" s="10" t="s">
        <v>11</v>
      </c>
      <c r="H40" s="10" t="s">
        <v>11</v>
      </c>
    </row>
    <row r="41" spans="2:8" ht="13">
      <c r="B41" s="4" t="s">
        <v>25</v>
      </c>
      <c r="C41" s="9"/>
      <c r="D41" s="4"/>
      <c r="E41" s="4"/>
      <c r="F41" s="12"/>
      <c r="G41" s="12">
        <f>SUM(G39:G40)</f>
        <v>0</v>
      </c>
      <c r="H41" s="12">
        <f>SUM(H39:H40)</f>
        <v>0</v>
      </c>
    </row>
    <row r="42" spans="2:8" ht="13">
      <c r="B42" s="4" t="s">
        <v>194</v>
      </c>
    </row>
    <row r="43" spans="2:8">
      <c r="B43" s="2" t="s">
        <v>11</v>
      </c>
      <c r="C43" s="7" t="s">
        <v>11</v>
      </c>
      <c r="D43" s="2" t="s">
        <v>11</v>
      </c>
      <c r="E43" s="2" t="s">
        <v>11</v>
      </c>
      <c r="F43" s="10" t="s">
        <v>11</v>
      </c>
      <c r="G43" s="10" t="s">
        <v>11</v>
      </c>
      <c r="H43" s="10" t="s">
        <v>11</v>
      </c>
    </row>
    <row r="44" spans="2:8" ht="13">
      <c r="B44" s="4" t="s">
        <v>2774</v>
      </c>
      <c r="C44" s="9"/>
      <c r="D44" s="4"/>
      <c r="E44" s="4"/>
      <c r="F44" s="12"/>
      <c r="G44" s="12">
        <f>SUM(G42:G43)</f>
        <v>0</v>
      </c>
      <c r="H44" s="12">
        <f>SUM(H42:H43)</f>
        <v>0</v>
      </c>
    </row>
    <row r="45" spans="2:8" ht="13">
      <c r="B45" s="4" t="s">
        <v>26</v>
      </c>
    </row>
    <row r="46" spans="2:8">
      <c r="B46" s="2" t="s">
        <v>11</v>
      </c>
      <c r="C46" s="7" t="s">
        <v>11</v>
      </c>
      <c r="D46" s="2" t="s">
        <v>11</v>
      </c>
      <c r="E46" s="2" t="s">
        <v>11</v>
      </c>
      <c r="F46" s="10" t="s">
        <v>11</v>
      </c>
      <c r="G46" s="10" t="s">
        <v>11</v>
      </c>
      <c r="H46" s="10" t="s">
        <v>11</v>
      </c>
    </row>
    <row r="47" spans="2:8" ht="13">
      <c r="B47" s="4" t="s">
        <v>125</v>
      </c>
      <c r="C47" s="9"/>
      <c r="D47" s="4"/>
      <c r="E47" s="4"/>
      <c r="F47" s="12"/>
      <c r="G47" s="12">
        <f>SUM(G45:G46)</f>
        <v>0</v>
      </c>
      <c r="H47" s="12">
        <f>SUM(H45:H46)</f>
        <v>0</v>
      </c>
    </row>
    <row r="48" spans="2:8" ht="13">
      <c r="B48" s="4" t="s">
        <v>27</v>
      </c>
    </row>
    <row r="49" spans="2:8">
      <c r="B49" s="2" t="s">
        <v>11</v>
      </c>
      <c r="C49" s="7" t="s">
        <v>11</v>
      </c>
      <c r="D49" s="2" t="s">
        <v>11</v>
      </c>
      <c r="E49" s="2" t="s">
        <v>11</v>
      </c>
      <c r="F49" s="10" t="s">
        <v>11</v>
      </c>
      <c r="G49" s="10" t="s">
        <v>11</v>
      </c>
      <c r="H49" s="10" t="s">
        <v>11</v>
      </c>
    </row>
    <row r="50" spans="2:8" ht="13">
      <c r="B50" s="4" t="s">
        <v>28</v>
      </c>
      <c r="C50" s="9"/>
      <c r="D50" s="4"/>
      <c r="E50" s="4"/>
      <c r="F50" s="12"/>
      <c r="G50" s="12">
        <f>SUM(G48:G49)</f>
        <v>0</v>
      </c>
      <c r="H50" s="12">
        <f>SUM(H48:H49)</f>
        <v>0</v>
      </c>
    </row>
    <row r="51" spans="2:8" ht="13">
      <c r="B51" s="4" t="s">
        <v>2730</v>
      </c>
    </row>
    <row r="52" spans="2:8">
      <c r="B52" s="2" t="s">
        <v>11</v>
      </c>
      <c r="C52" s="7" t="s">
        <v>11</v>
      </c>
      <c r="D52" s="2" t="s">
        <v>11</v>
      </c>
      <c r="E52" s="2" t="s">
        <v>11</v>
      </c>
      <c r="F52" s="10" t="s">
        <v>11</v>
      </c>
      <c r="G52" s="10" t="s">
        <v>11</v>
      </c>
      <c r="H52" s="10" t="s">
        <v>11</v>
      </c>
    </row>
    <row r="53" spans="2:8" ht="13">
      <c r="B53" s="4" t="s">
        <v>30</v>
      </c>
      <c r="C53" s="9"/>
      <c r="D53" s="4"/>
      <c r="E53" s="4"/>
      <c r="F53" s="12"/>
      <c r="G53" s="12">
        <f>SUM(G51:G52)</f>
        <v>0</v>
      </c>
      <c r="H53" s="12">
        <f>SUM(H51:H52)</f>
        <v>0</v>
      </c>
    </row>
    <row r="54" spans="2:8" ht="13">
      <c r="B54" s="4" t="s">
        <v>2729</v>
      </c>
    </row>
    <row r="55" spans="2:8">
      <c r="B55" s="2" t="s">
        <v>11</v>
      </c>
      <c r="C55" s="7" t="s">
        <v>11</v>
      </c>
      <c r="D55" s="2" t="s">
        <v>11</v>
      </c>
      <c r="E55" s="2" t="s">
        <v>11</v>
      </c>
      <c r="F55" s="10" t="s">
        <v>11</v>
      </c>
      <c r="G55" s="10" t="s">
        <v>11</v>
      </c>
      <c r="H55" s="10" t="s">
        <v>11</v>
      </c>
    </row>
    <row r="56" spans="2:8" ht="13">
      <c r="B56" s="4" t="s">
        <v>31</v>
      </c>
      <c r="C56" s="9"/>
      <c r="D56" s="4"/>
      <c r="E56" s="4"/>
      <c r="F56" s="12"/>
      <c r="G56" s="12">
        <f>SUM(G54:G55)</f>
        <v>0</v>
      </c>
      <c r="H56" s="12">
        <f>SUM(H54:H55)</f>
        <v>0</v>
      </c>
    </row>
    <row r="57" spans="2:8" ht="13">
      <c r="B57" s="4" t="s">
        <v>2728</v>
      </c>
    </row>
    <row r="58" spans="2:8">
      <c r="B58" s="2" t="s">
        <v>11</v>
      </c>
      <c r="C58" s="7" t="s">
        <v>11</v>
      </c>
      <c r="D58" s="2" t="s">
        <v>11</v>
      </c>
      <c r="E58" s="2" t="s">
        <v>11</v>
      </c>
      <c r="F58" s="10" t="s">
        <v>11</v>
      </c>
      <c r="G58" s="10" t="s">
        <v>11</v>
      </c>
      <c r="H58" s="10" t="s">
        <v>11</v>
      </c>
    </row>
    <row r="59" spans="2:8" ht="13">
      <c r="B59" s="4" t="s">
        <v>124</v>
      </c>
      <c r="C59" s="9"/>
      <c r="D59" s="4"/>
      <c r="E59" s="4"/>
      <c r="F59" s="12"/>
      <c r="G59" s="12">
        <f>SUM(G57:G58)</f>
        <v>0</v>
      </c>
      <c r="H59" s="12">
        <f>SUM(H57:H58)</f>
        <v>0</v>
      </c>
    </row>
    <row r="60" spans="2:8" ht="13">
      <c r="B60" s="4" t="s">
        <v>2727</v>
      </c>
    </row>
    <row r="61" spans="2:8">
      <c r="B61" s="2" t="s">
        <v>11</v>
      </c>
      <c r="C61" s="7" t="s">
        <v>11</v>
      </c>
      <c r="D61" s="2" t="s">
        <v>11</v>
      </c>
      <c r="E61" s="2" t="s">
        <v>11</v>
      </c>
      <c r="F61" s="10" t="s">
        <v>11</v>
      </c>
      <c r="G61" s="10" t="s">
        <v>11</v>
      </c>
      <c r="H61" s="10" t="s">
        <v>11</v>
      </c>
    </row>
    <row r="62" spans="2:8" ht="13">
      <c r="B62" s="4" t="s">
        <v>13</v>
      </c>
      <c r="C62" s="9"/>
      <c r="D62" s="4"/>
      <c r="E62" s="4"/>
      <c r="F62" s="12"/>
      <c r="G62" s="12">
        <f>SUM(G60:G61)</f>
        <v>0</v>
      </c>
      <c r="H62" s="12">
        <f>SUM(H60:H61)</f>
        <v>0</v>
      </c>
    </row>
    <row r="63" spans="2:8" ht="13">
      <c r="B63" s="4" t="s">
        <v>2725</v>
      </c>
      <c r="C63" s="9"/>
      <c r="D63" s="4"/>
      <c r="E63" s="4"/>
      <c r="F63" s="12"/>
      <c r="G63" s="12">
        <v>81.59</v>
      </c>
      <c r="H63" s="12">
        <v>1.1100000000000001</v>
      </c>
    </row>
    <row r="64" spans="2:8" ht="13">
      <c r="B64" s="4" t="s">
        <v>32</v>
      </c>
      <c r="C64" s="9"/>
      <c r="D64" s="4"/>
      <c r="E64" s="4"/>
      <c r="F64" s="12"/>
      <c r="G64" s="12">
        <v>7188.28</v>
      </c>
      <c r="H64" s="12">
        <v>97.95</v>
      </c>
    </row>
    <row r="65" spans="2:8" ht="13">
      <c r="B65" s="4" t="s">
        <v>33</v>
      </c>
      <c r="C65" s="9"/>
      <c r="D65" s="4"/>
      <c r="E65" s="4"/>
      <c r="F65" s="12"/>
      <c r="G65" s="12">
        <v>150.35264728000053</v>
      </c>
      <c r="H65" s="12">
        <v>2.0499999999999972</v>
      </c>
    </row>
    <row r="66" spans="2:8" ht="13">
      <c r="B66" s="4" t="s">
        <v>34</v>
      </c>
      <c r="C66" s="9"/>
      <c r="D66" s="4"/>
      <c r="E66" s="4"/>
      <c r="F66" s="12"/>
      <c r="G66" s="12">
        <v>7338.6326472800001</v>
      </c>
      <c r="H66" s="12">
        <v>100</v>
      </c>
    </row>
    <row r="67" spans="2:8">
      <c r="B67" s="2" t="s">
        <v>35</v>
      </c>
    </row>
    <row r="68" spans="2:8">
      <c r="B68" s="2" t="s">
        <v>36</v>
      </c>
    </row>
    <row r="69" spans="2:8">
      <c r="B69" s="2" t="s">
        <v>37</v>
      </c>
      <c r="C69" s="7" t="s">
        <v>316</v>
      </c>
    </row>
    <row r="70" spans="2:8" ht="13">
      <c r="B70" s="4"/>
    </row>
    <row r="71" spans="2:8" ht="26">
      <c r="B71" s="6" t="s">
        <v>38</v>
      </c>
      <c r="C71" s="7" t="s">
        <v>39</v>
      </c>
    </row>
    <row r="72" spans="2:8" ht="13">
      <c r="B72" s="4"/>
    </row>
    <row r="73" spans="2:8" ht="13">
      <c r="B73" s="4" t="s">
        <v>40</v>
      </c>
      <c r="C73" s="7" t="s">
        <v>39</v>
      </c>
    </row>
    <row r="74" spans="2:8" ht="13">
      <c r="B74" s="4" t="s">
        <v>41</v>
      </c>
      <c r="C74" s="7" t="s">
        <v>42</v>
      </c>
    </row>
    <row r="75" spans="2:8" ht="13">
      <c r="B75" s="4" t="s">
        <v>580</v>
      </c>
      <c r="C75" s="9"/>
    </row>
    <row r="76" spans="2:8" ht="13">
      <c r="B76" s="4" t="s">
        <v>581</v>
      </c>
      <c r="C76" s="9"/>
    </row>
    <row r="77" spans="2:8" ht="13">
      <c r="B77" s="4" t="s">
        <v>582</v>
      </c>
      <c r="C77" s="9"/>
    </row>
    <row r="78" spans="2:8" ht="13">
      <c r="B78" s="4" t="s">
        <v>583</v>
      </c>
      <c r="C78" s="9"/>
    </row>
    <row r="79" spans="2:8" ht="13">
      <c r="B79" s="4" t="s">
        <v>584</v>
      </c>
      <c r="C79" s="9"/>
    </row>
    <row r="80" spans="2:8" ht="13">
      <c r="B80" s="4" t="s">
        <v>585</v>
      </c>
      <c r="C80" s="9"/>
    </row>
    <row r="81" spans="2:3" ht="13">
      <c r="B81" s="4" t="s">
        <v>586</v>
      </c>
      <c r="C81" s="9"/>
    </row>
    <row r="82" spans="2:3" ht="13">
      <c r="B82" s="4" t="s">
        <v>587</v>
      </c>
      <c r="C82" s="9"/>
    </row>
    <row r="83" spans="2:3" ht="13">
      <c r="B83" s="4" t="s">
        <v>588</v>
      </c>
      <c r="C83" s="9"/>
    </row>
    <row r="84" spans="2:3">
      <c r="B84" s="2" t="s">
        <v>43</v>
      </c>
    </row>
    <row r="86" spans="2:3" ht="14.5">
      <c r="B86" s="16"/>
      <c r="C86" s="17" t="s">
        <v>44</v>
      </c>
    </row>
    <row r="87" spans="2:3" ht="29">
      <c r="B87" s="16" t="s">
        <v>45</v>
      </c>
      <c r="C87" s="18" t="s">
        <v>572</v>
      </c>
    </row>
    <row r="88" spans="2:3" ht="14.5">
      <c r="B88" s="16" t="s">
        <v>46</v>
      </c>
      <c r="C88" s="17"/>
    </row>
    <row r="89" spans="2:3" ht="14.5">
      <c r="B89" s="16"/>
      <c r="C89" s="17"/>
    </row>
    <row r="90" spans="2:3" ht="14.5">
      <c r="B90" s="144" t="s">
        <v>47</v>
      </c>
      <c r="C90" s="150">
        <v>5.3600000000000002E-2</v>
      </c>
    </row>
    <row r="91" spans="2:3" ht="14.5">
      <c r="B91" s="144"/>
      <c r="C91" s="149"/>
    </row>
    <row r="92" spans="2:3" ht="14.5">
      <c r="B92" s="144" t="s">
        <v>48</v>
      </c>
      <c r="C92" s="149" t="s">
        <v>2986</v>
      </c>
    </row>
    <row r="93" spans="2:3" ht="14.5">
      <c r="B93" s="144" t="s">
        <v>49</v>
      </c>
      <c r="C93" s="149" t="s">
        <v>2986</v>
      </c>
    </row>
    <row r="94" spans="2:3" ht="14.5">
      <c r="B94" s="16"/>
      <c r="C94" s="17"/>
    </row>
    <row r="95" spans="2:3" ht="14.5">
      <c r="B95" s="16" t="s">
        <v>50</v>
      </c>
      <c r="C95" s="17" t="s">
        <v>316</v>
      </c>
    </row>
    <row r="96" spans="2:3" ht="14.5">
      <c r="B96" s="271" t="s">
        <v>51</v>
      </c>
      <c r="C96" s="271"/>
    </row>
    <row r="98" spans="2:7" ht="14.5">
      <c r="B98" s="16" t="s">
        <v>52</v>
      </c>
      <c r="C98" s="17"/>
      <c r="D98" s="16"/>
    </row>
    <row r="99" spans="2:7" ht="29">
      <c r="B99" s="20" t="s">
        <v>53</v>
      </c>
      <c r="C99" s="18" t="s">
        <v>54</v>
      </c>
      <c r="D99" s="20" t="s">
        <v>55</v>
      </c>
    </row>
    <row r="100" spans="2:7" ht="14.5">
      <c r="B100" s="16" t="s">
        <v>39</v>
      </c>
      <c r="C100" s="17" t="s">
        <v>39</v>
      </c>
      <c r="D100" s="16" t="s">
        <v>39</v>
      </c>
    </row>
    <row r="102" spans="2:7" ht="13">
      <c r="B102" s="24" t="s">
        <v>56</v>
      </c>
      <c r="C102" s="25">
        <v>46265</v>
      </c>
      <c r="D102" s="14"/>
      <c r="E102" s="13"/>
      <c r="F102" s="30"/>
    </row>
    <row r="103" spans="2:7" ht="13">
      <c r="B103" s="24" t="s">
        <v>57</v>
      </c>
      <c r="C103" s="26" t="s">
        <v>58</v>
      </c>
      <c r="D103" s="24" t="s">
        <v>59</v>
      </c>
      <c r="E103" s="27" t="s">
        <v>60</v>
      </c>
      <c r="F103" s="29" t="s">
        <v>61</v>
      </c>
      <c r="G103" s="12"/>
    </row>
    <row r="104" spans="2:7">
      <c r="B104" s="22" t="s">
        <v>39</v>
      </c>
      <c r="C104" s="23" t="s">
        <v>39</v>
      </c>
      <c r="D104" s="22" t="s">
        <v>39</v>
      </c>
      <c r="E104" s="19" t="s">
        <v>39</v>
      </c>
      <c r="F104" s="28" t="s">
        <v>39</v>
      </c>
    </row>
    <row r="107" spans="2:7" ht="13">
      <c r="B107" s="4" t="s">
        <v>62</v>
      </c>
    </row>
    <row r="108" spans="2:7" ht="13">
      <c r="B108" s="4"/>
    </row>
    <row r="109" spans="2:7" ht="13">
      <c r="B109" s="4" t="s">
        <v>333</v>
      </c>
    </row>
    <row r="110" spans="2:7" ht="13">
      <c r="B110" s="24" t="s">
        <v>63</v>
      </c>
      <c r="C110" s="26" t="s">
        <v>64</v>
      </c>
      <c r="D110" s="4"/>
    </row>
    <row r="111" spans="2:7">
      <c r="B111" s="14" t="s">
        <v>39</v>
      </c>
      <c r="C111" s="15" t="s">
        <v>39</v>
      </c>
    </row>
    <row r="113" spans="2:7" ht="13">
      <c r="B113" s="24" t="s">
        <v>65</v>
      </c>
      <c r="C113" s="26" t="s">
        <v>64</v>
      </c>
    </row>
    <row r="114" spans="2:7">
      <c r="B114" s="14" t="s">
        <v>39</v>
      </c>
      <c r="C114" s="15" t="s">
        <v>39</v>
      </c>
    </row>
    <row r="116" spans="2:7" ht="13">
      <c r="B116" s="24" t="s">
        <v>66</v>
      </c>
      <c r="C116" s="26" t="s">
        <v>67</v>
      </c>
    </row>
    <row r="117" spans="2:7">
      <c r="B117" s="14" t="s">
        <v>39</v>
      </c>
      <c r="C117" s="15" t="s">
        <v>39</v>
      </c>
    </row>
    <row r="119" spans="2:7" ht="13">
      <c r="B119" s="27" t="s">
        <v>68</v>
      </c>
      <c r="C119" s="26" t="s">
        <v>67</v>
      </c>
    </row>
    <row r="120" spans="2:7">
      <c r="B120" s="13" t="s">
        <v>39</v>
      </c>
      <c r="C120" s="15" t="s">
        <v>39</v>
      </c>
    </row>
    <row r="122" spans="2:7" ht="13">
      <c r="B122" s="24" t="s">
        <v>69</v>
      </c>
      <c r="C122" s="26" t="s">
        <v>39</v>
      </c>
    </row>
    <row r="124" spans="2:7" ht="13">
      <c r="B124" s="24" t="s">
        <v>70</v>
      </c>
      <c r="C124" s="25">
        <v>46265</v>
      </c>
      <c r="D124" s="14"/>
      <c r="E124" s="13"/>
      <c r="F124" s="30"/>
    </row>
    <row r="125" spans="2:7" ht="13">
      <c r="B125" s="24" t="s">
        <v>57</v>
      </c>
      <c r="C125" s="26" t="s">
        <v>58</v>
      </c>
      <c r="D125" s="24" t="s">
        <v>59</v>
      </c>
      <c r="E125" s="27" t="s">
        <v>60</v>
      </c>
      <c r="F125" s="29" t="s">
        <v>61</v>
      </c>
      <c r="G125" s="12"/>
    </row>
    <row r="126" spans="2:7">
      <c r="B126" s="22" t="s">
        <v>39</v>
      </c>
      <c r="C126" s="23" t="s">
        <v>39</v>
      </c>
      <c r="D126" s="22" t="s">
        <v>39</v>
      </c>
      <c r="E126" s="19" t="s">
        <v>39</v>
      </c>
      <c r="F126" s="28" t="s">
        <v>39</v>
      </c>
    </row>
    <row r="127" spans="2:7" ht="13">
      <c r="B127" s="4" t="s">
        <v>62</v>
      </c>
    </row>
    <row r="128" spans="2:7" ht="13">
      <c r="B128" s="4"/>
    </row>
    <row r="129" spans="2:4" ht="13">
      <c r="B129" s="4" t="s">
        <v>333</v>
      </c>
    </row>
    <row r="130" spans="2:4" ht="13">
      <c r="B130" s="24" t="s">
        <v>63</v>
      </c>
      <c r="C130" s="26" t="s">
        <v>64</v>
      </c>
      <c r="D130" s="4"/>
    </row>
    <row r="131" spans="2:4">
      <c r="B131" s="14" t="s">
        <v>39</v>
      </c>
      <c r="C131" s="15" t="s">
        <v>39</v>
      </c>
    </row>
    <row r="133" spans="2:4" ht="13">
      <c r="B133" s="24" t="s">
        <v>65</v>
      </c>
      <c r="C133" s="26" t="s">
        <v>64</v>
      </c>
    </row>
    <row r="134" spans="2:4">
      <c r="B134" s="14" t="s">
        <v>39</v>
      </c>
      <c r="C134" s="15" t="s">
        <v>39</v>
      </c>
    </row>
    <row r="136" spans="2:4" ht="13">
      <c r="B136" s="24" t="s">
        <v>66</v>
      </c>
      <c r="C136" s="26" t="s">
        <v>67</v>
      </c>
    </row>
    <row r="137" spans="2:4">
      <c r="B137" s="14" t="s">
        <v>39</v>
      </c>
      <c r="C137" s="15" t="s">
        <v>39</v>
      </c>
    </row>
    <row r="139" spans="2:4" ht="13">
      <c r="B139" s="27" t="s">
        <v>68</v>
      </c>
      <c r="C139" s="26" t="s">
        <v>67</v>
      </c>
    </row>
    <row r="140" spans="2:4">
      <c r="B140" s="13" t="s">
        <v>39</v>
      </c>
      <c r="C140" s="15" t="s">
        <v>39</v>
      </c>
    </row>
    <row r="142" spans="2:4" ht="13">
      <c r="B142" s="24" t="s">
        <v>69</v>
      </c>
      <c r="C142" s="26" t="s">
        <v>39</v>
      </c>
    </row>
    <row r="145" spans="2:80" ht="13">
      <c r="B145" s="4" t="s">
        <v>334</v>
      </c>
    </row>
    <row r="147" spans="2:80" ht="13">
      <c r="B147" s="24" t="s">
        <v>57</v>
      </c>
      <c r="C147" s="26" t="s">
        <v>71</v>
      </c>
      <c r="D147" s="24" t="s">
        <v>72</v>
      </c>
      <c r="E147" s="24" t="s">
        <v>73</v>
      </c>
      <c r="F147" s="12"/>
    </row>
    <row r="148" spans="2:80">
      <c r="B148" s="14" t="s">
        <v>39</v>
      </c>
      <c r="C148" s="15" t="s">
        <v>39</v>
      </c>
      <c r="D148" s="14" t="s">
        <v>39</v>
      </c>
      <c r="E148" s="14" t="s">
        <v>39</v>
      </c>
    </row>
    <row r="151" spans="2:80" ht="13">
      <c r="B151" s="4" t="s">
        <v>74</v>
      </c>
      <c r="C151" s="9" t="s">
        <v>39</v>
      </c>
      <c r="D151" s="4"/>
      <c r="E151" s="4"/>
      <c r="F151" s="12"/>
      <c r="G151" s="12"/>
      <c r="H151" s="12"/>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row>
    <row r="153" spans="2:80" ht="13">
      <c r="B153" s="4" t="s">
        <v>335</v>
      </c>
    </row>
    <row r="155" spans="2:80" ht="13">
      <c r="B155" s="24" t="s">
        <v>75</v>
      </c>
      <c r="C155" s="26" t="s">
        <v>64</v>
      </c>
      <c r="D155" s="4"/>
    </row>
    <row r="156" spans="2:80">
      <c r="B156" s="14" t="s">
        <v>39</v>
      </c>
      <c r="C156" s="15" t="s">
        <v>39</v>
      </c>
    </row>
    <row r="159" spans="2:80" ht="13">
      <c r="B159" s="24" t="s">
        <v>76</v>
      </c>
      <c r="C159" s="26" t="s">
        <v>77</v>
      </c>
      <c r="D159" s="4"/>
    </row>
    <row r="160" spans="2:80">
      <c r="B160" s="14" t="s">
        <v>39</v>
      </c>
      <c r="C160" s="15" t="s">
        <v>39</v>
      </c>
    </row>
    <row r="163" spans="2:80" ht="13">
      <c r="B163" s="4" t="s">
        <v>78</v>
      </c>
    </row>
    <row r="166" spans="2:80" ht="13">
      <c r="B166" s="4" t="s">
        <v>336</v>
      </c>
    </row>
    <row r="168" spans="2:80" ht="13">
      <c r="B168" s="24" t="s">
        <v>57</v>
      </c>
      <c r="C168" s="26" t="s">
        <v>79</v>
      </c>
      <c r="D168" s="24" t="s">
        <v>71</v>
      </c>
      <c r="E168" s="24" t="s">
        <v>72</v>
      </c>
      <c r="F168" s="29" t="s">
        <v>73</v>
      </c>
      <c r="G168" s="12"/>
    </row>
    <row r="169" spans="2:80">
      <c r="B169" s="14" t="s">
        <v>39</v>
      </c>
      <c r="C169" s="15" t="s">
        <v>39</v>
      </c>
      <c r="D169" s="14" t="s">
        <v>39</v>
      </c>
      <c r="E169" s="14" t="s">
        <v>39</v>
      </c>
      <c r="F169" s="21" t="s">
        <v>39</v>
      </c>
    </row>
    <row r="172" spans="2:80" ht="13">
      <c r="B172" s="4" t="s">
        <v>74</v>
      </c>
      <c r="C172" s="9" t="s">
        <v>39</v>
      </c>
      <c r="D172" s="4"/>
      <c r="E172" s="4"/>
      <c r="F172" s="12"/>
      <c r="G172" s="12"/>
      <c r="H172" s="12"/>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row>
    <row r="174" spans="2:80" ht="13">
      <c r="B174" s="4" t="s">
        <v>335</v>
      </c>
    </row>
    <row r="176" spans="2:80" ht="13">
      <c r="B176" s="24" t="s">
        <v>75</v>
      </c>
      <c r="C176" s="26" t="s">
        <v>64</v>
      </c>
      <c r="D176" s="4"/>
    </row>
    <row r="177" spans="2:7">
      <c r="B177" s="14" t="s">
        <v>39</v>
      </c>
      <c r="C177" s="15" t="s">
        <v>39</v>
      </c>
    </row>
    <row r="180" spans="2:7" ht="13">
      <c r="B180" s="24" t="s">
        <v>76</v>
      </c>
      <c r="C180" s="26" t="s">
        <v>77</v>
      </c>
      <c r="D180" s="4"/>
    </row>
    <row r="181" spans="2:7">
      <c r="B181" s="14" t="s">
        <v>39</v>
      </c>
      <c r="C181" s="15" t="s">
        <v>39</v>
      </c>
    </row>
    <row r="184" spans="2:7" ht="13">
      <c r="B184" s="4" t="s">
        <v>78</v>
      </c>
    </row>
    <row r="187" spans="2:7" ht="13">
      <c r="B187" s="4" t="s">
        <v>337</v>
      </c>
    </row>
    <row r="188" spans="2:7" ht="13">
      <c r="B188" s="24" t="s">
        <v>57</v>
      </c>
      <c r="C188" s="26" t="s">
        <v>80</v>
      </c>
      <c r="D188" s="24" t="s">
        <v>81</v>
      </c>
      <c r="E188" s="24" t="s">
        <v>82</v>
      </c>
      <c r="F188" s="29" t="s">
        <v>83</v>
      </c>
      <c r="G188" s="12"/>
    </row>
    <row r="189" spans="2:7">
      <c r="B189" s="14" t="s">
        <v>39</v>
      </c>
      <c r="C189" s="15" t="s">
        <v>39</v>
      </c>
      <c r="D189" s="14" t="s">
        <v>39</v>
      </c>
      <c r="E189" s="14" t="s">
        <v>39</v>
      </c>
      <c r="F189" s="21" t="s">
        <v>39</v>
      </c>
    </row>
    <row r="190" spans="2:7">
      <c r="B190" s="2" t="s">
        <v>127</v>
      </c>
    </row>
  </sheetData>
  <mergeCells count="9">
    <mergeCell ref="B96:C96"/>
    <mergeCell ref="B1:E1"/>
    <mergeCell ref="C3:C7"/>
    <mergeCell ref="D3:D7"/>
    <mergeCell ref="B10:E10"/>
    <mergeCell ref="B11:E11"/>
    <mergeCell ref="C12:C13"/>
    <mergeCell ref="D12:D13"/>
    <mergeCell ref="E12:E13"/>
  </mergeCells>
  <hyperlinks>
    <hyperlink ref="A1" location="Index!A1" display="Index" xr:uid="{87A860C3-9C5A-40CE-98C3-07E64DCF1092}"/>
  </hyperlinks>
  <pageMargins left="0.7" right="0.7" top="0.75" bottom="0.75" header="0.3" footer="0.3"/>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4582C-8D63-46BB-8D69-E8A5D1FBDB78}">
  <dimension ref="A1:CB284"/>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ol min="9" max="16384" width="9.1796875" style="2"/>
  </cols>
  <sheetData>
    <row r="1" spans="1:5" ht="13">
      <c r="A1" s="3" t="s">
        <v>0</v>
      </c>
      <c r="B1" s="252" t="s">
        <v>412</v>
      </c>
      <c r="C1" s="252"/>
      <c r="D1" s="252"/>
      <c r="E1" s="252"/>
    </row>
    <row r="3" spans="1:5" ht="14.5">
      <c r="B3" s="105" t="s">
        <v>413</v>
      </c>
      <c r="C3" s="272"/>
      <c r="D3" s="273"/>
      <c r="E3" s="106"/>
    </row>
    <row r="4" spans="1:5" ht="29">
      <c r="B4" s="51" t="s">
        <v>414</v>
      </c>
      <c r="C4" s="272"/>
      <c r="D4" s="273"/>
      <c r="E4" s="106"/>
    </row>
    <row r="5" spans="1:5" ht="14.5">
      <c r="B5" s="51"/>
      <c r="C5" s="272"/>
      <c r="D5" s="273"/>
      <c r="E5" s="106"/>
    </row>
    <row r="6" spans="1:5" ht="14.5">
      <c r="B6" s="51" t="s">
        <v>135</v>
      </c>
      <c r="C6" s="272"/>
      <c r="D6" s="273"/>
      <c r="E6" s="106"/>
    </row>
    <row r="7" spans="1:5" ht="14.5">
      <c r="B7" s="51" t="s">
        <v>415</v>
      </c>
      <c r="C7" s="272"/>
      <c r="D7" s="273"/>
      <c r="E7" s="106"/>
    </row>
    <row r="8" spans="1:5" ht="14.5">
      <c r="B8" s="51" t="s">
        <v>416</v>
      </c>
      <c r="C8" s="272"/>
      <c r="D8" s="273"/>
      <c r="E8" s="106"/>
    </row>
    <row r="9" spans="1:5" ht="14.5">
      <c r="B9" s="109" t="s">
        <v>137</v>
      </c>
      <c r="C9" s="110" t="s">
        <v>138</v>
      </c>
      <c r="D9" s="110" t="s">
        <v>139</v>
      </c>
      <c r="E9" s="106"/>
    </row>
    <row r="10" spans="1:5" ht="14.5">
      <c r="B10" s="106"/>
      <c r="C10" s="120"/>
      <c r="D10" s="106"/>
      <c r="E10" s="106"/>
    </row>
    <row r="11" spans="1:5" ht="14.5">
      <c r="B11" s="277"/>
      <c r="C11" s="277"/>
      <c r="D11" s="277"/>
      <c r="E11" s="277"/>
    </row>
    <row r="12" spans="1:5" ht="14.5">
      <c r="B12" s="274" t="s">
        <v>204</v>
      </c>
      <c r="C12" s="274"/>
      <c r="D12" s="274"/>
      <c r="E12" s="274"/>
    </row>
    <row r="13" spans="1:5" ht="14.5">
      <c r="B13" s="49" t="s">
        <v>205</v>
      </c>
      <c r="C13" s="275" t="s">
        <v>206</v>
      </c>
      <c r="D13" s="274" t="s">
        <v>207</v>
      </c>
      <c r="E13" s="274" t="s">
        <v>208</v>
      </c>
    </row>
    <row r="14" spans="1:5" ht="14.5">
      <c r="B14" s="49" t="s">
        <v>209</v>
      </c>
      <c r="C14" s="275"/>
      <c r="D14" s="274"/>
      <c r="E14" s="274"/>
    </row>
    <row r="15" spans="1:5" ht="14.5">
      <c r="B15" s="105" t="s">
        <v>210</v>
      </c>
      <c r="C15" s="112"/>
      <c r="D15" s="113" t="s">
        <v>417</v>
      </c>
      <c r="E15" s="113"/>
    </row>
    <row r="16" spans="1:5" ht="14.5">
      <c r="B16" s="105" t="s">
        <v>211</v>
      </c>
      <c r="C16" s="112"/>
      <c r="D16" s="113"/>
      <c r="E16" s="113"/>
    </row>
    <row r="17" spans="2:9" ht="14.5">
      <c r="B17" s="105" t="s">
        <v>212</v>
      </c>
      <c r="C17" s="112"/>
      <c r="D17" s="113"/>
      <c r="E17" s="113"/>
    </row>
    <row r="18" spans="2:9" ht="14.5">
      <c r="B18" s="116" t="s">
        <v>214</v>
      </c>
      <c r="C18" s="50"/>
      <c r="D18" s="49"/>
      <c r="E18" s="49"/>
    </row>
    <row r="20" spans="2:9">
      <c r="B20" s="2" t="s">
        <v>2606</v>
      </c>
    </row>
    <row r="22" spans="2:9" ht="13">
      <c r="B22" s="5" t="s">
        <v>1</v>
      </c>
      <c r="C22" s="8" t="s">
        <v>2</v>
      </c>
      <c r="D22" s="5" t="s">
        <v>3</v>
      </c>
      <c r="E22" s="5" t="s">
        <v>4</v>
      </c>
      <c r="F22" s="11" t="s">
        <v>5</v>
      </c>
      <c r="G22" s="11" t="s">
        <v>6</v>
      </c>
      <c r="H22" s="11" t="s">
        <v>7</v>
      </c>
      <c r="I22" s="4" t="s">
        <v>8</v>
      </c>
    </row>
    <row r="23" spans="2:9" ht="13">
      <c r="B23" s="4" t="s">
        <v>9</v>
      </c>
    </row>
    <row r="24" spans="2:9" ht="13">
      <c r="B24" s="4" t="s">
        <v>10</v>
      </c>
    </row>
    <row r="25" spans="2:9">
      <c r="B25" s="2" t="s">
        <v>11</v>
      </c>
      <c r="C25" s="7" t="s">
        <v>11</v>
      </c>
      <c r="D25" s="2" t="s">
        <v>11</v>
      </c>
      <c r="E25" s="2" t="s">
        <v>11</v>
      </c>
      <c r="F25" s="10" t="s">
        <v>11</v>
      </c>
      <c r="G25" s="10" t="s">
        <v>11</v>
      </c>
      <c r="H25" s="10" t="s">
        <v>11</v>
      </c>
    </row>
    <row r="26" spans="2:9" ht="13">
      <c r="B26" s="4" t="s">
        <v>4111</v>
      </c>
    </row>
    <row r="27" spans="2:9">
      <c r="B27" s="2" t="s">
        <v>11</v>
      </c>
      <c r="C27" s="7" t="s">
        <v>11</v>
      </c>
      <c r="D27" s="2" t="s">
        <v>11</v>
      </c>
      <c r="E27" s="2" t="s">
        <v>11</v>
      </c>
      <c r="F27" s="10" t="s">
        <v>11</v>
      </c>
      <c r="G27" s="10" t="s">
        <v>11</v>
      </c>
      <c r="H27" s="10" t="s">
        <v>11</v>
      </c>
    </row>
    <row r="28" spans="2:9" ht="13">
      <c r="B28" s="4" t="s">
        <v>12</v>
      </c>
      <c r="C28" s="9"/>
      <c r="D28" s="4"/>
      <c r="E28" s="4"/>
      <c r="F28" s="12"/>
      <c r="G28" s="12">
        <f>SUM(G22:G27)</f>
        <v>0</v>
      </c>
      <c r="H28" s="12">
        <f>SUM(H22:H27)</f>
        <v>0</v>
      </c>
    </row>
    <row r="29" spans="2:9" ht="13">
      <c r="B29" s="5" t="s">
        <v>1</v>
      </c>
      <c r="C29" s="8" t="s">
        <v>2</v>
      </c>
      <c r="D29" s="5" t="s">
        <v>14</v>
      </c>
      <c r="E29" s="5" t="s">
        <v>4</v>
      </c>
      <c r="F29" s="11" t="s">
        <v>5</v>
      </c>
      <c r="G29" s="11" t="s">
        <v>6</v>
      </c>
      <c r="H29" s="11" t="s">
        <v>7</v>
      </c>
    </row>
    <row r="30" spans="2:9" ht="13">
      <c r="B30" s="4" t="s">
        <v>15</v>
      </c>
    </row>
    <row r="31" spans="2:9" ht="13">
      <c r="B31" s="4" t="s">
        <v>10</v>
      </c>
    </row>
    <row r="32" spans="2:9" ht="13">
      <c r="B32" s="4" t="s">
        <v>16</v>
      </c>
    </row>
    <row r="33" spans="2:8">
      <c r="B33" s="2" t="s">
        <v>418</v>
      </c>
      <c r="C33" s="7">
        <v>5.89</v>
      </c>
      <c r="D33" s="2" t="s">
        <v>17</v>
      </c>
      <c r="E33" s="2" t="s">
        <v>419</v>
      </c>
      <c r="F33" s="10">
        <v>48500000</v>
      </c>
      <c r="G33" s="10">
        <v>48996.74</v>
      </c>
      <c r="H33" s="10">
        <v>1.42</v>
      </c>
    </row>
    <row r="34" spans="2:8">
      <c r="B34" s="2" t="s">
        <v>420</v>
      </c>
      <c r="C34" s="7">
        <v>5.67</v>
      </c>
      <c r="D34" s="2" t="s">
        <v>17</v>
      </c>
      <c r="E34" s="2" t="s">
        <v>421</v>
      </c>
      <c r="F34" s="10">
        <v>9500000</v>
      </c>
      <c r="G34" s="10">
        <v>9547.4</v>
      </c>
      <c r="H34" s="10">
        <v>0.28000000000000003</v>
      </c>
    </row>
    <row r="35" spans="2:8">
      <c r="B35" s="2" t="s">
        <v>422</v>
      </c>
      <c r="C35" s="7">
        <v>5.6</v>
      </c>
      <c r="D35" s="2" t="s">
        <v>17</v>
      </c>
      <c r="E35" s="2" t="s">
        <v>423</v>
      </c>
      <c r="F35" s="10">
        <v>8000000</v>
      </c>
      <c r="G35" s="10">
        <v>8031.81</v>
      </c>
      <c r="H35" s="10">
        <v>0.23</v>
      </c>
    </row>
    <row r="36" spans="2:8">
      <c r="B36" s="2" t="s">
        <v>424</v>
      </c>
      <c r="C36" s="7">
        <v>5.68</v>
      </c>
      <c r="D36" s="2" t="s">
        <v>17</v>
      </c>
      <c r="E36" s="2" t="s">
        <v>425</v>
      </c>
      <c r="F36" s="10">
        <v>2500000</v>
      </c>
      <c r="G36" s="10">
        <v>2527.92</v>
      </c>
      <c r="H36" s="10">
        <v>7.0000000000000007E-2</v>
      </c>
    </row>
    <row r="37" spans="2:8">
      <c r="B37" s="2" t="s">
        <v>426</v>
      </c>
      <c r="C37" s="7">
        <v>5.92</v>
      </c>
      <c r="D37" s="2" t="s">
        <v>17</v>
      </c>
      <c r="E37" s="2" t="s">
        <v>427</v>
      </c>
      <c r="F37" s="10">
        <v>2500000</v>
      </c>
      <c r="G37" s="10">
        <v>2504.81</v>
      </c>
      <c r="H37" s="10">
        <v>7.0000000000000007E-2</v>
      </c>
    </row>
    <row r="38" spans="2:8">
      <c r="B38" s="2" t="s">
        <v>428</v>
      </c>
      <c r="C38" s="7">
        <v>5.98</v>
      </c>
      <c r="D38" s="2" t="s">
        <v>17</v>
      </c>
      <c r="E38" s="2" t="s">
        <v>429</v>
      </c>
      <c r="F38" s="10">
        <v>2000000</v>
      </c>
      <c r="G38" s="10">
        <v>2007.85</v>
      </c>
      <c r="H38" s="10">
        <v>0.06</v>
      </c>
    </row>
    <row r="39" spans="2:8" ht="13">
      <c r="B39" s="4" t="s">
        <v>20</v>
      </c>
      <c r="C39" s="9"/>
      <c r="D39" s="4"/>
      <c r="E39" s="4"/>
      <c r="F39" s="12"/>
      <c r="G39" s="12">
        <f>SUM(G29:G38)</f>
        <v>73616.53</v>
      </c>
      <c r="H39" s="12">
        <f>SUM(H29:H38)</f>
        <v>2.13</v>
      </c>
    </row>
    <row r="40" spans="2:8" ht="13">
      <c r="B40" s="4" t="s">
        <v>21</v>
      </c>
    </row>
    <row r="41" spans="2:8">
      <c r="B41" s="2" t="s">
        <v>11</v>
      </c>
      <c r="C41" s="7" t="s">
        <v>11</v>
      </c>
      <c r="D41" s="2" t="s">
        <v>11</v>
      </c>
      <c r="E41" s="2" t="s">
        <v>11</v>
      </c>
      <c r="F41" s="10" t="s">
        <v>11</v>
      </c>
      <c r="G41" s="10" t="s">
        <v>11</v>
      </c>
      <c r="H41" s="10" t="s">
        <v>11</v>
      </c>
    </row>
    <row r="42" spans="2:8" ht="13">
      <c r="B42" s="4" t="s">
        <v>23</v>
      </c>
      <c r="C42" s="9"/>
      <c r="D42" s="4"/>
      <c r="E42" s="4"/>
      <c r="F42" s="12"/>
      <c r="G42" s="12">
        <f>SUM(G40:G41)</f>
        <v>0</v>
      </c>
      <c r="H42" s="12">
        <f>SUM(H40:H41)</f>
        <v>0</v>
      </c>
    </row>
    <row r="43" spans="2:8" ht="13">
      <c r="B43" s="4" t="s">
        <v>24</v>
      </c>
    </row>
    <row r="44" spans="2:8">
      <c r="B44" s="2" t="s">
        <v>11</v>
      </c>
      <c r="C44" s="7" t="s">
        <v>11</v>
      </c>
      <c r="D44" s="2" t="s">
        <v>11</v>
      </c>
      <c r="E44" s="2" t="s">
        <v>11</v>
      </c>
      <c r="F44" s="10" t="s">
        <v>11</v>
      </c>
      <c r="G44" s="10" t="s">
        <v>11</v>
      </c>
      <c r="H44" s="10" t="s">
        <v>11</v>
      </c>
    </row>
    <row r="45" spans="2:8" ht="13">
      <c r="B45" s="4" t="s">
        <v>25</v>
      </c>
      <c r="C45" s="9"/>
      <c r="D45" s="4"/>
      <c r="E45" s="4"/>
      <c r="F45" s="12"/>
      <c r="G45" s="12">
        <f>SUM(G43:G44)</f>
        <v>0</v>
      </c>
      <c r="H45" s="12">
        <f>SUM(H43:H44)</f>
        <v>0</v>
      </c>
    </row>
    <row r="46" spans="2:8" ht="13">
      <c r="B46" s="4" t="s">
        <v>194</v>
      </c>
    </row>
    <row r="47" spans="2:8">
      <c r="B47" s="2" t="s">
        <v>11</v>
      </c>
      <c r="C47" s="7" t="s">
        <v>11</v>
      </c>
      <c r="D47" s="2" t="s">
        <v>11</v>
      </c>
      <c r="E47" s="2" t="s">
        <v>11</v>
      </c>
      <c r="F47" s="10" t="s">
        <v>11</v>
      </c>
      <c r="G47" s="10" t="s">
        <v>11</v>
      </c>
      <c r="H47" s="10" t="s">
        <v>11</v>
      </c>
    </row>
    <row r="48" spans="2:8" ht="13">
      <c r="B48" s="4" t="s">
        <v>2774</v>
      </c>
      <c r="C48" s="9"/>
      <c r="D48" s="4"/>
      <c r="E48" s="4"/>
      <c r="F48" s="12"/>
      <c r="G48" s="12">
        <f>SUM(G46:G47)</f>
        <v>0</v>
      </c>
      <c r="H48" s="12">
        <f>SUM(H46:H47)</f>
        <v>0</v>
      </c>
    </row>
    <row r="49" spans="2:8" ht="13">
      <c r="B49" s="4" t="s">
        <v>26</v>
      </c>
    </row>
    <row r="50" spans="2:8">
      <c r="B50" s="2" t="s">
        <v>11</v>
      </c>
      <c r="C50" s="7" t="s">
        <v>11</v>
      </c>
      <c r="D50" s="2" t="s">
        <v>11</v>
      </c>
      <c r="E50" s="2" t="s">
        <v>11</v>
      </c>
      <c r="F50" s="10" t="s">
        <v>11</v>
      </c>
      <c r="G50" s="10" t="s">
        <v>11</v>
      </c>
      <c r="H50" s="10" t="s">
        <v>11</v>
      </c>
    </row>
    <row r="51" spans="2:8" ht="13">
      <c r="B51" s="4" t="s">
        <v>125</v>
      </c>
      <c r="C51" s="9"/>
      <c r="D51" s="4"/>
      <c r="E51" s="4"/>
      <c r="F51" s="12"/>
      <c r="G51" s="12">
        <f>SUM(G49:G50)</f>
        <v>0</v>
      </c>
      <c r="H51" s="12">
        <f>SUM(H49:H50)</f>
        <v>0</v>
      </c>
    </row>
    <row r="52" spans="2:8" ht="13">
      <c r="B52" s="4" t="s">
        <v>27</v>
      </c>
    </row>
    <row r="53" spans="2:8">
      <c r="B53" s="2" t="s">
        <v>2794</v>
      </c>
      <c r="C53" s="7">
        <v>6.79</v>
      </c>
      <c r="D53" s="2" t="s">
        <v>430</v>
      </c>
      <c r="E53" s="2" t="s">
        <v>431</v>
      </c>
      <c r="F53" s="10">
        <v>25500</v>
      </c>
      <c r="G53" s="10">
        <v>123258.08</v>
      </c>
      <c r="H53" s="10">
        <v>3.57</v>
      </c>
    </row>
    <row r="54" spans="2:8">
      <c r="B54" s="2" t="s">
        <v>432</v>
      </c>
      <c r="C54" s="7">
        <v>6.7</v>
      </c>
      <c r="D54" s="2" t="s">
        <v>430</v>
      </c>
      <c r="E54" s="2" t="s">
        <v>433</v>
      </c>
      <c r="F54" s="10">
        <v>24000</v>
      </c>
      <c r="G54" s="10">
        <v>116659.44</v>
      </c>
      <c r="H54" s="10">
        <v>3.38</v>
      </c>
    </row>
    <row r="55" spans="2:8">
      <c r="B55" s="2" t="s">
        <v>2851</v>
      </c>
      <c r="C55" s="7">
        <v>6.94</v>
      </c>
      <c r="D55" s="2" t="s">
        <v>430</v>
      </c>
      <c r="E55" s="2" t="s">
        <v>434</v>
      </c>
      <c r="F55" s="10">
        <v>23000</v>
      </c>
      <c r="G55" s="10">
        <v>111095.06</v>
      </c>
      <c r="H55" s="10">
        <v>3.22</v>
      </c>
    </row>
    <row r="56" spans="2:8">
      <c r="B56" s="2" t="s">
        <v>435</v>
      </c>
      <c r="C56" s="7">
        <v>5.62</v>
      </c>
      <c r="D56" s="2" t="s">
        <v>17</v>
      </c>
      <c r="E56" s="2" t="s">
        <v>436</v>
      </c>
      <c r="F56" s="10">
        <v>110000000</v>
      </c>
      <c r="G56" s="10">
        <v>107065.64</v>
      </c>
      <c r="H56" s="10">
        <v>3.1</v>
      </c>
    </row>
    <row r="57" spans="2:8">
      <c r="B57" s="2" t="s">
        <v>437</v>
      </c>
      <c r="C57" s="7">
        <v>6.85</v>
      </c>
      <c r="D57" s="2" t="s">
        <v>430</v>
      </c>
      <c r="E57" s="2" t="s">
        <v>438</v>
      </c>
      <c r="F57" s="10">
        <v>21500</v>
      </c>
      <c r="G57" s="10">
        <v>104594.81</v>
      </c>
      <c r="H57" s="10">
        <v>3.03</v>
      </c>
    </row>
    <row r="58" spans="2:8">
      <c r="B58" s="2" t="s">
        <v>2852</v>
      </c>
      <c r="C58" s="7">
        <v>6.5</v>
      </c>
      <c r="D58" s="2" t="s">
        <v>430</v>
      </c>
      <c r="E58" s="2" t="s">
        <v>439</v>
      </c>
      <c r="F58" s="10">
        <v>21000</v>
      </c>
      <c r="G58" s="10">
        <v>103090.68</v>
      </c>
      <c r="H58" s="10">
        <v>2.99</v>
      </c>
    </row>
    <row r="59" spans="2:8">
      <c r="B59" s="2" t="s">
        <v>440</v>
      </c>
      <c r="C59" s="7">
        <v>7.01</v>
      </c>
      <c r="D59" s="2" t="s">
        <v>430</v>
      </c>
      <c r="E59" s="2" t="s">
        <v>441</v>
      </c>
      <c r="F59" s="10">
        <v>20000</v>
      </c>
      <c r="G59" s="10">
        <v>96732.6</v>
      </c>
      <c r="H59" s="10">
        <v>2.8</v>
      </c>
    </row>
    <row r="60" spans="2:8">
      <c r="B60" s="2" t="s">
        <v>3030</v>
      </c>
      <c r="C60" s="7">
        <v>6.88</v>
      </c>
      <c r="D60" s="2" t="s">
        <v>430</v>
      </c>
      <c r="E60" s="2" t="s">
        <v>442</v>
      </c>
      <c r="F60" s="10">
        <v>20000</v>
      </c>
      <c r="G60" s="10">
        <v>96632.7</v>
      </c>
      <c r="H60" s="10">
        <v>2.8</v>
      </c>
    </row>
    <row r="61" spans="2:8">
      <c r="B61" s="2" t="s">
        <v>443</v>
      </c>
      <c r="C61" s="7">
        <v>6.55</v>
      </c>
      <c r="D61" s="2" t="s">
        <v>430</v>
      </c>
      <c r="E61" s="2" t="s">
        <v>444</v>
      </c>
      <c r="F61" s="10">
        <v>18000</v>
      </c>
      <c r="G61" s="10">
        <v>88351.11</v>
      </c>
      <c r="H61" s="10">
        <v>2.56</v>
      </c>
    </row>
    <row r="62" spans="2:8">
      <c r="B62" s="2" t="s">
        <v>445</v>
      </c>
      <c r="C62" s="7">
        <v>5.57</v>
      </c>
      <c r="D62" s="2" t="s">
        <v>17</v>
      </c>
      <c r="E62" s="2" t="s">
        <v>446</v>
      </c>
      <c r="F62" s="10">
        <v>85000000</v>
      </c>
      <c r="G62" s="10">
        <v>83110.37</v>
      </c>
      <c r="H62" s="10">
        <v>2.41</v>
      </c>
    </row>
    <row r="63" spans="2:8">
      <c r="B63" s="2" t="s">
        <v>447</v>
      </c>
      <c r="C63" s="7">
        <v>5</v>
      </c>
      <c r="D63" s="2" t="s">
        <v>17</v>
      </c>
      <c r="E63" s="2" t="s">
        <v>448</v>
      </c>
      <c r="F63" s="10">
        <v>75500000</v>
      </c>
      <c r="G63" s="10">
        <v>75262.850000000006</v>
      </c>
      <c r="H63" s="10">
        <v>2.1800000000000002</v>
      </c>
    </row>
    <row r="64" spans="2:8">
      <c r="B64" s="2" t="s">
        <v>3029</v>
      </c>
      <c r="C64" s="7">
        <v>6.95</v>
      </c>
      <c r="D64" s="2" t="s">
        <v>430</v>
      </c>
      <c r="E64" s="2" t="s">
        <v>449</v>
      </c>
      <c r="F64" s="10">
        <v>15000</v>
      </c>
      <c r="G64" s="10">
        <v>73106.850000000006</v>
      </c>
      <c r="H64" s="10">
        <v>2.12</v>
      </c>
    </row>
    <row r="65" spans="2:8">
      <c r="B65" s="2" t="s">
        <v>3028</v>
      </c>
      <c r="C65" s="7">
        <v>7.35</v>
      </c>
      <c r="D65" s="2" t="s">
        <v>430</v>
      </c>
      <c r="E65" s="2" t="s">
        <v>450</v>
      </c>
      <c r="F65" s="10">
        <v>15000</v>
      </c>
      <c r="G65" s="10">
        <v>72432.899999999994</v>
      </c>
      <c r="H65" s="10">
        <v>2.1</v>
      </c>
    </row>
    <row r="66" spans="2:8">
      <c r="B66" s="2" t="s">
        <v>451</v>
      </c>
      <c r="C66" s="7">
        <v>7.14</v>
      </c>
      <c r="D66" s="2" t="s">
        <v>452</v>
      </c>
      <c r="E66" s="2" t="s">
        <v>453</v>
      </c>
      <c r="F66" s="10">
        <v>15000</v>
      </c>
      <c r="G66" s="10">
        <v>72002.100000000006</v>
      </c>
      <c r="H66" s="10">
        <v>2.09</v>
      </c>
    </row>
    <row r="67" spans="2:8">
      <c r="B67" s="2" t="s">
        <v>454</v>
      </c>
      <c r="C67" s="7">
        <v>6.55</v>
      </c>
      <c r="D67" s="2" t="s">
        <v>430</v>
      </c>
      <c r="E67" s="2" t="s">
        <v>455</v>
      </c>
      <c r="F67" s="10">
        <v>14500</v>
      </c>
      <c r="G67" s="10">
        <v>71309.91</v>
      </c>
      <c r="H67" s="10">
        <v>2.0699999999999998</v>
      </c>
    </row>
    <row r="68" spans="2:8">
      <c r="B68" s="2" t="s">
        <v>456</v>
      </c>
      <c r="C68" s="7">
        <v>6.48</v>
      </c>
      <c r="D68" s="2" t="s">
        <v>430</v>
      </c>
      <c r="E68" s="2" t="s">
        <v>457</v>
      </c>
      <c r="F68" s="10">
        <v>14000</v>
      </c>
      <c r="G68" s="10">
        <v>68683.09</v>
      </c>
      <c r="H68" s="10">
        <v>1.99</v>
      </c>
    </row>
    <row r="69" spans="2:8">
      <c r="B69" s="2" t="s">
        <v>458</v>
      </c>
      <c r="C69" s="7">
        <v>6.85</v>
      </c>
      <c r="D69" s="2" t="s">
        <v>430</v>
      </c>
      <c r="E69" s="2" t="s">
        <v>459</v>
      </c>
      <c r="F69" s="10">
        <v>14000</v>
      </c>
      <c r="G69" s="10">
        <v>68095.86</v>
      </c>
      <c r="H69" s="10">
        <v>1.97</v>
      </c>
    </row>
    <row r="70" spans="2:8">
      <c r="B70" s="2" t="s">
        <v>460</v>
      </c>
      <c r="C70" s="7">
        <v>7.01</v>
      </c>
      <c r="D70" s="2" t="s">
        <v>430</v>
      </c>
      <c r="E70" s="2" t="s">
        <v>461</v>
      </c>
      <c r="F70" s="10">
        <v>14000</v>
      </c>
      <c r="G70" s="10">
        <v>67687.69</v>
      </c>
      <c r="H70" s="10">
        <v>1.96</v>
      </c>
    </row>
    <row r="71" spans="2:8">
      <c r="B71" s="2" t="s">
        <v>3027</v>
      </c>
      <c r="C71" s="7">
        <v>6.92</v>
      </c>
      <c r="D71" s="2" t="s">
        <v>430</v>
      </c>
      <c r="E71" s="2" t="s">
        <v>462</v>
      </c>
      <c r="F71" s="10">
        <v>13000</v>
      </c>
      <c r="G71" s="10">
        <v>63285.5</v>
      </c>
      <c r="H71" s="10">
        <v>1.83</v>
      </c>
    </row>
    <row r="72" spans="2:8">
      <c r="B72" s="2" t="s">
        <v>463</v>
      </c>
      <c r="C72" s="7">
        <v>7.89</v>
      </c>
      <c r="D72" s="2" t="s">
        <v>430</v>
      </c>
      <c r="E72" s="2" t="s">
        <v>464</v>
      </c>
      <c r="F72" s="10">
        <v>12000</v>
      </c>
      <c r="G72" s="10">
        <v>57778.26</v>
      </c>
      <c r="H72" s="10">
        <v>1.67</v>
      </c>
    </row>
    <row r="73" spans="2:8">
      <c r="B73" s="2" t="s">
        <v>3026</v>
      </c>
      <c r="C73" s="7">
        <v>6.77</v>
      </c>
      <c r="D73" s="2" t="s">
        <v>430</v>
      </c>
      <c r="E73" s="2" t="s">
        <v>465</v>
      </c>
      <c r="F73" s="10">
        <v>11000</v>
      </c>
      <c r="G73" s="10">
        <v>53242.2</v>
      </c>
      <c r="H73" s="10">
        <v>1.54</v>
      </c>
    </row>
    <row r="74" spans="2:8">
      <c r="B74" s="2" t="s">
        <v>3025</v>
      </c>
      <c r="C74" s="7">
        <v>6.91</v>
      </c>
      <c r="D74" s="2" t="s">
        <v>430</v>
      </c>
      <c r="E74" s="2" t="s">
        <v>466</v>
      </c>
      <c r="F74" s="10">
        <v>11000</v>
      </c>
      <c r="G74" s="10">
        <v>53148.65</v>
      </c>
      <c r="H74" s="10">
        <v>1.54</v>
      </c>
    </row>
    <row r="75" spans="2:8">
      <c r="B75" s="2" t="s">
        <v>467</v>
      </c>
      <c r="C75" s="7">
        <v>6.37</v>
      </c>
      <c r="D75" s="2" t="s">
        <v>430</v>
      </c>
      <c r="E75" s="2" t="s">
        <v>468</v>
      </c>
      <c r="F75" s="10">
        <v>10000</v>
      </c>
      <c r="G75" s="10">
        <v>49252.800000000003</v>
      </c>
      <c r="H75" s="10">
        <v>1.43</v>
      </c>
    </row>
    <row r="76" spans="2:8">
      <c r="B76" s="2" t="s">
        <v>3024</v>
      </c>
      <c r="C76" s="7">
        <v>7.29</v>
      </c>
      <c r="D76" s="2" t="s">
        <v>430</v>
      </c>
      <c r="E76" s="2" t="s">
        <v>469</v>
      </c>
      <c r="F76" s="10">
        <v>10000</v>
      </c>
      <c r="G76" s="10">
        <v>49078.6</v>
      </c>
      <c r="H76" s="10">
        <v>1.42</v>
      </c>
    </row>
    <row r="77" spans="2:8">
      <c r="B77" s="2" t="s">
        <v>3023</v>
      </c>
      <c r="C77" s="7">
        <v>6.93</v>
      </c>
      <c r="D77" s="2" t="s">
        <v>430</v>
      </c>
      <c r="E77" s="2" t="s">
        <v>470</v>
      </c>
      <c r="F77" s="10">
        <v>10000</v>
      </c>
      <c r="G77" s="10">
        <v>48634.400000000001</v>
      </c>
      <c r="H77" s="10">
        <v>1.41</v>
      </c>
    </row>
    <row r="78" spans="2:8">
      <c r="B78" s="2" t="s">
        <v>471</v>
      </c>
      <c r="C78" s="7">
        <v>6.88</v>
      </c>
      <c r="D78" s="2" t="s">
        <v>430</v>
      </c>
      <c r="E78" s="2" t="s">
        <v>472</v>
      </c>
      <c r="F78" s="10">
        <v>10000</v>
      </c>
      <c r="G78" s="10">
        <v>48270.65</v>
      </c>
      <c r="H78" s="10">
        <v>1.4</v>
      </c>
    </row>
    <row r="79" spans="2:8">
      <c r="B79" s="2" t="s">
        <v>3022</v>
      </c>
      <c r="C79" s="7">
        <v>7.35</v>
      </c>
      <c r="D79" s="2" t="s">
        <v>430</v>
      </c>
      <c r="E79" s="2" t="s">
        <v>473</v>
      </c>
      <c r="F79" s="10">
        <v>10000</v>
      </c>
      <c r="G79" s="10">
        <v>48176.2</v>
      </c>
      <c r="H79" s="10">
        <v>1.4</v>
      </c>
    </row>
    <row r="80" spans="2:8">
      <c r="B80" s="2" t="s">
        <v>474</v>
      </c>
      <c r="C80" s="7">
        <v>6.9</v>
      </c>
      <c r="D80" s="2" t="s">
        <v>430</v>
      </c>
      <c r="E80" s="2" t="s">
        <v>475</v>
      </c>
      <c r="F80" s="10">
        <v>9000</v>
      </c>
      <c r="G80" s="10">
        <v>43767.23</v>
      </c>
      <c r="H80" s="10">
        <v>1.27</v>
      </c>
    </row>
    <row r="81" spans="2:8">
      <c r="B81" s="2" t="s">
        <v>476</v>
      </c>
      <c r="C81" s="7">
        <v>6.86</v>
      </c>
      <c r="D81" s="2" t="s">
        <v>430</v>
      </c>
      <c r="E81" s="2" t="s">
        <v>477</v>
      </c>
      <c r="F81" s="10">
        <v>9000</v>
      </c>
      <c r="G81" s="10">
        <v>43543.31</v>
      </c>
      <c r="H81" s="10">
        <v>1.26</v>
      </c>
    </row>
    <row r="82" spans="2:8">
      <c r="B82" s="2" t="s">
        <v>3021</v>
      </c>
      <c r="C82" s="7">
        <v>6.51</v>
      </c>
      <c r="D82" s="2" t="s">
        <v>430</v>
      </c>
      <c r="E82" s="2" t="s">
        <v>478</v>
      </c>
      <c r="F82" s="10">
        <v>8000</v>
      </c>
      <c r="G82" s="10">
        <v>39257.800000000003</v>
      </c>
      <c r="H82" s="10">
        <v>1.1399999999999999</v>
      </c>
    </row>
    <row r="83" spans="2:8">
      <c r="B83" s="2" t="s">
        <v>3020</v>
      </c>
      <c r="C83" s="7">
        <v>6.79</v>
      </c>
      <c r="D83" s="2" t="s">
        <v>430</v>
      </c>
      <c r="E83" s="2" t="s">
        <v>479</v>
      </c>
      <c r="F83" s="10">
        <v>8000</v>
      </c>
      <c r="G83" s="10">
        <v>38864.92</v>
      </c>
      <c r="H83" s="10">
        <v>1.1299999999999999</v>
      </c>
    </row>
    <row r="84" spans="2:8">
      <c r="B84" s="2" t="s">
        <v>3019</v>
      </c>
      <c r="C84" s="7">
        <v>7.8</v>
      </c>
      <c r="D84" s="2" t="s">
        <v>430</v>
      </c>
      <c r="E84" s="2" t="s">
        <v>480</v>
      </c>
      <c r="F84" s="10">
        <v>8000</v>
      </c>
      <c r="G84" s="10">
        <v>38765.68</v>
      </c>
      <c r="H84" s="10">
        <v>1.1200000000000001</v>
      </c>
    </row>
    <row r="85" spans="2:8">
      <c r="B85" s="2" t="s">
        <v>481</v>
      </c>
      <c r="C85" s="7">
        <v>7.58</v>
      </c>
      <c r="D85" s="2" t="s">
        <v>430</v>
      </c>
      <c r="E85" s="2" t="s">
        <v>482</v>
      </c>
      <c r="F85" s="10">
        <v>8000</v>
      </c>
      <c r="G85" s="10">
        <v>38465.760000000002</v>
      </c>
      <c r="H85" s="10">
        <v>1.1100000000000001</v>
      </c>
    </row>
    <row r="86" spans="2:8">
      <c r="B86" s="2" t="s">
        <v>3018</v>
      </c>
      <c r="C86" s="7">
        <v>7.49</v>
      </c>
      <c r="D86" s="2" t="s">
        <v>430</v>
      </c>
      <c r="E86" s="2" t="s">
        <v>483</v>
      </c>
      <c r="F86" s="10">
        <v>7500</v>
      </c>
      <c r="G86" s="10">
        <v>36085.199999999997</v>
      </c>
      <c r="H86" s="10">
        <v>1.05</v>
      </c>
    </row>
    <row r="87" spans="2:8">
      <c r="B87" s="2" t="s">
        <v>484</v>
      </c>
      <c r="C87" s="7">
        <v>6.74</v>
      </c>
      <c r="D87" s="2" t="s">
        <v>430</v>
      </c>
      <c r="E87" s="2" t="s">
        <v>485</v>
      </c>
      <c r="F87" s="10">
        <v>7000</v>
      </c>
      <c r="G87" s="10">
        <v>34032.22</v>
      </c>
      <c r="H87" s="10">
        <v>0.99</v>
      </c>
    </row>
    <row r="88" spans="2:8">
      <c r="B88" s="2" t="s">
        <v>3017</v>
      </c>
      <c r="C88" s="7">
        <v>7.28</v>
      </c>
      <c r="D88" s="2" t="s">
        <v>430</v>
      </c>
      <c r="E88" s="2" t="s">
        <v>486</v>
      </c>
      <c r="F88" s="10">
        <v>7000</v>
      </c>
      <c r="G88" s="10">
        <v>33911.78</v>
      </c>
      <c r="H88" s="10">
        <v>0.98</v>
      </c>
    </row>
    <row r="89" spans="2:8">
      <c r="B89" s="2" t="s">
        <v>3016</v>
      </c>
      <c r="C89" s="7">
        <v>7.27</v>
      </c>
      <c r="D89" s="2" t="s">
        <v>430</v>
      </c>
      <c r="E89" s="2" t="s">
        <v>487</v>
      </c>
      <c r="F89" s="10">
        <v>7000</v>
      </c>
      <c r="G89" s="10">
        <v>33808.11</v>
      </c>
      <c r="H89" s="10">
        <v>0.98</v>
      </c>
    </row>
    <row r="90" spans="2:8">
      <c r="B90" s="2" t="s">
        <v>488</v>
      </c>
      <c r="C90" s="7">
        <v>5.62</v>
      </c>
      <c r="D90" s="2" t="s">
        <v>17</v>
      </c>
      <c r="E90" s="2" t="s">
        <v>489</v>
      </c>
      <c r="F90" s="10">
        <v>32500000</v>
      </c>
      <c r="G90" s="10">
        <v>31670.63</v>
      </c>
      <c r="H90" s="10">
        <v>0.92</v>
      </c>
    </row>
    <row r="91" spans="2:8">
      <c r="B91" s="2" t="s">
        <v>490</v>
      </c>
      <c r="C91" s="7">
        <v>5.3</v>
      </c>
      <c r="D91" s="2" t="s">
        <v>17</v>
      </c>
      <c r="E91" s="2" t="s">
        <v>491</v>
      </c>
      <c r="F91" s="10">
        <v>31500000</v>
      </c>
      <c r="G91" s="10">
        <v>31018.080000000002</v>
      </c>
      <c r="H91" s="10">
        <v>0.9</v>
      </c>
    </row>
    <row r="92" spans="2:8">
      <c r="B92" s="2" t="s">
        <v>492</v>
      </c>
      <c r="C92" s="7">
        <v>5.3</v>
      </c>
      <c r="D92" s="2" t="s">
        <v>17</v>
      </c>
      <c r="E92" s="2" t="s">
        <v>493</v>
      </c>
      <c r="F92" s="10">
        <v>31500000</v>
      </c>
      <c r="G92" s="10">
        <v>31018.080000000002</v>
      </c>
      <c r="H92" s="10">
        <v>0.9</v>
      </c>
    </row>
    <row r="93" spans="2:8">
      <c r="B93" s="2" t="s">
        <v>3015</v>
      </c>
      <c r="C93" s="7">
        <v>7.86</v>
      </c>
      <c r="D93" s="2" t="s">
        <v>430</v>
      </c>
      <c r="E93" s="2" t="s">
        <v>494</v>
      </c>
      <c r="F93" s="10">
        <v>6000</v>
      </c>
      <c r="G93" s="10">
        <v>29128.65</v>
      </c>
      <c r="H93" s="10">
        <v>0.84</v>
      </c>
    </row>
    <row r="94" spans="2:8">
      <c r="B94" s="2" t="s">
        <v>3014</v>
      </c>
      <c r="C94" s="7">
        <v>7.73</v>
      </c>
      <c r="D94" s="2" t="s">
        <v>430</v>
      </c>
      <c r="E94" s="2" t="s">
        <v>495</v>
      </c>
      <c r="F94" s="10">
        <v>6000</v>
      </c>
      <c r="G94" s="10">
        <v>29088.27</v>
      </c>
      <c r="H94" s="10">
        <v>0.84</v>
      </c>
    </row>
    <row r="95" spans="2:8">
      <c r="B95" s="2" t="s">
        <v>3013</v>
      </c>
      <c r="C95" s="7">
        <v>8.31</v>
      </c>
      <c r="D95" s="2" t="s">
        <v>430</v>
      </c>
      <c r="E95" s="2" t="s">
        <v>496</v>
      </c>
      <c r="F95" s="10">
        <v>6000</v>
      </c>
      <c r="G95" s="10">
        <v>29016.06</v>
      </c>
      <c r="H95" s="10">
        <v>0.84</v>
      </c>
    </row>
    <row r="96" spans="2:8">
      <c r="B96" s="2" t="s">
        <v>3012</v>
      </c>
      <c r="C96" s="7">
        <v>7.48</v>
      </c>
      <c r="D96" s="2" t="s">
        <v>430</v>
      </c>
      <c r="E96" s="2" t="s">
        <v>497</v>
      </c>
      <c r="F96" s="10">
        <v>6000</v>
      </c>
      <c r="G96" s="10">
        <v>28870.71</v>
      </c>
      <c r="H96" s="10">
        <v>0.84</v>
      </c>
    </row>
    <row r="97" spans="2:8">
      <c r="B97" s="2" t="s">
        <v>498</v>
      </c>
      <c r="C97" s="7">
        <v>8.64</v>
      </c>
      <c r="D97" s="2" t="s">
        <v>430</v>
      </c>
      <c r="E97" s="2" t="s">
        <v>499</v>
      </c>
      <c r="F97" s="10">
        <v>6000</v>
      </c>
      <c r="G97" s="10">
        <v>28787.07</v>
      </c>
      <c r="H97" s="10">
        <v>0.83</v>
      </c>
    </row>
    <row r="98" spans="2:8">
      <c r="B98" s="2" t="s">
        <v>3011</v>
      </c>
      <c r="C98" s="7">
        <v>7.29</v>
      </c>
      <c r="D98" s="2" t="s">
        <v>430</v>
      </c>
      <c r="E98" s="2" t="s">
        <v>500</v>
      </c>
      <c r="F98" s="10">
        <v>5000</v>
      </c>
      <c r="G98" s="10">
        <v>24558.85</v>
      </c>
      <c r="H98" s="10">
        <v>0.71</v>
      </c>
    </row>
    <row r="99" spans="2:8">
      <c r="B99" s="2" t="s">
        <v>3010</v>
      </c>
      <c r="C99" s="7">
        <v>7.3</v>
      </c>
      <c r="D99" s="2" t="s">
        <v>430</v>
      </c>
      <c r="E99" s="2" t="s">
        <v>501</v>
      </c>
      <c r="F99" s="10">
        <v>5000</v>
      </c>
      <c r="G99" s="10">
        <v>24557.95</v>
      </c>
      <c r="H99" s="10">
        <v>0.71</v>
      </c>
    </row>
    <row r="100" spans="2:8">
      <c r="B100" s="2" t="s">
        <v>3009</v>
      </c>
      <c r="C100" s="7">
        <v>7.64</v>
      </c>
      <c r="D100" s="2" t="s">
        <v>430</v>
      </c>
      <c r="E100" s="2" t="s">
        <v>502</v>
      </c>
      <c r="F100" s="10">
        <v>5000</v>
      </c>
      <c r="G100" s="10">
        <v>24328.28</v>
      </c>
      <c r="H100" s="10">
        <v>0.7</v>
      </c>
    </row>
    <row r="101" spans="2:8">
      <c r="B101" s="2" t="s">
        <v>3008</v>
      </c>
      <c r="C101" s="7">
        <v>7.73</v>
      </c>
      <c r="D101" s="2" t="s">
        <v>430</v>
      </c>
      <c r="E101" s="2" t="s">
        <v>503</v>
      </c>
      <c r="F101" s="10">
        <v>5000</v>
      </c>
      <c r="G101" s="10">
        <v>24235.25</v>
      </c>
      <c r="H101" s="10">
        <v>0.7</v>
      </c>
    </row>
    <row r="102" spans="2:8">
      <c r="B102" s="2" t="s">
        <v>3007</v>
      </c>
      <c r="C102" s="7">
        <v>8.08</v>
      </c>
      <c r="D102" s="2" t="s">
        <v>430</v>
      </c>
      <c r="E102" s="2" t="s">
        <v>504</v>
      </c>
      <c r="F102" s="10">
        <v>5000</v>
      </c>
      <c r="G102" s="10">
        <v>24217.78</v>
      </c>
      <c r="H102" s="10">
        <v>0.7</v>
      </c>
    </row>
    <row r="103" spans="2:8">
      <c r="B103" s="2" t="s">
        <v>505</v>
      </c>
      <c r="C103" s="7">
        <v>6.88</v>
      </c>
      <c r="D103" s="2" t="s">
        <v>430</v>
      </c>
      <c r="E103" s="2" t="s">
        <v>506</v>
      </c>
      <c r="F103" s="10">
        <v>5000</v>
      </c>
      <c r="G103" s="10">
        <v>24170.53</v>
      </c>
      <c r="H103" s="10">
        <v>0.7</v>
      </c>
    </row>
    <row r="104" spans="2:8">
      <c r="B104" s="2" t="s">
        <v>507</v>
      </c>
      <c r="C104" s="7">
        <v>6.75</v>
      </c>
      <c r="D104" s="2" t="s">
        <v>430</v>
      </c>
      <c r="E104" s="2" t="s">
        <v>508</v>
      </c>
      <c r="F104" s="10">
        <v>5000</v>
      </c>
      <c r="G104" s="10">
        <v>24155.7</v>
      </c>
      <c r="H104" s="10">
        <v>0.7</v>
      </c>
    </row>
    <row r="105" spans="2:8">
      <c r="B105" s="2" t="s">
        <v>3006</v>
      </c>
      <c r="C105" s="7">
        <v>6.79</v>
      </c>
      <c r="D105" s="2" t="s">
        <v>430</v>
      </c>
      <c r="E105" s="2" t="s">
        <v>509</v>
      </c>
      <c r="F105" s="10">
        <v>5000</v>
      </c>
      <c r="G105" s="10">
        <v>24137.85</v>
      </c>
      <c r="H105" s="10">
        <v>0.7</v>
      </c>
    </row>
    <row r="106" spans="2:8">
      <c r="B106" s="2" t="s">
        <v>3005</v>
      </c>
      <c r="C106" s="7">
        <v>7.27</v>
      </c>
      <c r="D106" s="2" t="s">
        <v>430</v>
      </c>
      <c r="E106" s="2" t="s">
        <v>510</v>
      </c>
      <c r="F106" s="10">
        <v>5000</v>
      </c>
      <c r="G106" s="10">
        <v>24111.55</v>
      </c>
      <c r="H106" s="10">
        <v>0.7</v>
      </c>
    </row>
    <row r="107" spans="2:8">
      <c r="B107" s="2" t="s">
        <v>3004</v>
      </c>
      <c r="C107" s="7">
        <v>7.12</v>
      </c>
      <c r="D107" s="2" t="s">
        <v>452</v>
      </c>
      <c r="E107" s="2" t="s">
        <v>511</v>
      </c>
      <c r="F107" s="10">
        <v>5000</v>
      </c>
      <c r="G107" s="10">
        <v>24098.1</v>
      </c>
      <c r="H107" s="10">
        <v>0.7</v>
      </c>
    </row>
    <row r="108" spans="2:8">
      <c r="B108" s="2" t="s">
        <v>512</v>
      </c>
      <c r="C108" s="7">
        <v>7.2</v>
      </c>
      <c r="D108" s="2" t="s">
        <v>430</v>
      </c>
      <c r="E108" s="2" t="s">
        <v>513</v>
      </c>
      <c r="F108" s="10">
        <v>5000</v>
      </c>
      <c r="G108" s="10">
        <v>23603.200000000001</v>
      </c>
      <c r="H108" s="10">
        <v>0.68</v>
      </c>
    </row>
    <row r="109" spans="2:8">
      <c r="B109" s="2" t="s">
        <v>514</v>
      </c>
      <c r="C109" s="7">
        <v>6.5</v>
      </c>
      <c r="D109" s="2" t="s">
        <v>430</v>
      </c>
      <c r="E109" s="2" t="s">
        <v>515</v>
      </c>
      <c r="F109" s="10">
        <v>4500</v>
      </c>
      <c r="G109" s="10">
        <v>22087.01</v>
      </c>
      <c r="H109" s="10">
        <v>0.64</v>
      </c>
    </row>
    <row r="110" spans="2:8">
      <c r="B110" s="2" t="s">
        <v>3003</v>
      </c>
      <c r="C110" s="7">
        <v>7.61</v>
      </c>
      <c r="D110" s="2" t="s">
        <v>430</v>
      </c>
      <c r="E110" s="2" t="s">
        <v>516</v>
      </c>
      <c r="F110" s="10">
        <v>4500</v>
      </c>
      <c r="G110" s="10">
        <v>21910.7</v>
      </c>
      <c r="H110" s="10">
        <v>0.63</v>
      </c>
    </row>
    <row r="111" spans="2:8">
      <c r="B111" s="2" t="s">
        <v>3002</v>
      </c>
      <c r="C111" s="7">
        <v>7.02</v>
      </c>
      <c r="D111" s="2" t="s">
        <v>430</v>
      </c>
      <c r="E111" s="2" t="s">
        <v>517</v>
      </c>
      <c r="F111" s="10">
        <v>4000</v>
      </c>
      <c r="G111" s="10">
        <v>19446.46</v>
      </c>
      <c r="H111" s="10">
        <v>0.56000000000000005</v>
      </c>
    </row>
    <row r="112" spans="2:8">
      <c r="B112" s="2" t="s">
        <v>3001</v>
      </c>
      <c r="C112" s="7">
        <v>6.88</v>
      </c>
      <c r="D112" s="2" t="s">
        <v>430</v>
      </c>
      <c r="E112" s="2" t="s">
        <v>518</v>
      </c>
      <c r="F112" s="10">
        <v>4000</v>
      </c>
      <c r="G112" s="10">
        <v>19404.259999999998</v>
      </c>
      <c r="H112" s="10">
        <v>0.56000000000000005</v>
      </c>
    </row>
    <row r="113" spans="2:8">
      <c r="B113" s="2" t="s">
        <v>3000</v>
      </c>
      <c r="C113" s="7">
        <v>7.84</v>
      </c>
      <c r="D113" s="2" t="s">
        <v>430</v>
      </c>
      <c r="E113" s="2" t="s">
        <v>519</v>
      </c>
      <c r="F113" s="10">
        <v>4000</v>
      </c>
      <c r="G113" s="10">
        <v>19384.18</v>
      </c>
      <c r="H113" s="10">
        <v>0.56000000000000005</v>
      </c>
    </row>
    <row r="114" spans="2:8">
      <c r="B114" s="2" t="s">
        <v>520</v>
      </c>
      <c r="C114" s="7">
        <v>8.64</v>
      </c>
      <c r="D114" s="2" t="s">
        <v>430</v>
      </c>
      <c r="E114" s="2" t="s">
        <v>521</v>
      </c>
      <c r="F114" s="10">
        <v>4000</v>
      </c>
      <c r="G114" s="10">
        <v>19362.900000000001</v>
      </c>
      <c r="H114" s="10">
        <v>0.56000000000000005</v>
      </c>
    </row>
    <row r="115" spans="2:8">
      <c r="B115" s="2" t="s">
        <v>522</v>
      </c>
      <c r="C115" s="7">
        <v>6.87</v>
      </c>
      <c r="D115" s="2" t="s">
        <v>430</v>
      </c>
      <c r="E115" s="2" t="s">
        <v>523</v>
      </c>
      <c r="F115" s="10">
        <v>4000</v>
      </c>
      <c r="G115" s="10">
        <v>19281.759999999998</v>
      </c>
      <c r="H115" s="10">
        <v>0.56000000000000005</v>
      </c>
    </row>
    <row r="116" spans="2:8">
      <c r="B116" s="2" t="s">
        <v>524</v>
      </c>
      <c r="C116" s="7">
        <v>5.3</v>
      </c>
      <c r="D116" s="2" t="s">
        <v>17</v>
      </c>
      <c r="E116" s="2" t="s">
        <v>525</v>
      </c>
      <c r="F116" s="10">
        <v>19000000</v>
      </c>
      <c r="G116" s="10">
        <v>18671.95</v>
      </c>
      <c r="H116" s="10">
        <v>0.54</v>
      </c>
    </row>
    <row r="117" spans="2:8">
      <c r="B117" s="2" t="s">
        <v>526</v>
      </c>
      <c r="C117" s="7">
        <v>6.75</v>
      </c>
      <c r="D117" s="2" t="s">
        <v>430</v>
      </c>
      <c r="E117" s="2" t="s">
        <v>527</v>
      </c>
      <c r="F117" s="10">
        <v>3500</v>
      </c>
      <c r="G117" s="10">
        <v>16924.11</v>
      </c>
      <c r="H117" s="10">
        <v>0.49</v>
      </c>
    </row>
    <row r="118" spans="2:8">
      <c r="B118" s="2" t="s">
        <v>528</v>
      </c>
      <c r="C118" s="7">
        <v>5.57</v>
      </c>
      <c r="D118" s="2" t="s">
        <v>17</v>
      </c>
      <c r="E118" s="2" t="s">
        <v>529</v>
      </c>
      <c r="F118" s="10">
        <v>15500000</v>
      </c>
      <c r="G118" s="10">
        <v>15187.15</v>
      </c>
      <c r="H118" s="10">
        <v>0.44</v>
      </c>
    </row>
    <row r="119" spans="2:8">
      <c r="B119" s="2" t="s">
        <v>2999</v>
      </c>
      <c r="C119" s="7">
        <v>7.68</v>
      </c>
      <c r="D119" s="2" t="s">
        <v>430</v>
      </c>
      <c r="E119" s="2" t="s">
        <v>530</v>
      </c>
      <c r="F119" s="10">
        <v>3000</v>
      </c>
      <c r="G119" s="10">
        <v>14541.36</v>
      </c>
      <c r="H119" s="10">
        <v>0.42</v>
      </c>
    </row>
    <row r="120" spans="2:8">
      <c r="B120" s="2" t="s">
        <v>2998</v>
      </c>
      <c r="C120" s="7">
        <v>8.08</v>
      </c>
      <c r="D120" s="2" t="s">
        <v>430</v>
      </c>
      <c r="E120" s="2" t="s">
        <v>531</v>
      </c>
      <c r="F120" s="10">
        <v>3000</v>
      </c>
      <c r="G120" s="10">
        <v>14530.67</v>
      </c>
      <c r="H120" s="10">
        <v>0.42</v>
      </c>
    </row>
    <row r="121" spans="2:8">
      <c r="B121" s="2" t="s">
        <v>532</v>
      </c>
      <c r="C121" s="7">
        <v>5</v>
      </c>
      <c r="D121" s="2" t="s">
        <v>17</v>
      </c>
      <c r="E121" s="2" t="s">
        <v>533</v>
      </c>
      <c r="F121" s="10">
        <v>13500000</v>
      </c>
      <c r="G121" s="10">
        <v>13468.64</v>
      </c>
      <c r="H121" s="10">
        <v>0.39</v>
      </c>
    </row>
    <row r="122" spans="2:8">
      <c r="B122" s="2" t="s">
        <v>534</v>
      </c>
      <c r="C122" s="7">
        <v>7.77</v>
      </c>
      <c r="D122" s="2" t="s">
        <v>430</v>
      </c>
      <c r="E122" s="2" t="s">
        <v>535</v>
      </c>
      <c r="F122" s="10">
        <v>2500</v>
      </c>
      <c r="G122" s="10">
        <v>12436.43</v>
      </c>
      <c r="H122" s="10">
        <v>0.36</v>
      </c>
    </row>
    <row r="123" spans="2:8">
      <c r="B123" s="2" t="s">
        <v>2997</v>
      </c>
      <c r="C123" s="7">
        <v>7.68</v>
      </c>
      <c r="D123" s="2" t="s">
        <v>430</v>
      </c>
      <c r="E123" s="2" t="s">
        <v>536</v>
      </c>
      <c r="F123" s="10">
        <v>2500</v>
      </c>
      <c r="G123" s="10">
        <v>12152.48</v>
      </c>
      <c r="H123" s="10">
        <v>0.35</v>
      </c>
    </row>
    <row r="124" spans="2:8">
      <c r="B124" s="2" t="s">
        <v>537</v>
      </c>
      <c r="C124" s="7">
        <v>8.14</v>
      </c>
      <c r="D124" s="2" t="s">
        <v>430</v>
      </c>
      <c r="E124" s="2" t="s">
        <v>538</v>
      </c>
      <c r="F124" s="10">
        <v>2000</v>
      </c>
      <c r="G124" s="10">
        <v>9870.1299999999992</v>
      </c>
      <c r="H124" s="10">
        <v>0.28999999999999998</v>
      </c>
    </row>
    <row r="125" spans="2:8">
      <c r="B125" s="2" t="s">
        <v>2996</v>
      </c>
      <c r="C125" s="7">
        <v>6.4</v>
      </c>
      <c r="D125" s="2" t="s">
        <v>430</v>
      </c>
      <c r="E125" s="2" t="s">
        <v>539</v>
      </c>
      <c r="F125" s="10">
        <v>2000</v>
      </c>
      <c r="G125" s="10">
        <v>9849.74</v>
      </c>
      <c r="H125" s="10">
        <v>0.28999999999999998</v>
      </c>
    </row>
    <row r="126" spans="2:8">
      <c r="B126" s="2" t="s">
        <v>540</v>
      </c>
      <c r="C126" s="7">
        <v>6.9</v>
      </c>
      <c r="D126" s="2" t="s">
        <v>430</v>
      </c>
      <c r="E126" s="2" t="s">
        <v>541</v>
      </c>
      <c r="F126" s="10">
        <v>2000</v>
      </c>
      <c r="G126" s="10">
        <v>9713.5499999999993</v>
      </c>
      <c r="H126" s="10">
        <v>0.28000000000000003</v>
      </c>
    </row>
    <row r="127" spans="2:8">
      <c r="B127" s="2" t="s">
        <v>2995</v>
      </c>
      <c r="C127" s="7">
        <v>7.28</v>
      </c>
      <c r="D127" s="2" t="s">
        <v>430</v>
      </c>
      <c r="E127" s="2" t="s">
        <v>542</v>
      </c>
      <c r="F127" s="10">
        <v>2000</v>
      </c>
      <c r="G127" s="10">
        <v>9709.7099999999991</v>
      </c>
      <c r="H127" s="10">
        <v>0.28000000000000003</v>
      </c>
    </row>
    <row r="128" spans="2:8">
      <c r="B128" s="2" t="s">
        <v>2994</v>
      </c>
      <c r="C128" s="7">
        <v>8.39</v>
      </c>
      <c r="D128" s="2" t="s">
        <v>430</v>
      </c>
      <c r="E128" s="2" t="s">
        <v>543</v>
      </c>
      <c r="F128" s="10">
        <v>2000</v>
      </c>
      <c r="G128" s="10">
        <v>9671</v>
      </c>
      <c r="H128" s="10">
        <v>0.28000000000000003</v>
      </c>
    </row>
    <row r="129" spans="2:8">
      <c r="B129" s="2" t="s">
        <v>544</v>
      </c>
      <c r="C129" s="7">
        <v>5.75</v>
      </c>
      <c r="D129" s="2" t="s">
        <v>17</v>
      </c>
      <c r="E129" s="2" t="s">
        <v>545</v>
      </c>
      <c r="F129" s="10">
        <v>10000000</v>
      </c>
      <c r="G129" s="10">
        <v>9514.68</v>
      </c>
      <c r="H129" s="10">
        <v>0.28000000000000003</v>
      </c>
    </row>
    <row r="130" spans="2:8">
      <c r="B130" s="2" t="s">
        <v>546</v>
      </c>
      <c r="C130" s="7">
        <v>5.8</v>
      </c>
      <c r="D130" s="2" t="s">
        <v>17</v>
      </c>
      <c r="E130" s="2" t="s">
        <v>547</v>
      </c>
      <c r="F130" s="10">
        <v>10000000</v>
      </c>
      <c r="G130" s="10">
        <v>9458.91</v>
      </c>
      <c r="H130" s="10">
        <v>0.27</v>
      </c>
    </row>
    <row r="131" spans="2:8">
      <c r="B131" s="2" t="s">
        <v>548</v>
      </c>
      <c r="C131" s="7">
        <v>5.3</v>
      </c>
      <c r="D131" s="2" t="s">
        <v>17</v>
      </c>
      <c r="E131" s="2" t="s">
        <v>549</v>
      </c>
      <c r="F131" s="10">
        <v>9000000</v>
      </c>
      <c r="G131" s="10">
        <v>8853.44</v>
      </c>
      <c r="H131" s="10">
        <v>0.26</v>
      </c>
    </row>
    <row r="132" spans="2:8">
      <c r="B132" s="2" t="s">
        <v>550</v>
      </c>
      <c r="C132" s="7">
        <v>6.73</v>
      </c>
      <c r="D132" s="2" t="s">
        <v>430</v>
      </c>
      <c r="E132" s="2" t="s">
        <v>551</v>
      </c>
      <c r="F132" s="10">
        <v>1000</v>
      </c>
      <c r="G132" s="10">
        <v>4866.38</v>
      </c>
      <c r="H132" s="10">
        <v>0.14000000000000001</v>
      </c>
    </row>
    <row r="133" spans="2:8">
      <c r="B133" s="2" t="s">
        <v>2993</v>
      </c>
      <c r="C133" s="7">
        <v>8.39</v>
      </c>
      <c r="D133" s="2" t="s">
        <v>430</v>
      </c>
      <c r="E133" s="2" t="s">
        <v>552</v>
      </c>
      <c r="F133" s="10">
        <v>1000</v>
      </c>
      <c r="G133" s="10">
        <v>4835.5</v>
      </c>
      <c r="H133" s="10">
        <v>0.14000000000000001</v>
      </c>
    </row>
    <row r="134" spans="2:8">
      <c r="B134" s="2" t="s">
        <v>2992</v>
      </c>
      <c r="C134" s="7">
        <v>6.79</v>
      </c>
      <c r="D134" s="2" t="s">
        <v>430</v>
      </c>
      <c r="E134" s="2" t="s">
        <v>553</v>
      </c>
      <c r="F134" s="10">
        <v>1000</v>
      </c>
      <c r="G134" s="10">
        <v>4830.18</v>
      </c>
      <c r="H134" s="10">
        <v>0.14000000000000001</v>
      </c>
    </row>
    <row r="135" spans="2:8">
      <c r="B135" s="2" t="s">
        <v>554</v>
      </c>
      <c r="C135" s="7">
        <v>6.76</v>
      </c>
      <c r="D135" s="2" t="s">
        <v>452</v>
      </c>
      <c r="E135" s="2" t="s">
        <v>555</v>
      </c>
      <c r="F135" s="10">
        <v>1000</v>
      </c>
      <c r="G135" s="10">
        <v>4824.8</v>
      </c>
      <c r="H135" s="10">
        <v>0.14000000000000001</v>
      </c>
    </row>
    <row r="136" spans="2:8">
      <c r="B136" s="2" t="s">
        <v>556</v>
      </c>
      <c r="C136" s="7">
        <v>7.31</v>
      </c>
      <c r="D136" s="2" t="s">
        <v>430</v>
      </c>
      <c r="E136" s="2" t="s">
        <v>557</v>
      </c>
      <c r="F136" s="10">
        <v>1000</v>
      </c>
      <c r="G136" s="10">
        <v>4731.99</v>
      </c>
      <c r="H136" s="10">
        <v>0.14000000000000001</v>
      </c>
    </row>
    <row r="137" spans="2:8">
      <c r="B137" s="2" t="s">
        <v>558</v>
      </c>
      <c r="C137" s="7">
        <v>7.28</v>
      </c>
      <c r="D137" s="2" t="s">
        <v>430</v>
      </c>
      <c r="E137" s="2" t="s">
        <v>559</v>
      </c>
      <c r="F137" s="10">
        <v>1000</v>
      </c>
      <c r="G137" s="10">
        <v>4683.34</v>
      </c>
      <c r="H137" s="10">
        <v>0.14000000000000001</v>
      </c>
    </row>
    <row r="138" spans="2:8">
      <c r="B138" s="2" t="s">
        <v>560</v>
      </c>
      <c r="C138" s="7">
        <v>6.91</v>
      </c>
      <c r="D138" s="2" t="s">
        <v>452</v>
      </c>
      <c r="E138" s="2" t="s">
        <v>561</v>
      </c>
      <c r="F138" s="10">
        <v>500</v>
      </c>
      <c r="G138" s="10">
        <v>2419.4499999999998</v>
      </c>
      <c r="H138" s="10">
        <v>7.0000000000000007E-2</v>
      </c>
    </row>
    <row r="139" spans="2:8">
      <c r="B139" s="2" t="s">
        <v>562</v>
      </c>
      <c r="C139" s="7">
        <v>5.26</v>
      </c>
      <c r="D139" s="2" t="s">
        <v>17</v>
      </c>
      <c r="E139" s="2" t="s">
        <v>563</v>
      </c>
      <c r="F139" s="10">
        <v>76600</v>
      </c>
      <c r="G139" s="10">
        <v>75.739999999999995</v>
      </c>
      <c r="H139" s="10">
        <v>0</v>
      </c>
    </row>
    <row r="140" spans="2:8" ht="13">
      <c r="B140" s="4" t="s">
        <v>28</v>
      </c>
      <c r="C140" s="9"/>
      <c r="D140" s="4"/>
      <c r="E140" s="4"/>
      <c r="F140" s="12"/>
      <c r="G140" s="12">
        <f>SUM(G52:G139)</f>
        <v>3322012.1999999997</v>
      </c>
      <c r="H140" s="12">
        <f>SUM(H52:H139)</f>
        <v>96.240000000000052</v>
      </c>
    </row>
    <row r="141" spans="2:8" ht="13">
      <c r="B141" s="4" t="s">
        <v>2730</v>
      </c>
    </row>
    <row r="142" spans="2:8">
      <c r="B142" s="2" t="s">
        <v>314</v>
      </c>
      <c r="C142" s="7" t="s">
        <v>29</v>
      </c>
      <c r="E142" s="2" t="s">
        <v>315</v>
      </c>
      <c r="F142" s="10">
        <v>85737.796000000002</v>
      </c>
      <c r="G142" s="10">
        <v>10263.35</v>
      </c>
      <c r="H142" s="10">
        <v>0.3</v>
      </c>
    </row>
    <row r="143" spans="2:8" ht="13">
      <c r="B143" s="4" t="s">
        <v>30</v>
      </c>
      <c r="C143" s="9"/>
      <c r="D143" s="4"/>
      <c r="E143" s="4"/>
      <c r="F143" s="12"/>
      <c r="G143" s="12">
        <f>SUM(G141:G142)</f>
        <v>10263.35</v>
      </c>
      <c r="H143" s="12">
        <f>SUM(H141:H142)</f>
        <v>0.3</v>
      </c>
    </row>
    <row r="144" spans="2:8" ht="13">
      <c r="B144" s="4" t="s">
        <v>2729</v>
      </c>
    </row>
    <row r="145" spans="2:8">
      <c r="B145" s="2" t="s">
        <v>11</v>
      </c>
      <c r="C145" s="7" t="s">
        <v>11</v>
      </c>
      <c r="D145" s="2" t="s">
        <v>11</v>
      </c>
      <c r="E145" s="2" t="s">
        <v>11</v>
      </c>
      <c r="F145" s="10" t="s">
        <v>11</v>
      </c>
      <c r="G145" s="10" t="s">
        <v>11</v>
      </c>
      <c r="H145" s="10" t="s">
        <v>11</v>
      </c>
    </row>
    <row r="146" spans="2:8" ht="13">
      <c r="B146" s="4" t="s">
        <v>31</v>
      </c>
      <c r="C146" s="9"/>
      <c r="D146" s="4"/>
      <c r="E146" s="4"/>
      <c r="F146" s="12"/>
      <c r="G146" s="12">
        <f>SUM(G144:G145)</f>
        <v>0</v>
      </c>
      <c r="H146" s="12">
        <f>SUM(H144:H145)</f>
        <v>0</v>
      </c>
    </row>
    <row r="147" spans="2:8" ht="13">
      <c r="B147" s="4" t="s">
        <v>2728</v>
      </c>
    </row>
    <row r="148" spans="2:8">
      <c r="B148" s="2" t="s">
        <v>11</v>
      </c>
      <c r="C148" s="7" t="s">
        <v>11</v>
      </c>
      <c r="D148" s="2" t="s">
        <v>11</v>
      </c>
      <c r="E148" s="2" t="s">
        <v>11</v>
      </c>
      <c r="F148" s="10" t="s">
        <v>11</v>
      </c>
      <c r="G148" s="10" t="s">
        <v>11</v>
      </c>
      <c r="H148" s="10" t="s">
        <v>11</v>
      </c>
    </row>
    <row r="149" spans="2:8" ht="13">
      <c r="B149" s="4" t="s">
        <v>124</v>
      </c>
      <c r="C149" s="9"/>
      <c r="D149" s="4"/>
      <c r="E149" s="4"/>
      <c r="F149" s="12"/>
      <c r="G149" s="12">
        <f>SUM(G147:G148)</f>
        <v>0</v>
      </c>
      <c r="H149" s="12">
        <f>SUM(H147:H148)</f>
        <v>0</v>
      </c>
    </row>
    <row r="150" spans="2:8" ht="13">
      <c r="B150" s="4" t="s">
        <v>2727</v>
      </c>
    </row>
    <row r="151" spans="2:8">
      <c r="B151" s="2" t="s">
        <v>11</v>
      </c>
      <c r="C151" s="7" t="s">
        <v>11</v>
      </c>
      <c r="D151" s="2" t="s">
        <v>11</v>
      </c>
      <c r="E151" s="2" t="s">
        <v>11</v>
      </c>
      <c r="F151" s="10" t="s">
        <v>11</v>
      </c>
      <c r="G151" s="10" t="s">
        <v>11</v>
      </c>
      <c r="H151" s="10" t="s">
        <v>11</v>
      </c>
    </row>
    <row r="152" spans="2:8" ht="13">
      <c r="B152" s="4" t="s">
        <v>13</v>
      </c>
      <c r="C152" s="9"/>
      <c r="D152" s="4"/>
      <c r="E152" s="4"/>
      <c r="F152" s="12"/>
      <c r="G152" s="12">
        <f>SUM(G150:G151)</f>
        <v>0</v>
      </c>
      <c r="H152" s="12">
        <f>SUM(H150:H151)</f>
        <v>0</v>
      </c>
    </row>
    <row r="153" spans="2:8" ht="13">
      <c r="B153" s="4" t="s">
        <v>2726</v>
      </c>
      <c r="C153" s="9"/>
      <c r="D153" s="4"/>
      <c r="E153" s="4"/>
      <c r="F153" s="12"/>
      <c r="G153" s="12">
        <v>31200</v>
      </c>
      <c r="H153" s="12">
        <v>0.9</v>
      </c>
    </row>
    <row r="154" spans="2:8" ht="13">
      <c r="B154" s="4" t="s">
        <v>2725</v>
      </c>
      <c r="C154" s="9"/>
      <c r="D154" s="4"/>
      <c r="E154" s="4"/>
      <c r="F154" s="12"/>
      <c r="G154" s="12">
        <v>119184.98</v>
      </c>
      <c r="H154" s="12">
        <v>3.45</v>
      </c>
    </row>
    <row r="155" spans="2:8" ht="13">
      <c r="B155" s="4" t="s">
        <v>32</v>
      </c>
      <c r="C155" s="9"/>
      <c r="D155" s="4"/>
      <c r="E155" s="4"/>
      <c r="F155" s="12"/>
      <c r="G155" s="12">
        <v>3556277.06</v>
      </c>
      <c r="H155" s="12">
        <v>103.02</v>
      </c>
    </row>
    <row r="156" spans="2:8" ht="13">
      <c r="B156" s="4" t="s">
        <v>373</v>
      </c>
      <c r="C156" s="9"/>
      <c r="D156" s="4"/>
      <c r="E156" s="4"/>
      <c r="F156" s="12"/>
      <c r="G156" s="12">
        <v>-105148.71610892007</v>
      </c>
      <c r="H156" s="12">
        <v>-3.019999999999996</v>
      </c>
    </row>
    <row r="157" spans="2:8" ht="13">
      <c r="B157" s="4" t="s">
        <v>34</v>
      </c>
      <c r="C157" s="9"/>
      <c r="D157" s="4"/>
      <c r="E157" s="4"/>
      <c r="F157" s="12"/>
      <c r="G157" s="12">
        <v>3451128.34389108</v>
      </c>
      <c r="H157" s="12">
        <v>100</v>
      </c>
    </row>
    <row r="158" spans="2:8">
      <c r="B158" s="2" t="s">
        <v>35</v>
      </c>
    </row>
    <row r="159" spans="2:8">
      <c r="B159" s="2" t="s">
        <v>36</v>
      </c>
    </row>
    <row r="160" spans="2:8">
      <c r="B160" s="2" t="s">
        <v>37</v>
      </c>
      <c r="C160" s="7" t="s">
        <v>316</v>
      </c>
    </row>
    <row r="161" spans="2:3" ht="13">
      <c r="B161" s="135" t="s">
        <v>2724</v>
      </c>
    </row>
    <row r="162" spans="2:3" ht="26">
      <c r="B162" s="6" t="s">
        <v>38</v>
      </c>
      <c r="C162" s="7" t="s">
        <v>39</v>
      </c>
    </row>
    <row r="163" spans="2:3" ht="13">
      <c r="B163" s="4"/>
    </row>
    <row r="164" spans="2:3" ht="13">
      <c r="B164" s="4" t="s">
        <v>40</v>
      </c>
      <c r="C164" s="7" t="s">
        <v>39</v>
      </c>
    </row>
    <row r="165" spans="2:3" ht="13">
      <c r="B165" s="4" t="s">
        <v>41</v>
      </c>
      <c r="C165" s="7" t="s">
        <v>42</v>
      </c>
    </row>
    <row r="166" spans="2:3" ht="13">
      <c r="B166" s="4" t="s">
        <v>564</v>
      </c>
      <c r="C166" s="9"/>
    </row>
    <row r="167" spans="2:3" ht="13">
      <c r="B167" s="4" t="s">
        <v>565</v>
      </c>
      <c r="C167" s="9"/>
    </row>
    <row r="168" spans="2:3" ht="13">
      <c r="B168" s="4" t="s">
        <v>566</v>
      </c>
      <c r="C168" s="9"/>
    </row>
    <row r="169" spans="2:3" ht="13">
      <c r="B169" s="4" t="s">
        <v>567</v>
      </c>
      <c r="C169" s="9"/>
    </row>
    <row r="170" spans="2:3" ht="13">
      <c r="B170" s="4" t="s">
        <v>568</v>
      </c>
      <c r="C170" s="9"/>
    </row>
    <row r="171" spans="2:3" ht="13">
      <c r="B171" s="4" t="s">
        <v>569</v>
      </c>
      <c r="C171" s="9"/>
    </row>
    <row r="172" spans="2:3" ht="13">
      <c r="B172" s="4" t="s">
        <v>570</v>
      </c>
      <c r="C172" s="9"/>
    </row>
    <row r="173" spans="2:3" ht="13">
      <c r="B173" s="4" t="s">
        <v>571</v>
      </c>
      <c r="C173" s="9"/>
    </row>
    <row r="174" spans="2:3" ht="13">
      <c r="B174" s="4" t="s">
        <v>2991</v>
      </c>
      <c r="C174" s="9"/>
    </row>
    <row r="175" spans="2:3">
      <c r="B175" s="2" t="s">
        <v>2722</v>
      </c>
    </row>
    <row r="177" spans="2:4" ht="14.5">
      <c r="B177" s="16"/>
      <c r="C177" s="17" t="s">
        <v>44</v>
      </c>
    </row>
    <row r="178" spans="2:4" ht="14.5">
      <c r="B178" s="16" t="s">
        <v>45</v>
      </c>
      <c r="C178" s="18" t="s">
        <v>412</v>
      </c>
    </row>
    <row r="179" spans="2:4" ht="14.5">
      <c r="B179" s="16" t="s">
        <v>46</v>
      </c>
      <c r="C179" s="17"/>
    </row>
    <row r="180" spans="2:4" ht="14.5">
      <c r="B180" s="16"/>
      <c r="C180" s="17"/>
    </row>
    <row r="181" spans="2:4" ht="14.5">
      <c r="B181" s="144" t="s">
        <v>47</v>
      </c>
      <c r="C181" s="150">
        <v>6.7400000000000002E-2</v>
      </c>
    </row>
    <row r="182" spans="2:4" ht="14.5">
      <c r="B182" s="144"/>
      <c r="C182" s="149"/>
    </row>
    <row r="183" spans="2:4" ht="14.5">
      <c r="B183" s="144" t="s">
        <v>48</v>
      </c>
      <c r="C183" s="149" t="s">
        <v>2990</v>
      </c>
    </row>
    <row r="184" spans="2:4" ht="14.5">
      <c r="B184" s="144" t="s">
        <v>49</v>
      </c>
      <c r="C184" s="149" t="s">
        <v>2989</v>
      </c>
    </row>
    <row r="185" spans="2:4" ht="14.5">
      <c r="B185" s="16"/>
      <c r="C185" s="17"/>
    </row>
    <row r="186" spans="2:4" ht="14.5">
      <c r="B186" s="16" t="s">
        <v>50</v>
      </c>
      <c r="C186" s="17" t="s">
        <v>316</v>
      </c>
    </row>
    <row r="187" spans="2:4" ht="14.5">
      <c r="B187" s="271" t="s">
        <v>51</v>
      </c>
      <c r="C187" s="271"/>
    </row>
    <row r="189" spans="2:4" ht="14.5">
      <c r="B189" s="16" t="s">
        <v>52</v>
      </c>
      <c r="C189" s="17"/>
      <c r="D189" s="16"/>
    </row>
    <row r="190" spans="2:4" ht="29">
      <c r="B190" s="20" t="s">
        <v>53</v>
      </c>
      <c r="C190" s="18" t="s">
        <v>54</v>
      </c>
      <c r="D190" s="20" t="s">
        <v>55</v>
      </c>
    </row>
    <row r="191" spans="2:4">
      <c r="B191" s="141" t="s">
        <v>1093</v>
      </c>
      <c r="C191" s="197">
        <v>2487.15</v>
      </c>
      <c r="D191" s="196">
        <v>9.9699999999999997E-2</v>
      </c>
    </row>
    <row r="192" spans="2:4">
      <c r="B192" s="141" t="s">
        <v>2988</v>
      </c>
      <c r="C192" s="197">
        <v>3</v>
      </c>
      <c r="D192" s="196">
        <v>2.5999999999999999E-3</v>
      </c>
    </row>
    <row r="193" spans="2:7">
      <c r="B193" s="146"/>
      <c r="C193" s="195"/>
      <c r="D193" s="194"/>
    </row>
    <row r="194" spans="2:7" ht="14.5">
      <c r="B194" s="270" t="s">
        <v>2987</v>
      </c>
      <c r="C194" s="270"/>
      <c r="D194" s="270"/>
      <c r="E194" s="270"/>
    </row>
    <row r="196" spans="2:7" ht="13">
      <c r="B196" s="24" t="s">
        <v>56</v>
      </c>
      <c r="C196" s="25">
        <v>46265</v>
      </c>
      <c r="D196" s="14"/>
      <c r="E196" s="13"/>
      <c r="F196" s="30"/>
    </row>
    <row r="197" spans="2:7" ht="13">
      <c r="B197" s="24" t="s">
        <v>57</v>
      </c>
      <c r="C197" s="26" t="s">
        <v>58</v>
      </c>
      <c r="D197" s="24" t="s">
        <v>59</v>
      </c>
      <c r="E197" s="27" t="s">
        <v>60</v>
      </c>
      <c r="F197" s="29" t="s">
        <v>61</v>
      </c>
      <c r="G197" s="12"/>
    </row>
    <row r="198" spans="2:7">
      <c r="B198" s="22" t="s">
        <v>39</v>
      </c>
      <c r="C198" s="23" t="s">
        <v>39</v>
      </c>
      <c r="D198" s="22" t="s">
        <v>39</v>
      </c>
      <c r="E198" s="19" t="s">
        <v>39</v>
      </c>
      <c r="F198" s="28" t="s">
        <v>39</v>
      </c>
    </row>
    <row r="201" spans="2:7" ht="13">
      <c r="B201" s="4" t="s">
        <v>62</v>
      </c>
    </row>
    <row r="202" spans="2:7" ht="13">
      <c r="B202" s="4"/>
    </row>
    <row r="203" spans="2:7" ht="13">
      <c r="B203" s="4" t="s">
        <v>333</v>
      </c>
    </row>
    <row r="204" spans="2:7" ht="13">
      <c r="B204" s="24" t="s">
        <v>63</v>
      </c>
      <c r="C204" s="26" t="s">
        <v>64</v>
      </c>
      <c r="D204" s="4"/>
    </row>
    <row r="205" spans="2:7">
      <c r="B205" s="14" t="s">
        <v>39</v>
      </c>
      <c r="C205" s="15" t="s">
        <v>39</v>
      </c>
    </row>
    <row r="207" spans="2:7" ht="13">
      <c r="B207" s="24" t="s">
        <v>65</v>
      </c>
      <c r="C207" s="26" t="s">
        <v>64</v>
      </c>
    </row>
    <row r="208" spans="2:7">
      <c r="B208" s="14" t="s">
        <v>39</v>
      </c>
      <c r="C208" s="15" t="s">
        <v>39</v>
      </c>
    </row>
    <row r="210" spans="2:7" ht="13">
      <c r="B210" s="24" t="s">
        <v>66</v>
      </c>
      <c r="C210" s="26" t="s">
        <v>67</v>
      </c>
    </row>
    <row r="211" spans="2:7">
      <c r="B211" s="14" t="s">
        <v>39</v>
      </c>
      <c r="C211" s="15" t="s">
        <v>39</v>
      </c>
    </row>
    <row r="213" spans="2:7" ht="13">
      <c r="B213" s="27" t="s">
        <v>68</v>
      </c>
      <c r="C213" s="26" t="s">
        <v>67</v>
      </c>
    </row>
    <row r="214" spans="2:7">
      <c r="B214" s="13" t="s">
        <v>39</v>
      </c>
      <c r="C214" s="15" t="s">
        <v>39</v>
      </c>
    </row>
    <row r="216" spans="2:7" ht="13">
      <c r="B216" s="24" t="s">
        <v>69</v>
      </c>
      <c r="C216" s="26" t="s">
        <v>39</v>
      </c>
    </row>
    <row r="218" spans="2:7" ht="13">
      <c r="B218" s="24" t="s">
        <v>70</v>
      </c>
      <c r="C218" s="25">
        <v>46265</v>
      </c>
      <c r="D218" s="14"/>
      <c r="E218" s="13"/>
      <c r="F218" s="30"/>
    </row>
    <row r="219" spans="2:7" ht="13">
      <c r="B219" s="24" t="s">
        <v>57</v>
      </c>
      <c r="C219" s="26" t="s">
        <v>58</v>
      </c>
      <c r="D219" s="24" t="s">
        <v>59</v>
      </c>
      <c r="E219" s="27" t="s">
        <v>60</v>
      </c>
      <c r="F219" s="29" t="s">
        <v>61</v>
      </c>
      <c r="G219" s="12"/>
    </row>
    <row r="220" spans="2:7">
      <c r="B220" s="22" t="s">
        <v>39</v>
      </c>
      <c r="C220" s="23" t="s">
        <v>39</v>
      </c>
      <c r="D220" s="22" t="s">
        <v>39</v>
      </c>
      <c r="E220" s="19" t="s">
        <v>39</v>
      </c>
      <c r="F220" s="28" t="s">
        <v>39</v>
      </c>
    </row>
    <row r="221" spans="2:7" ht="13">
      <c r="B221" s="4" t="s">
        <v>62</v>
      </c>
    </row>
    <row r="222" spans="2:7" ht="13">
      <c r="B222" s="4"/>
    </row>
    <row r="223" spans="2:7" ht="13">
      <c r="B223" s="4" t="s">
        <v>333</v>
      </c>
    </row>
    <row r="224" spans="2:7" ht="13">
      <c r="B224" s="24" t="s">
        <v>63</v>
      </c>
      <c r="C224" s="26" t="s">
        <v>64</v>
      </c>
      <c r="D224" s="4"/>
    </row>
    <row r="225" spans="2:3">
      <c r="B225" s="14" t="s">
        <v>39</v>
      </c>
      <c r="C225" s="15" t="s">
        <v>39</v>
      </c>
    </row>
    <row r="227" spans="2:3" ht="13">
      <c r="B227" s="24" t="s">
        <v>65</v>
      </c>
      <c r="C227" s="26" t="s">
        <v>64</v>
      </c>
    </row>
    <row r="228" spans="2:3">
      <c r="B228" s="14" t="s">
        <v>39</v>
      </c>
      <c r="C228" s="15" t="s">
        <v>39</v>
      </c>
    </row>
    <row r="230" spans="2:3" ht="13">
      <c r="B230" s="24" t="s">
        <v>66</v>
      </c>
      <c r="C230" s="26" t="s">
        <v>67</v>
      </c>
    </row>
    <row r="231" spans="2:3">
      <c r="B231" s="14" t="s">
        <v>39</v>
      </c>
      <c r="C231" s="15" t="s">
        <v>39</v>
      </c>
    </row>
    <row r="233" spans="2:3" ht="13">
      <c r="B233" s="27" t="s">
        <v>68</v>
      </c>
      <c r="C233" s="26" t="s">
        <v>67</v>
      </c>
    </row>
    <row r="234" spans="2:3">
      <c r="B234" s="13" t="s">
        <v>39</v>
      </c>
      <c r="C234" s="15" t="s">
        <v>39</v>
      </c>
    </row>
    <row r="236" spans="2:3" ht="13">
      <c r="B236" s="24" t="s">
        <v>69</v>
      </c>
      <c r="C236" s="26" t="s">
        <v>39</v>
      </c>
    </row>
    <row r="239" spans="2:3" ht="13">
      <c r="B239" s="4" t="s">
        <v>334</v>
      </c>
    </row>
    <row r="241" spans="2:80" ht="13">
      <c r="B241" s="24" t="s">
        <v>57</v>
      </c>
      <c r="C241" s="26" t="s">
        <v>71</v>
      </c>
      <c r="D241" s="24" t="s">
        <v>72</v>
      </c>
      <c r="E241" s="24" t="s">
        <v>73</v>
      </c>
      <c r="F241" s="12"/>
    </row>
    <row r="242" spans="2:80">
      <c r="B242" s="14" t="s">
        <v>39</v>
      </c>
      <c r="C242" s="15" t="s">
        <v>39</v>
      </c>
      <c r="D242" s="14" t="s">
        <v>39</v>
      </c>
      <c r="E242" s="14" t="s">
        <v>39</v>
      </c>
    </row>
    <row r="245" spans="2:80" ht="13">
      <c r="B245" s="4" t="s">
        <v>74</v>
      </c>
      <c r="C245" s="9" t="s">
        <v>39</v>
      </c>
      <c r="D245" s="4"/>
      <c r="E245" s="4"/>
      <c r="F245" s="12"/>
      <c r="G245" s="12"/>
      <c r="H245" s="12"/>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row>
    <row r="247" spans="2:80" ht="13">
      <c r="B247" s="4" t="s">
        <v>335</v>
      </c>
    </row>
    <row r="249" spans="2:80" ht="13">
      <c r="B249" s="24" t="s">
        <v>75</v>
      </c>
      <c r="C249" s="26" t="s">
        <v>64</v>
      </c>
      <c r="D249" s="4"/>
    </row>
    <row r="250" spans="2:80">
      <c r="B250" s="14" t="s">
        <v>39</v>
      </c>
      <c r="C250" s="15" t="s">
        <v>39</v>
      </c>
    </row>
    <row r="253" spans="2:80" ht="13">
      <c r="B253" s="24" t="s">
        <v>76</v>
      </c>
      <c r="C253" s="26" t="s">
        <v>77</v>
      </c>
      <c r="D253" s="4"/>
    </row>
    <row r="254" spans="2:80">
      <c r="B254" s="14" t="s">
        <v>39</v>
      </c>
      <c r="C254" s="15" t="s">
        <v>39</v>
      </c>
    </row>
    <row r="257" spans="2:80" ht="13">
      <c r="B257" s="4" t="s">
        <v>78</v>
      </c>
    </row>
    <row r="260" spans="2:80" ht="13">
      <c r="B260" s="4" t="s">
        <v>336</v>
      </c>
    </row>
    <row r="262" spans="2:80" ht="13">
      <c r="B262" s="24" t="s">
        <v>57</v>
      </c>
      <c r="C262" s="26" t="s">
        <v>79</v>
      </c>
      <c r="D262" s="24" t="s">
        <v>71</v>
      </c>
      <c r="E262" s="24" t="s">
        <v>72</v>
      </c>
      <c r="F262" s="29" t="s">
        <v>73</v>
      </c>
      <c r="G262" s="12"/>
    </row>
    <row r="263" spans="2:80">
      <c r="B263" s="14" t="s">
        <v>39</v>
      </c>
      <c r="C263" s="15" t="s">
        <v>39</v>
      </c>
      <c r="D263" s="14" t="s">
        <v>39</v>
      </c>
      <c r="E263" s="14" t="s">
        <v>39</v>
      </c>
      <c r="F263" s="21" t="s">
        <v>39</v>
      </c>
    </row>
    <row r="266" spans="2:80" ht="13">
      <c r="B266" s="4" t="s">
        <v>74</v>
      </c>
      <c r="C266" s="9" t="s">
        <v>39</v>
      </c>
      <c r="D266" s="4"/>
      <c r="E266" s="4"/>
      <c r="F266" s="12"/>
      <c r="G266" s="12"/>
      <c r="H266" s="12"/>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row>
    <row r="268" spans="2:80" ht="13">
      <c r="B268" s="4" t="s">
        <v>335</v>
      </c>
    </row>
    <row r="270" spans="2:80" ht="13">
      <c r="B270" s="24" t="s">
        <v>75</v>
      </c>
      <c r="C270" s="26" t="s">
        <v>64</v>
      </c>
      <c r="D270" s="4"/>
    </row>
    <row r="271" spans="2:80">
      <c r="B271" s="14" t="s">
        <v>39</v>
      </c>
      <c r="C271" s="15" t="s">
        <v>39</v>
      </c>
    </row>
    <row r="274" spans="2:7" ht="13">
      <c r="B274" s="24" t="s">
        <v>76</v>
      </c>
      <c r="C274" s="26" t="s">
        <v>77</v>
      </c>
      <c r="D274" s="4"/>
    </row>
    <row r="275" spans="2:7">
      <c r="B275" s="14" t="s">
        <v>39</v>
      </c>
      <c r="C275" s="15" t="s">
        <v>39</v>
      </c>
    </row>
    <row r="278" spans="2:7" ht="13">
      <c r="B278" s="4" t="s">
        <v>78</v>
      </c>
    </row>
    <row r="281" spans="2:7" ht="13">
      <c r="B281" s="4" t="s">
        <v>337</v>
      </c>
    </row>
    <row r="282" spans="2:7" ht="13">
      <c r="B282" s="24" t="s">
        <v>57</v>
      </c>
      <c r="C282" s="26" t="s">
        <v>80</v>
      </c>
      <c r="D282" s="24" t="s">
        <v>81</v>
      </c>
      <c r="E282" s="24" t="s">
        <v>82</v>
      </c>
      <c r="F282" s="29" t="s">
        <v>83</v>
      </c>
      <c r="G282" s="12"/>
    </row>
    <row r="283" spans="2:7">
      <c r="B283" s="14" t="s">
        <v>39</v>
      </c>
      <c r="C283" s="15" t="s">
        <v>39</v>
      </c>
      <c r="D283" s="14" t="s">
        <v>39</v>
      </c>
      <c r="E283" s="14" t="s">
        <v>39</v>
      </c>
      <c r="F283" s="21" t="s">
        <v>39</v>
      </c>
    </row>
    <row r="284" spans="2:7">
      <c r="B284" s="2" t="s">
        <v>127</v>
      </c>
    </row>
  </sheetData>
  <mergeCells count="10">
    <mergeCell ref="B194:E194"/>
    <mergeCell ref="B187:C187"/>
    <mergeCell ref="B1:E1"/>
    <mergeCell ref="C3:C8"/>
    <mergeCell ref="D3:D8"/>
    <mergeCell ref="B11:E11"/>
    <mergeCell ref="B12:E12"/>
    <mergeCell ref="C13:C14"/>
    <mergeCell ref="D13:D14"/>
    <mergeCell ref="E13:E14"/>
  </mergeCells>
  <hyperlinks>
    <hyperlink ref="A1" location="Index!A1" display="Index" xr:uid="{2DD056B4-58CB-4DF9-A3D3-3ECB8E3E3C6D}"/>
  </hyperlinks>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C3435-C1BA-44C7-A8D9-C727EA9A7EF8}">
  <dimension ref="A1:CB193"/>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ol min="9" max="16384" width="9.1796875" style="2"/>
  </cols>
  <sheetData>
    <row r="1" spans="1:5" ht="13">
      <c r="A1" s="3" t="s">
        <v>0</v>
      </c>
      <c r="B1" s="252" t="s">
        <v>390</v>
      </c>
      <c r="C1" s="252"/>
      <c r="D1" s="252"/>
      <c r="E1" s="252"/>
    </row>
    <row r="3" spans="1:5" ht="14.5">
      <c r="B3" s="105" t="s">
        <v>3034</v>
      </c>
      <c r="C3" s="272"/>
      <c r="D3" s="273"/>
      <c r="E3" s="106"/>
    </row>
    <row r="4" spans="1:5" ht="29">
      <c r="B4" s="51" t="s">
        <v>391</v>
      </c>
      <c r="C4" s="272"/>
      <c r="D4" s="273"/>
      <c r="E4" s="106"/>
    </row>
    <row r="5" spans="1:5" ht="14.5">
      <c r="B5" s="51" t="s">
        <v>135</v>
      </c>
      <c r="C5" s="272"/>
      <c r="D5" s="273"/>
      <c r="E5" s="106"/>
    </row>
    <row r="6" spans="1:5" ht="14.5">
      <c r="B6" s="51" t="s">
        <v>392</v>
      </c>
      <c r="C6" s="272"/>
      <c r="D6" s="273"/>
      <c r="E6" s="106"/>
    </row>
    <row r="7" spans="1:5" ht="14.5">
      <c r="B7" s="51" t="s">
        <v>393</v>
      </c>
      <c r="C7" s="272"/>
      <c r="D7" s="273"/>
      <c r="E7" s="106"/>
    </row>
    <row r="8" spans="1:5" ht="14.5">
      <c r="B8" s="109" t="s">
        <v>137</v>
      </c>
      <c r="C8" s="110" t="s">
        <v>138</v>
      </c>
      <c r="D8" s="110" t="s">
        <v>139</v>
      </c>
      <c r="E8" s="106"/>
    </row>
    <row r="9" spans="1:5" ht="14.5">
      <c r="B9" s="106"/>
      <c r="C9" s="120"/>
      <c r="D9" s="106"/>
      <c r="E9" s="106"/>
    </row>
    <row r="10" spans="1:5" ht="14.5">
      <c r="B10" s="277"/>
      <c r="C10" s="277"/>
      <c r="D10" s="277"/>
      <c r="E10" s="277"/>
    </row>
    <row r="11" spans="1:5" ht="14.5">
      <c r="B11" s="274" t="s">
        <v>204</v>
      </c>
      <c r="C11" s="274"/>
      <c r="D11" s="274"/>
      <c r="E11" s="274"/>
    </row>
    <row r="12" spans="1:5" ht="14.5">
      <c r="B12" s="49" t="s">
        <v>205</v>
      </c>
      <c r="C12" s="275" t="s">
        <v>206</v>
      </c>
      <c r="D12" s="274" t="s">
        <v>207</v>
      </c>
      <c r="E12" s="274" t="s">
        <v>208</v>
      </c>
    </row>
    <row r="13" spans="1:5" ht="14.5">
      <c r="B13" s="49" t="s">
        <v>209</v>
      </c>
      <c r="C13" s="275"/>
      <c r="D13" s="274"/>
      <c r="E13" s="274"/>
    </row>
    <row r="14" spans="1:5" ht="14.5">
      <c r="B14" s="105" t="s">
        <v>210</v>
      </c>
      <c r="C14" s="112"/>
      <c r="D14" s="113"/>
      <c r="E14" s="113"/>
    </row>
    <row r="15" spans="1:5" ht="14.5">
      <c r="B15" s="105" t="s">
        <v>211</v>
      </c>
      <c r="C15" s="112"/>
      <c r="D15" s="113"/>
      <c r="E15" s="113"/>
    </row>
    <row r="16" spans="1:5" ht="14.5">
      <c r="B16" s="105" t="s">
        <v>212</v>
      </c>
      <c r="C16" s="112" t="s">
        <v>394</v>
      </c>
      <c r="D16" s="113"/>
      <c r="E16" s="113"/>
    </row>
    <row r="17" spans="2:9" ht="14.5">
      <c r="B17" s="116" t="s">
        <v>214</v>
      </c>
      <c r="C17" s="50"/>
      <c r="D17" s="49"/>
      <c r="E17" s="49"/>
    </row>
    <row r="18" spans="2:9" ht="14.5">
      <c r="B18" s="106"/>
      <c r="C18" s="111"/>
      <c r="D18" s="106"/>
      <c r="E18" s="106"/>
    </row>
    <row r="20" spans="2:9">
      <c r="B20" s="2" t="s">
        <v>2606</v>
      </c>
    </row>
    <row r="22" spans="2:9" ht="13">
      <c r="B22" s="5" t="s">
        <v>1</v>
      </c>
      <c r="C22" s="8" t="s">
        <v>2</v>
      </c>
      <c r="D22" s="5" t="s">
        <v>3</v>
      </c>
      <c r="E22" s="5" t="s">
        <v>4</v>
      </c>
      <c r="F22" s="11" t="s">
        <v>5</v>
      </c>
      <c r="G22" s="11" t="s">
        <v>6</v>
      </c>
      <c r="H22" s="11" t="s">
        <v>7</v>
      </c>
      <c r="I22" s="4" t="s">
        <v>8</v>
      </c>
    </row>
    <row r="23" spans="2:9" ht="13">
      <c r="B23" s="4" t="s">
        <v>9</v>
      </c>
    </row>
    <row r="24" spans="2:9" ht="13">
      <c r="B24" s="4" t="s">
        <v>10</v>
      </c>
    </row>
    <row r="25" spans="2:9">
      <c r="B25" s="2" t="s">
        <v>11</v>
      </c>
      <c r="C25" s="7" t="s">
        <v>11</v>
      </c>
      <c r="D25" s="2" t="s">
        <v>11</v>
      </c>
      <c r="E25" s="2" t="s">
        <v>11</v>
      </c>
      <c r="F25" s="10" t="s">
        <v>11</v>
      </c>
      <c r="G25" s="10" t="s">
        <v>11</v>
      </c>
      <c r="H25" s="10" t="s">
        <v>11</v>
      </c>
    </row>
    <row r="26" spans="2:9" ht="13">
      <c r="B26" s="4" t="s">
        <v>4111</v>
      </c>
    </row>
    <row r="27" spans="2:9">
      <c r="B27" s="2" t="s">
        <v>11</v>
      </c>
      <c r="C27" s="7" t="s">
        <v>11</v>
      </c>
      <c r="D27" s="2" t="s">
        <v>11</v>
      </c>
      <c r="E27" s="2" t="s">
        <v>11</v>
      </c>
      <c r="F27" s="10" t="s">
        <v>11</v>
      </c>
      <c r="G27" s="10" t="s">
        <v>11</v>
      </c>
      <c r="H27" s="10" t="s">
        <v>11</v>
      </c>
    </row>
    <row r="28" spans="2:9" ht="13">
      <c r="B28" s="4" t="s">
        <v>12</v>
      </c>
      <c r="C28" s="9"/>
      <c r="D28" s="4"/>
      <c r="E28" s="4"/>
      <c r="F28" s="12"/>
      <c r="G28" s="12">
        <f>SUM(G22:G27)</f>
        <v>0</v>
      </c>
      <c r="H28" s="12">
        <f>SUM(H22:H27)</f>
        <v>0</v>
      </c>
    </row>
    <row r="29" spans="2:9" ht="13">
      <c r="B29" s="5" t="s">
        <v>1</v>
      </c>
      <c r="C29" s="8" t="s">
        <v>2</v>
      </c>
      <c r="D29" s="5" t="s">
        <v>14</v>
      </c>
      <c r="E29" s="5" t="s">
        <v>4</v>
      </c>
      <c r="F29" s="11" t="s">
        <v>5</v>
      </c>
      <c r="G29" s="11" t="s">
        <v>6</v>
      </c>
      <c r="H29" s="11" t="s">
        <v>7</v>
      </c>
    </row>
    <row r="30" spans="2:9" ht="13">
      <c r="B30" s="4" t="s">
        <v>15</v>
      </c>
    </row>
    <row r="31" spans="2:9" ht="13">
      <c r="B31" s="4" t="s">
        <v>10</v>
      </c>
    </row>
    <row r="32" spans="2:9" ht="13">
      <c r="B32" s="4" t="s">
        <v>16</v>
      </c>
    </row>
    <row r="33" spans="2:8">
      <c r="B33" s="2" t="s">
        <v>395</v>
      </c>
      <c r="C33" s="7">
        <v>7.11</v>
      </c>
      <c r="D33" s="2" t="s">
        <v>17</v>
      </c>
      <c r="E33" s="2" t="s">
        <v>396</v>
      </c>
      <c r="F33" s="10">
        <v>35000000</v>
      </c>
      <c r="G33" s="10">
        <v>34851.81</v>
      </c>
      <c r="H33" s="10">
        <v>44.25</v>
      </c>
    </row>
    <row r="34" spans="2:8">
      <c r="B34" s="2" t="s">
        <v>191</v>
      </c>
      <c r="C34" s="7">
        <v>7.65</v>
      </c>
      <c r="D34" s="2" t="s">
        <v>17</v>
      </c>
      <c r="E34" s="2" t="s">
        <v>192</v>
      </c>
      <c r="F34" s="10">
        <v>35000000</v>
      </c>
      <c r="G34" s="10">
        <v>31773.18</v>
      </c>
      <c r="H34" s="10">
        <v>40.340000000000003</v>
      </c>
    </row>
    <row r="35" spans="2:8">
      <c r="B35" s="2" t="s">
        <v>397</v>
      </c>
      <c r="C35" s="7">
        <v>7.57</v>
      </c>
      <c r="D35" s="2" t="s">
        <v>17</v>
      </c>
      <c r="E35" s="2" t="s">
        <v>398</v>
      </c>
      <c r="F35" s="10">
        <v>5000000</v>
      </c>
      <c r="G35" s="10">
        <v>4721.93</v>
      </c>
      <c r="H35" s="10">
        <v>6</v>
      </c>
    </row>
    <row r="36" spans="2:8">
      <c r="B36" s="2" t="s">
        <v>399</v>
      </c>
      <c r="C36" s="7">
        <v>6.79</v>
      </c>
      <c r="D36" s="2" t="s">
        <v>17</v>
      </c>
      <c r="E36" s="2" t="s">
        <v>400</v>
      </c>
      <c r="F36" s="10">
        <v>2500000</v>
      </c>
      <c r="G36" s="10">
        <v>2553.8200000000002</v>
      </c>
      <c r="H36" s="10">
        <v>3.24</v>
      </c>
    </row>
    <row r="37" spans="2:8">
      <c r="B37" s="2" t="s">
        <v>401</v>
      </c>
      <c r="C37" s="7">
        <v>6.86</v>
      </c>
      <c r="D37" s="2" t="s">
        <v>17</v>
      </c>
      <c r="E37" s="2" t="s">
        <v>402</v>
      </c>
      <c r="F37" s="10">
        <v>2500000</v>
      </c>
      <c r="G37" s="10">
        <v>2534.17</v>
      </c>
      <c r="H37" s="10">
        <v>3.22</v>
      </c>
    </row>
    <row r="38" spans="2:8" ht="13">
      <c r="B38" s="4" t="s">
        <v>20</v>
      </c>
      <c r="C38" s="9"/>
      <c r="D38" s="4"/>
      <c r="E38" s="4"/>
      <c r="F38" s="12"/>
      <c r="G38" s="12">
        <f>SUM(G29:G37)</f>
        <v>76434.909999999989</v>
      </c>
      <c r="H38" s="12">
        <f>SUM(H29:H37)</f>
        <v>97.05</v>
      </c>
    </row>
    <row r="39" spans="2:8" ht="13">
      <c r="B39" s="4" t="s">
        <v>21</v>
      </c>
    </row>
    <row r="40" spans="2:8">
      <c r="B40" s="2" t="s">
        <v>11</v>
      </c>
      <c r="C40" s="7" t="s">
        <v>11</v>
      </c>
      <c r="D40" s="2" t="s">
        <v>11</v>
      </c>
      <c r="E40" s="2" t="s">
        <v>11</v>
      </c>
      <c r="F40" s="10" t="s">
        <v>11</v>
      </c>
      <c r="G40" s="10" t="s">
        <v>11</v>
      </c>
      <c r="H40" s="10" t="s">
        <v>11</v>
      </c>
    </row>
    <row r="41" spans="2:8" ht="13">
      <c r="B41" s="4" t="s">
        <v>23</v>
      </c>
      <c r="C41" s="9"/>
      <c r="D41" s="4"/>
      <c r="E41" s="4"/>
      <c r="F41" s="12"/>
      <c r="G41" s="12">
        <f>SUM(G39:G40)</f>
        <v>0</v>
      </c>
      <c r="H41" s="12">
        <f>SUM(H39:H40)</f>
        <v>0</v>
      </c>
    </row>
    <row r="42" spans="2:8" ht="13">
      <c r="B42" s="4" t="s">
        <v>24</v>
      </c>
    </row>
    <row r="43" spans="2:8">
      <c r="B43" s="2" t="s">
        <v>11</v>
      </c>
      <c r="C43" s="7" t="s">
        <v>11</v>
      </c>
      <c r="D43" s="2" t="s">
        <v>11</v>
      </c>
      <c r="E43" s="2" t="s">
        <v>11</v>
      </c>
      <c r="F43" s="10" t="s">
        <v>11</v>
      </c>
      <c r="G43" s="10" t="s">
        <v>11</v>
      </c>
      <c r="H43" s="10" t="s">
        <v>11</v>
      </c>
    </row>
    <row r="44" spans="2:8" ht="13">
      <c r="B44" s="4" t="s">
        <v>25</v>
      </c>
      <c r="C44" s="9"/>
      <c r="D44" s="4"/>
      <c r="E44" s="4"/>
      <c r="F44" s="12"/>
      <c r="G44" s="12">
        <f>SUM(G42:G43)</f>
        <v>0</v>
      </c>
      <c r="H44" s="12">
        <f>SUM(H42:H43)</f>
        <v>0</v>
      </c>
    </row>
    <row r="45" spans="2:8" ht="13">
      <c r="B45" s="4" t="s">
        <v>194</v>
      </c>
    </row>
    <row r="46" spans="2:8">
      <c r="B46" s="2" t="s">
        <v>11</v>
      </c>
      <c r="C46" s="7" t="s">
        <v>11</v>
      </c>
      <c r="D46" s="2" t="s">
        <v>11</v>
      </c>
      <c r="E46" s="2" t="s">
        <v>11</v>
      </c>
      <c r="F46" s="10" t="s">
        <v>11</v>
      </c>
      <c r="G46" s="10" t="s">
        <v>11</v>
      </c>
      <c r="H46" s="10" t="s">
        <v>11</v>
      </c>
    </row>
    <row r="47" spans="2:8" ht="13">
      <c r="B47" s="4" t="s">
        <v>2774</v>
      </c>
      <c r="C47" s="9"/>
      <c r="D47" s="4"/>
      <c r="E47" s="4"/>
      <c r="F47" s="12"/>
      <c r="G47" s="12">
        <f>SUM(G45:G46)</f>
        <v>0</v>
      </c>
      <c r="H47" s="12">
        <f>SUM(H45:H46)</f>
        <v>0</v>
      </c>
    </row>
    <row r="48" spans="2:8" ht="13">
      <c r="B48" s="4" t="s">
        <v>26</v>
      </c>
    </row>
    <row r="49" spans="2:8">
      <c r="B49" s="2" t="s">
        <v>11</v>
      </c>
      <c r="C49" s="7" t="s">
        <v>11</v>
      </c>
      <c r="D49" s="2" t="s">
        <v>11</v>
      </c>
      <c r="E49" s="2" t="s">
        <v>11</v>
      </c>
      <c r="F49" s="10" t="s">
        <v>11</v>
      </c>
      <c r="G49" s="10" t="s">
        <v>11</v>
      </c>
      <c r="H49" s="10" t="s">
        <v>11</v>
      </c>
    </row>
    <row r="50" spans="2:8" ht="13">
      <c r="B50" s="4" t="s">
        <v>125</v>
      </c>
      <c r="C50" s="9"/>
      <c r="D50" s="4"/>
      <c r="E50" s="4"/>
      <c r="F50" s="12"/>
      <c r="G50" s="12">
        <f>SUM(G48:G49)</f>
        <v>0</v>
      </c>
      <c r="H50" s="12">
        <f>SUM(H48:H49)</f>
        <v>0</v>
      </c>
    </row>
    <row r="51" spans="2:8" ht="13">
      <c r="B51" s="4" t="s">
        <v>27</v>
      </c>
    </row>
    <row r="52" spans="2:8">
      <c r="B52" s="2" t="s">
        <v>11</v>
      </c>
      <c r="C52" s="7" t="s">
        <v>11</v>
      </c>
      <c r="D52" s="2" t="s">
        <v>11</v>
      </c>
      <c r="E52" s="2" t="s">
        <v>11</v>
      </c>
      <c r="F52" s="10" t="s">
        <v>11</v>
      </c>
      <c r="G52" s="10" t="s">
        <v>11</v>
      </c>
      <c r="H52" s="10" t="s">
        <v>11</v>
      </c>
    </row>
    <row r="53" spans="2:8" ht="13">
      <c r="B53" s="4" t="s">
        <v>28</v>
      </c>
      <c r="C53" s="9"/>
      <c r="D53" s="4"/>
      <c r="E53" s="4"/>
      <c r="F53" s="12"/>
      <c r="G53" s="12">
        <f>SUM(G51:G52)</f>
        <v>0</v>
      </c>
      <c r="H53" s="12">
        <f>SUM(H51:H52)</f>
        <v>0</v>
      </c>
    </row>
    <row r="54" spans="2:8" ht="13">
      <c r="B54" s="4" t="s">
        <v>2730</v>
      </c>
    </row>
    <row r="55" spans="2:8">
      <c r="B55" s="2" t="s">
        <v>11</v>
      </c>
      <c r="C55" s="7" t="s">
        <v>11</v>
      </c>
      <c r="D55" s="2" t="s">
        <v>11</v>
      </c>
      <c r="E55" s="2" t="s">
        <v>11</v>
      </c>
      <c r="F55" s="10" t="s">
        <v>11</v>
      </c>
      <c r="G55" s="10" t="s">
        <v>11</v>
      </c>
      <c r="H55" s="10" t="s">
        <v>11</v>
      </c>
    </row>
    <row r="56" spans="2:8" ht="13">
      <c r="B56" s="4" t="s">
        <v>30</v>
      </c>
      <c r="C56" s="9"/>
      <c r="D56" s="4"/>
      <c r="E56" s="4"/>
      <c r="F56" s="12"/>
      <c r="G56" s="12">
        <f>SUM(G54:G55)</f>
        <v>0</v>
      </c>
      <c r="H56" s="12">
        <f>SUM(H54:H55)</f>
        <v>0</v>
      </c>
    </row>
    <row r="57" spans="2:8" ht="13">
      <c r="B57" s="4" t="s">
        <v>2729</v>
      </c>
    </row>
    <row r="58" spans="2:8">
      <c r="B58" s="2" t="s">
        <v>11</v>
      </c>
      <c r="C58" s="7" t="s">
        <v>11</v>
      </c>
      <c r="D58" s="2" t="s">
        <v>11</v>
      </c>
      <c r="E58" s="2" t="s">
        <v>11</v>
      </c>
      <c r="F58" s="10" t="s">
        <v>11</v>
      </c>
      <c r="G58" s="10" t="s">
        <v>11</v>
      </c>
      <c r="H58" s="10" t="s">
        <v>11</v>
      </c>
    </row>
    <row r="59" spans="2:8" ht="13">
      <c r="B59" s="4" t="s">
        <v>31</v>
      </c>
      <c r="C59" s="9"/>
      <c r="D59" s="4"/>
      <c r="E59" s="4"/>
      <c r="F59" s="12"/>
      <c r="G59" s="12">
        <f>SUM(G57:G58)</f>
        <v>0</v>
      </c>
      <c r="H59" s="12">
        <f>SUM(H57:H58)</f>
        <v>0</v>
      </c>
    </row>
    <row r="60" spans="2:8" ht="13">
      <c r="B60" s="4" t="s">
        <v>2728</v>
      </c>
    </row>
    <row r="61" spans="2:8">
      <c r="B61" s="2" t="s">
        <v>11</v>
      </c>
      <c r="C61" s="7" t="s">
        <v>11</v>
      </c>
      <c r="D61" s="2" t="s">
        <v>11</v>
      </c>
      <c r="E61" s="2" t="s">
        <v>11</v>
      </c>
      <c r="F61" s="10" t="s">
        <v>11</v>
      </c>
      <c r="G61" s="10" t="s">
        <v>11</v>
      </c>
      <c r="H61" s="10" t="s">
        <v>11</v>
      </c>
    </row>
    <row r="62" spans="2:8" ht="13">
      <c r="B62" s="4" t="s">
        <v>124</v>
      </c>
      <c r="C62" s="9"/>
      <c r="D62" s="4"/>
      <c r="E62" s="4"/>
      <c r="F62" s="12"/>
      <c r="G62" s="12">
        <f>SUM(G60:G61)</f>
        <v>0</v>
      </c>
      <c r="H62" s="12">
        <f>SUM(H60:H61)</f>
        <v>0</v>
      </c>
    </row>
    <row r="63" spans="2:8" ht="13">
      <c r="B63" s="4" t="s">
        <v>2727</v>
      </c>
    </row>
    <row r="64" spans="2:8">
      <c r="B64" s="2" t="s">
        <v>11</v>
      </c>
      <c r="C64" s="7" t="s">
        <v>11</v>
      </c>
      <c r="D64" s="2" t="s">
        <v>11</v>
      </c>
      <c r="E64" s="2" t="s">
        <v>11</v>
      </c>
      <c r="F64" s="10" t="s">
        <v>11</v>
      </c>
      <c r="G64" s="10" t="s">
        <v>11</v>
      </c>
      <c r="H64" s="10" t="s">
        <v>11</v>
      </c>
    </row>
    <row r="65" spans="2:8" ht="13">
      <c r="B65" s="4" t="s">
        <v>13</v>
      </c>
      <c r="C65" s="9"/>
      <c r="D65" s="4"/>
      <c r="E65" s="4"/>
      <c r="F65" s="12"/>
      <c r="G65" s="12">
        <f>SUM(G63:G64)</f>
        <v>0</v>
      </c>
      <c r="H65" s="12">
        <f>SUM(H63:H64)</f>
        <v>0</v>
      </c>
    </row>
    <row r="66" spans="2:8" ht="13">
      <c r="B66" s="4" t="s">
        <v>2725</v>
      </c>
      <c r="C66" s="9"/>
      <c r="D66" s="4"/>
      <c r="E66" s="4"/>
      <c r="F66" s="12"/>
      <c r="G66" s="12">
        <v>1145.3699999999999</v>
      </c>
      <c r="H66" s="12">
        <v>1.45</v>
      </c>
    </row>
    <row r="67" spans="2:8" ht="13">
      <c r="B67" s="4" t="s">
        <v>32</v>
      </c>
      <c r="C67" s="9"/>
      <c r="D67" s="4"/>
      <c r="E67" s="4"/>
      <c r="F67" s="12"/>
      <c r="G67" s="12">
        <v>77580.28</v>
      </c>
      <c r="H67" s="12">
        <v>98.5</v>
      </c>
    </row>
    <row r="68" spans="2:8" ht="13">
      <c r="B68" s="4" t="s">
        <v>33</v>
      </c>
      <c r="C68" s="9"/>
      <c r="D68" s="4"/>
      <c r="E68" s="4"/>
      <c r="F68" s="12"/>
      <c r="G68" s="12">
        <v>1176.651597079991</v>
      </c>
      <c r="H68" s="12">
        <v>1.5</v>
      </c>
    </row>
    <row r="69" spans="2:8" ht="13">
      <c r="B69" s="4" t="s">
        <v>34</v>
      </c>
      <c r="C69" s="9"/>
      <c r="D69" s="4"/>
      <c r="E69" s="4"/>
      <c r="F69" s="12"/>
      <c r="G69" s="12">
        <v>78756.931597079994</v>
      </c>
      <c r="H69" s="12">
        <v>100</v>
      </c>
    </row>
    <row r="70" spans="2:8">
      <c r="B70" s="2" t="s">
        <v>35</v>
      </c>
    </row>
    <row r="71" spans="2:8">
      <c r="B71" s="2" t="s">
        <v>36</v>
      </c>
    </row>
    <row r="72" spans="2:8">
      <c r="B72" s="2" t="s">
        <v>37</v>
      </c>
      <c r="C72" s="7" t="s">
        <v>316</v>
      </c>
    </row>
    <row r="73" spans="2:8" ht="13">
      <c r="B73" s="135" t="s">
        <v>2724</v>
      </c>
    </row>
    <row r="74" spans="2:8" ht="26">
      <c r="B74" s="6" t="s">
        <v>38</v>
      </c>
      <c r="C74" s="7" t="s">
        <v>39</v>
      </c>
    </row>
    <row r="75" spans="2:8" ht="13">
      <c r="B75" s="4"/>
    </row>
    <row r="76" spans="2:8" ht="13">
      <c r="B76" s="4" t="s">
        <v>40</v>
      </c>
      <c r="C76" s="7" t="s">
        <v>39</v>
      </c>
    </row>
    <row r="77" spans="2:8" ht="13">
      <c r="B77" s="4" t="s">
        <v>41</v>
      </c>
      <c r="C77" s="7" t="s">
        <v>42</v>
      </c>
    </row>
    <row r="78" spans="2:8" ht="13">
      <c r="B78" s="4" t="s">
        <v>404</v>
      </c>
      <c r="C78" s="9"/>
    </row>
    <row r="79" spans="2:8" ht="13">
      <c r="B79" s="4" t="s">
        <v>405</v>
      </c>
      <c r="C79" s="9"/>
    </row>
    <row r="80" spans="2:8" ht="13">
      <c r="B80" s="4" t="s">
        <v>406</v>
      </c>
      <c r="C80" s="9"/>
    </row>
    <row r="81" spans="2:3" ht="13">
      <c r="B81" s="4" t="s">
        <v>407</v>
      </c>
      <c r="C81" s="9"/>
    </row>
    <row r="82" spans="2:3" ht="13">
      <c r="B82" s="4" t="s">
        <v>408</v>
      </c>
      <c r="C82" s="9"/>
    </row>
    <row r="83" spans="2:3" ht="13">
      <c r="B83" s="4" t="s">
        <v>409</v>
      </c>
      <c r="C83" s="9"/>
    </row>
    <row r="84" spans="2:3" ht="13">
      <c r="B84" s="4" t="s">
        <v>410</v>
      </c>
      <c r="C84" s="9"/>
    </row>
    <row r="85" spans="2:3" ht="13">
      <c r="B85" s="4" t="s">
        <v>411</v>
      </c>
      <c r="C85" s="9"/>
    </row>
    <row r="86" spans="2:3" ht="13">
      <c r="B86" s="4" t="s">
        <v>3033</v>
      </c>
      <c r="C86" s="9"/>
    </row>
    <row r="87" spans="2:3">
      <c r="B87" s="2" t="s">
        <v>43</v>
      </c>
    </row>
    <row r="89" spans="2:3" ht="14.5">
      <c r="B89" s="16"/>
      <c r="C89" s="17" t="s">
        <v>44</v>
      </c>
    </row>
    <row r="90" spans="2:3" ht="14.5">
      <c r="B90" s="16" t="s">
        <v>45</v>
      </c>
      <c r="C90" s="18" t="s">
        <v>390</v>
      </c>
    </row>
    <row r="91" spans="2:3" ht="14.5">
      <c r="B91" s="16" t="s">
        <v>46</v>
      </c>
      <c r="C91" s="17"/>
    </row>
    <row r="92" spans="2:3" ht="14.5">
      <c r="B92" s="16"/>
      <c r="C92" s="17"/>
    </row>
    <row r="93" spans="2:3" ht="14.5">
      <c r="B93" s="144" t="s">
        <v>47</v>
      </c>
      <c r="C93" s="150">
        <v>7.4399999999999994E-2</v>
      </c>
    </row>
    <row r="94" spans="2:3" ht="14.5">
      <c r="B94" s="144"/>
      <c r="C94" s="149"/>
    </row>
    <row r="95" spans="2:3" ht="14.5">
      <c r="B95" s="144" t="s">
        <v>48</v>
      </c>
      <c r="C95" s="149" t="s">
        <v>3032</v>
      </c>
    </row>
    <row r="96" spans="2:3" ht="14.5">
      <c r="B96" s="144" t="s">
        <v>49</v>
      </c>
      <c r="C96" s="149" t="s">
        <v>3031</v>
      </c>
    </row>
    <row r="97" spans="2:7" ht="14.5">
      <c r="B97" s="16"/>
      <c r="C97" s="17"/>
    </row>
    <row r="98" spans="2:7" ht="14.5">
      <c r="B98" s="16" t="s">
        <v>50</v>
      </c>
      <c r="C98" s="17" t="s">
        <v>316</v>
      </c>
    </row>
    <row r="99" spans="2:7" ht="14.5">
      <c r="B99" s="271" t="s">
        <v>51</v>
      </c>
      <c r="C99" s="271"/>
    </row>
    <row r="101" spans="2:7" ht="14.5">
      <c r="B101" s="16" t="s">
        <v>52</v>
      </c>
      <c r="C101" s="17"/>
      <c r="D101" s="16"/>
    </row>
    <row r="102" spans="2:7" ht="29">
      <c r="B102" s="20" t="s">
        <v>53</v>
      </c>
      <c r="C102" s="18" t="s">
        <v>54</v>
      </c>
      <c r="D102" s="20" t="s">
        <v>55</v>
      </c>
    </row>
    <row r="103" spans="2:7" ht="14.5">
      <c r="B103" s="16" t="s">
        <v>39</v>
      </c>
      <c r="C103" s="17" t="s">
        <v>39</v>
      </c>
      <c r="D103" s="16" t="s">
        <v>39</v>
      </c>
    </row>
    <row r="105" spans="2:7" ht="13">
      <c r="B105" s="24" t="s">
        <v>56</v>
      </c>
      <c r="C105" s="25">
        <v>46265</v>
      </c>
      <c r="D105" s="14"/>
      <c r="E105" s="13"/>
      <c r="F105" s="30"/>
    </row>
    <row r="106" spans="2:7" ht="13">
      <c r="B106" s="24" t="s">
        <v>57</v>
      </c>
      <c r="C106" s="26" t="s">
        <v>58</v>
      </c>
      <c r="D106" s="24" t="s">
        <v>59</v>
      </c>
      <c r="E106" s="27" t="s">
        <v>60</v>
      </c>
      <c r="F106" s="29" t="s">
        <v>61</v>
      </c>
      <c r="G106" s="12"/>
    </row>
    <row r="107" spans="2:7">
      <c r="B107" s="22" t="s">
        <v>39</v>
      </c>
      <c r="C107" s="23" t="s">
        <v>39</v>
      </c>
      <c r="D107" s="22" t="s">
        <v>39</v>
      </c>
      <c r="E107" s="19" t="s">
        <v>39</v>
      </c>
      <c r="F107" s="28" t="s">
        <v>39</v>
      </c>
    </row>
    <row r="110" spans="2:7" ht="13">
      <c r="B110" s="4" t="s">
        <v>62</v>
      </c>
    </row>
    <row r="111" spans="2:7" ht="13">
      <c r="B111" s="4"/>
    </row>
    <row r="112" spans="2:7" ht="13">
      <c r="B112" s="4" t="s">
        <v>333</v>
      </c>
    </row>
    <row r="113" spans="2:7" ht="13">
      <c r="B113" s="24" t="s">
        <v>63</v>
      </c>
      <c r="C113" s="26" t="s">
        <v>64</v>
      </c>
      <c r="D113" s="4"/>
    </row>
    <row r="114" spans="2:7">
      <c r="B114" s="14" t="s">
        <v>39</v>
      </c>
      <c r="C114" s="15" t="s">
        <v>39</v>
      </c>
    </row>
    <row r="116" spans="2:7" ht="13">
      <c r="B116" s="24" t="s">
        <v>65</v>
      </c>
      <c r="C116" s="26" t="s">
        <v>64</v>
      </c>
    </row>
    <row r="117" spans="2:7">
      <c r="B117" s="14" t="s">
        <v>39</v>
      </c>
      <c r="C117" s="15" t="s">
        <v>39</v>
      </c>
    </row>
    <row r="119" spans="2:7" ht="13">
      <c r="B119" s="24" t="s">
        <v>66</v>
      </c>
      <c r="C119" s="26" t="s">
        <v>67</v>
      </c>
    </row>
    <row r="120" spans="2:7">
      <c r="B120" s="14" t="s">
        <v>39</v>
      </c>
      <c r="C120" s="15" t="s">
        <v>39</v>
      </c>
    </row>
    <row r="122" spans="2:7" ht="13">
      <c r="B122" s="27" t="s">
        <v>68</v>
      </c>
      <c r="C122" s="26" t="s">
        <v>67</v>
      </c>
    </row>
    <row r="123" spans="2:7">
      <c r="B123" s="13" t="s">
        <v>39</v>
      </c>
      <c r="C123" s="15" t="s">
        <v>39</v>
      </c>
    </row>
    <row r="125" spans="2:7" ht="13">
      <c r="B125" s="24" t="s">
        <v>69</v>
      </c>
      <c r="C125" s="26" t="s">
        <v>39</v>
      </c>
    </row>
    <row r="127" spans="2:7" ht="13">
      <c r="B127" s="24" t="s">
        <v>70</v>
      </c>
      <c r="C127" s="25">
        <v>46265</v>
      </c>
      <c r="D127" s="14"/>
      <c r="E127" s="13"/>
      <c r="F127" s="30"/>
    </row>
    <row r="128" spans="2:7" ht="13">
      <c r="B128" s="24" t="s">
        <v>57</v>
      </c>
      <c r="C128" s="26" t="s">
        <v>58</v>
      </c>
      <c r="D128" s="24" t="s">
        <v>59</v>
      </c>
      <c r="E128" s="27" t="s">
        <v>60</v>
      </c>
      <c r="F128" s="29" t="s">
        <v>61</v>
      </c>
      <c r="G128" s="12"/>
    </row>
    <row r="129" spans="2:6">
      <c r="B129" s="22" t="s">
        <v>39</v>
      </c>
      <c r="C129" s="23" t="s">
        <v>39</v>
      </c>
      <c r="D129" s="22" t="s">
        <v>39</v>
      </c>
      <c r="E129" s="19" t="s">
        <v>39</v>
      </c>
      <c r="F129" s="28" t="s">
        <v>39</v>
      </c>
    </row>
    <row r="130" spans="2:6" ht="13">
      <c r="B130" s="4" t="s">
        <v>62</v>
      </c>
    </row>
    <row r="131" spans="2:6" ht="13">
      <c r="B131" s="4"/>
    </row>
    <row r="132" spans="2:6" ht="13">
      <c r="B132" s="4" t="s">
        <v>333</v>
      </c>
    </row>
    <row r="133" spans="2:6" ht="13">
      <c r="B133" s="24" t="s">
        <v>63</v>
      </c>
      <c r="C133" s="26" t="s">
        <v>64</v>
      </c>
      <c r="D133" s="4"/>
    </row>
    <row r="134" spans="2:6">
      <c r="B134" s="14" t="s">
        <v>39</v>
      </c>
      <c r="C134" s="15" t="s">
        <v>39</v>
      </c>
    </row>
    <row r="136" spans="2:6" ht="13">
      <c r="B136" s="24" t="s">
        <v>65</v>
      </c>
      <c r="C136" s="26" t="s">
        <v>64</v>
      </c>
    </row>
    <row r="137" spans="2:6">
      <c r="B137" s="14" t="s">
        <v>39</v>
      </c>
      <c r="C137" s="15" t="s">
        <v>39</v>
      </c>
    </row>
    <row r="139" spans="2:6" ht="13">
      <c r="B139" s="24" t="s">
        <v>66</v>
      </c>
      <c r="C139" s="26" t="s">
        <v>67</v>
      </c>
    </row>
    <row r="140" spans="2:6">
      <c r="B140" s="14" t="s">
        <v>39</v>
      </c>
      <c r="C140" s="15" t="s">
        <v>39</v>
      </c>
    </row>
    <row r="142" spans="2:6" ht="13">
      <c r="B142" s="27" t="s">
        <v>68</v>
      </c>
      <c r="C142" s="26" t="s">
        <v>67</v>
      </c>
    </row>
    <row r="143" spans="2:6">
      <c r="B143" s="13" t="s">
        <v>39</v>
      </c>
      <c r="C143" s="15" t="s">
        <v>39</v>
      </c>
    </row>
    <row r="145" spans="2:80" ht="13">
      <c r="B145" s="24" t="s">
        <v>69</v>
      </c>
      <c r="C145" s="26" t="s">
        <v>39</v>
      </c>
    </row>
    <row r="148" spans="2:80" ht="13">
      <c r="B148" s="4" t="s">
        <v>334</v>
      </c>
    </row>
    <row r="150" spans="2:80" ht="13">
      <c r="B150" s="24" t="s">
        <v>57</v>
      </c>
      <c r="C150" s="26" t="s">
        <v>71</v>
      </c>
      <c r="D150" s="24" t="s">
        <v>72</v>
      </c>
      <c r="E150" s="24" t="s">
        <v>73</v>
      </c>
      <c r="F150" s="12"/>
    </row>
    <row r="151" spans="2:80">
      <c r="B151" s="14" t="s">
        <v>39</v>
      </c>
      <c r="C151" s="15" t="s">
        <v>39</v>
      </c>
      <c r="D151" s="14" t="s">
        <v>39</v>
      </c>
      <c r="E151" s="14" t="s">
        <v>39</v>
      </c>
    </row>
    <row r="154" spans="2:80" ht="13">
      <c r="B154" s="4" t="s">
        <v>74</v>
      </c>
      <c r="C154" s="9" t="s">
        <v>39</v>
      </c>
      <c r="D154" s="4"/>
      <c r="E154" s="4"/>
      <c r="F154" s="12"/>
      <c r="G154" s="12"/>
      <c r="H154" s="12"/>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row>
    <row r="156" spans="2:80" ht="13">
      <c r="B156" s="4" t="s">
        <v>335</v>
      </c>
    </row>
    <row r="158" spans="2:80" ht="13">
      <c r="B158" s="24" t="s">
        <v>75</v>
      </c>
      <c r="C158" s="26" t="s">
        <v>64</v>
      </c>
      <c r="D158" s="4"/>
    </row>
    <row r="159" spans="2:80">
      <c r="B159" s="14" t="s">
        <v>39</v>
      </c>
      <c r="C159" s="15" t="s">
        <v>39</v>
      </c>
    </row>
    <row r="162" spans="2:80" ht="13">
      <c r="B162" s="24" t="s">
        <v>76</v>
      </c>
      <c r="C162" s="26" t="s">
        <v>77</v>
      </c>
      <c r="D162" s="4"/>
    </row>
    <row r="163" spans="2:80">
      <c r="B163" s="14" t="s">
        <v>39</v>
      </c>
      <c r="C163" s="15" t="s">
        <v>39</v>
      </c>
    </row>
    <row r="166" spans="2:80" ht="13">
      <c r="B166" s="4" t="s">
        <v>78</v>
      </c>
    </row>
    <row r="169" spans="2:80" ht="13">
      <c r="B169" s="4" t="s">
        <v>336</v>
      </c>
    </row>
    <row r="171" spans="2:80" ht="13">
      <c r="B171" s="24" t="s">
        <v>57</v>
      </c>
      <c r="C171" s="26" t="s">
        <v>79</v>
      </c>
      <c r="D171" s="24" t="s">
        <v>71</v>
      </c>
      <c r="E171" s="24" t="s">
        <v>72</v>
      </c>
      <c r="F171" s="29" t="s">
        <v>73</v>
      </c>
      <c r="G171" s="12"/>
    </row>
    <row r="172" spans="2:80">
      <c r="B172" s="14" t="s">
        <v>39</v>
      </c>
      <c r="C172" s="15" t="s">
        <v>39</v>
      </c>
      <c r="D172" s="14" t="s">
        <v>39</v>
      </c>
      <c r="E172" s="14" t="s">
        <v>39</v>
      </c>
      <c r="F172" s="21" t="s">
        <v>39</v>
      </c>
    </row>
    <row r="175" spans="2:80" ht="13">
      <c r="B175" s="4" t="s">
        <v>74</v>
      </c>
      <c r="C175" s="9" t="s">
        <v>39</v>
      </c>
      <c r="D175" s="4"/>
      <c r="E175" s="4"/>
      <c r="F175" s="12"/>
      <c r="G175" s="12"/>
      <c r="H175" s="12"/>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row>
    <row r="177" spans="2:7" ht="13">
      <c r="B177" s="4" t="s">
        <v>335</v>
      </c>
    </row>
    <row r="179" spans="2:7" ht="13">
      <c r="B179" s="24" t="s">
        <v>75</v>
      </c>
      <c r="C179" s="26" t="s">
        <v>64</v>
      </c>
      <c r="D179" s="4"/>
    </row>
    <row r="180" spans="2:7">
      <c r="B180" s="14" t="s">
        <v>39</v>
      </c>
      <c r="C180" s="15" t="s">
        <v>39</v>
      </c>
    </row>
    <row r="183" spans="2:7" ht="13">
      <c r="B183" s="24" t="s">
        <v>76</v>
      </c>
      <c r="C183" s="26" t="s">
        <v>77</v>
      </c>
      <c r="D183" s="4"/>
    </row>
    <row r="184" spans="2:7">
      <c r="B184" s="14" t="s">
        <v>39</v>
      </c>
      <c r="C184" s="15" t="s">
        <v>39</v>
      </c>
    </row>
    <row r="187" spans="2:7" ht="13">
      <c r="B187" s="4" t="s">
        <v>78</v>
      </c>
    </row>
    <row r="190" spans="2:7" ht="13">
      <c r="B190" s="4" t="s">
        <v>337</v>
      </c>
    </row>
    <row r="191" spans="2:7" ht="13">
      <c r="B191" s="24" t="s">
        <v>57</v>
      </c>
      <c r="C191" s="26" t="s">
        <v>80</v>
      </c>
      <c r="D191" s="24" t="s">
        <v>81</v>
      </c>
      <c r="E191" s="24" t="s">
        <v>82</v>
      </c>
      <c r="F191" s="29" t="s">
        <v>83</v>
      </c>
      <c r="G191" s="12"/>
    </row>
    <row r="192" spans="2:7">
      <c r="B192" s="14" t="s">
        <v>39</v>
      </c>
      <c r="C192" s="15" t="s">
        <v>39</v>
      </c>
      <c r="D192" s="14" t="s">
        <v>39</v>
      </c>
      <c r="E192" s="14" t="s">
        <v>39</v>
      </c>
      <c r="F192" s="21" t="s">
        <v>39</v>
      </c>
    </row>
    <row r="193" spans="2:2">
      <c r="B193" s="2" t="s">
        <v>127</v>
      </c>
    </row>
  </sheetData>
  <mergeCells count="9">
    <mergeCell ref="B99:C99"/>
    <mergeCell ref="B1:E1"/>
    <mergeCell ref="C3:C7"/>
    <mergeCell ref="D3:D7"/>
    <mergeCell ref="B10:E10"/>
    <mergeCell ref="B11:E11"/>
    <mergeCell ref="C12:C13"/>
    <mergeCell ref="D12:D13"/>
    <mergeCell ref="E12:E13"/>
  </mergeCells>
  <hyperlinks>
    <hyperlink ref="A1" location="Index!A1" display="Index" xr:uid="{94950490-8DD2-44F5-8F16-DFE93AF0367A}"/>
  </hyperlinks>
  <pageMargins left="0.7" right="0.7" top="0.75" bottom="0.75" header="0.3" footer="0.3"/>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1F648-23B3-4095-8911-30C940972F23}">
  <dimension ref="A1:CB250"/>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ol min="9" max="16384" width="9.1796875" style="2"/>
  </cols>
  <sheetData>
    <row r="1" spans="1:5" ht="13">
      <c r="A1" s="3" t="s">
        <v>0</v>
      </c>
      <c r="B1" s="252" t="s">
        <v>338</v>
      </c>
      <c r="C1" s="252"/>
      <c r="D1" s="252"/>
      <c r="E1" s="252"/>
    </row>
    <row r="3" spans="1:5" ht="14.5">
      <c r="B3" s="105" t="s">
        <v>3066</v>
      </c>
      <c r="C3" s="272"/>
      <c r="D3" s="273"/>
      <c r="E3" s="106"/>
    </row>
    <row r="4" spans="1:5" ht="43.5">
      <c r="B4" s="51" t="s">
        <v>339</v>
      </c>
      <c r="C4" s="272"/>
      <c r="D4" s="273"/>
      <c r="E4" s="106"/>
    </row>
    <row r="5" spans="1:5" ht="14.5">
      <c r="B5" s="51" t="s">
        <v>340</v>
      </c>
      <c r="C5" s="272"/>
      <c r="D5" s="273"/>
      <c r="E5" s="106"/>
    </row>
    <row r="6" spans="1:5" ht="29">
      <c r="B6" s="51" t="s">
        <v>341</v>
      </c>
      <c r="C6" s="272"/>
      <c r="D6" s="273"/>
      <c r="E6" s="106"/>
    </row>
    <row r="7" spans="1:5" ht="14.5">
      <c r="B7" s="109" t="s">
        <v>137</v>
      </c>
      <c r="C7" s="110" t="s">
        <v>138</v>
      </c>
      <c r="D7" s="110" t="s">
        <v>139</v>
      </c>
      <c r="E7" s="106"/>
    </row>
    <row r="8" spans="1:5" ht="14.5">
      <c r="B8" s="106"/>
      <c r="C8" s="119"/>
      <c r="D8" s="119"/>
      <c r="E8" s="106"/>
    </row>
    <row r="9" spans="1:5" ht="14.5">
      <c r="B9" s="106"/>
      <c r="C9" s="120"/>
      <c r="D9" s="106"/>
      <c r="E9" s="106"/>
    </row>
    <row r="10" spans="1:5" ht="14.5">
      <c r="B10" s="277"/>
      <c r="C10" s="277"/>
      <c r="D10" s="277"/>
      <c r="E10" s="277"/>
    </row>
    <row r="11" spans="1:5" ht="14.5">
      <c r="B11" s="274" t="s">
        <v>204</v>
      </c>
      <c r="C11" s="274"/>
      <c r="D11" s="274"/>
      <c r="E11" s="274"/>
    </row>
    <row r="12" spans="1:5" ht="14.5">
      <c r="B12" s="49" t="s">
        <v>205</v>
      </c>
      <c r="C12" s="275" t="s">
        <v>206</v>
      </c>
      <c r="D12" s="274" t="s">
        <v>207</v>
      </c>
      <c r="E12" s="274" t="s">
        <v>208</v>
      </c>
    </row>
    <row r="13" spans="1:5" ht="14.5">
      <c r="B13" s="49" t="s">
        <v>209</v>
      </c>
      <c r="C13" s="275"/>
      <c r="D13" s="274"/>
      <c r="E13" s="274"/>
    </row>
    <row r="14" spans="1:5" ht="14.5">
      <c r="B14" s="105" t="s">
        <v>210</v>
      </c>
      <c r="C14" s="112"/>
      <c r="D14" s="113"/>
      <c r="E14" s="113"/>
    </row>
    <row r="15" spans="1:5" ht="14.5">
      <c r="B15" s="105" t="s">
        <v>211</v>
      </c>
      <c r="C15" s="112"/>
      <c r="D15" s="113"/>
      <c r="E15" s="113"/>
    </row>
    <row r="16" spans="1:5" ht="14.5">
      <c r="B16" s="105" t="s">
        <v>212</v>
      </c>
      <c r="C16" s="112"/>
      <c r="D16" s="113" t="s">
        <v>213</v>
      </c>
      <c r="E16" s="113"/>
    </row>
    <row r="17" spans="2:9" ht="14.5">
      <c r="B17" s="116" t="s">
        <v>214</v>
      </c>
      <c r="C17" s="112"/>
      <c r="D17" s="49"/>
      <c r="E17" s="49"/>
    </row>
    <row r="18" spans="2:9" ht="14.5">
      <c r="B18" s="106"/>
      <c r="C18" s="111"/>
      <c r="D18" s="106"/>
      <c r="E18" s="106"/>
    </row>
    <row r="20" spans="2:9">
      <c r="B20" s="2" t="s">
        <v>2606</v>
      </c>
    </row>
    <row r="22" spans="2:9" ht="13">
      <c r="B22" s="5" t="s">
        <v>1</v>
      </c>
      <c r="C22" s="8" t="s">
        <v>2</v>
      </c>
      <c r="D22" s="5" t="s">
        <v>3</v>
      </c>
      <c r="E22" s="5" t="s">
        <v>4</v>
      </c>
      <c r="F22" s="11" t="s">
        <v>5</v>
      </c>
      <c r="G22" s="11" t="s">
        <v>6</v>
      </c>
      <c r="H22" s="11" t="s">
        <v>7</v>
      </c>
      <c r="I22" s="4" t="s">
        <v>8</v>
      </c>
    </row>
    <row r="23" spans="2:9" ht="13">
      <c r="B23" s="4" t="s">
        <v>9</v>
      </c>
    </row>
    <row r="24" spans="2:9" ht="13">
      <c r="B24" s="4" t="s">
        <v>10</v>
      </c>
    </row>
    <row r="25" spans="2:9">
      <c r="B25" s="2" t="s">
        <v>11</v>
      </c>
      <c r="C25" s="7" t="s">
        <v>11</v>
      </c>
      <c r="D25" s="2" t="s">
        <v>11</v>
      </c>
      <c r="E25" s="2" t="s">
        <v>11</v>
      </c>
      <c r="F25" s="10" t="s">
        <v>11</v>
      </c>
      <c r="G25" s="10" t="s">
        <v>11</v>
      </c>
      <c r="H25" s="10" t="s">
        <v>11</v>
      </c>
    </row>
    <row r="26" spans="2:9" ht="13">
      <c r="B26" s="4" t="s">
        <v>4111</v>
      </c>
    </row>
    <row r="27" spans="2:9">
      <c r="B27" s="2" t="s">
        <v>11</v>
      </c>
      <c r="C27" s="7" t="s">
        <v>11</v>
      </c>
      <c r="D27" s="2" t="s">
        <v>11</v>
      </c>
      <c r="E27" s="2" t="s">
        <v>11</v>
      </c>
      <c r="F27" s="10" t="s">
        <v>11</v>
      </c>
      <c r="G27" s="10" t="s">
        <v>11</v>
      </c>
      <c r="H27" s="10" t="s">
        <v>11</v>
      </c>
    </row>
    <row r="28" spans="2:9" ht="13">
      <c r="B28" s="4" t="s">
        <v>12</v>
      </c>
      <c r="C28" s="9"/>
      <c r="D28" s="4"/>
      <c r="E28" s="4"/>
      <c r="F28" s="12"/>
      <c r="G28" s="12">
        <f>SUM(G22:G27)</f>
        <v>0</v>
      </c>
      <c r="H28" s="12">
        <f>SUM(H22:H27)</f>
        <v>0</v>
      </c>
    </row>
    <row r="29" spans="2:9" ht="13">
      <c r="B29" s="5" t="s">
        <v>1</v>
      </c>
      <c r="C29" s="8" t="s">
        <v>2</v>
      </c>
      <c r="D29" s="5" t="s">
        <v>14</v>
      </c>
      <c r="E29" s="5" t="s">
        <v>4</v>
      </c>
      <c r="F29" s="11" t="s">
        <v>5</v>
      </c>
      <c r="G29" s="11" t="s">
        <v>6</v>
      </c>
      <c r="H29" s="11" t="s">
        <v>7</v>
      </c>
    </row>
    <row r="30" spans="2:9" ht="13">
      <c r="B30" s="4" t="s">
        <v>15</v>
      </c>
    </row>
    <row r="31" spans="2:9" ht="13">
      <c r="B31" s="4" t="s">
        <v>10</v>
      </c>
    </row>
    <row r="32" spans="2:9" ht="13">
      <c r="B32" s="4" t="s">
        <v>16</v>
      </c>
    </row>
    <row r="33" spans="2:8">
      <c r="B33" s="2" t="s">
        <v>3065</v>
      </c>
      <c r="C33" s="7">
        <v>7.11</v>
      </c>
      <c r="D33" s="2" t="s">
        <v>17</v>
      </c>
      <c r="E33" s="2" t="s">
        <v>347</v>
      </c>
      <c r="F33" s="10">
        <v>1000000</v>
      </c>
      <c r="G33" s="10">
        <v>1016.62</v>
      </c>
      <c r="H33" s="10">
        <v>8.93</v>
      </c>
    </row>
    <row r="34" spans="2:8">
      <c r="B34" s="2" t="s">
        <v>3064</v>
      </c>
      <c r="C34" s="7">
        <v>6.97</v>
      </c>
      <c r="D34" s="2" t="s">
        <v>17</v>
      </c>
      <c r="E34" s="2" t="s">
        <v>355</v>
      </c>
      <c r="F34" s="10">
        <v>500000</v>
      </c>
      <c r="G34" s="10">
        <v>515.65</v>
      </c>
      <c r="H34" s="10">
        <v>4.53</v>
      </c>
    </row>
    <row r="35" spans="2:8">
      <c r="B35" s="2" t="s">
        <v>3063</v>
      </c>
      <c r="C35" s="7">
        <v>6.92</v>
      </c>
      <c r="D35" s="2" t="s">
        <v>17</v>
      </c>
      <c r="E35" s="2" t="s">
        <v>359</v>
      </c>
      <c r="F35" s="10">
        <v>500000</v>
      </c>
      <c r="G35" s="10">
        <v>498.9</v>
      </c>
      <c r="H35" s="10">
        <v>4.38</v>
      </c>
    </row>
    <row r="36" spans="2:8">
      <c r="B36" s="2" t="s">
        <v>18</v>
      </c>
      <c r="C36" s="7">
        <v>6.59</v>
      </c>
      <c r="D36" s="2" t="s">
        <v>17</v>
      </c>
      <c r="E36" s="2" t="s">
        <v>19</v>
      </c>
      <c r="F36" s="10">
        <v>500000</v>
      </c>
      <c r="G36" s="10">
        <v>495.59</v>
      </c>
      <c r="H36" s="10">
        <v>4.3499999999999996</v>
      </c>
    </row>
    <row r="37" spans="2:8" ht="13">
      <c r="B37" s="4" t="s">
        <v>20</v>
      </c>
      <c r="C37" s="9"/>
      <c r="D37" s="4"/>
      <c r="E37" s="4"/>
      <c r="F37" s="12"/>
      <c r="G37" s="12">
        <f>SUM(G29:G36)</f>
        <v>2526.7600000000002</v>
      </c>
      <c r="H37" s="12">
        <f>SUM(H29:H36)</f>
        <v>22.189999999999998</v>
      </c>
    </row>
    <row r="38" spans="2:8" ht="13">
      <c r="B38" s="4" t="s">
        <v>21</v>
      </c>
    </row>
    <row r="39" spans="2:8">
      <c r="B39" s="2" t="s">
        <v>3062</v>
      </c>
      <c r="C39" s="7">
        <v>7.41</v>
      </c>
      <c r="D39" s="2" t="s">
        <v>22</v>
      </c>
      <c r="E39" s="2" t="s">
        <v>361</v>
      </c>
      <c r="F39" s="10">
        <v>1000</v>
      </c>
      <c r="G39" s="10">
        <v>1001.71</v>
      </c>
      <c r="H39" s="10">
        <v>8.8000000000000007</v>
      </c>
    </row>
    <row r="40" spans="2:8">
      <c r="B40" s="2" t="s">
        <v>3061</v>
      </c>
      <c r="C40" s="7">
        <v>7.39</v>
      </c>
      <c r="D40" s="2" t="s">
        <v>22</v>
      </c>
      <c r="E40" s="2" t="s">
        <v>362</v>
      </c>
      <c r="F40" s="10">
        <v>1000</v>
      </c>
      <c r="G40" s="10">
        <v>999.34</v>
      </c>
      <c r="H40" s="10">
        <v>8.7799999999999994</v>
      </c>
    </row>
    <row r="41" spans="2:8">
      <c r="B41" s="2" t="s">
        <v>3060</v>
      </c>
      <c r="C41" s="7">
        <v>8.11</v>
      </c>
      <c r="D41" s="2" t="s">
        <v>22</v>
      </c>
      <c r="E41" s="2" t="s">
        <v>363</v>
      </c>
      <c r="F41" s="10">
        <v>1000</v>
      </c>
      <c r="G41" s="10">
        <v>994.17</v>
      </c>
      <c r="H41" s="10">
        <v>8.73</v>
      </c>
    </row>
    <row r="42" spans="2:8">
      <c r="B42" s="2" t="s">
        <v>3059</v>
      </c>
      <c r="C42" s="7">
        <v>7.47</v>
      </c>
      <c r="D42" s="2" t="s">
        <v>22</v>
      </c>
      <c r="E42" s="2" t="s">
        <v>235</v>
      </c>
      <c r="F42" s="10">
        <v>1000</v>
      </c>
      <c r="G42" s="10">
        <v>983.88</v>
      </c>
      <c r="H42" s="10">
        <v>8.64</v>
      </c>
    </row>
    <row r="43" spans="2:8">
      <c r="B43" s="2" t="s">
        <v>3058</v>
      </c>
      <c r="C43" s="7">
        <v>7.73</v>
      </c>
      <c r="D43" s="2" t="s">
        <v>252</v>
      </c>
      <c r="E43" s="2" t="s">
        <v>364</v>
      </c>
      <c r="F43" s="10">
        <v>500</v>
      </c>
      <c r="G43" s="10">
        <v>501.76</v>
      </c>
      <c r="H43" s="10">
        <v>4.41</v>
      </c>
    </row>
    <row r="44" spans="2:8">
      <c r="B44" s="2" t="s">
        <v>3057</v>
      </c>
      <c r="C44" s="7">
        <v>7.5</v>
      </c>
      <c r="D44" s="2" t="s">
        <v>365</v>
      </c>
      <c r="E44" s="2" t="s">
        <v>366</v>
      </c>
      <c r="F44" s="10">
        <v>500</v>
      </c>
      <c r="G44" s="10">
        <v>501.76</v>
      </c>
      <c r="H44" s="10">
        <v>4.41</v>
      </c>
    </row>
    <row r="45" spans="2:8">
      <c r="B45" s="2" t="s">
        <v>3056</v>
      </c>
      <c r="C45" s="7">
        <v>8.25</v>
      </c>
      <c r="D45" s="2" t="s">
        <v>22</v>
      </c>
      <c r="E45" s="2" t="s">
        <v>367</v>
      </c>
      <c r="F45" s="10">
        <v>500</v>
      </c>
      <c r="G45" s="10">
        <v>499.65</v>
      </c>
      <c r="H45" s="10">
        <v>4.3899999999999997</v>
      </c>
    </row>
    <row r="46" spans="2:8">
      <c r="B46" s="2" t="s">
        <v>3055</v>
      </c>
      <c r="C46" s="7">
        <v>8.49</v>
      </c>
      <c r="D46" s="2" t="s">
        <v>368</v>
      </c>
      <c r="E46" s="2" t="s">
        <v>369</v>
      </c>
      <c r="F46" s="10">
        <v>500</v>
      </c>
      <c r="G46" s="10">
        <v>498.45</v>
      </c>
      <c r="H46" s="10">
        <v>4.38</v>
      </c>
    </row>
    <row r="47" spans="2:8">
      <c r="B47" s="2" t="s">
        <v>3054</v>
      </c>
      <c r="C47" s="7">
        <v>7.82</v>
      </c>
      <c r="D47" s="2" t="s">
        <v>22</v>
      </c>
      <c r="E47" s="2" t="s">
        <v>370</v>
      </c>
      <c r="F47" s="10">
        <v>500</v>
      </c>
      <c r="G47" s="10">
        <v>497.34</v>
      </c>
      <c r="H47" s="10">
        <v>4.37</v>
      </c>
    </row>
    <row r="48" spans="2:8">
      <c r="B48" s="2" t="s">
        <v>3053</v>
      </c>
      <c r="C48" s="7">
        <v>7.7</v>
      </c>
      <c r="D48" s="2" t="s">
        <v>22</v>
      </c>
      <c r="E48" s="2" t="s">
        <v>371</v>
      </c>
      <c r="F48" s="10">
        <v>40</v>
      </c>
      <c r="G48" s="10">
        <v>401</v>
      </c>
      <c r="H48" s="10">
        <v>3.52</v>
      </c>
    </row>
    <row r="49" spans="2:8">
      <c r="B49" s="2" t="s">
        <v>3052</v>
      </c>
      <c r="C49" s="7">
        <v>7.63</v>
      </c>
      <c r="D49" s="2" t="s">
        <v>22</v>
      </c>
      <c r="E49" s="2" t="s">
        <v>372</v>
      </c>
      <c r="F49" s="10">
        <v>400</v>
      </c>
      <c r="G49" s="10">
        <v>399.64</v>
      </c>
      <c r="H49" s="10">
        <v>3.51</v>
      </c>
    </row>
    <row r="50" spans="2:8">
      <c r="B50" s="2" t="s">
        <v>3051</v>
      </c>
      <c r="C50" s="7">
        <v>9.75</v>
      </c>
      <c r="D50" s="2" t="s">
        <v>250</v>
      </c>
      <c r="E50" s="2" t="s">
        <v>264</v>
      </c>
      <c r="F50" s="10">
        <v>400</v>
      </c>
      <c r="G50" s="10">
        <v>397.77</v>
      </c>
      <c r="H50" s="10">
        <v>3.49</v>
      </c>
    </row>
    <row r="51" spans="2:8" ht="13">
      <c r="B51" s="4" t="s">
        <v>23</v>
      </c>
      <c r="C51" s="9"/>
      <c r="D51" s="4"/>
      <c r="E51" s="4"/>
      <c r="F51" s="12"/>
      <c r="G51" s="12">
        <f>SUM(G38:G50)</f>
        <v>7676.4700000000012</v>
      </c>
      <c r="H51" s="12">
        <f>SUM(H38:H50)</f>
        <v>67.429999999999993</v>
      </c>
    </row>
    <row r="52" spans="2:8" ht="13">
      <c r="B52" s="4" t="s">
        <v>24</v>
      </c>
    </row>
    <row r="53" spans="2:8">
      <c r="B53" s="2" t="s">
        <v>11</v>
      </c>
      <c r="C53" s="7" t="s">
        <v>11</v>
      </c>
      <c r="D53" s="2" t="s">
        <v>11</v>
      </c>
      <c r="E53" s="2" t="s">
        <v>11</v>
      </c>
      <c r="F53" s="10" t="s">
        <v>11</v>
      </c>
      <c r="G53" s="10" t="s">
        <v>11</v>
      </c>
      <c r="H53" s="10" t="s">
        <v>11</v>
      </c>
    </row>
    <row r="54" spans="2:8" ht="13">
      <c r="B54" s="4" t="s">
        <v>25</v>
      </c>
      <c r="C54" s="9"/>
      <c r="D54" s="4"/>
      <c r="E54" s="4"/>
      <c r="F54" s="12"/>
      <c r="G54" s="12">
        <f>SUM(G52:G53)</f>
        <v>0</v>
      </c>
      <c r="H54" s="12">
        <f>SUM(H52:H53)</f>
        <v>0</v>
      </c>
    </row>
    <row r="55" spans="2:8" ht="13">
      <c r="B55" s="4" t="s">
        <v>194</v>
      </c>
    </row>
    <row r="56" spans="2:8">
      <c r="B56" s="2" t="s">
        <v>3050</v>
      </c>
      <c r="C56" s="7">
        <v>9.67</v>
      </c>
      <c r="D56" s="2" t="s">
        <v>300</v>
      </c>
      <c r="E56" s="2" t="s">
        <v>308</v>
      </c>
      <c r="F56" s="10">
        <v>50000000</v>
      </c>
      <c r="G56" s="10">
        <v>314.25</v>
      </c>
      <c r="H56" s="10">
        <v>2.76</v>
      </c>
    </row>
    <row r="57" spans="2:8" ht="13">
      <c r="B57" s="4" t="s">
        <v>2774</v>
      </c>
      <c r="C57" s="9"/>
      <c r="D57" s="4"/>
      <c r="E57" s="4"/>
      <c r="F57" s="12"/>
      <c r="G57" s="12">
        <f>SUM(G55:G56)</f>
        <v>314.25</v>
      </c>
      <c r="H57" s="12">
        <f>SUM(H55:H56)</f>
        <v>2.76</v>
      </c>
    </row>
    <row r="58" spans="2:8" ht="13">
      <c r="B58" s="4" t="s">
        <v>26</v>
      </c>
    </row>
    <row r="59" spans="2:8">
      <c r="B59" s="2" t="s">
        <v>11</v>
      </c>
      <c r="C59" s="7" t="s">
        <v>11</v>
      </c>
      <c r="D59" s="2" t="s">
        <v>11</v>
      </c>
      <c r="E59" s="2" t="s">
        <v>11</v>
      </c>
      <c r="F59" s="10" t="s">
        <v>11</v>
      </c>
      <c r="G59" s="10" t="s">
        <v>11</v>
      </c>
      <c r="H59" s="10" t="s">
        <v>11</v>
      </c>
    </row>
    <row r="60" spans="2:8" ht="13">
      <c r="B60" s="4" t="s">
        <v>125</v>
      </c>
      <c r="C60" s="9"/>
      <c r="D60" s="4"/>
      <c r="E60" s="4"/>
      <c r="F60" s="12"/>
      <c r="G60" s="12">
        <f>SUM(G58:G59)</f>
        <v>0</v>
      </c>
      <c r="H60" s="12">
        <f>SUM(H58:H59)</f>
        <v>0</v>
      </c>
    </row>
    <row r="61" spans="2:8" ht="13">
      <c r="B61" s="4" t="s">
        <v>27</v>
      </c>
    </row>
    <row r="62" spans="2:8">
      <c r="B62" s="2" t="s">
        <v>11</v>
      </c>
      <c r="C62" s="7" t="s">
        <v>11</v>
      </c>
      <c r="D62" s="2" t="s">
        <v>11</v>
      </c>
      <c r="E62" s="2" t="s">
        <v>11</v>
      </c>
      <c r="F62" s="10" t="s">
        <v>11</v>
      </c>
      <c r="G62" s="10" t="s">
        <v>11</v>
      </c>
      <c r="H62" s="10" t="s">
        <v>11</v>
      </c>
    </row>
    <row r="63" spans="2:8" ht="13">
      <c r="B63" s="4" t="s">
        <v>28</v>
      </c>
      <c r="C63" s="9"/>
      <c r="D63" s="4"/>
      <c r="E63" s="4"/>
      <c r="F63" s="12"/>
      <c r="G63" s="12">
        <f>SUM(G61:G62)</f>
        <v>0</v>
      </c>
      <c r="H63" s="12">
        <f>SUM(H61:H62)</f>
        <v>0</v>
      </c>
    </row>
    <row r="64" spans="2:8" ht="13">
      <c r="B64" s="4" t="s">
        <v>2842</v>
      </c>
      <c r="C64" s="9"/>
      <c r="D64" s="4"/>
      <c r="E64" s="4"/>
      <c r="F64" s="12"/>
      <c r="G64" s="12"/>
      <c r="H64" s="12"/>
    </row>
    <row r="65" spans="2:8">
      <c r="B65" s="2" t="s">
        <v>342</v>
      </c>
      <c r="C65" s="7">
        <v>6.0650000000000004</v>
      </c>
      <c r="E65" s="2" t="s">
        <v>343</v>
      </c>
      <c r="F65" s="10">
        <v>3000000</v>
      </c>
      <c r="G65" s="10">
        <v>3005.57</v>
      </c>
      <c r="H65" s="10">
        <v>26.4</v>
      </c>
    </row>
    <row r="66" spans="2:8">
      <c r="B66" s="2" t="s">
        <v>344</v>
      </c>
      <c r="C66" s="7">
        <v>6.02</v>
      </c>
      <c r="E66" s="2" t="s">
        <v>345</v>
      </c>
      <c r="F66" s="10">
        <v>1500000</v>
      </c>
      <c r="G66" s="10">
        <v>1500.32</v>
      </c>
      <c r="H66" s="10">
        <v>13.18</v>
      </c>
    </row>
    <row r="67" spans="2:8">
      <c r="B67" s="2" t="s">
        <v>348</v>
      </c>
      <c r="C67" s="7">
        <v>6.1</v>
      </c>
      <c r="E67" s="2" t="s">
        <v>349</v>
      </c>
      <c r="F67" s="10">
        <v>1000000</v>
      </c>
      <c r="G67" s="10">
        <v>1001.9</v>
      </c>
      <c r="H67" s="10">
        <v>8.8000000000000007</v>
      </c>
    </row>
    <row r="68" spans="2:8">
      <c r="B68" s="2" t="s">
        <v>350</v>
      </c>
      <c r="C68" s="7">
        <v>6.0724999999999998</v>
      </c>
      <c r="E68" s="2" t="s">
        <v>351</v>
      </c>
      <c r="F68" s="10">
        <v>1000000</v>
      </c>
      <c r="G68" s="10">
        <v>1001.83</v>
      </c>
      <c r="H68" s="10">
        <v>8.8000000000000007</v>
      </c>
    </row>
    <row r="69" spans="2:8">
      <c r="B69" s="2" t="s">
        <v>352</v>
      </c>
      <c r="C69" s="7">
        <v>5.59</v>
      </c>
      <c r="E69" s="2" t="s">
        <v>353</v>
      </c>
      <c r="F69" s="10">
        <v>1000000</v>
      </c>
      <c r="G69" s="10">
        <v>999.66</v>
      </c>
      <c r="H69" s="10">
        <v>8.7799999999999994</v>
      </c>
    </row>
    <row r="70" spans="2:8">
      <c r="B70" s="2" t="s">
        <v>356</v>
      </c>
      <c r="C70" s="7">
        <v>5.49</v>
      </c>
      <c r="E70" s="2" t="s">
        <v>357</v>
      </c>
      <c r="F70" s="10">
        <v>500000</v>
      </c>
      <c r="G70" s="10">
        <v>499.82</v>
      </c>
      <c r="H70" s="10">
        <v>4.3899999999999997</v>
      </c>
    </row>
    <row r="71" spans="2:8" ht="13">
      <c r="B71" s="4" t="s">
        <v>2841</v>
      </c>
      <c r="C71" s="9"/>
      <c r="D71" s="4"/>
      <c r="E71" s="4"/>
      <c r="F71" s="12"/>
      <c r="G71" s="12">
        <f>SUM(G65:G70)</f>
        <v>8009.0999999999995</v>
      </c>
      <c r="H71" s="12">
        <f>SUM(H65:H70)</f>
        <v>70.349999999999994</v>
      </c>
    </row>
    <row r="72" spans="2:8" ht="13">
      <c r="B72" s="4" t="s">
        <v>2730</v>
      </c>
    </row>
    <row r="73" spans="2:8">
      <c r="B73" s="2" t="s">
        <v>314</v>
      </c>
      <c r="C73" s="7" t="s">
        <v>29</v>
      </c>
      <c r="E73" s="2" t="s">
        <v>315</v>
      </c>
      <c r="F73" s="10">
        <v>696.06500000000005</v>
      </c>
      <c r="G73" s="10">
        <v>83.32</v>
      </c>
      <c r="H73" s="10">
        <v>0.73</v>
      </c>
    </row>
    <row r="74" spans="2:8" ht="13">
      <c r="B74" s="4" t="s">
        <v>30</v>
      </c>
      <c r="C74" s="9"/>
      <c r="D74" s="4"/>
      <c r="E74" s="4"/>
      <c r="F74" s="12"/>
      <c r="G74" s="12">
        <f>SUM(G72:G73)</f>
        <v>83.32</v>
      </c>
      <c r="H74" s="12">
        <f>SUM(H72:H73)</f>
        <v>0.73</v>
      </c>
    </row>
    <row r="75" spans="2:8" ht="13">
      <c r="B75" s="4" t="s">
        <v>2729</v>
      </c>
    </row>
    <row r="76" spans="2:8">
      <c r="B76" s="2" t="s">
        <v>11</v>
      </c>
      <c r="C76" s="7" t="s">
        <v>11</v>
      </c>
      <c r="D76" s="2" t="s">
        <v>11</v>
      </c>
      <c r="E76" s="2" t="s">
        <v>11</v>
      </c>
      <c r="F76" s="10" t="s">
        <v>11</v>
      </c>
      <c r="G76" s="10" t="s">
        <v>11</v>
      </c>
      <c r="H76" s="10" t="s">
        <v>11</v>
      </c>
    </row>
    <row r="77" spans="2:8" ht="13">
      <c r="B77" s="4" t="s">
        <v>31</v>
      </c>
      <c r="C77" s="9"/>
      <c r="D77" s="4"/>
      <c r="E77" s="4"/>
      <c r="F77" s="12"/>
      <c r="G77" s="12">
        <f>SUM(G75:G76)</f>
        <v>0</v>
      </c>
      <c r="H77" s="12">
        <f>SUM(H75:H76)</f>
        <v>0</v>
      </c>
    </row>
    <row r="78" spans="2:8" ht="13">
      <c r="B78" s="4" t="s">
        <v>2728</v>
      </c>
    </row>
    <row r="79" spans="2:8">
      <c r="B79" s="2" t="s">
        <v>11</v>
      </c>
      <c r="C79" s="7" t="s">
        <v>11</v>
      </c>
      <c r="D79" s="2" t="s">
        <v>11</v>
      </c>
      <c r="E79" s="2" t="s">
        <v>11</v>
      </c>
      <c r="F79" s="10" t="s">
        <v>11</v>
      </c>
      <c r="G79" s="10" t="s">
        <v>11</v>
      </c>
      <c r="H79" s="10" t="s">
        <v>11</v>
      </c>
    </row>
    <row r="80" spans="2:8" ht="13">
      <c r="B80" s="4" t="s">
        <v>124</v>
      </c>
      <c r="C80" s="9"/>
      <c r="D80" s="4"/>
      <c r="E80" s="4"/>
      <c r="F80" s="12"/>
      <c r="G80" s="12">
        <f>SUM(G78:G79)</f>
        <v>0</v>
      </c>
      <c r="H80" s="12">
        <f>SUM(H78:H79)</f>
        <v>0</v>
      </c>
    </row>
    <row r="81" spans="2:8" ht="13">
      <c r="B81" s="4" t="s">
        <v>2727</v>
      </c>
    </row>
    <row r="82" spans="2:8">
      <c r="B82" s="2" t="s">
        <v>11</v>
      </c>
      <c r="C82" s="7" t="s">
        <v>11</v>
      </c>
      <c r="D82" s="2" t="s">
        <v>11</v>
      </c>
      <c r="E82" s="2" t="s">
        <v>11</v>
      </c>
      <c r="F82" s="10" t="s">
        <v>11</v>
      </c>
      <c r="G82" s="10" t="s">
        <v>11</v>
      </c>
      <c r="H82" s="10" t="s">
        <v>11</v>
      </c>
    </row>
    <row r="83" spans="2:8" ht="13">
      <c r="B83" s="4" t="s">
        <v>13</v>
      </c>
      <c r="C83" s="9"/>
      <c r="D83" s="4"/>
      <c r="E83" s="4"/>
      <c r="F83" s="12"/>
      <c r="G83" s="12">
        <f>SUM(G81:G82)</f>
        <v>0</v>
      </c>
      <c r="H83" s="12">
        <f>SUM(H81:H82)</f>
        <v>0</v>
      </c>
    </row>
    <row r="84" spans="2:8" ht="13">
      <c r="B84" s="4" t="s">
        <v>2725</v>
      </c>
      <c r="C84" s="9"/>
      <c r="D84" s="4"/>
      <c r="E84" s="4"/>
      <c r="F84" s="12"/>
      <c r="G84" s="12">
        <v>445.6</v>
      </c>
      <c r="H84" s="12">
        <v>3.91</v>
      </c>
    </row>
    <row r="85" spans="2:8" ht="13">
      <c r="B85" s="4" t="s">
        <v>32</v>
      </c>
      <c r="C85" s="9"/>
      <c r="D85" s="4"/>
      <c r="E85" s="4"/>
      <c r="F85" s="12"/>
      <c r="G85" s="12">
        <f>G84+G83+G80+G77+G74+G63+G60+G57+G54+G51+G37+G28</f>
        <v>11046.400000000001</v>
      </c>
      <c r="H85" s="12">
        <f>H84+H83+H80+H77+H74+H63+H60+H57+H54+H51+H37+H28</f>
        <v>97.02</v>
      </c>
    </row>
    <row r="86" spans="2:8" ht="13">
      <c r="B86" s="4" t="s">
        <v>3049</v>
      </c>
      <c r="C86" s="9"/>
      <c r="D86" s="4"/>
      <c r="E86" s="4"/>
      <c r="F86" s="12"/>
      <c r="G86" s="12">
        <f>G87-G85</f>
        <v>338.49615480999819</v>
      </c>
      <c r="H86" s="12">
        <f>H87-H85</f>
        <v>2.980000000000004</v>
      </c>
    </row>
    <row r="87" spans="2:8" ht="13">
      <c r="B87" s="4" t="s">
        <v>34</v>
      </c>
      <c r="C87" s="9"/>
      <c r="D87" s="4"/>
      <c r="E87" s="4"/>
      <c r="F87" s="12"/>
      <c r="G87" s="12">
        <v>11384.89615481</v>
      </c>
      <c r="H87" s="12">
        <v>100</v>
      </c>
    </row>
    <row r="88" spans="2:8">
      <c r="B88" s="2" t="s">
        <v>35</v>
      </c>
    </row>
    <row r="89" spans="2:8">
      <c r="B89" s="2" t="s">
        <v>36</v>
      </c>
    </row>
    <row r="90" spans="2:8">
      <c r="B90" s="2" t="s">
        <v>37</v>
      </c>
      <c r="C90" s="7" t="s">
        <v>316</v>
      </c>
    </row>
    <row r="91" spans="2:8" ht="13">
      <c r="B91" s="4" t="s">
        <v>2840</v>
      </c>
    </row>
    <row r="92" spans="2:8" ht="26">
      <c r="B92" s="6" t="s">
        <v>38</v>
      </c>
      <c r="C92" s="7" t="s">
        <v>39</v>
      </c>
    </row>
    <row r="93" spans="2:8" ht="13">
      <c r="B93" s="135" t="s">
        <v>2724</v>
      </c>
    </row>
    <row r="94" spans="2:8" ht="13">
      <c r="B94" s="4" t="s">
        <v>40</v>
      </c>
      <c r="C94" s="7" t="s">
        <v>39</v>
      </c>
    </row>
    <row r="95" spans="2:8" ht="13">
      <c r="B95" s="4" t="s">
        <v>41</v>
      </c>
      <c r="C95" s="7" t="s">
        <v>42</v>
      </c>
    </row>
    <row r="96" spans="2:8" ht="13">
      <c r="B96" s="4" t="s">
        <v>374</v>
      </c>
      <c r="C96" s="9"/>
    </row>
    <row r="97" spans="2:3" ht="13">
      <c r="B97" s="4" t="s">
        <v>375</v>
      </c>
      <c r="C97" s="9"/>
    </row>
    <row r="98" spans="2:3" ht="13">
      <c r="B98" s="4" t="s">
        <v>376</v>
      </c>
      <c r="C98" s="9"/>
    </row>
    <row r="99" spans="2:3" ht="13">
      <c r="B99" s="4" t="s">
        <v>377</v>
      </c>
      <c r="C99" s="9"/>
    </row>
    <row r="100" spans="2:3" ht="13">
      <c r="B100" s="4" t="s">
        <v>378</v>
      </c>
      <c r="C100" s="9"/>
    </row>
    <row r="101" spans="2:3" ht="13">
      <c r="B101" s="4" t="s">
        <v>379</v>
      </c>
      <c r="C101" s="9"/>
    </row>
    <row r="102" spans="2:3" ht="13">
      <c r="B102" s="4" t="s">
        <v>380</v>
      </c>
      <c r="C102" s="9"/>
    </row>
    <row r="103" spans="2:3" ht="13">
      <c r="B103" s="4" t="s">
        <v>381</v>
      </c>
      <c r="C103" s="9"/>
    </row>
    <row r="104" spans="2:3" ht="13">
      <c r="B104" s="4" t="s">
        <v>382</v>
      </c>
      <c r="C104" s="9"/>
    </row>
    <row r="105" spans="2:3" ht="13">
      <c r="B105" s="4" t="s">
        <v>383</v>
      </c>
      <c r="C105" s="9"/>
    </row>
    <row r="106" spans="2:3" ht="13">
      <c r="B106" s="4" t="s">
        <v>384</v>
      </c>
      <c r="C106" s="9"/>
    </row>
    <row r="107" spans="2:3" ht="13">
      <c r="B107" s="4" t="s">
        <v>385</v>
      </c>
      <c r="C107" s="9"/>
    </row>
    <row r="108" spans="2:3" ht="13">
      <c r="B108" s="4" t="s">
        <v>386</v>
      </c>
      <c r="C108" s="9"/>
    </row>
    <row r="109" spans="2:3" ht="13">
      <c r="B109" s="4" t="s">
        <v>387</v>
      </c>
      <c r="C109" s="9"/>
    </row>
    <row r="110" spans="2:3" ht="13">
      <c r="B110" s="4" t="s">
        <v>388</v>
      </c>
      <c r="C110" s="9"/>
    </row>
    <row r="111" spans="2:3" ht="13">
      <c r="B111" s="4" t="s">
        <v>389</v>
      </c>
      <c r="C111" s="9"/>
    </row>
    <row r="112" spans="2:3" ht="13">
      <c r="B112" s="4" t="s">
        <v>3048</v>
      </c>
      <c r="C112" s="9"/>
    </row>
    <row r="113" spans="2:6">
      <c r="B113" s="2" t="s">
        <v>43</v>
      </c>
    </row>
    <row r="115" spans="2:6" ht="14.5">
      <c r="B115" s="16"/>
      <c r="C115" s="17" t="s">
        <v>44</v>
      </c>
    </row>
    <row r="116" spans="2:6" ht="29">
      <c r="B116" s="16" t="s">
        <v>45</v>
      </c>
      <c r="C116" s="18" t="s">
        <v>338</v>
      </c>
    </row>
    <row r="117" spans="2:6" ht="14.5">
      <c r="B117" s="16" t="s">
        <v>46</v>
      </c>
      <c r="C117" s="17"/>
    </row>
    <row r="118" spans="2:6" ht="14.5">
      <c r="B118" s="16"/>
      <c r="C118" s="17"/>
    </row>
    <row r="119" spans="2:6" ht="14.5">
      <c r="B119" s="144" t="s">
        <v>47</v>
      </c>
      <c r="C119" s="150">
        <v>7.3800000000000004E-2</v>
      </c>
    </row>
    <row r="120" spans="2:6" ht="14.5">
      <c r="B120" s="144"/>
      <c r="C120" s="149"/>
    </row>
    <row r="121" spans="2:6" ht="14.5">
      <c r="B121" s="144" t="s">
        <v>48</v>
      </c>
      <c r="C121" s="149" t="s">
        <v>3047</v>
      </c>
    </row>
    <row r="122" spans="2:6" ht="14.5">
      <c r="B122" s="144" t="s">
        <v>49</v>
      </c>
      <c r="C122" s="149" t="s">
        <v>3046</v>
      </c>
    </row>
    <row r="123" spans="2:6" ht="14.5">
      <c r="B123" s="16"/>
      <c r="C123" s="17"/>
    </row>
    <row r="124" spans="2:6" ht="14.5">
      <c r="B124" s="16" t="s">
        <v>50</v>
      </c>
      <c r="C124" s="17" t="s">
        <v>316</v>
      </c>
    </row>
    <row r="125" spans="2:6" ht="14.5">
      <c r="B125" s="271" t="s">
        <v>51</v>
      </c>
      <c r="C125" s="271"/>
    </row>
    <row r="126" spans="2:6" ht="14.5">
      <c r="B126" s="200"/>
      <c r="C126" s="200"/>
    </row>
    <row r="127" spans="2:6" ht="14.5">
      <c r="B127" s="308" t="s">
        <v>3045</v>
      </c>
      <c r="C127" s="309"/>
      <c r="D127" s="309"/>
      <c r="E127" s="309"/>
      <c r="F127" s="310"/>
    </row>
    <row r="128" spans="2:6">
      <c r="B128" s="146"/>
      <c r="C128" s="138"/>
      <c r="D128" s="136"/>
      <c r="E128" s="146"/>
      <c r="F128" s="137"/>
    </row>
    <row r="129" spans="2:7" ht="14.5">
      <c r="B129" s="311" t="s">
        <v>2787</v>
      </c>
      <c r="C129" s="312"/>
      <c r="D129" s="312"/>
      <c r="E129" s="312"/>
      <c r="F129" s="313"/>
    </row>
    <row r="131" spans="2:7" ht="14.5">
      <c r="B131" s="16" t="s">
        <v>52</v>
      </c>
      <c r="C131" s="17"/>
      <c r="D131" s="16"/>
    </row>
    <row r="132" spans="2:7" ht="29">
      <c r="B132" s="20" t="s">
        <v>53</v>
      </c>
      <c r="C132" s="18" t="s">
        <v>54</v>
      </c>
      <c r="D132" s="20" t="s">
        <v>55</v>
      </c>
    </row>
    <row r="133" spans="2:7" ht="14.5">
      <c r="B133" s="16" t="s">
        <v>39</v>
      </c>
      <c r="C133" s="17" t="s">
        <v>39</v>
      </c>
      <c r="D133" s="16" t="s">
        <v>39</v>
      </c>
    </row>
    <row r="135" spans="2:7" ht="13">
      <c r="B135" s="24" t="s">
        <v>56</v>
      </c>
      <c r="C135" s="25">
        <v>46265</v>
      </c>
      <c r="D135" s="14"/>
      <c r="E135" s="13"/>
      <c r="F135" s="30"/>
    </row>
    <row r="136" spans="2:7" ht="13">
      <c r="B136" s="24" t="s">
        <v>57</v>
      </c>
      <c r="C136" s="26" t="s">
        <v>58</v>
      </c>
      <c r="D136" s="24" t="s">
        <v>59</v>
      </c>
      <c r="E136" s="27" t="s">
        <v>60</v>
      </c>
      <c r="F136" s="29" t="s">
        <v>61</v>
      </c>
      <c r="G136" s="12"/>
    </row>
    <row r="137" spans="2:7">
      <c r="B137" s="22" t="s">
        <v>39</v>
      </c>
      <c r="C137" s="23" t="s">
        <v>39</v>
      </c>
      <c r="D137" s="22" t="s">
        <v>39</v>
      </c>
      <c r="E137" s="19" t="s">
        <v>39</v>
      </c>
      <c r="F137" s="28" t="s">
        <v>39</v>
      </c>
    </row>
    <row r="140" spans="2:7" ht="13">
      <c r="B140" s="4" t="s">
        <v>62</v>
      </c>
    </row>
    <row r="141" spans="2:7" ht="13">
      <c r="B141" s="4"/>
    </row>
    <row r="142" spans="2:7" ht="13">
      <c r="B142" s="4" t="s">
        <v>333</v>
      </c>
    </row>
    <row r="143" spans="2:7" ht="13">
      <c r="B143" s="24" t="s">
        <v>63</v>
      </c>
      <c r="C143" s="26" t="s">
        <v>64</v>
      </c>
      <c r="D143" s="4"/>
    </row>
    <row r="144" spans="2:7">
      <c r="B144" s="14" t="s">
        <v>39</v>
      </c>
      <c r="C144" s="15" t="s">
        <v>39</v>
      </c>
    </row>
    <row r="146" spans="2:7" ht="13">
      <c r="B146" s="24" t="s">
        <v>65</v>
      </c>
      <c r="C146" s="26" t="s">
        <v>64</v>
      </c>
    </row>
    <row r="147" spans="2:7">
      <c r="B147" s="14" t="s">
        <v>39</v>
      </c>
      <c r="C147" s="15" t="s">
        <v>39</v>
      </c>
    </row>
    <row r="149" spans="2:7" ht="13">
      <c r="B149" s="24" t="s">
        <v>66</v>
      </c>
      <c r="C149" s="26" t="s">
        <v>67</v>
      </c>
    </row>
    <row r="150" spans="2:7">
      <c r="B150" s="14" t="s">
        <v>39</v>
      </c>
      <c r="C150" s="15" t="s">
        <v>39</v>
      </c>
    </row>
    <row r="152" spans="2:7" ht="13">
      <c r="B152" s="27" t="s">
        <v>68</v>
      </c>
      <c r="C152" s="26" t="s">
        <v>67</v>
      </c>
    </row>
    <row r="153" spans="2:7">
      <c r="B153" s="13" t="s">
        <v>39</v>
      </c>
      <c r="C153" s="15" t="s">
        <v>39</v>
      </c>
    </row>
    <row r="155" spans="2:7" ht="13">
      <c r="B155" s="24" t="s">
        <v>69</v>
      </c>
      <c r="C155" s="26" t="s">
        <v>39</v>
      </c>
    </row>
    <row r="157" spans="2:7" ht="13">
      <c r="B157" s="24" t="s">
        <v>70</v>
      </c>
      <c r="C157" s="25">
        <v>46265</v>
      </c>
      <c r="D157" s="14"/>
      <c r="E157" s="13"/>
      <c r="F157" s="30"/>
    </row>
    <row r="158" spans="2:7" ht="13">
      <c r="B158" s="24" t="s">
        <v>57</v>
      </c>
      <c r="C158" s="26" t="s">
        <v>58</v>
      </c>
      <c r="D158" s="24" t="s">
        <v>59</v>
      </c>
      <c r="E158" s="27" t="s">
        <v>60</v>
      </c>
      <c r="F158" s="29" t="s">
        <v>61</v>
      </c>
      <c r="G158" s="12"/>
    </row>
    <row r="159" spans="2:7">
      <c r="B159" s="22" t="s">
        <v>39</v>
      </c>
      <c r="C159" s="23" t="s">
        <v>39</v>
      </c>
      <c r="D159" s="22" t="s">
        <v>39</v>
      </c>
      <c r="E159" s="19" t="s">
        <v>39</v>
      </c>
      <c r="F159" s="28" t="s">
        <v>39</v>
      </c>
    </row>
    <row r="160" spans="2:7" ht="13">
      <c r="B160" s="4" t="s">
        <v>62</v>
      </c>
    </row>
    <row r="161" spans="2:4" ht="13">
      <c r="B161" s="4"/>
    </row>
    <row r="162" spans="2:4" ht="13">
      <c r="B162" s="4" t="s">
        <v>333</v>
      </c>
    </row>
    <row r="163" spans="2:4" ht="13">
      <c r="B163" s="24" t="s">
        <v>63</v>
      </c>
      <c r="C163" s="26" t="s">
        <v>64</v>
      </c>
      <c r="D163" s="4"/>
    </row>
    <row r="164" spans="2:4">
      <c r="B164" s="14" t="s">
        <v>39</v>
      </c>
      <c r="C164" s="15" t="s">
        <v>39</v>
      </c>
    </row>
    <row r="166" spans="2:4" ht="13">
      <c r="B166" s="24" t="s">
        <v>65</v>
      </c>
      <c r="C166" s="26" t="s">
        <v>64</v>
      </c>
    </row>
    <row r="167" spans="2:4">
      <c r="B167" s="14" t="s">
        <v>39</v>
      </c>
      <c r="C167" s="15" t="s">
        <v>39</v>
      </c>
    </row>
    <row r="169" spans="2:4" ht="13">
      <c r="B169" s="24" t="s">
        <v>66</v>
      </c>
      <c r="C169" s="26" t="s">
        <v>67</v>
      </c>
    </row>
    <row r="170" spans="2:4">
      <c r="B170" s="14" t="s">
        <v>39</v>
      </c>
      <c r="C170" s="15" t="s">
        <v>39</v>
      </c>
    </row>
    <row r="172" spans="2:4" ht="13">
      <c r="B172" s="27" t="s">
        <v>68</v>
      </c>
      <c r="C172" s="26" t="s">
        <v>67</v>
      </c>
    </row>
    <row r="173" spans="2:4">
      <c r="B173" s="13" t="s">
        <v>39</v>
      </c>
      <c r="C173" s="15" t="s">
        <v>39</v>
      </c>
    </row>
    <row r="175" spans="2:4" ht="13">
      <c r="B175" s="24" t="s">
        <v>69</v>
      </c>
      <c r="C175" s="26" t="s">
        <v>39</v>
      </c>
    </row>
    <row r="178" spans="2:80" ht="13">
      <c r="B178" s="4" t="s">
        <v>334</v>
      </c>
    </row>
    <row r="180" spans="2:80" ht="13">
      <c r="B180" s="24" t="s">
        <v>57</v>
      </c>
      <c r="C180" s="26" t="s">
        <v>71</v>
      </c>
      <c r="D180" s="24" t="s">
        <v>72</v>
      </c>
      <c r="E180" s="24" t="s">
        <v>73</v>
      </c>
      <c r="F180" s="12"/>
    </row>
    <row r="181" spans="2:80">
      <c r="B181" s="14" t="s">
        <v>39</v>
      </c>
      <c r="C181" s="15" t="s">
        <v>39</v>
      </c>
      <c r="D181" s="14" t="s">
        <v>39</v>
      </c>
      <c r="E181" s="14" t="s">
        <v>39</v>
      </c>
    </row>
    <row r="184" spans="2:80" ht="13">
      <c r="B184" s="4" t="s">
        <v>74</v>
      </c>
      <c r="C184" s="9" t="s">
        <v>39</v>
      </c>
      <c r="D184" s="4"/>
      <c r="E184" s="4"/>
      <c r="F184" s="12"/>
      <c r="G184" s="12"/>
      <c r="H184" s="12"/>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row>
    <row r="186" spans="2:80" ht="13">
      <c r="B186" s="4" t="s">
        <v>335</v>
      </c>
    </row>
    <row r="188" spans="2:80" ht="13">
      <c r="B188" s="24" t="s">
        <v>75</v>
      </c>
      <c r="C188" s="26" t="s">
        <v>64</v>
      </c>
      <c r="D188" s="4"/>
    </row>
    <row r="189" spans="2:80">
      <c r="B189" s="14" t="s">
        <v>39</v>
      </c>
      <c r="C189" s="15" t="s">
        <v>39</v>
      </c>
    </row>
    <row r="192" spans="2:80" ht="13">
      <c r="B192" s="24" t="s">
        <v>76</v>
      </c>
      <c r="C192" s="26" t="s">
        <v>77</v>
      </c>
      <c r="D192" s="4"/>
    </row>
    <row r="193" spans="2:80">
      <c r="B193" s="14" t="s">
        <v>39</v>
      </c>
      <c r="C193" s="15" t="s">
        <v>39</v>
      </c>
    </row>
    <row r="196" spans="2:80" ht="13">
      <c r="B196" s="4" t="s">
        <v>78</v>
      </c>
    </row>
    <row r="199" spans="2:80" ht="13">
      <c r="B199" s="4" t="s">
        <v>336</v>
      </c>
    </row>
    <row r="201" spans="2:80" ht="13">
      <c r="B201" s="24" t="s">
        <v>57</v>
      </c>
      <c r="C201" s="26" t="s">
        <v>79</v>
      </c>
      <c r="D201" s="24" t="s">
        <v>71</v>
      </c>
      <c r="E201" s="24" t="s">
        <v>72</v>
      </c>
      <c r="F201" s="29" t="s">
        <v>73</v>
      </c>
      <c r="G201" s="12"/>
    </row>
    <row r="202" spans="2:80">
      <c r="B202" s="14" t="s">
        <v>39</v>
      </c>
      <c r="C202" s="15" t="s">
        <v>39</v>
      </c>
      <c r="D202" s="14" t="s">
        <v>39</v>
      </c>
      <c r="E202" s="14" t="s">
        <v>39</v>
      </c>
      <c r="F202" s="21" t="s">
        <v>39</v>
      </c>
    </row>
    <row r="205" spans="2:80" ht="13">
      <c r="B205" s="4" t="s">
        <v>74</v>
      </c>
      <c r="C205" s="9" t="s">
        <v>39</v>
      </c>
      <c r="D205" s="4"/>
      <c r="E205" s="4"/>
      <c r="F205" s="12"/>
      <c r="G205" s="12"/>
      <c r="H205" s="12"/>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row>
    <row r="207" spans="2:80" ht="13">
      <c r="B207" s="4" t="s">
        <v>335</v>
      </c>
    </row>
    <row r="209" spans="2:7" ht="13">
      <c r="B209" s="24" t="s">
        <v>75</v>
      </c>
      <c r="C209" s="26" t="s">
        <v>64</v>
      </c>
      <c r="D209" s="4"/>
    </row>
    <row r="210" spans="2:7">
      <c r="B210" s="14" t="s">
        <v>39</v>
      </c>
      <c r="C210" s="15" t="s">
        <v>39</v>
      </c>
    </row>
    <row r="213" spans="2:7" ht="13">
      <c r="B213" s="24" t="s">
        <v>76</v>
      </c>
      <c r="C213" s="26" t="s">
        <v>77</v>
      </c>
      <c r="D213" s="4"/>
    </row>
    <row r="214" spans="2:7">
      <c r="B214" s="14" t="s">
        <v>39</v>
      </c>
      <c r="C214" s="15" t="s">
        <v>39</v>
      </c>
    </row>
    <row r="217" spans="2:7" ht="13">
      <c r="B217" s="4" t="s">
        <v>78</v>
      </c>
    </row>
    <row r="220" spans="2:7" ht="13">
      <c r="B220" s="4" t="s">
        <v>337</v>
      </c>
    </row>
    <row r="221" spans="2:7" ht="13">
      <c r="B221" s="24" t="s">
        <v>57</v>
      </c>
      <c r="C221" s="26" t="s">
        <v>80</v>
      </c>
      <c r="D221" s="24" t="s">
        <v>81</v>
      </c>
      <c r="E221" s="24" t="s">
        <v>82</v>
      </c>
      <c r="F221" s="29" t="s">
        <v>83</v>
      </c>
      <c r="G221" s="12"/>
    </row>
    <row r="222" spans="2:7" ht="13">
      <c r="B222" s="101" t="s">
        <v>3044</v>
      </c>
      <c r="C222" s="74" t="s">
        <v>2824</v>
      </c>
      <c r="D222" s="74" t="s">
        <v>2823</v>
      </c>
      <c r="E222" s="102">
        <v>46415</v>
      </c>
      <c r="F222" s="74">
        <v>500</v>
      </c>
      <c r="G222" s="12"/>
    </row>
    <row r="223" spans="2:7" ht="13">
      <c r="B223" s="101" t="s">
        <v>3044</v>
      </c>
      <c r="C223" s="74" t="s">
        <v>2821</v>
      </c>
      <c r="D223" s="74" t="s">
        <v>2820</v>
      </c>
      <c r="E223" s="102">
        <v>46415</v>
      </c>
      <c r="F223" s="74">
        <v>-500</v>
      </c>
      <c r="G223" s="12"/>
    </row>
    <row r="224" spans="2:7" ht="13">
      <c r="B224" s="101" t="s">
        <v>3043</v>
      </c>
      <c r="C224" s="74" t="s">
        <v>2824</v>
      </c>
      <c r="D224" s="74" t="s">
        <v>2823</v>
      </c>
      <c r="E224" s="102">
        <v>46415</v>
      </c>
      <c r="F224" s="74">
        <v>250</v>
      </c>
      <c r="G224" s="12"/>
    </row>
    <row r="225" spans="2:7" ht="13">
      <c r="B225" s="101" t="s">
        <v>3043</v>
      </c>
      <c r="C225" s="74" t="s">
        <v>2821</v>
      </c>
      <c r="D225" s="74" t="s">
        <v>2820</v>
      </c>
      <c r="E225" s="102">
        <v>46415</v>
      </c>
      <c r="F225" s="74">
        <v>-250</v>
      </c>
      <c r="G225" s="12"/>
    </row>
    <row r="226" spans="2:7" ht="13">
      <c r="B226" s="101" t="s">
        <v>3042</v>
      </c>
      <c r="C226" s="74" t="s">
        <v>2824</v>
      </c>
      <c r="D226" s="74" t="s">
        <v>2823</v>
      </c>
      <c r="E226" s="102">
        <v>46415</v>
      </c>
      <c r="F226" s="74">
        <v>250</v>
      </c>
      <c r="G226" s="12"/>
    </row>
    <row r="227" spans="2:7" ht="13">
      <c r="B227" s="101" t="s">
        <v>3042</v>
      </c>
      <c r="C227" s="74" t="s">
        <v>2821</v>
      </c>
      <c r="D227" s="74" t="s">
        <v>2820</v>
      </c>
      <c r="E227" s="102">
        <v>46415</v>
      </c>
      <c r="F227" s="74">
        <v>-250</v>
      </c>
      <c r="G227" s="12"/>
    </row>
    <row r="228" spans="2:7" ht="13">
      <c r="B228" s="101" t="s">
        <v>3041</v>
      </c>
      <c r="C228" s="74" t="s">
        <v>2824</v>
      </c>
      <c r="D228" s="74" t="s">
        <v>2823</v>
      </c>
      <c r="E228" s="102">
        <v>46421</v>
      </c>
      <c r="F228" s="74">
        <v>1000</v>
      </c>
      <c r="G228" s="12"/>
    </row>
    <row r="229" spans="2:7" ht="13">
      <c r="B229" s="101" t="s">
        <v>3041</v>
      </c>
      <c r="C229" s="74" t="s">
        <v>2821</v>
      </c>
      <c r="D229" s="74" t="s">
        <v>2820</v>
      </c>
      <c r="E229" s="102">
        <v>46421</v>
      </c>
      <c r="F229" s="74">
        <v>-1000</v>
      </c>
      <c r="G229" s="12"/>
    </row>
    <row r="230" spans="2:7" ht="13">
      <c r="B230" s="101" t="s">
        <v>3040</v>
      </c>
      <c r="C230" s="74" t="s">
        <v>2824</v>
      </c>
      <c r="D230" s="74" t="s">
        <v>2823</v>
      </c>
      <c r="E230" s="102">
        <v>46435</v>
      </c>
      <c r="F230" s="74">
        <v>1000</v>
      </c>
      <c r="G230" s="12"/>
    </row>
    <row r="231" spans="2:7" ht="13">
      <c r="B231" s="101" t="s">
        <v>3040</v>
      </c>
      <c r="C231" s="74" t="s">
        <v>2821</v>
      </c>
      <c r="D231" s="74" t="s">
        <v>2820</v>
      </c>
      <c r="E231" s="102">
        <v>46435</v>
      </c>
      <c r="F231" s="74">
        <v>-1000</v>
      </c>
      <c r="G231" s="12"/>
    </row>
    <row r="232" spans="2:7" ht="13">
      <c r="B232" s="101" t="s">
        <v>3039</v>
      </c>
      <c r="C232" s="74" t="s">
        <v>2824</v>
      </c>
      <c r="D232" s="74" t="s">
        <v>2823</v>
      </c>
      <c r="E232" s="102">
        <v>46435</v>
      </c>
      <c r="F232" s="74">
        <v>1000</v>
      </c>
      <c r="G232" s="12"/>
    </row>
    <row r="233" spans="2:7" ht="13">
      <c r="B233" s="101" t="s">
        <v>3039</v>
      </c>
      <c r="C233" s="74" t="s">
        <v>2821</v>
      </c>
      <c r="D233" s="74" t="s">
        <v>2820</v>
      </c>
      <c r="E233" s="102">
        <v>46435</v>
      </c>
      <c r="F233" s="74">
        <v>-1000</v>
      </c>
      <c r="G233" s="12"/>
    </row>
    <row r="234" spans="2:7" ht="13">
      <c r="B234" s="101" t="s">
        <v>358</v>
      </c>
      <c r="C234" s="74" t="s">
        <v>2824</v>
      </c>
      <c r="D234" s="74" t="s">
        <v>2823</v>
      </c>
      <c r="E234" s="102">
        <v>46435</v>
      </c>
      <c r="F234" s="74">
        <v>500</v>
      </c>
      <c r="G234" s="12"/>
    </row>
    <row r="235" spans="2:7" ht="13">
      <c r="B235" s="101" t="s">
        <v>358</v>
      </c>
      <c r="C235" s="74" t="s">
        <v>2821</v>
      </c>
      <c r="D235" s="74" t="s">
        <v>2820</v>
      </c>
      <c r="E235" s="102">
        <v>46435</v>
      </c>
      <c r="F235" s="74">
        <v>-500</v>
      </c>
      <c r="G235" s="12"/>
    </row>
    <row r="236" spans="2:7" ht="13">
      <c r="B236" s="101" t="s">
        <v>346</v>
      </c>
      <c r="C236" s="74" t="s">
        <v>2824</v>
      </c>
      <c r="D236" s="74" t="s">
        <v>2823</v>
      </c>
      <c r="E236" s="102">
        <v>46435</v>
      </c>
      <c r="F236" s="74">
        <v>500</v>
      </c>
      <c r="G236" s="12"/>
    </row>
    <row r="237" spans="2:7" ht="13">
      <c r="B237" s="101" t="s">
        <v>346</v>
      </c>
      <c r="C237" s="74" t="s">
        <v>2821</v>
      </c>
      <c r="D237" s="74" t="s">
        <v>2820</v>
      </c>
      <c r="E237" s="102">
        <v>46435</v>
      </c>
      <c r="F237" s="74">
        <v>-500</v>
      </c>
      <c r="G237" s="12"/>
    </row>
    <row r="238" spans="2:7" ht="13">
      <c r="B238" s="101" t="s">
        <v>3038</v>
      </c>
      <c r="C238" s="74" t="s">
        <v>2824</v>
      </c>
      <c r="D238" s="74" t="s">
        <v>2823</v>
      </c>
      <c r="E238" s="102">
        <v>46277</v>
      </c>
      <c r="F238" s="74">
        <v>500</v>
      </c>
      <c r="G238" s="12"/>
    </row>
    <row r="239" spans="2:7" ht="13">
      <c r="B239" s="101" t="s">
        <v>3038</v>
      </c>
      <c r="C239" s="74" t="s">
        <v>2821</v>
      </c>
      <c r="D239" s="74" t="s">
        <v>2820</v>
      </c>
      <c r="E239" s="102">
        <v>46279</v>
      </c>
      <c r="F239" s="74">
        <v>-500</v>
      </c>
      <c r="G239" s="12"/>
    </row>
    <row r="240" spans="2:7" ht="13">
      <c r="B240" s="101" t="s">
        <v>3037</v>
      </c>
      <c r="C240" s="74" t="s">
        <v>2824</v>
      </c>
      <c r="D240" s="74" t="s">
        <v>2823</v>
      </c>
      <c r="E240" s="102">
        <v>46277</v>
      </c>
      <c r="F240" s="74">
        <v>500</v>
      </c>
      <c r="G240" s="12"/>
    </row>
    <row r="241" spans="2:7" ht="13">
      <c r="B241" s="101" t="s">
        <v>3037</v>
      </c>
      <c r="C241" s="74" t="s">
        <v>2821</v>
      </c>
      <c r="D241" s="74" t="s">
        <v>2820</v>
      </c>
      <c r="E241" s="102">
        <v>46279</v>
      </c>
      <c r="F241" s="74">
        <v>-500</v>
      </c>
      <c r="G241" s="12"/>
    </row>
    <row r="242" spans="2:7" ht="13">
      <c r="B242" s="101" t="s">
        <v>3036</v>
      </c>
      <c r="C242" s="74" t="s">
        <v>2824</v>
      </c>
      <c r="D242" s="74" t="s">
        <v>2823</v>
      </c>
      <c r="E242" s="102">
        <v>46277</v>
      </c>
      <c r="F242" s="74">
        <v>500</v>
      </c>
      <c r="G242" s="12"/>
    </row>
    <row r="243" spans="2:7" ht="13">
      <c r="B243" s="101" t="s">
        <v>3036</v>
      </c>
      <c r="C243" s="74" t="s">
        <v>2821</v>
      </c>
      <c r="D243" s="74" t="s">
        <v>2820</v>
      </c>
      <c r="E243" s="102">
        <v>46279</v>
      </c>
      <c r="F243" s="74">
        <v>-500</v>
      </c>
      <c r="G243" s="12"/>
    </row>
    <row r="244" spans="2:7" ht="13">
      <c r="B244" s="101" t="s">
        <v>354</v>
      </c>
      <c r="C244" s="74" t="s">
        <v>2824</v>
      </c>
      <c r="D244" s="74" t="s">
        <v>2823</v>
      </c>
      <c r="E244" s="102">
        <v>46398</v>
      </c>
      <c r="F244" s="74">
        <v>500</v>
      </c>
      <c r="G244" s="12"/>
    </row>
    <row r="245" spans="2:7" ht="13">
      <c r="B245" s="101" t="s">
        <v>354</v>
      </c>
      <c r="C245" s="74" t="s">
        <v>2821</v>
      </c>
      <c r="D245" s="74" t="s">
        <v>2820</v>
      </c>
      <c r="E245" s="102">
        <v>46398</v>
      </c>
      <c r="F245" s="74">
        <v>-500</v>
      </c>
      <c r="G245" s="12"/>
    </row>
    <row r="246" spans="2:7" ht="13">
      <c r="B246" s="101" t="s">
        <v>3035</v>
      </c>
      <c r="C246" s="74" t="s">
        <v>2824</v>
      </c>
      <c r="D246" s="74" t="s">
        <v>2823</v>
      </c>
      <c r="E246" s="102">
        <v>46442</v>
      </c>
      <c r="F246" s="74">
        <v>500</v>
      </c>
      <c r="G246" s="12"/>
    </row>
    <row r="247" spans="2:7" ht="13">
      <c r="B247" s="101" t="s">
        <v>3035</v>
      </c>
      <c r="C247" s="74" t="s">
        <v>2821</v>
      </c>
      <c r="D247" s="74" t="s">
        <v>2820</v>
      </c>
      <c r="E247" s="102">
        <v>46442</v>
      </c>
      <c r="F247" s="74">
        <v>-500</v>
      </c>
      <c r="G247" s="12"/>
    </row>
    <row r="248" spans="2:7" ht="13">
      <c r="B248" s="101" t="s">
        <v>346</v>
      </c>
      <c r="C248" s="74" t="s">
        <v>2824</v>
      </c>
      <c r="D248" s="74" t="s">
        <v>2823</v>
      </c>
      <c r="E248" s="102">
        <v>46442</v>
      </c>
      <c r="F248" s="74">
        <v>500</v>
      </c>
      <c r="G248" s="12"/>
    </row>
    <row r="249" spans="2:7">
      <c r="B249" s="101" t="s">
        <v>346</v>
      </c>
      <c r="C249" s="74" t="s">
        <v>2821</v>
      </c>
      <c r="D249" s="74" t="s">
        <v>2820</v>
      </c>
      <c r="E249" s="102">
        <v>46442</v>
      </c>
      <c r="F249" s="74">
        <v>-500</v>
      </c>
    </row>
    <row r="250" spans="2:7">
      <c r="B250" s="2" t="s">
        <v>127</v>
      </c>
    </row>
  </sheetData>
  <mergeCells count="11">
    <mergeCell ref="E12:E13"/>
    <mergeCell ref="B127:F127"/>
    <mergeCell ref="B129:F129"/>
    <mergeCell ref="B125:C125"/>
    <mergeCell ref="B1:E1"/>
    <mergeCell ref="C3:C6"/>
    <mergeCell ref="D3:D6"/>
    <mergeCell ref="B10:E10"/>
    <mergeCell ref="B11:E11"/>
    <mergeCell ref="C12:C13"/>
    <mergeCell ref="D12:D13"/>
  </mergeCells>
  <hyperlinks>
    <hyperlink ref="A1" location="Index!A1" display="Index" xr:uid="{CE88F443-566C-4B5C-ABAD-FAC33C48F8F9}"/>
  </hyperlinks>
  <pageMargins left="0.7" right="0.7" top="0.75" bottom="0.75" header="0.3" footer="0.3"/>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6757C-C79E-4DA5-83BA-7D7C37767B8F}">
  <dimension ref="A1:CB288"/>
  <sheetViews>
    <sheetView workbookViewId="0"/>
  </sheetViews>
  <sheetFormatPr defaultColWidth="9.1796875" defaultRowHeight="12.5"/>
  <cols>
    <col min="1" max="1" width="5.453125" style="2" bestFit="1" customWidth="1"/>
    <col min="2" max="2" width="90.81640625" style="2" customWidth="1"/>
    <col min="3" max="3" width="30.7265625" style="7" customWidth="1"/>
    <col min="4" max="4" width="30.7265625" style="2" customWidth="1"/>
    <col min="5" max="5" width="34.1796875" style="2" customWidth="1"/>
    <col min="6" max="6" width="29" style="10" bestFit="1" customWidth="1"/>
    <col min="7" max="7" width="18.1796875" style="10" bestFit="1" customWidth="1"/>
    <col min="8" max="8" width="9.1796875" style="10" bestFit="1"/>
    <col min="9" max="16384" width="9.1796875" style="2"/>
  </cols>
  <sheetData>
    <row r="1" spans="1:5" ht="13">
      <c r="A1" s="3" t="s">
        <v>0</v>
      </c>
      <c r="B1" s="314" t="s">
        <v>2613</v>
      </c>
      <c r="C1" s="315"/>
      <c r="D1" s="315"/>
      <c r="E1" s="316"/>
    </row>
    <row r="3" spans="1:5" ht="14.5">
      <c r="B3" s="105" t="s">
        <v>200</v>
      </c>
      <c r="C3" s="272"/>
      <c r="D3" s="273"/>
      <c r="E3" s="106"/>
    </row>
    <row r="4" spans="1:5" ht="58">
      <c r="B4" s="107" t="s">
        <v>201</v>
      </c>
      <c r="C4" s="272"/>
      <c r="D4" s="273"/>
      <c r="E4" s="108"/>
    </row>
    <row r="5" spans="1:5" ht="14.5">
      <c r="B5" s="51" t="s">
        <v>135</v>
      </c>
      <c r="C5" s="272"/>
      <c r="D5" s="273"/>
      <c r="E5" s="106"/>
    </row>
    <row r="6" spans="1:5" ht="14.5">
      <c r="B6" s="51" t="s">
        <v>202</v>
      </c>
      <c r="C6" s="272"/>
      <c r="D6" s="273"/>
      <c r="E6" s="106"/>
    </row>
    <row r="7" spans="1:5" ht="14.5">
      <c r="B7" s="51" t="s">
        <v>203</v>
      </c>
      <c r="C7" s="272"/>
      <c r="D7" s="273"/>
      <c r="E7" s="106"/>
    </row>
    <row r="8" spans="1:5" ht="14.5">
      <c r="B8" s="109" t="s">
        <v>137</v>
      </c>
      <c r="C8" s="110" t="s">
        <v>138</v>
      </c>
      <c r="D8" s="110" t="s">
        <v>139</v>
      </c>
      <c r="E8" s="106"/>
    </row>
    <row r="9" spans="1:5" ht="14.5">
      <c r="B9" s="106"/>
      <c r="C9" s="111"/>
      <c r="D9" s="106"/>
      <c r="E9" s="106"/>
    </row>
    <row r="10" spans="1:5" ht="14.5">
      <c r="B10" s="277"/>
      <c r="C10" s="277"/>
      <c r="D10" s="277"/>
      <c r="E10" s="277"/>
    </row>
    <row r="11" spans="1:5" ht="14.5">
      <c r="B11" s="274" t="s">
        <v>204</v>
      </c>
      <c r="C11" s="274"/>
      <c r="D11" s="274"/>
      <c r="E11" s="274"/>
    </row>
    <row r="12" spans="1:5" ht="14.5">
      <c r="B12" s="49" t="s">
        <v>205</v>
      </c>
      <c r="C12" s="275" t="s">
        <v>206</v>
      </c>
      <c r="D12" s="274" t="s">
        <v>207</v>
      </c>
      <c r="E12" s="274" t="s">
        <v>208</v>
      </c>
    </row>
    <row r="13" spans="1:5" ht="14.5">
      <c r="B13" s="49" t="s">
        <v>209</v>
      </c>
      <c r="C13" s="275"/>
      <c r="D13" s="274"/>
      <c r="E13" s="274"/>
    </row>
    <row r="14" spans="1:5" ht="14.5">
      <c r="B14" s="105" t="s">
        <v>210</v>
      </c>
      <c r="C14" s="112"/>
      <c r="D14" s="113"/>
      <c r="E14" s="113"/>
    </row>
    <row r="15" spans="1:5" ht="14.5">
      <c r="B15" s="105" t="s">
        <v>211</v>
      </c>
      <c r="C15" s="112"/>
      <c r="D15" s="113"/>
      <c r="E15" s="113"/>
    </row>
    <row r="16" spans="1:5" ht="14.5">
      <c r="B16" s="105" t="s">
        <v>212</v>
      </c>
      <c r="C16" s="112"/>
      <c r="D16" s="114" t="s">
        <v>213</v>
      </c>
      <c r="E16" s="115"/>
    </row>
    <row r="17" spans="2:9" ht="14.5">
      <c r="B17" s="116" t="s">
        <v>214</v>
      </c>
      <c r="C17" s="117"/>
      <c r="D17" s="109"/>
      <c r="E17" s="118"/>
    </row>
    <row r="18" spans="2:9" ht="14.5">
      <c r="B18" s="106"/>
      <c r="C18" s="111"/>
      <c r="D18" s="106"/>
      <c r="E18" s="106"/>
    </row>
    <row r="20" spans="2:9">
      <c r="B20" s="2" t="s">
        <v>2606</v>
      </c>
    </row>
    <row r="22" spans="2:9" ht="13">
      <c r="B22" s="5" t="s">
        <v>1</v>
      </c>
      <c r="C22" s="8" t="s">
        <v>2</v>
      </c>
      <c r="D22" s="5" t="s">
        <v>3</v>
      </c>
      <c r="E22" s="5" t="s">
        <v>4</v>
      </c>
      <c r="F22" s="11" t="s">
        <v>5</v>
      </c>
      <c r="G22" s="11" t="s">
        <v>6</v>
      </c>
      <c r="H22" s="11" t="s">
        <v>7</v>
      </c>
      <c r="I22" s="4" t="s">
        <v>8</v>
      </c>
    </row>
    <row r="23" spans="2:9" ht="13">
      <c r="B23" s="4" t="s">
        <v>9</v>
      </c>
    </row>
    <row r="24" spans="2:9" ht="13">
      <c r="B24" s="4" t="s">
        <v>10</v>
      </c>
    </row>
    <row r="25" spans="2:9">
      <c r="B25" s="2" t="s">
        <v>11</v>
      </c>
      <c r="C25" s="7" t="s">
        <v>11</v>
      </c>
      <c r="D25" s="2" t="s">
        <v>11</v>
      </c>
      <c r="E25" s="2" t="s">
        <v>11</v>
      </c>
      <c r="F25" s="10" t="s">
        <v>11</v>
      </c>
      <c r="G25" s="10" t="s">
        <v>11</v>
      </c>
      <c r="H25" s="10" t="s">
        <v>11</v>
      </c>
    </row>
    <row r="26" spans="2:9" ht="13">
      <c r="B26" s="4" t="s">
        <v>4111</v>
      </c>
    </row>
    <row r="27" spans="2:9">
      <c r="B27" s="2" t="s">
        <v>11</v>
      </c>
      <c r="C27" s="7" t="s">
        <v>11</v>
      </c>
      <c r="D27" s="2" t="s">
        <v>11</v>
      </c>
      <c r="E27" s="2" t="s">
        <v>11</v>
      </c>
      <c r="F27" s="10" t="s">
        <v>11</v>
      </c>
      <c r="G27" s="10" t="s">
        <v>11</v>
      </c>
      <c r="H27" s="10" t="s">
        <v>11</v>
      </c>
    </row>
    <row r="28" spans="2:9" ht="13">
      <c r="B28" s="4" t="s">
        <v>12</v>
      </c>
      <c r="C28" s="9"/>
      <c r="D28" s="4"/>
      <c r="E28" s="4"/>
      <c r="F28" s="12"/>
      <c r="G28" s="12">
        <f>SUM(G22:G27)</f>
        <v>0</v>
      </c>
      <c r="H28" s="12">
        <f>SUM(H22:H27)</f>
        <v>0</v>
      </c>
    </row>
    <row r="29" spans="2:9" ht="13">
      <c r="B29" s="5" t="s">
        <v>1</v>
      </c>
      <c r="C29" s="8" t="s">
        <v>2</v>
      </c>
      <c r="D29" s="5" t="s">
        <v>14</v>
      </c>
      <c r="E29" s="5" t="s">
        <v>4</v>
      </c>
      <c r="F29" s="11" t="s">
        <v>5</v>
      </c>
      <c r="G29" s="11" t="s">
        <v>6</v>
      </c>
      <c r="H29" s="11" t="s">
        <v>7</v>
      </c>
    </row>
    <row r="30" spans="2:9" ht="13">
      <c r="B30" s="4" t="s">
        <v>15</v>
      </c>
    </row>
    <row r="31" spans="2:9" ht="13">
      <c r="B31" s="4" t="s">
        <v>10</v>
      </c>
    </row>
    <row r="32" spans="2:9" ht="13">
      <c r="B32" s="4" t="s">
        <v>16</v>
      </c>
    </row>
    <row r="33" spans="2:8">
      <c r="B33" s="2" t="s">
        <v>215</v>
      </c>
      <c r="C33" s="7">
        <v>7.48</v>
      </c>
      <c r="D33" s="2" t="s">
        <v>17</v>
      </c>
      <c r="E33" s="2" t="s">
        <v>216</v>
      </c>
      <c r="F33" s="10">
        <v>10000000</v>
      </c>
      <c r="G33" s="10">
        <v>10039.16</v>
      </c>
      <c r="H33" s="10">
        <v>3.58</v>
      </c>
    </row>
    <row r="34" spans="2:8">
      <c r="B34" s="2" t="s">
        <v>3093</v>
      </c>
      <c r="C34" s="7">
        <v>7.65</v>
      </c>
      <c r="D34" s="2" t="s">
        <v>17</v>
      </c>
      <c r="E34" s="2" t="s">
        <v>192</v>
      </c>
      <c r="F34" s="10">
        <v>10000000</v>
      </c>
      <c r="G34" s="10">
        <v>9078.0499999999993</v>
      </c>
      <c r="H34" s="10">
        <v>3.24</v>
      </c>
    </row>
    <row r="35" spans="2:8">
      <c r="B35" s="2" t="s">
        <v>217</v>
      </c>
      <c r="C35" s="7">
        <v>6.95</v>
      </c>
      <c r="D35" s="2" t="s">
        <v>17</v>
      </c>
      <c r="E35" s="2" t="s">
        <v>218</v>
      </c>
      <c r="F35" s="10">
        <v>5364600</v>
      </c>
      <c r="G35" s="10">
        <v>5360</v>
      </c>
      <c r="H35" s="10">
        <v>1.91</v>
      </c>
    </row>
    <row r="36" spans="2:8">
      <c r="B36" s="2" t="s">
        <v>219</v>
      </c>
      <c r="C36" s="7">
        <v>7.56</v>
      </c>
      <c r="D36" s="2" t="s">
        <v>17</v>
      </c>
      <c r="E36" s="2" t="s">
        <v>220</v>
      </c>
      <c r="F36" s="10">
        <v>2500000</v>
      </c>
      <c r="G36" s="10">
        <v>2406.75</v>
      </c>
      <c r="H36" s="10">
        <v>0.86</v>
      </c>
    </row>
    <row r="37" spans="2:8">
      <c r="B37" s="2" t="s">
        <v>221</v>
      </c>
      <c r="C37" s="7">
        <v>7.34</v>
      </c>
      <c r="D37" s="2" t="s">
        <v>17</v>
      </c>
      <c r="E37" s="2" t="s">
        <v>222</v>
      </c>
      <c r="F37" s="10">
        <v>1000000</v>
      </c>
      <c r="G37" s="10">
        <v>1016.82</v>
      </c>
      <c r="H37" s="10">
        <v>0.36</v>
      </c>
    </row>
    <row r="38" spans="2:8">
      <c r="B38" s="2" t="s">
        <v>223</v>
      </c>
      <c r="C38" s="7">
        <v>7.47</v>
      </c>
      <c r="D38" s="2" t="s">
        <v>17</v>
      </c>
      <c r="E38" s="2" t="s">
        <v>224</v>
      </c>
      <c r="F38" s="10">
        <v>214500</v>
      </c>
      <c r="G38" s="10">
        <v>212.97</v>
      </c>
      <c r="H38" s="10">
        <v>0.08</v>
      </c>
    </row>
    <row r="39" spans="2:8">
      <c r="B39" s="2" t="s">
        <v>225</v>
      </c>
      <c r="C39" s="7">
        <v>6.61</v>
      </c>
      <c r="D39" s="2" t="s">
        <v>17</v>
      </c>
      <c r="E39" s="2" t="s">
        <v>226</v>
      </c>
      <c r="F39" s="10">
        <v>200000</v>
      </c>
      <c r="G39" s="10">
        <v>200.55</v>
      </c>
      <c r="H39" s="10">
        <v>7.0000000000000007E-2</v>
      </c>
    </row>
    <row r="40" spans="2:8">
      <c r="B40" s="2" t="s">
        <v>227</v>
      </c>
      <c r="C40" s="7">
        <v>7.47</v>
      </c>
      <c r="D40" s="2" t="s">
        <v>17</v>
      </c>
      <c r="E40" s="2" t="s">
        <v>228</v>
      </c>
      <c r="F40" s="10">
        <v>139200</v>
      </c>
      <c r="G40" s="10">
        <v>138.53</v>
      </c>
      <c r="H40" s="10">
        <v>0.05</v>
      </c>
    </row>
    <row r="41" spans="2:8">
      <c r="B41" s="2" t="s">
        <v>229</v>
      </c>
      <c r="C41" s="7">
        <v>7.35</v>
      </c>
      <c r="D41" s="2" t="s">
        <v>17</v>
      </c>
      <c r="E41" s="2" t="s">
        <v>230</v>
      </c>
      <c r="F41" s="10">
        <v>71000</v>
      </c>
      <c r="G41" s="10">
        <v>73.3</v>
      </c>
      <c r="H41" s="10">
        <v>0.03</v>
      </c>
    </row>
    <row r="42" spans="2:8">
      <c r="B42" s="2" t="s">
        <v>231</v>
      </c>
      <c r="C42" s="7">
        <v>7.48</v>
      </c>
      <c r="D42" s="2" t="s">
        <v>17</v>
      </c>
      <c r="E42" s="2" t="s">
        <v>232</v>
      </c>
      <c r="F42" s="10">
        <v>59400</v>
      </c>
      <c r="G42" s="10">
        <v>60.18</v>
      </c>
      <c r="H42" s="10">
        <v>0.02</v>
      </c>
    </row>
    <row r="43" spans="2:8">
      <c r="B43" s="2" t="s">
        <v>233</v>
      </c>
      <c r="C43" s="7">
        <v>7.66</v>
      </c>
      <c r="D43" s="2" t="s">
        <v>17</v>
      </c>
      <c r="E43" s="2" t="s">
        <v>234</v>
      </c>
      <c r="F43" s="10">
        <v>45100</v>
      </c>
      <c r="G43" s="10">
        <v>43.35</v>
      </c>
      <c r="H43" s="10">
        <v>0.02</v>
      </c>
    </row>
    <row r="44" spans="2:8">
      <c r="B44" s="2" t="s">
        <v>18</v>
      </c>
      <c r="C44" s="7">
        <v>6.59</v>
      </c>
      <c r="D44" s="2" t="s">
        <v>17</v>
      </c>
      <c r="E44" s="2" t="s">
        <v>19</v>
      </c>
      <c r="F44" s="10">
        <v>12200</v>
      </c>
      <c r="G44" s="10">
        <v>12.09</v>
      </c>
      <c r="H44" s="10">
        <v>0</v>
      </c>
    </row>
    <row r="45" spans="2:8" ht="13">
      <c r="B45" s="4" t="s">
        <v>20</v>
      </c>
      <c r="C45" s="9"/>
      <c r="D45" s="4"/>
      <c r="E45" s="4"/>
      <c r="F45" s="12"/>
      <c r="G45" s="12">
        <f>SUM(G29:G44)</f>
        <v>28641.749999999996</v>
      </c>
      <c r="H45" s="12">
        <f>SUM(H29:H44)</f>
        <v>10.219999999999999</v>
      </c>
    </row>
    <row r="46" spans="2:8" ht="13">
      <c r="B46" s="4" t="s">
        <v>21</v>
      </c>
    </row>
    <row r="47" spans="2:8">
      <c r="B47" s="2" t="s">
        <v>3092</v>
      </c>
      <c r="C47" s="7">
        <v>7.47</v>
      </c>
      <c r="D47" s="2" t="s">
        <v>22</v>
      </c>
      <c r="E47" s="2" t="s">
        <v>235</v>
      </c>
      <c r="F47" s="10">
        <v>16000</v>
      </c>
      <c r="G47" s="10">
        <v>15742.08</v>
      </c>
      <c r="H47" s="10">
        <v>5.61</v>
      </c>
    </row>
    <row r="48" spans="2:8">
      <c r="B48" s="2" t="s">
        <v>2913</v>
      </c>
      <c r="C48" s="7">
        <v>7.62</v>
      </c>
      <c r="D48" s="2" t="s">
        <v>22</v>
      </c>
      <c r="E48" s="2" t="s">
        <v>236</v>
      </c>
      <c r="F48" s="10">
        <v>15000</v>
      </c>
      <c r="G48" s="10">
        <v>14922.87</v>
      </c>
      <c r="H48" s="10">
        <v>5.32</v>
      </c>
    </row>
    <row r="49" spans="2:8">
      <c r="B49" s="2" t="s">
        <v>237</v>
      </c>
      <c r="C49" s="7">
        <v>7.6</v>
      </c>
      <c r="D49" s="2" t="s">
        <v>22</v>
      </c>
      <c r="E49" s="2" t="s">
        <v>238</v>
      </c>
      <c r="F49" s="10">
        <v>10000</v>
      </c>
      <c r="G49" s="10">
        <v>9973.2099999999991</v>
      </c>
      <c r="H49" s="10">
        <v>3.56</v>
      </c>
    </row>
    <row r="50" spans="2:8">
      <c r="B50" s="2" t="s">
        <v>239</v>
      </c>
      <c r="C50" s="7">
        <v>7.66</v>
      </c>
      <c r="D50" s="2" t="s">
        <v>22</v>
      </c>
      <c r="E50" s="2" t="s">
        <v>240</v>
      </c>
      <c r="F50" s="10">
        <v>10000</v>
      </c>
      <c r="G50" s="10">
        <v>9803.1200000000008</v>
      </c>
      <c r="H50" s="10">
        <v>3.49</v>
      </c>
    </row>
    <row r="51" spans="2:8">
      <c r="B51" s="2" t="s">
        <v>241</v>
      </c>
      <c r="C51" s="7">
        <v>7.66</v>
      </c>
      <c r="D51" s="2" t="s">
        <v>22</v>
      </c>
      <c r="E51" s="2" t="s">
        <v>242</v>
      </c>
      <c r="F51" s="10">
        <v>10000</v>
      </c>
      <c r="G51" s="10">
        <v>9633.1200000000008</v>
      </c>
      <c r="H51" s="10">
        <v>3.43</v>
      </c>
    </row>
    <row r="52" spans="2:8">
      <c r="B52" s="2" t="s">
        <v>243</v>
      </c>
      <c r="C52" s="7">
        <v>7.69</v>
      </c>
      <c r="D52" s="2" t="s">
        <v>22</v>
      </c>
      <c r="E52" s="2" t="s">
        <v>244</v>
      </c>
      <c r="F52" s="10">
        <v>7500</v>
      </c>
      <c r="G52" s="10">
        <v>7516.74</v>
      </c>
      <c r="H52" s="10">
        <v>2.68</v>
      </c>
    </row>
    <row r="53" spans="2:8">
      <c r="B53" s="2" t="s">
        <v>2909</v>
      </c>
      <c r="C53" s="7">
        <v>7.7</v>
      </c>
      <c r="D53" s="2" t="s">
        <v>22</v>
      </c>
      <c r="E53" s="2" t="s">
        <v>245</v>
      </c>
      <c r="F53" s="10">
        <v>7500</v>
      </c>
      <c r="G53" s="10">
        <v>7498.64</v>
      </c>
      <c r="H53" s="10">
        <v>2.67</v>
      </c>
    </row>
    <row r="54" spans="2:8">
      <c r="B54" s="2" t="s">
        <v>246</v>
      </c>
      <c r="C54" s="7">
        <v>7.63</v>
      </c>
      <c r="D54" s="2" t="s">
        <v>22</v>
      </c>
      <c r="E54" s="2" t="s">
        <v>247</v>
      </c>
      <c r="F54" s="10">
        <v>7500</v>
      </c>
      <c r="G54" s="10">
        <v>7478.71</v>
      </c>
      <c r="H54" s="10">
        <v>2.67</v>
      </c>
    </row>
    <row r="55" spans="2:8">
      <c r="B55" s="2" t="s">
        <v>248</v>
      </c>
      <c r="C55" s="7">
        <v>8</v>
      </c>
      <c r="D55" s="2" t="s">
        <v>22</v>
      </c>
      <c r="E55" s="2" t="s">
        <v>249</v>
      </c>
      <c r="F55" s="10">
        <v>7500</v>
      </c>
      <c r="G55" s="10">
        <v>7364.99</v>
      </c>
      <c r="H55" s="10">
        <v>2.63</v>
      </c>
    </row>
    <row r="56" spans="2:8">
      <c r="B56" s="2" t="s">
        <v>3091</v>
      </c>
      <c r="C56" s="7">
        <v>8.24</v>
      </c>
      <c r="D56" s="2" t="s">
        <v>250</v>
      </c>
      <c r="E56" s="2" t="s">
        <v>251</v>
      </c>
      <c r="F56" s="10">
        <v>6000</v>
      </c>
      <c r="G56" s="10">
        <v>5983.63</v>
      </c>
      <c r="H56" s="10">
        <v>2.13</v>
      </c>
    </row>
    <row r="57" spans="2:8">
      <c r="B57" s="2" t="s">
        <v>3090</v>
      </c>
      <c r="C57" s="7">
        <v>8.86</v>
      </c>
      <c r="D57" s="2" t="s">
        <v>252</v>
      </c>
      <c r="E57" s="2" t="s">
        <v>253</v>
      </c>
      <c r="F57" s="10">
        <v>5500</v>
      </c>
      <c r="G57" s="10">
        <v>5549.55</v>
      </c>
      <c r="H57" s="10">
        <v>1.98</v>
      </c>
    </row>
    <row r="58" spans="2:8">
      <c r="B58" s="2" t="s">
        <v>3089</v>
      </c>
      <c r="C58" s="7">
        <v>7.32</v>
      </c>
      <c r="D58" s="2" t="s">
        <v>22</v>
      </c>
      <c r="E58" s="2" t="s">
        <v>254</v>
      </c>
      <c r="F58" s="10">
        <v>500</v>
      </c>
      <c r="G58" s="10">
        <v>5115.95</v>
      </c>
      <c r="H58" s="10">
        <v>1.82</v>
      </c>
    </row>
    <row r="59" spans="2:8">
      <c r="B59" s="2" t="s">
        <v>2855</v>
      </c>
      <c r="C59" s="7">
        <v>8.57</v>
      </c>
      <c r="D59" s="2" t="s">
        <v>250</v>
      </c>
      <c r="E59" s="2" t="s">
        <v>255</v>
      </c>
      <c r="F59" s="10">
        <v>5000</v>
      </c>
      <c r="G59" s="10">
        <v>5014.99</v>
      </c>
      <c r="H59" s="10">
        <v>1.79</v>
      </c>
    </row>
    <row r="60" spans="2:8">
      <c r="B60" s="2" t="s">
        <v>256</v>
      </c>
      <c r="C60" s="7">
        <v>7.11</v>
      </c>
      <c r="D60" s="2" t="s">
        <v>22</v>
      </c>
      <c r="E60" s="2" t="s">
        <v>257</v>
      </c>
      <c r="F60" s="10">
        <v>5000</v>
      </c>
      <c r="G60" s="10">
        <v>5008.9399999999996</v>
      </c>
      <c r="H60" s="10">
        <v>1.79</v>
      </c>
    </row>
    <row r="61" spans="2:8">
      <c r="B61" s="2" t="s">
        <v>258</v>
      </c>
      <c r="C61" s="7">
        <v>7.85</v>
      </c>
      <c r="D61" s="2" t="s">
        <v>22</v>
      </c>
      <c r="E61" s="2" t="s">
        <v>259</v>
      </c>
      <c r="F61" s="10">
        <v>5000</v>
      </c>
      <c r="G61" s="10">
        <v>4993.76</v>
      </c>
      <c r="H61" s="10">
        <v>1.78</v>
      </c>
    </row>
    <row r="62" spans="2:8">
      <c r="B62" s="2" t="s">
        <v>260</v>
      </c>
      <c r="C62" s="7">
        <v>7.63</v>
      </c>
      <c r="D62" s="2" t="s">
        <v>22</v>
      </c>
      <c r="E62" s="2" t="s">
        <v>261</v>
      </c>
      <c r="F62" s="10">
        <v>5000</v>
      </c>
      <c r="G62" s="10">
        <v>4983.7299999999996</v>
      </c>
      <c r="H62" s="10">
        <v>1.78</v>
      </c>
    </row>
    <row r="63" spans="2:8">
      <c r="B63" s="2" t="s">
        <v>262</v>
      </c>
      <c r="C63" s="7">
        <v>7.47</v>
      </c>
      <c r="D63" s="2" t="s">
        <v>22</v>
      </c>
      <c r="E63" s="2" t="s">
        <v>263</v>
      </c>
      <c r="F63" s="10">
        <v>5000</v>
      </c>
      <c r="G63" s="10">
        <v>4973.32</v>
      </c>
      <c r="H63" s="10">
        <v>1.77</v>
      </c>
    </row>
    <row r="64" spans="2:8">
      <c r="B64" s="2" t="s">
        <v>3051</v>
      </c>
      <c r="C64" s="7">
        <v>9.75</v>
      </c>
      <c r="D64" s="2" t="s">
        <v>250</v>
      </c>
      <c r="E64" s="2" t="s">
        <v>264</v>
      </c>
      <c r="F64" s="10">
        <v>5000</v>
      </c>
      <c r="G64" s="10">
        <v>4972.1000000000004</v>
      </c>
      <c r="H64" s="10">
        <v>1.77</v>
      </c>
    </row>
    <row r="65" spans="2:8">
      <c r="B65" s="2" t="s">
        <v>265</v>
      </c>
      <c r="C65" s="7">
        <v>7.74</v>
      </c>
      <c r="D65" s="2" t="s">
        <v>22</v>
      </c>
      <c r="E65" s="2" t="s">
        <v>266</v>
      </c>
      <c r="F65" s="10">
        <v>5000</v>
      </c>
      <c r="G65" s="10">
        <v>4958.21</v>
      </c>
      <c r="H65" s="10">
        <v>1.77</v>
      </c>
    </row>
    <row r="66" spans="2:8">
      <c r="B66" s="2" t="s">
        <v>267</v>
      </c>
      <c r="C66" s="7">
        <v>7.93</v>
      </c>
      <c r="D66" s="2" t="s">
        <v>22</v>
      </c>
      <c r="E66" s="2" t="s">
        <v>268</v>
      </c>
      <c r="F66" s="10">
        <v>5000</v>
      </c>
      <c r="G66" s="10">
        <v>4952.24</v>
      </c>
      <c r="H66" s="10">
        <v>1.77</v>
      </c>
    </row>
    <row r="67" spans="2:8">
      <c r="B67" s="2" t="s">
        <v>3088</v>
      </c>
      <c r="C67" s="7">
        <v>7.99</v>
      </c>
      <c r="D67" s="2" t="s">
        <v>22</v>
      </c>
      <c r="E67" s="2" t="s">
        <v>269</v>
      </c>
      <c r="F67" s="10">
        <v>5000</v>
      </c>
      <c r="G67" s="10">
        <v>4947.8500000000004</v>
      </c>
      <c r="H67" s="10">
        <v>1.76</v>
      </c>
    </row>
    <row r="68" spans="2:8">
      <c r="B68" s="2" t="s">
        <v>2817</v>
      </c>
      <c r="C68" s="7">
        <v>7.48</v>
      </c>
      <c r="D68" s="2" t="s">
        <v>22</v>
      </c>
      <c r="E68" s="2" t="s">
        <v>270</v>
      </c>
      <c r="F68" s="10">
        <v>5000</v>
      </c>
      <c r="G68" s="10">
        <v>4934.8100000000004</v>
      </c>
      <c r="H68" s="10">
        <v>1.76</v>
      </c>
    </row>
    <row r="69" spans="2:8">
      <c r="B69" s="2" t="s">
        <v>271</v>
      </c>
      <c r="C69" s="7">
        <v>7.69</v>
      </c>
      <c r="D69" s="2" t="s">
        <v>22</v>
      </c>
      <c r="E69" s="2" t="s">
        <v>272</v>
      </c>
      <c r="F69" s="10">
        <v>5000</v>
      </c>
      <c r="G69" s="10">
        <v>4909.1099999999997</v>
      </c>
      <c r="H69" s="10">
        <v>1.75</v>
      </c>
    </row>
    <row r="70" spans="2:8">
      <c r="B70" s="2" t="s">
        <v>273</v>
      </c>
      <c r="C70" s="7">
        <v>7.13</v>
      </c>
      <c r="D70" s="2" t="s">
        <v>22</v>
      </c>
      <c r="E70" s="2" t="s">
        <v>274</v>
      </c>
      <c r="F70" s="10">
        <v>450</v>
      </c>
      <c r="G70" s="10">
        <v>4508.47</v>
      </c>
      <c r="H70" s="10">
        <v>1.61</v>
      </c>
    </row>
    <row r="71" spans="2:8">
      <c r="B71" s="2" t="s">
        <v>3087</v>
      </c>
      <c r="C71" s="7">
        <v>7.74</v>
      </c>
      <c r="D71" s="2" t="s">
        <v>22</v>
      </c>
      <c r="E71" s="2" t="s">
        <v>275</v>
      </c>
      <c r="F71" s="10">
        <v>4000</v>
      </c>
      <c r="G71" s="10">
        <v>3993.96</v>
      </c>
      <c r="H71" s="10">
        <v>1.42</v>
      </c>
    </row>
    <row r="72" spans="2:8">
      <c r="B72" s="2" t="s">
        <v>3086</v>
      </c>
      <c r="C72" s="7">
        <v>7.34</v>
      </c>
      <c r="D72" s="2" t="s">
        <v>22</v>
      </c>
      <c r="E72" s="2" t="s">
        <v>276</v>
      </c>
      <c r="F72" s="10">
        <v>350</v>
      </c>
      <c r="G72" s="10">
        <v>3556.41</v>
      </c>
      <c r="H72" s="10">
        <v>1.27</v>
      </c>
    </row>
    <row r="73" spans="2:8">
      <c r="B73" s="2" t="s">
        <v>3085</v>
      </c>
      <c r="C73" s="7">
        <v>7.93</v>
      </c>
      <c r="D73" s="2" t="s">
        <v>22</v>
      </c>
      <c r="E73" s="2" t="s">
        <v>277</v>
      </c>
      <c r="F73" s="10">
        <v>3271</v>
      </c>
      <c r="G73" s="10">
        <v>3222.04</v>
      </c>
      <c r="H73" s="10">
        <v>1.1499999999999999</v>
      </c>
    </row>
    <row r="74" spans="2:8">
      <c r="B74" s="2" t="s">
        <v>3084</v>
      </c>
      <c r="C74" s="7">
        <v>8.4499999999999993</v>
      </c>
      <c r="D74" s="2" t="s">
        <v>250</v>
      </c>
      <c r="E74" s="2" t="s">
        <v>278</v>
      </c>
      <c r="F74" s="10">
        <v>2800</v>
      </c>
      <c r="G74" s="10">
        <v>2790.91</v>
      </c>
      <c r="H74" s="10">
        <v>0.99</v>
      </c>
    </row>
    <row r="75" spans="2:8">
      <c r="B75" s="2" t="s">
        <v>3083</v>
      </c>
      <c r="C75" s="7">
        <v>8.9700000000000006</v>
      </c>
      <c r="D75" s="2" t="s">
        <v>252</v>
      </c>
      <c r="E75" s="2" t="s">
        <v>279</v>
      </c>
      <c r="F75" s="10">
        <v>2500</v>
      </c>
      <c r="G75" s="10">
        <v>2502.6999999999998</v>
      </c>
      <c r="H75" s="10">
        <v>0.89</v>
      </c>
    </row>
    <row r="76" spans="2:8">
      <c r="B76" s="2" t="s">
        <v>2854</v>
      </c>
      <c r="C76" s="7">
        <v>8.6</v>
      </c>
      <c r="D76" s="2" t="s">
        <v>250</v>
      </c>
      <c r="E76" s="2" t="s">
        <v>280</v>
      </c>
      <c r="F76" s="10">
        <v>2500</v>
      </c>
      <c r="G76" s="10">
        <v>2502.64</v>
      </c>
      <c r="H76" s="10">
        <v>0.89</v>
      </c>
    </row>
    <row r="77" spans="2:8">
      <c r="B77" s="2" t="s">
        <v>2857</v>
      </c>
      <c r="C77" s="7">
        <v>8.6199999999999992</v>
      </c>
      <c r="D77" s="2" t="s">
        <v>250</v>
      </c>
      <c r="E77" s="2" t="s">
        <v>281</v>
      </c>
      <c r="F77" s="10">
        <v>2500</v>
      </c>
      <c r="G77" s="10">
        <v>2498.9499999999998</v>
      </c>
      <c r="H77" s="10">
        <v>0.89</v>
      </c>
    </row>
    <row r="78" spans="2:8">
      <c r="B78" s="2" t="s">
        <v>3082</v>
      </c>
      <c r="C78" s="7">
        <v>8.1999999999999993</v>
      </c>
      <c r="D78" s="2" t="s">
        <v>252</v>
      </c>
      <c r="E78" s="2" t="s">
        <v>282</v>
      </c>
      <c r="F78" s="10">
        <v>2500</v>
      </c>
      <c r="G78" s="10">
        <v>2484</v>
      </c>
      <c r="H78" s="10">
        <v>0.89</v>
      </c>
    </row>
    <row r="79" spans="2:8">
      <c r="B79" s="2" t="s">
        <v>3081</v>
      </c>
      <c r="C79" s="7">
        <v>8.08</v>
      </c>
      <c r="D79" s="2" t="s">
        <v>22</v>
      </c>
      <c r="E79" s="2" t="s">
        <v>283</v>
      </c>
      <c r="F79" s="10">
        <v>2500</v>
      </c>
      <c r="G79" s="10">
        <v>2480.54</v>
      </c>
      <c r="H79" s="10">
        <v>0.88</v>
      </c>
    </row>
    <row r="80" spans="2:8">
      <c r="B80" s="2" t="s">
        <v>284</v>
      </c>
      <c r="C80" s="7">
        <v>7.98</v>
      </c>
      <c r="D80" s="2" t="s">
        <v>22</v>
      </c>
      <c r="E80" s="2" t="s">
        <v>285</v>
      </c>
      <c r="F80" s="10">
        <v>2500</v>
      </c>
      <c r="G80" s="10">
        <v>2480.11</v>
      </c>
      <c r="H80" s="10">
        <v>0.88</v>
      </c>
    </row>
    <row r="81" spans="2:8">
      <c r="B81" s="2" t="s">
        <v>2910</v>
      </c>
      <c r="C81" s="7">
        <v>7.66</v>
      </c>
      <c r="D81" s="2" t="s">
        <v>22</v>
      </c>
      <c r="E81" s="2" t="s">
        <v>286</v>
      </c>
      <c r="F81" s="10">
        <v>2500</v>
      </c>
      <c r="G81" s="10">
        <v>2474.66</v>
      </c>
      <c r="H81" s="10">
        <v>0.88</v>
      </c>
    </row>
    <row r="82" spans="2:8">
      <c r="B82" s="2" t="s">
        <v>3080</v>
      </c>
      <c r="C82" s="7">
        <v>7.9</v>
      </c>
      <c r="D82" s="2" t="s">
        <v>22</v>
      </c>
      <c r="E82" s="2" t="s">
        <v>287</v>
      </c>
      <c r="F82" s="10">
        <v>2500</v>
      </c>
      <c r="G82" s="10">
        <v>2469.5100000000002</v>
      </c>
      <c r="H82" s="10">
        <v>0.88</v>
      </c>
    </row>
    <row r="83" spans="2:8">
      <c r="B83" s="2" t="s">
        <v>3079</v>
      </c>
      <c r="C83" s="7">
        <v>7.9</v>
      </c>
      <c r="D83" s="2" t="s">
        <v>22</v>
      </c>
      <c r="E83" s="2" t="s">
        <v>288</v>
      </c>
      <c r="F83" s="10">
        <v>2500</v>
      </c>
      <c r="G83" s="10">
        <v>2467.64</v>
      </c>
      <c r="H83" s="10">
        <v>0.88</v>
      </c>
    </row>
    <row r="84" spans="2:8">
      <c r="B84" s="2" t="s">
        <v>3078</v>
      </c>
      <c r="C84" s="7">
        <v>7.85</v>
      </c>
      <c r="D84" s="2" t="s">
        <v>22</v>
      </c>
      <c r="E84" s="2" t="s">
        <v>289</v>
      </c>
      <c r="F84" s="10">
        <v>2500</v>
      </c>
      <c r="G84" s="10">
        <v>2463.86</v>
      </c>
      <c r="H84" s="10">
        <v>0.88</v>
      </c>
    </row>
    <row r="85" spans="2:8">
      <c r="B85" s="2" t="s">
        <v>3077</v>
      </c>
      <c r="C85" s="7">
        <v>7.82</v>
      </c>
      <c r="D85" s="2" t="s">
        <v>22</v>
      </c>
      <c r="E85" s="2" t="s">
        <v>290</v>
      </c>
      <c r="F85" s="10">
        <v>200</v>
      </c>
      <c r="G85" s="10">
        <v>2007.96</v>
      </c>
      <c r="H85" s="10">
        <v>0.72</v>
      </c>
    </row>
    <row r="86" spans="2:8">
      <c r="B86" s="2" t="s">
        <v>291</v>
      </c>
      <c r="C86" s="7">
        <v>7.67</v>
      </c>
      <c r="D86" s="2" t="s">
        <v>22</v>
      </c>
      <c r="E86" s="2" t="s">
        <v>292</v>
      </c>
      <c r="F86" s="10">
        <v>100</v>
      </c>
      <c r="G86" s="10">
        <v>1027.5999999999999</v>
      </c>
      <c r="H86" s="10">
        <v>0.37</v>
      </c>
    </row>
    <row r="87" spans="2:8">
      <c r="B87" s="2" t="s">
        <v>3076</v>
      </c>
      <c r="C87" s="7">
        <v>7.97</v>
      </c>
      <c r="D87" s="2" t="s">
        <v>293</v>
      </c>
      <c r="E87" s="2" t="s">
        <v>294</v>
      </c>
      <c r="F87" s="10">
        <v>100</v>
      </c>
      <c r="G87" s="10">
        <v>995.04</v>
      </c>
      <c r="H87" s="10">
        <v>0.35</v>
      </c>
    </row>
    <row r="88" spans="2:8">
      <c r="B88" s="2" t="s">
        <v>295</v>
      </c>
      <c r="C88" s="7">
        <v>7.84</v>
      </c>
      <c r="D88" s="2" t="s">
        <v>22</v>
      </c>
      <c r="E88" s="2" t="s">
        <v>296</v>
      </c>
      <c r="F88" s="10">
        <v>50</v>
      </c>
      <c r="G88" s="10">
        <v>513.69000000000005</v>
      </c>
      <c r="H88" s="10">
        <v>0.18</v>
      </c>
    </row>
    <row r="89" spans="2:8">
      <c r="B89" s="2" t="s">
        <v>297</v>
      </c>
      <c r="C89" s="7">
        <v>7.7</v>
      </c>
      <c r="D89" s="2" t="s">
        <v>22</v>
      </c>
      <c r="E89" s="2" t="s">
        <v>298</v>
      </c>
      <c r="F89" s="10">
        <v>50</v>
      </c>
      <c r="G89" s="10">
        <v>502</v>
      </c>
      <c r="H89" s="10">
        <v>0.18</v>
      </c>
    </row>
    <row r="90" spans="2:8">
      <c r="B90" s="2" t="s">
        <v>3075</v>
      </c>
      <c r="C90" s="7">
        <v>7.84</v>
      </c>
      <c r="D90" s="2" t="s">
        <v>22</v>
      </c>
      <c r="E90" s="2" t="s">
        <v>299</v>
      </c>
      <c r="F90" s="10">
        <v>12</v>
      </c>
      <c r="G90" s="10">
        <v>120.38</v>
      </c>
      <c r="H90" s="10">
        <v>0.04</v>
      </c>
    </row>
    <row r="91" spans="2:8" ht="13">
      <c r="B91" s="4" t="s">
        <v>23</v>
      </c>
      <c r="C91" s="9"/>
      <c r="D91" s="4"/>
      <c r="E91" s="4"/>
      <c r="F91" s="12"/>
      <c r="G91" s="12">
        <f>SUM(G46:G90)</f>
        <v>209294.74000000008</v>
      </c>
      <c r="H91" s="12">
        <f>SUM(H46:H90)</f>
        <v>74.600000000000009</v>
      </c>
    </row>
    <row r="92" spans="2:8" ht="13">
      <c r="B92" s="4" t="s">
        <v>24</v>
      </c>
    </row>
    <row r="93" spans="2:8">
      <c r="B93" s="2" t="s">
        <v>11</v>
      </c>
      <c r="C93" s="7" t="s">
        <v>11</v>
      </c>
      <c r="D93" s="2" t="s">
        <v>11</v>
      </c>
      <c r="E93" s="2" t="s">
        <v>11</v>
      </c>
      <c r="F93" s="10" t="s">
        <v>11</v>
      </c>
      <c r="G93" s="10" t="s">
        <v>11</v>
      </c>
      <c r="H93" s="10" t="s">
        <v>11</v>
      </c>
    </row>
    <row r="94" spans="2:8" ht="13">
      <c r="B94" s="4" t="s">
        <v>25</v>
      </c>
      <c r="C94" s="9"/>
      <c r="D94" s="4"/>
      <c r="E94" s="4"/>
      <c r="F94" s="12"/>
      <c r="G94" s="12">
        <f>SUM(G92:G93)</f>
        <v>0</v>
      </c>
      <c r="H94" s="12">
        <f>SUM(H92:H93)</f>
        <v>0</v>
      </c>
    </row>
    <row r="95" spans="2:8" ht="13">
      <c r="B95" s="4" t="s">
        <v>194</v>
      </c>
    </row>
    <row r="96" spans="2:8">
      <c r="B96" s="2" t="s">
        <v>3074</v>
      </c>
      <c r="C96" s="7">
        <v>7.88</v>
      </c>
      <c r="D96" s="2" t="s">
        <v>300</v>
      </c>
      <c r="E96" s="2" t="s">
        <v>301</v>
      </c>
      <c r="F96" s="10">
        <v>100</v>
      </c>
      <c r="G96" s="10">
        <v>9769.76</v>
      </c>
      <c r="H96" s="10">
        <v>3.48</v>
      </c>
    </row>
    <row r="97" spans="2:8">
      <c r="B97" s="2" t="s">
        <v>2801</v>
      </c>
      <c r="C97" s="7">
        <v>9.56</v>
      </c>
      <c r="D97" s="2" t="s">
        <v>300</v>
      </c>
      <c r="E97" s="2" t="s">
        <v>303</v>
      </c>
      <c r="F97" s="10">
        <v>1143</v>
      </c>
      <c r="G97" s="10">
        <v>6877.48</v>
      </c>
      <c r="H97" s="10">
        <v>2.4500000000000002</v>
      </c>
    </row>
    <row r="98" spans="2:8">
      <c r="B98" s="2" t="s">
        <v>3073</v>
      </c>
      <c r="C98" s="7">
        <v>8.4499999999999993</v>
      </c>
      <c r="D98" s="2" t="s">
        <v>305</v>
      </c>
      <c r="E98" s="2" t="s">
        <v>306</v>
      </c>
      <c r="F98" s="10">
        <v>47</v>
      </c>
      <c r="G98" s="10">
        <v>4002.74</v>
      </c>
      <c r="H98" s="10">
        <v>1.43</v>
      </c>
    </row>
    <row r="99" spans="2:8">
      <c r="B99" s="2" t="s">
        <v>3050</v>
      </c>
      <c r="C99" s="7">
        <v>9.67</v>
      </c>
      <c r="D99" s="2" t="s">
        <v>300</v>
      </c>
      <c r="E99" s="2" t="s">
        <v>308</v>
      </c>
      <c r="F99" s="10">
        <v>500000000</v>
      </c>
      <c r="G99" s="10">
        <v>3142.5</v>
      </c>
      <c r="H99" s="10">
        <v>1.1200000000000001</v>
      </c>
    </row>
    <row r="100" spans="2:8">
      <c r="B100" s="2" t="s">
        <v>2800</v>
      </c>
      <c r="C100" s="7">
        <v>9.2799999999999994</v>
      </c>
      <c r="D100" s="2" t="s">
        <v>300</v>
      </c>
      <c r="E100" s="2" t="s">
        <v>309</v>
      </c>
      <c r="F100" s="10">
        <v>50</v>
      </c>
      <c r="G100" s="10">
        <v>2455.77</v>
      </c>
      <c r="H100" s="10">
        <v>0.88</v>
      </c>
    </row>
    <row r="101" spans="2:8">
      <c r="B101" s="2" t="s">
        <v>3072</v>
      </c>
      <c r="C101" s="7">
        <v>8.4600000000000009</v>
      </c>
      <c r="D101" s="2" t="s">
        <v>300</v>
      </c>
      <c r="E101" s="2" t="s">
        <v>311</v>
      </c>
      <c r="F101" s="10">
        <v>24</v>
      </c>
      <c r="G101" s="10">
        <v>2196.61</v>
      </c>
      <c r="H101" s="10">
        <v>0.78</v>
      </c>
    </row>
    <row r="102" spans="2:8">
      <c r="B102" s="2" t="s">
        <v>2906</v>
      </c>
      <c r="C102" s="7">
        <v>9.2200000000000006</v>
      </c>
      <c r="D102" s="2" t="s">
        <v>300</v>
      </c>
      <c r="E102" s="2" t="s">
        <v>313</v>
      </c>
      <c r="F102" s="10">
        <v>750000000</v>
      </c>
      <c r="G102" s="10">
        <v>979.5</v>
      </c>
      <c r="H102" s="10">
        <v>0.35</v>
      </c>
    </row>
    <row r="103" spans="2:8" ht="13">
      <c r="B103" s="4" t="s">
        <v>2774</v>
      </c>
      <c r="C103" s="9"/>
      <c r="D103" s="4"/>
      <c r="E103" s="4"/>
      <c r="F103" s="12"/>
      <c r="G103" s="12">
        <f>SUM(G95:G102)</f>
        <v>29424.359999999997</v>
      </c>
      <c r="H103" s="12">
        <f>SUM(H95:H102)</f>
        <v>10.49</v>
      </c>
    </row>
    <row r="104" spans="2:8" ht="13">
      <c r="B104" s="4" t="s">
        <v>26</v>
      </c>
    </row>
    <row r="105" spans="2:8">
      <c r="B105" s="2" t="s">
        <v>11</v>
      </c>
      <c r="C105" s="7" t="s">
        <v>11</v>
      </c>
      <c r="D105" s="2" t="s">
        <v>11</v>
      </c>
      <c r="E105" s="2" t="s">
        <v>11</v>
      </c>
      <c r="F105" s="10" t="s">
        <v>11</v>
      </c>
      <c r="G105" s="10" t="s">
        <v>11</v>
      </c>
      <c r="H105" s="10" t="s">
        <v>11</v>
      </c>
    </row>
    <row r="106" spans="2:8" ht="13">
      <c r="B106" s="4" t="s">
        <v>125</v>
      </c>
      <c r="C106" s="9"/>
      <c r="D106" s="4"/>
      <c r="E106" s="4"/>
      <c r="F106" s="12"/>
      <c r="G106" s="12">
        <f>SUM(G104:G105)</f>
        <v>0</v>
      </c>
      <c r="H106" s="12">
        <f>SUM(H104:H105)</f>
        <v>0</v>
      </c>
    </row>
    <row r="107" spans="2:8" ht="13">
      <c r="B107" s="4" t="s">
        <v>27</v>
      </c>
    </row>
    <row r="108" spans="2:8">
      <c r="B108" s="2" t="s">
        <v>11</v>
      </c>
      <c r="C108" s="7" t="s">
        <v>11</v>
      </c>
      <c r="D108" s="2" t="s">
        <v>11</v>
      </c>
      <c r="E108" s="2" t="s">
        <v>11</v>
      </c>
      <c r="F108" s="10" t="s">
        <v>11</v>
      </c>
      <c r="G108" s="10" t="s">
        <v>11</v>
      </c>
      <c r="H108" s="10" t="s">
        <v>11</v>
      </c>
    </row>
    <row r="109" spans="2:8" ht="13">
      <c r="B109" s="4" t="s">
        <v>28</v>
      </c>
      <c r="C109" s="9"/>
      <c r="D109" s="4"/>
      <c r="E109" s="4"/>
      <c r="F109" s="12"/>
      <c r="G109" s="12">
        <f>SUM(G107:G108)</f>
        <v>0</v>
      </c>
      <c r="H109" s="12">
        <f>SUM(H107:H108)</f>
        <v>0</v>
      </c>
    </row>
    <row r="110" spans="2:8" ht="13">
      <c r="B110" s="4" t="s">
        <v>2730</v>
      </c>
    </row>
    <row r="111" spans="2:8">
      <c r="B111" s="2" t="s">
        <v>314</v>
      </c>
      <c r="C111" s="7" t="s">
        <v>29</v>
      </c>
      <c r="E111" s="2" t="s">
        <v>315</v>
      </c>
      <c r="F111" s="10">
        <v>9871.7199999999993</v>
      </c>
      <c r="G111" s="10">
        <v>1181.71</v>
      </c>
      <c r="H111" s="10">
        <v>0.42</v>
      </c>
    </row>
    <row r="112" spans="2:8" ht="13">
      <c r="B112" s="4" t="s">
        <v>30</v>
      </c>
      <c r="C112" s="9"/>
      <c r="D112" s="4"/>
      <c r="E112" s="4"/>
      <c r="F112" s="12"/>
      <c r="G112" s="12">
        <f>SUM(G110:G111)</f>
        <v>1181.71</v>
      </c>
      <c r="H112" s="12">
        <f>SUM(H110:H111)</f>
        <v>0.42</v>
      </c>
    </row>
    <row r="113" spans="2:8" ht="13">
      <c r="B113" s="4" t="s">
        <v>2729</v>
      </c>
    </row>
    <row r="114" spans="2:8">
      <c r="B114" s="2" t="s">
        <v>11</v>
      </c>
      <c r="C114" s="7" t="s">
        <v>11</v>
      </c>
      <c r="D114" s="2" t="s">
        <v>11</v>
      </c>
      <c r="E114" s="2" t="s">
        <v>11</v>
      </c>
      <c r="F114" s="10" t="s">
        <v>11</v>
      </c>
      <c r="G114" s="10" t="s">
        <v>11</v>
      </c>
      <c r="H114" s="10" t="s">
        <v>11</v>
      </c>
    </row>
    <row r="115" spans="2:8" ht="13">
      <c r="B115" s="4" t="s">
        <v>31</v>
      </c>
      <c r="C115" s="9"/>
      <c r="D115" s="4"/>
      <c r="E115" s="4"/>
      <c r="F115" s="12"/>
      <c r="G115" s="12">
        <f>SUM(G113:G114)</f>
        <v>0</v>
      </c>
      <c r="H115" s="12">
        <f>SUM(H113:H114)</f>
        <v>0</v>
      </c>
    </row>
    <row r="116" spans="2:8" ht="13">
      <c r="B116" s="4" t="s">
        <v>2728</v>
      </c>
    </row>
    <row r="117" spans="2:8">
      <c r="B117" s="2" t="s">
        <v>11</v>
      </c>
      <c r="C117" s="7" t="s">
        <v>11</v>
      </c>
      <c r="D117" s="2" t="s">
        <v>11</v>
      </c>
      <c r="E117" s="2" t="s">
        <v>11</v>
      </c>
      <c r="F117" s="10" t="s">
        <v>11</v>
      </c>
      <c r="G117" s="10" t="s">
        <v>11</v>
      </c>
      <c r="H117" s="10" t="s">
        <v>11</v>
      </c>
    </row>
    <row r="118" spans="2:8" ht="13">
      <c r="B118" s="4" t="s">
        <v>124</v>
      </c>
      <c r="C118" s="9"/>
      <c r="D118" s="4"/>
      <c r="E118" s="4"/>
      <c r="F118" s="12"/>
      <c r="G118" s="12">
        <f>SUM(G116:G117)</f>
        <v>0</v>
      </c>
      <c r="H118" s="12">
        <f>SUM(H116:H117)</f>
        <v>0</v>
      </c>
    </row>
    <row r="119" spans="2:8" ht="13">
      <c r="B119" s="4" t="s">
        <v>2727</v>
      </c>
    </row>
    <row r="120" spans="2:8">
      <c r="B120" s="2" t="s">
        <v>11</v>
      </c>
      <c r="C120" s="7" t="s">
        <v>11</v>
      </c>
      <c r="D120" s="2" t="s">
        <v>11</v>
      </c>
      <c r="E120" s="2" t="s">
        <v>11</v>
      </c>
      <c r="F120" s="10" t="s">
        <v>11</v>
      </c>
      <c r="G120" s="10" t="s">
        <v>11</v>
      </c>
      <c r="H120" s="10" t="s">
        <v>11</v>
      </c>
    </row>
    <row r="121" spans="2:8" ht="13">
      <c r="B121" s="4" t="s">
        <v>13</v>
      </c>
      <c r="C121" s="9"/>
      <c r="D121" s="4"/>
      <c r="E121" s="4"/>
      <c r="F121" s="12"/>
      <c r="G121" s="12">
        <f>SUM(G119:G120)</f>
        <v>0</v>
      </c>
      <c r="H121" s="12">
        <f>SUM(H119:H120)</f>
        <v>0</v>
      </c>
    </row>
    <row r="122" spans="2:8" ht="13">
      <c r="B122" s="4" t="s">
        <v>2725</v>
      </c>
      <c r="C122" s="9"/>
      <c r="D122" s="4"/>
      <c r="E122" s="4"/>
      <c r="F122" s="12"/>
      <c r="G122" s="12">
        <v>3776.07</v>
      </c>
      <c r="H122" s="12">
        <v>1.35</v>
      </c>
    </row>
    <row r="123" spans="2:8" ht="13">
      <c r="B123" s="4" t="s">
        <v>32</v>
      </c>
      <c r="C123" s="9"/>
      <c r="D123" s="4"/>
      <c r="E123" s="4"/>
      <c r="F123" s="12"/>
      <c r="G123" s="12">
        <v>272318.63</v>
      </c>
      <c r="H123" s="12">
        <v>97.08</v>
      </c>
    </row>
    <row r="124" spans="2:8" ht="13">
      <c r="B124" s="4" t="s">
        <v>33</v>
      </c>
      <c r="C124" s="9"/>
      <c r="D124" s="4"/>
      <c r="E124" s="4"/>
      <c r="F124" s="12"/>
      <c r="G124" s="12">
        <v>8198.8543911000088</v>
      </c>
      <c r="H124" s="12">
        <v>2.9200000000000017</v>
      </c>
    </row>
    <row r="125" spans="2:8" ht="13">
      <c r="B125" s="4" t="s">
        <v>34</v>
      </c>
      <c r="C125" s="9"/>
      <c r="D125" s="4"/>
      <c r="E125" s="4"/>
      <c r="F125" s="12"/>
      <c r="G125" s="12">
        <v>280517.48439110001</v>
      </c>
      <c r="H125" s="12">
        <v>100</v>
      </c>
    </row>
    <row r="126" spans="2:8">
      <c r="B126" s="2" t="s">
        <v>35</v>
      </c>
    </row>
    <row r="127" spans="2:8">
      <c r="B127" s="2" t="s">
        <v>36</v>
      </c>
    </row>
    <row r="128" spans="2:8">
      <c r="B128" s="2" t="s">
        <v>37</v>
      </c>
      <c r="C128" s="7" t="s">
        <v>316</v>
      </c>
    </row>
    <row r="129" spans="2:3" ht="13">
      <c r="B129" s="135" t="s">
        <v>2724</v>
      </c>
    </row>
    <row r="130" spans="2:3" ht="26">
      <c r="B130" s="6" t="s">
        <v>38</v>
      </c>
      <c r="C130" s="7" t="s">
        <v>39</v>
      </c>
    </row>
    <row r="131" spans="2:3" ht="13">
      <c r="B131" s="4"/>
    </row>
    <row r="132" spans="2:3" ht="13">
      <c r="B132" s="4" t="s">
        <v>40</v>
      </c>
      <c r="C132" s="7" t="s">
        <v>39</v>
      </c>
    </row>
    <row r="133" spans="2:3" ht="13">
      <c r="B133" s="4" t="s">
        <v>41</v>
      </c>
      <c r="C133" s="7" t="s">
        <v>42</v>
      </c>
    </row>
    <row r="134" spans="2:3" ht="13">
      <c r="B134" s="4" t="s">
        <v>317</v>
      </c>
      <c r="C134" s="9"/>
    </row>
    <row r="135" spans="2:3" ht="13">
      <c r="B135" s="4" t="s">
        <v>318</v>
      </c>
      <c r="C135" s="9"/>
    </row>
    <row r="136" spans="2:3" ht="13">
      <c r="B136" s="4" t="s">
        <v>319</v>
      </c>
      <c r="C136" s="9"/>
    </row>
    <row r="137" spans="2:3" ht="13">
      <c r="B137" s="4" t="s">
        <v>320</v>
      </c>
      <c r="C137" s="9"/>
    </row>
    <row r="138" spans="2:3" ht="13">
      <c r="B138" s="4" t="s">
        <v>321</v>
      </c>
      <c r="C138" s="9"/>
    </row>
    <row r="139" spans="2:3" ht="13">
      <c r="B139" s="4" t="s">
        <v>322</v>
      </c>
      <c r="C139" s="9"/>
    </row>
    <row r="140" spans="2:3" ht="13">
      <c r="B140" s="4" t="s">
        <v>323</v>
      </c>
      <c r="C140" s="9"/>
    </row>
    <row r="141" spans="2:3" ht="13">
      <c r="B141" s="4" t="s">
        <v>324</v>
      </c>
      <c r="C141" s="9"/>
    </row>
    <row r="142" spans="2:3" ht="13">
      <c r="B142" s="4" t="s">
        <v>325</v>
      </c>
      <c r="C142" s="9"/>
    </row>
    <row r="143" spans="2:3" ht="13">
      <c r="B143" s="4" t="s">
        <v>326</v>
      </c>
      <c r="C143" s="9"/>
    </row>
    <row r="144" spans="2:3" ht="13">
      <c r="B144" s="4" t="s">
        <v>327</v>
      </c>
      <c r="C144" s="9"/>
    </row>
    <row r="145" spans="2:3" ht="13">
      <c r="B145" s="4" t="s">
        <v>328</v>
      </c>
      <c r="C145" s="9"/>
    </row>
    <row r="146" spans="2:3" ht="13">
      <c r="B146" s="4" t="s">
        <v>329</v>
      </c>
      <c r="C146" s="9"/>
    </row>
    <row r="147" spans="2:3" ht="13">
      <c r="B147" s="4" t="s">
        <v>330</v>
      </c>
      <c r="C147" s="9"/>
    </row>
    <row r="148" spans="2:3" ht="13">
      <c r="B148" s="4" t="s">
        <v>331</v>
      </c>
      <c r="C148" s="9"/>
    </row>
    <row r="149" spans="2:3" ht="13">
      <c r="B149" s="4" t="s">
        <v>332</v>
      </c>
      <c r="C149" s="9"/>
    </row>
    <row r="150" spans="2:3" ht="13">
      <c r="B150" s="4" t="s">
        <v>3071</v>
      </c>
      <c r="C150" s="9"/>
    </row>
    <row r="151" spans="2:3">
      <c r="B151" s="2" t="s">
        <v>43</v>
      </c>
    </row>
    <row r="153" spans="2:3" ht="14.5">
      <c r="B153" s="16"/>
      <c r="C153" s="17" t="s">
        <v>44</v>
      </c>
    </row>
    <row r="154" spans="2:3" ht="14.5">
      <c r="B154" s="16" t="s">
        <v>45</v>
      </c>
      <c r="C154" s="18" t="s">
        <v>199</v>
      </c>
    </row>
    <row r="155" spans="2:3" ht="14.5">
      <c r="B155" s="16" t="s">
        <v>46</v>
      </c>
      <c r="C155" s="17"/>
    </row>
    <row r="156" spans="2:3" ht="14.5">
      <c r="B156" s="16"/>
      <c r="C156" s="17"/>
    </row>
    <row r="157" spans="2:3" ht="14.5">
      <c r="B157" s="144" t="s">
        <v>47</v>
      </c>
      <c r="C157" s="150">
        <v>7.8299999999999995E-2</v>
      </c>
    </row>
    <row r="158" spans="2:3" ht="14.5">
      <c r="B158" s="144"/>
      <c r="C158" s="149"/>
    </row>
    <row r="159" spans="2:3" ht="14.5">
      <c r="B159" s="144" t="s">
        <v>48</v>
      </c>
      <c r="C159" s="149" t="s">
        <v>3070</v>
      </c>
    </row>
    <row r="160" spans="2:3" ht="14.5">
      <c r="B160" s="144" t="s">
        <v>49</v>
      </c>
      <c r="C160" s="149" t="s">
        <v>3069</v>
      </c>
    </row>
    <row r="161" spans="2:7" ht="14.5">
      <c r="B161" s="16"/>
      <c r="C161" s="17"/>
    </row>
    <row r="162" spans="2:7" ht="14.5">
      <c r="B162" s="16" t="s">
        <v>50</v>
      </c>
      <c r="C162" s="17" t="s">
        <v>316</v>
      </c>
    </row>
    <row r="163" spans="2:7" ht="14.5">
      <c r="B163" s="271" t="s">
        <v>51</v>
      </c>
      <c r="C163" s="271"/>
    </row>
    <row r="165" spans="2:7" ht="14.5">
      <c r="B165" s="16" t="s">
        <v>52</v>
      </c>
      <c r="C165" s="17"/>
      <c r="D165" s="16"/>
    </row>
    <row r="166" spans="2:7" ht="29">
      <c r="B166" s="20" t="s">
        <v>53</v>
      </c>
      <c r="C166" s="18" t="s">
        <v>54</v>
      </c>
      <c r="D166" s="20" t="s">
        <v>55</v>
      </c>
    </row>
    <row r="167" spans="2:7" ht="14.5">
      <c r="B167" s="145" t="s">
        <v>958</v>
      </c>
      <c r="C167" s="197">
        <v>50</v>
      </c>
      <c r="D167" s="196">
        <v>1.23E-2</v>
      </c>
    </row>
    <row r="168" spans="2:7" ht="14.5">
      <c r="B168" s="144" t="s">
        <v>2505</v>
      </c>
      <c r="C168" s="197">
        <v>156.6</v>
      </c>
      <c r="D168" s="196">
        <v>0.57579999999999998</v>
      </c>
    </row>
    <row r="169" spans="2:7" ht="14.5">
      <c r="B169" s="148"/>
      <c r="C169" s="195"/>
      <c r="D169" s="194"/>
    </row>
    <row r="170" spans="2:7" ht="14.5">
      <c r="B170" s="308" t="s">
        <v>3068</v>
      </c>
      <c r="C170" s="309"/>
      <c r="D170" s="309"/>
      <c r="E170" s="310"/>
    </row>
    <row r="171" spans="2:7" ht="14.5">
      <c r="B171" s="148"/>
      <c r="C171" s="195"/>
      <c r="D171" s="194"/>
    </row>
    <row r="172" spans="2:7" ht="14.5">
      <c r="B172" s="311" t="s">
        <v>2787</v>
      </c>
      <c r="C172" s="312"/>
      <c r="D172" s="312"/>
      <c r="E172" s="312"/>
      <c r="F172" s="313"/>
    </row>
    <row r="174" spans="2:7" ht="13">
      <c r="B174" s="24" t="s">
        <v>56</v>
      </c>
      <c r="C174" s="25">
        <v>46265</v>
      </c>
      <c r="D174" s="14"/>
      <c r="E174" s="13"/>
      <c r="F174" s="30"/>
    </row>
    <row r="175" spans="2:7" ht="13">
      <c r="B175" s="24" t="s">
        <v>57</v>
      </c>
      <c r="C175" s="26" t="s">
        <v>58</v>
      </c>
      <c r="D175" s="24" t="s">
        <v>59</v>
      </c>
      <c r="E175" s="27" t="s">
        <v>60</v>
      </c>
      <c r="F175" s="29" t="s">
        <v>61</v>
      </c>
      <c r="G175" s="12"/>
    </row>
    <row r="176" spans="2:7">
      <c r="B176" s="22" t="s">
        <v>39</v>
      </c>
      <c r="C176" s="23" t="s">
        <v>39</v>
      </c>
      <c r="D176" s="22" t="s">
        <v>39</v>
      </c>
      <c r="E176" s="19" t="s">
        <v>39</v>
      </c>
      <c r="F176" s="28" t="s">
        <v>39</v>
      </c>
    </row>
    <row r="179" spans="2:4" ht="13">
      <c r="B179" s="4" t="s">
        <v>62</v>
      </c>
    </row>
    <row r="180" spans="2:4" ht="13">
      <c r="B180" s="4"/>
    </row>
    <row r="181" spans="2:4" ht="13">
      <c r="B181" s="4" t="s">
        <v>333</v>
      </c>
    </row>
    <row r="182" spans="2:4" ht="13">
      <c r="B182" s="24" t="s">
        <v>63</v>
      </c>
      <c r="C182" s="26" t="s">
        <v>64</v>
      </c>
      <c r="D182" s="4"/>
    </row>
    <row r="183" spans="2:4">
      <c r="B183" s="14" t="s">
        <v>39</v>
      </c>
      <c r="C183" s="15" t="s">
        <v>39</v>
      </c>
    </row>
    <row r="185" spans="2:4" ht="13">
      <c r="B185" s="24" t="s">
        <v>65</v>
      </c>
      <c r="C185" s="26" t="s">
        <v>64</v>
      </c>
    </row>
    <row r="186" spans="2:4">
      <c r="B186" s="14" t="s">
        <v>39</v>
      </c>
      <c r="C186" s="15" t="s">
        <v>39</v>
      </c>
    </row>
    <row r="188" spans="2:4" ht="13">
      <c r="B188" s="24" t="s">
        <v>66</v>
      </c>
      <c r="C188" s="26" t="s">
        <v>67</v>
      </c>
    </row>
    <row r="189" spans="2:4">
      <c r="B189" s="14" t="s">
        <v>39</v>
      </c>
      <c r="C189" s="15" t="s">
        <v>39</v>
      </c>
    </row>
    <row r="191" spans="2:4" ht="13">
      <c r="B191" s="27" t="s">
        <v>68</v>
      </c>
      <c r="C191" s="26" t="s">
        <v>67</v>
      </c>
    </row>
    <row r="192" spans="2:4">
      <c r="B192" s="13" t="s">
        <v>39</v>
      </c>
      <c r="C192" s="15" t="s">
        <v>39</v>
      </c>
    </row>
    <row r="194" spans="2:7" ht="13">
      <c r="B194" s="24" t="s">
        <v>69</v>
      </c>
      <c r="C194" s="26" t="s">
        <v>39</v>
      </c>
    </row>
    <row r="196" spans="2:7" ht="13">
      <c r="B196" s="24" t="s">
        <v>70</v>
      </c>
      <c r="C196" s="25">
        <v>46265</v>
      </c>
      <c r="D196" s="14"/>
      <c r="E196" s="13"/>
      <c r="F196" s="30"/>
    </row>
    <row r="197" spans="2:7" ht="13">
      <c r="B197" s="24" t="s">
        <v>57</v>
      </c>
      <c r="C197" s="26" t="s">
        <v>58</v>
      </c>
      <c r="D197" s="24" t="s">
        <v>59</v>
      </c>
      <c r="E197" s="27" t="s">
        <v>60</v>
      </c>
      <c r="F197" s="29" t="s">
        <v>61</v>
      </c>
      <c r="G197" s="12"/>
    </row>
    <row r="198" spans="2:7">
      <c r="B198" s="22" t="s">
        <v>39</v>
      </c>
      <c r="C198" s="23" t="s">
        <v>39</v>
      </c>
      <c r="D198" s="22" t="s">
        <v>39</v>
      </c>
      <c r="E198" s="19" t="s">
        <v>39</v>
      </c>
      <c r="F198" s="28" t="s">
        <v>39</v>
      </c>
    </row>
    <row r="199" spans="2:7" ht="13">
      <c r="B199" s="4" t="s">
        <v>62</v>
      </c>
    </row>
    <row r="200" spans="2:7" ht="13">
      <c r="B200" s="4"/>
    </row>
    <row r="201" spans="2:7" ht="13">
      <c r="B201" s="4" t="s">
        <v>333</v>
      </c>
    </row>
    <row r="202" spans="2:7" ht="13">
      <c r="B202" s="24" t="s">
        <v>63</v>
      </c>
      <c r="C202" s="26" t="s">
        <v>64</v>
      </c>
      <c r="D202" s="4"/>
    </row>
    <row r="203" spans="2:7">
      <c r="B203" s="14" t="s">
        <v>39</v>
      </c>
      <c r="C203" s="15" t="s">
        <v>39</v>
      </c>
    </row>
    <row r="205" spans="2:7" ht="13">
      <c r="B205" s="24" t="s">
        <v>65</v>
      </c>
      <c r="C205" s="26" t="s">
        <v>64</v>
      </c>
    </row>
    <row r="206" spans="2:7">
      <c r="B206" s="14" t="s">
        <v>39</v>
      </c>
      <c r="C206" s="15" t="s">
        <v>39</v>
      </c>
    </row>
    <row r="208" spans="2:7" ht="13">
      <c r="B208" s="24" t="s">
        <v>66</v>
      </c>
      <c r="C208" s="26" t="s">
        <v>67</v>
      </c>
    </row>
    <row r="209" spans="2:80">
      <c r="B209" s="14" t="s">
        <v>39</v>
      </c>
      <c r="C209" s="15" t="s">
        <v>39</v>
      </c>
    </row>
    <row r="211" spans="2:80" ht="13">
      <c r="B211" s="27" t="s">
        <v>68</v>
      </c>
      <c r="C211" s="26" t="s">
        <v>67</v>
      </c>
    </row>
    <row r="212" spans="2:80">
      <c r="B212" s="13" t="s">
        <v>39</v>
      </c>
      <c r="C212" s="15" t="s">
        <v>39</v>
      </c>
    </row>
    <row r="214" spans="2:80" ht="13">
      <c r="B214" s="24" t="s">
        <v>69</v>
      </c>
      <c r="C214" s="26" t="s">
        <v>39</v>
      </c>
    </row>
    <row r="217" spans="2:80" ht="13">
      <c r="B217" s="4" t="s">
        <v>334</v>
      </c>
    </row>
    <row r="219" spans="2:80" ht="13">
      <c r="B219" s="24" t="s">
        <v>57</v>
      </c>
      <c r="C219" s="26" t="s">
        <v>71</v>
      </c>
      <c r="D219" s="24" t="s">
        <v>72</v>
      </c>
      <c r="E219" s="24" t="s">
        <v>73</v>
      </c>
      <c r="F219" s="12"/>
    </row>
    <row r="220" spans="2:80">
      <c r="B220" s="14" t="s">
        <v>39</v>
      </c>
      <c r="C220" s="15" t="s">
        <v>39</v>
      </c>
      <c r="D220" s="14" t="s">
        <v>39</v>
      </c>
      <c r="E220" s="14" t="s">
        <v>39</v>
      </c>
    </row>
    <row r="223" spans="2:80" ht="13">
      <c r="B223" s="4" t="s">
        <v>74</v>
      </c>
      <c r="C223" s="9" t="s">
        <v>39</v>
      </c>
      <c r="D223" s="4"/>
      <c r="E223" s="4"/>
      <c r="F223" s="12"/>
      <c r="G223" s="12"/>
      <c r="H223" s="12"/>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row>
    <row r="225" spans="2:7" ht="13">
      <c r="B225" s="4" t="s">
        <v>335</v>
      </c>
    </row>
    <row r="227" spans="2:7" ht="13">
      <c r="B227" s="24" t="s">
        <v>75</v>
      </c>
      <c r="C227" s="26" t="s">
        <v>64</v>
      </c>
      <c r="D227" s="4"/>
    </row>
    <row r="228" spans="2:7">
      <c r="B228" s="14" t="s">
        <v>39</v>
      </c>
      <c r="C228" s="15" t="s">
        <v>39</v>
      </c>
    </row>
    <row r="231" spans="2:7" ht="13">
      <c r="B231" s="24" t="s">
        <v>76</v>
      </c>
      <c r="C231" s="26" t="s">
        <v>77</v>
      </c>
      <c r="D231" s="4"/>
    </row>
    <row r="232" spans="2:7">
      <c r="B232" s="14" t="s">
        <v>39</v>
      </c>
      <c r="C232" s="15" t="s">
        <v>39</v>
      </c>
    </row>
    <row r="235" spans="2:7" ht="13">
      <c r="B235" s="4" t="s">
        <v>78</v>
      </c>
    </row>
    <row r="238" spans="2:7" ht="13">
      <c r="B238" s="4" t="s">
        <v>336</v>
      </c>
    </row>
    <row r="240" spans="2:7" ht="13">
      <c r="B240" s="24" t="s">
        <v>57</v>
      </c>
      <c r="C240" s="26" t="s">
        <v>79</v>
      </c>
      <c r="D240" s="24" t="s">
        <v>71</v>
      </c>
      <c r="E240" s="24" t="s">
        <v>72</v>
      </c>
      <c r="F240" s="29" t="s">
        <v>73</v>
      </c>
      <c r="G240" s="12"/>
    </row>
    <row r="241" spans="2:80">
      <c r="B241" s="14" t="s">
        <v>39</v>
      </c>
      <c r="C241" s="15" t="s">
        <v>39</v>
      </c>
      <c r="D241" s="14" t="s">
        <v>39</v>
      </c>
      <c r="E241" s="14" t="s">
        <v>39</v>
      </c>
      <c r="F241" s="21" t="s">
        <v>39</v>
      </c>
    </row>
    <row r="244" spans="2:80" ht="13">
      <c r="B244" s="4" t="s">
        <v>74</v>
      </c>
      <c r="C244" s="9" t="s">
        <v>39</v>
      </c>
      <c r="D244" s="4"/>
      <c r="E244" s="4"/>
      <c r="F244" s="12"/>
      <c r="G244" s="12"/>
      <c r="H244" s="12"/>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row>
    <row r="246" spans="2:80" ht="13">
      <c r="B246" s="4" t="s">
        <v>335</v>
      </c>
    </row>
    <row r="248" spans="2:80" ht="13">
      <c r="B248" s="24" t="s">
        <v>75</v>
      </c>
      <c r="C248" s="26" t="s">
        <v>64</v>
      </c>
      <c r="D248" s="4"/>
    </row>
    <row r="249" spans="2:80">
      <c r="B249" s="14" t="s">
        <v>39</v>
      </c>
      <c r="C249" s="15" t="s">
        <v>39</v>
      </c>
    </row>
    <row r="252" spans="2:80" ht="13">
      <c r="B252" s="24" t="s">
        <v>76</v>
      </c>
      <c r="C252" s="26" t="s">
        <v>77</v>
      </c>
      <c r="D252" s="4"/>
    </row>
    <row r="253" spans="2:80">
      <c r="B253" s="14" t="s">
        <v>39</v>
      </c>
      <c r="C253" s="15" t="s">
        <v>39</v>
      </c>
    </row>
    <row r="256" spans="2:80" ht="13">
      <c r="B256" s="4" t="s">
        <v>78</v>
      </c>
    </row>
    <row r="259" spans="2:7" ht="13">
      <c r="B259" s="4" t="s">
        <v>337</v>
      </c>
    </row>
    <row r="260" spans="2:7" ht="13">
      <c r="B260" s="24" t="s">
        <v>57</v>
      </c>
      <c r="C260" s="26" t="s">
        <v>80</v>
      </c>
      <c r="D260" s="24" t="s">
        <v>81</v>
      </c>
      <c r="E260" s="24" t="s">
        <v>82</v>
      </c>
      <c r="F260" s="29" t="s">
        <v>83</v>
      </c>
      <c r="G260" s="12"/>
    </row>
    <row r="261" spans="2:7">
      <c r="B261" s="14" t="s">
        <v>39</v>
      </c>
      <c r="C261" s="15" t="s">
        <v>39</v>
      </c>
      <c r="D261" s="14" t="s">
        <v>39</v>
      </c>
      <c r="E261" s="14" t="s">
        <v>39</v>
      </c>
      <c r="F261" s="21" t="s">
        <v>39</v>
      </c>
    </row>
    <row r="262" spans="2:7">
      <c r="B262" s="2" t="s">
        <v>127</v>
      </c>
    </row>
    <row r="264" spans="2:7" ht="14.5">
      <c r="B264" s="276" t="s">
        <v>3067</v>
      </c>
      <c r="C264" s="276"/>
      <c r="D264" s="276"/>
      <c r="E264" s="276"/>
    </row>
    <row r="265" spans="2:7" ht="14.5">
      <c r="B265" s="153"/>
      <c r="C265" s="198"/>
      <c r="D265" s="153"/>
      <c r="E265" s="153"/>
    </row>
    <row r="266" spans="2:7" ht="14.5">
      <c r="B266" s="157"/>
      <c r="C266" s="161"/>
      <c r="D266" s="157"/>
      <c r="E266" s="157"/>
    </row>
    <row r="267" spans="2:7" ht="14.5">
      <c r="B267" s="162" t="s">
        <v>2785</v>
      </c>
      <c r="C267" s="161"/>
      <c r="D267" s="157"/>
      <c r="E267" s="157"/>
    </row>
    <row r="268" spans="2:7" ht="14.5">
      <c r="B268" s="157"/>
      <c r="C268" s="161"/>
      <c r="D268" s="157"/>
      <c r="E268" s="157"/>
    </row>
    <row r="269" spans="2:7" ht="14.5">
      <c r="B269" s="157" t="s">
        <v>2784</v>
      </c>
      <c r="C269" s="160"/>
      <c r="D269" s="151"/>
      <c r="E269" s="151"/>
    </row>
    <row r="270" spans="2:7" ht="14.5">
      <c r="B270" s="153"/>
      <c r="C270" s="160"/>
      <c r="D270" s="151"/>
      <c r="E270" s="151"/>
    </row>
    <row r="271" spans="2:7" ht="14.5">
      <c r="B271" s="153"/>
      <c r="C271" s="160"/>
      <c r="D271" s="151"/>
      <c r="E271" s="151"/>
    </row>
    <row r="272" spans="2:7" ht="14.5">
      <c r="B272" s="153" t="s">
        <v>2783</v>
      </c>
      <c r="C272" s="158">
        <v>117800066.05</v>
      </c>
      <c r="D272" s="151"/>
      <c r="E272" s="151"/>
    </row>
    <row r="273" spans="2:5" ht="14.5">
      <c r="B273" s="153"/>
      <c r="C273" s="158"/>
      <c r="D273" s="151"/>
      <c r="E273" s="151"/>
    </row>
    <row r="274" spans="2:5" ht="14.5">
      <c r="B274" s="153" t="s">
        <v>2782</v>
      </c>
      <c r="C274" s="158">
        <v>102800066.05</v>
      </c>
      <c r="D274" s="151"/>
      <c r="E274" s="151"/>
    </row>
    <row r="275" spans="2:5" ht="14.5">
      <c r="B275" s="153"/>
      <c r="C275" s="158"/>
      <c r="D275" s="151"/>
      <c r="E275" s="151"/>
    </row>
    <row r="276" spans="2:5" ht="14.5">
      <c r="B276" s="153" t="s">
        <v>2781</v>
      </c>
      <c r="C276" s="158">
        <v>15000000</v>
      </c>
      <c r="D276" s="151"/>
      <c r="E276" s="151"/>
    </row>
    <row r="277" spans="2:5" ht="14.5">
      <c r="B277" s="153"/>
      <c r="C277" s="158"/>
      <c r="D277" s="151"/>
      <c r="E277" s="151"/>
    </row>
    <row r="278" spans="2:5" ht="14.5">
      <c r="B278" s="157" t="s">
        <v>2780</v>
      </c>
      <c r="C278" s="156">
        <v>45427916</v>
      </c>
      <c r="D278" s="151"/>
      <c r="E278" s="151"/>
    </row>
    <row r="279" spans="2:5" ht="14.5">
      <c r="B279" s="153"/>
      <c r="C279" s="158"/>
      <c r="D279" s="151"/>
      <c r="E279" s="151"/>
    </row>
    <row r="280" spans="2:5" ht="14.5">
      <c r="B280" s="153" t="s">
        <v>2779</v>
      </c>
      <c r="C280" s="158">
        <v>20635916</v>
      </c>
      <c r="D280" s="151"/>
      <c r="E280" s="151"/>
    </row>
    <row r="281" spans="2:5" ht="14.5">
      <c r="B281" s="153"/>
      <c r="C281" s="158"/>
      <c r="D281" s="151"/>
      <c r="E281" s="151"/>
    </row>
    <row r="282" spans="2:5" ht="29">
      <c r="B282" s="159" t="s">
        <v>2778</v>
      </c>
      <c r="C282" s="158">
        <v>24792000</v>
      </c>
      <c r="D282" s="151"/>
      <c r="E282" s="151"/>
    </row>
    <row r="283" spans="2:5" ht="14.5">
      <c r="B283" s="153"/>
      <c r="C283" s="158"/>
      <c r="D283" s="151"/>
      <c r="E283" s="151"/>
    </row>
    <row r="284" spans="2:5" ht="29">
      <c r="B284" s="159" t="s">
        <v>2777</v>
      </c>
      <c r="C284" s="152">
        <v>21291359.450000003</v>
      </c>
      <c r="D284" s="151"/>
      <c r="E284" s="151"/>
    </row>
    <row r="285" spans="2:5" ht="14.5">
      <c r="B285" s="153"/>
      <c r="C285" s="158"/>
      <c r="D285" s="151"/>
      <c r="E285" s="151"/>
    </row>
    <row r="286" spans="2:5" ht="14.5">
      <c r="B286" s="157" t="s">
        <v>2776</v>
      </c>
      <c r="C286" s="156">
        <v>41927275.450000003</v>
      </c>
      <c r="D286" s="151"/>
      <c r="E286" s="151"/>
    </row>
    <row r="287" spans="2:5" ht="14.5">
      <c r="B287" s="155"/>
      <c r="C287" s="160"/>
      <c r="D287" s="151"/>
      <c r="E287" s="151"/>
    </row>
    <row r="288" spans="2:5" ht="14.5">
      <c r="B288" s="153" t="s">
        <v>2775</v>
      </c>
      <c r="C288" s="152"/>
      <c r="D288" s="151"/>
      <c r="E288" s="151"/>
    </row>
  </sheetData>
  <mergeCells count="12">
    <mergeCell ref="B1:E1"/>
    <mergeCell ref="C3:C7"/>
    <mergeCell ref="D3:D7"/>
    <mergeCell ref="B10:E10"/>
    <mergeCell ref="B11:E11"/>
    <mergeCell ref="D12:D13"/>
    <mergeCell ref="E12:E13"/>
    <mergeCell ref="B170:E170"/>
    <mergeCell ref="B172:F172"/>
    <mergeCell ref="B264:E264"/>
    <mergeCell ref="B163:C163"/>
    <mergeCell ref="C12:C13"/>
  </mergeCells>
  <hyperlinks>
    <hyperlink ref="A1" location="Index!A1" display="Index" xr:uid="{BBE3BF93-231B-48DF-8388-0373D33E4A32}"/>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71</vt:i4>
      </vt:variant>
      <vt:variant>
        <vt:lpstr>Named Ranges</vt:lpstr>
      </vt:variant>
      <vt:variant>
        <vt:i4>932</vt:i4>
      </vt:variant>
    </vt:vector>
  </HeadingPairs>
  <TitlesOfParts>
    <vt:vector size="1003" baseType="lpstr">
      <vt:lpstr>Index</vt:lpstr>
      <vt:lpstr>Tata Scheme Risk-o-Meter</vt:lpstr>
      <vt:lpstr>Debt Replication Index</vt:lpstr>
      <vt:lpstr>Dividend History</vt:lpstr>
      <vt:lpstr>TSLVFOF</vt:lpstr>
      <vt:lpstr>TGLDFOF</vt:lpstr>
      <vt:lpstr>TIPAAFOF</vt:lpstr>
      <vt:lpstr>TSLVETF</vt:lpstr>
      <vt:lpstr>TGLDETF</vt:lpstr>
      <vt:lpstr>TEQPEF</vt:lpstr>
      <vt:lpstr>TSCAPF</vt:lpstr>
      <vt:lpstr>TRSFP</vt:lpstr>
      <vt:lpstr>TRSFM</vt:lpstr>
      <vt:lpstr>TREF</vt:lpstr>
      <vt:lpstr>TNMIIF</vt:lpstr>
      <vt:lpstr>TNMIMIF</vt:lpstr>
      <vt:lpstr>TNA30IF</vt:lpstr>
      <vt:lpstr>TNRIF</vt:lpstr>
      <vt:lpstr>TNPBETF</vt:lpstr>
      <vt:lpstr>TNNIF</vt:lpstr>
      <vt:lpstr>TNMSHIF</vt:lpstr>
      <vt:lpstr>TNMMIF</vt:lpstr>
      <vt:lpstr>TNMIF150</vt:lpstr>
      <vt:lpstr>TNITIF</vt:lpstr>
      <vt:lpstr>TNIDETF</vt:lpstr>
      <vt:lpstr>TNIDFOF</vt:lpstr>
      <vt:lpstr>TNFSIF</vt:lpstr>
      <vt:lpstr>TNCMIF</vt:lpstr>
      <vt:lpstr>TNAIF</vt:lpstr>
      <vt:lpstr>TIFNA</vt:lpstr>
      <vt:lpstr>TNETF</vt:lpstr>
      <vt:lpstr>TMULTICF</vt:lpstr>
      <vt:lpstr>TMAOF</vt:lpstr>
      <vt:lpstr>TINR</vt:lpstr>
      <vt:lpstr>TTOFE</vt:lpstr>
      <vt:lpstr>TEOF</vt:lpstr>
      <vt:lpstr>TISF</vt:lpstr>
      <vt:lpstr>TIPHF</vt:lpstr>
      <vt:lpstr>TIIF</vt:lpstr>
      <vt:lpstr>TICF</vt:lpstr>
      <vt:lpstr>THOF</vt:lpstr>
      <vt:lpstr>TFEF</vt:lpstr>
      <vt:lpstr>TMCAPF</vt:lpstr>
      <vt:lpstr>TCS</vt:lpstr>
      <vt:lpstr>TTSF96</vt:lpstr>
      <vt:lpstr>TDIVYF</vt:lpstr>
      <vt:lpstr>TDIF</vt:lpstr>
      <vt:lpstr>TYCF</vt:lpstr>
      <vt:lpstr>TBCF</vt:lpstr>
      <vt:lpstr>TIFSA</vt:lpstr>
      <vt:lpstr>TBSBGIF</vt:lpstr>
      <vt:lpstr>TBSEQIF</vt:lpstr>
      <vt:lpstr>TBMCIF</vt:lpstr>
      <vt:lpstr>TBFSF</vt:lpstr>
      <vt:lpstr>TBAF</vt:lpstr>
      <vt:lpstr>TAF</vt:lpstr>
      <vt:lpstr>TEGF</vt:lpstr>
      <vt:lpstr>TMSPFOF</vt:lpstr>
      <vt:lpstr>TFRSTF</vt:lpstr>
      <vt:lpstr>TFF</vt:lpstr>
      <vt:lpstr>TUSTF</vt:lpstr>
      <vt:lpstr>TSTBF</vt:lpstr>
      <vt:lpstr>TRSFC</vt:lpstr>
      <vt:lpstr>TOF</vt:lpstr>
      <vt:lpstr>TNSIFDEC27</vt:lpstr>
      <vt:lpstr>TNGIF1229</vt:lpstr>
      <vt:lpstr>TNGIF1226</vt:lpstr>
      <vt:lpstr>TLF</vt:lpstr>
      <vt:lpstr>TGSFR</vt:lpstr>
      <vt:lpstr>TFRF</vt:lpstr>
      <vt:lpstr>TCORPBF</vt:lpstr>
      <vt:lpstr>Index!Main_Sheet_1</vt:lpstr>
      <vt:lpstr>TAF</vt:lpstr>
      <vt:lpstr>TAF!TAF_Aif_cat</vt:lpstr>
      <vt:lpstr>TAF!TAF_Debt_Related</vt:lpstr>
      <vt:lpstr>TAF!TAF_Debt_Related_UNLISTED</vt:lpstr>
      <vt:lpstr>TAF!TAF_EQ</vt:lpstr>
      <vt:lpstr>TAF!TAF_EQ_FU_Related</vt:lpstr>
      <vt:lpstr>TAF!TAF_EQ_Related</vt:lpstr>
      <vt:lpstr>TAF!TAF_FD</vt:lpstr>
      <vt:lpstr>TAF!TAF_Foreign_Units</vt:lpstr>
      <vt:lpstr>TAF!TAF_GOV_SEC</vt:lpstr>
      <vt:lpstr>TAF!TAF_MM</vt:lpstr>
      <vt:lpstr>TAF!TAF_Mutual_F_Units</vt:lpstr>
      <vt:lpstr>TAF!TAF_Securitied_Debt</vt:lpstr>
      <vt:lpstr>TAF!TAF_Securitied_Debt_1</vt:lpstr>
      <vt:lpstr>TAF!TAFNAV</vt:lpstr>
      <vt:lpstr>TBAF</vt:lpstr>
      <vt:lpstr>TBAF!TBAF_Aif_cat</vt:lpstr>
      <vt:lpstr>TBAF!TBAF_Debt_Related</vt:lpstr>
      <vt:lpstr>TBAF!TBAF_Debt_Related_UNLISTED</vt:lpstr>
      <vt:lpstr>TBAF!TBAF_EQ</vt:lpstr>
      <vt:lpstr>TBAF!TBAF_EQ_FU_Related</vt:lpstr>
      <vt:lpstr>TBAF!TBAF_EQ_Related</vt:lpstr>
      <vt:lpstr>TBAF!TBAF_FD</vt:lpstr>
      <vt:lpstr>TBAF!TBAF_Foreign_Units</vt:lpstr>
      <vt:lpstr>TBAF!TBAF_GOV_SEC</vt:lpstr>
      <vt:lpstr>TBAF!TBAF_MM</vt:lpstr>
      <vt:lpstr>TBAF!TBAF_Mutual_F_Units</vt:lpstr>
      <vt:lpstr>TBAF!TBAF_Securitied_Debt</vt:lpstr>
      <vt:lpstr>TBAF!TBAF_Securitied_Debt_1</vt:lpstr>
      <vt:lpstr>TBAF!TBAFNAV</vt:lpstr>
      <vt:lpstr>TBCF</vt:lpstr>
      <vt:lpstr>TBCF!TBCF_Aif_cat</vt:lpstr>
      <vt:lpstr>TBCF!TBCF_Debt_Related</vt:lpstr>
      <vt:lpstr>TBCF!TBCF_Debt_Related_UNLISTED</vt:lpstr>
      <vt:lpstr>TBCF!TBCF_EQ</vt:lpstr>
      <vt:lpstr>TBCF!TBCF_EQ_FU_Related</vt:lpstr>
      <vt:lpstr>TBCF!TBCF_FD</vt:lpstr>
      <vt:lpstr>TBCF!TBCF_Foreign_Units</vt:lpstr>
      <vt:lpstr>TBCF!TBCF_GOV_SEC</vt:lpstr>
      <vt:lpstr>TBCF!TBCF_MM</vt:lpstr>
      <vt:lpstr>TBCF!TBCF_Mutual_F_Units</vt:lpstr>
      <vt:lpstr>TBCF!TBCF_Securitied_Debt</vt:lpstr>
      <vt:lpstr>TBCF!TBCF_Securitied_Debt_1</vt:lpstr>
      <vt:lpstr>TBCF!TBCFNAV</vt:lpstr>
      <vt:lpstr>TBFSF</vt:lpstr>
      <vt:lpstr>TBFSF!TBFSF_Aif_cat</vt:lpstr>
      <vt:lpstr>TBFSF!TBFSF_Debt_Related</vt:lpstr>
      <vt:lpstr>TBFSF!TBFSF_Debt_Related_UNLISTED</vt:lpstr>
      <vt:lpstr>TBFSF!TBFSF_EQ</vt:lpstr>
      <vt:lpstr>TBFSF!TBFSF_EQ_FU_Related</vt:lpstr>
      <vt:lpstr>TBFSF!TBFSF_FD</vt:lpstr>
      <vt:lpstr>TBFSF!TBFSF_Foreign_Units</vt:lpstr>
      <vt:lpstr>TBFSF!TBFSF_GOV_SEC</vt:lpstr>
      <vt:lpstr>TBFSF!TBFSF_MM</vt:lpstr>
      <vt:lpstr>TBFSF!TBFSF_Mutual_F_Units</vt:lpstr>
      <vt:lpstr>TBFSF!TBFSF_Securitied_Debt</vt:lpstr>
      <vt:lpstr>TBFSF!TBFSF_Securitied_Debt_1</vt:lpstr>
      <vt:lpstr>TBFSF!TBFSFNAV</vt:lpstr>
      <vt:lpstr>TBMCIF</vt:lpstr>
      <vt:lpstr>TBMCIF!TBMCIF_Aif_cat</vt:lpstr>
      <vt:lpstr>TBMCIF!TBMCIF_Debt_Related</vt:lpstr>
      <vt:lpstr>TBMCIF!TBMCIF_Debt_Related_UNLISTED</vt:lpstr>
      <vt:lpstr>TBMCIF!TBMCIF_EQ</vt:lpstr>
      <vt:lpstr>TBMCIF!TBMCIF_EQ_FU_Related</vt:lpstr>
      <vt:lpstr>TBMCIF!TBMCIF_FD</vt:lpstr>
      <vt:lpstr>TBMCIF!TBMCIF_Foreign_Units</vt:lpstr>
      <vt:lpstr>TBMCIF!TBMCIF_GOV_SEC</vt:lpstr>
      <vt:lpstr>TBMCIF!TBMCIF_MM</vt:lpstr>
      <vt:lpstr>TBMCIF!TBMCIF_Mutual_F_Units</vt:lpstr>
      <vt:lpstr>TBMCIF!TBMCIF_Securitied_Debt</vt:lpstr>
      <vt:lpstr>TBMCIF!TBMCIF_Securitied_Debt_1</vt:lpstr>
      <vt:lpstr>TBMCIF!TBMCIFNAV</vt:lpstr>
      <vt:lpstr>TBSBGIF</vt:lpstr>
      <vt:lpstr>TBSBGIF!TBSBGIF_Aif_cat</vt:lpstr>
      <vt:lpstr>TBSBGIF!TBSBGIF_Debt_Related</vt:lpstr>
      <vt:lpstr>TBSBGIF!TBSBGIF_Debt_Related_UNLISTED</vt:lpstr>
      <vt:lpstr>TBSBGIF!TBSBGIF_EQ</vt:lpstr>
      <vt:lpstr>TBSBGIF!TBSBGIF_EQ_FU_Related</vt:lpstr>
      <vt:lpstr>TBSBGIF!TBSBGIF_FD</vt:lpstr>
      <vt:lpstr>TBSBGIF!TBSBGIF_Foreign_Units</vt:lpstr>
      <vt:lpstr>TBSBGIF!TBSBGIF_GOV_SEC</vt:lpstr>
      <vt:lpstr>TBSBGIF!TBSBGIF_MM</vt:lpstr>
      <vt:lpstr>TBSBGIF!TBSBGIF_Mutual_F_Units</vt:lpstr>
      <vt:lpstr>TBSBGIF!TBSBGIF_Securitied_Debt</vt:lpstr>
      <vt:lpstr>TBSBGIF!TBSBGIF_Securitied_Debt_1</vt:lpstr>
      <vt:lpstr>TBSBGIF!TBSBGIFNAV</vt:lpstr>
      <vt:lpstr>TBSEQIF</vt:lpstr>
      <vt:lpstr>TBSEQIF!TBSEQIF_Aif_cat</vt:lpstr>
      <vt:lpstr>TBSEQIF!TBSEQIF_Debt_Related</vt:lpstr>
      <vt:lpstr>TBSEQIF!TBSEQIF_Debt_Related_UNLISTED</vt:lpstr>
      <vt:lpstr>TBSEQIF!TBSEQIF_EQ</vt:lpstr>
      <vt:lpstr>TBSEQIF!TBSEQIF_EQ_FU_Related</vt:lpstr>
      <vt:lpstr>TBSEQIF!TBSEQIF_FD</vt:lpstr>
      <vt:lpstr>TBSEQIF!TBSEQIF_Foreign_Units</vt:lpstr>
      <vt:lpstr>TBSEQIF!TBSEQIF_GOV_SEC</vt:lpstr>
      <vt:lpstr>TBSEQIF!TBSEQIF_MM</vt:lpstr>
      <vt:lpstr>TBSEQIF!TBSEQIF_Mutual_F_Units</vt:lpstr>
      <vt:lpstr>TBSEQIF!TBSEQIF_Securitied_Debt</vt:lpstr>
      <vt:lpstr>TBSEQIF!TBSEQIF_Securitied_Debt_1</vt:lpstr>
      <vt:lpstr>TBSEQIF!TBSEQIFNAV</vt:lpstr>
      <vt:lpstr>TCORPBF!TCORPBF_Aif_cat</vt:lpstr>
      <vt:lpstr>TCORPBF!TCORPBF_Debt_Related</vt:lpstr>
      <vt:lpstr>TCORPBF!TCORPBF_Debt_Related_UNLISTED</vt:lpstr>
      <vt:lpstr>TCORPBF!TCORPBF_EQ</vt:lpstr>
      <vt:lpstr>TCORPBF!TCORPBF_EQ_FU_Related</vt:lpstr>
      <vt:lpstr>TCORPBF!TCORPBF_FD</vt:lpstr>
      <vt:lpstr>TCORPBF!TCORPBF_Foreign_Units</vt:lpstr>
      <vt:lpstr>TCORPBF!TCORPBF_GOV_SEC</vt:lpstr>
      <vt:lpstr>TCORPBF!TCORPBF_MM</vt:lpstr>
      <vt:lpstr>TCORPBF!TCORPBF_Mutual_F_Units</vt:lpstr>
      <vt:lpstr>TCORPBF!TCORPBF_Securitied_Debt</vt:lpstr>
      <vt:lpstr>TCORPBF!TCORPBF_Securitied_Debt_1</vt:lpstr>
      <vt:lpstr>TCORPBF!TCORPBFNAV</vt:lpstr>
      <vt:lpstr>TCS</vt:lpstr>
      <vt:lpstr>TCS!TCS_Aif_cat</vt:lpstr>
      <vt:lpstr>TCS!TCS_Debt_Related</vt:lpstr>
      <vt:lpstr>TCS!TCS_Debt_Related_UNLISTED</vt:lpstr>
      <vt:lpstr>TCS!TCS_EQ</vt:lpstr>
      <vt:lpstr>TCS!TCS_EQ_FU_Related</vt:lpstr>
      <vt:lpstr>TCS!TCS_FD</vt:lpstr>
      <vt:lpstr>TCS!TCS_Foreign_Units</vt:lpstr>
      <vt:lpstr>TCS!TCS_GOV_SEC</vt:lpstr>
      <vt:lpstr>TCS!TCS_MM</vt:lpstr>
      <vt:lpstr>TCS!TCS_Mutual_F_Units</vt:lpstr>
      <vt:lpstr>TCS!TCS_Securitied_Debt</vt:lpstr>
      <vt:lpstr>TCS!TCS_Securitied_Debt_1</vt:lpstr>
      <vt:lpstr>TCS!TCSNAV</vt:lpstr>
      <vt:lpstr>TDIF</vt:lpstr>
      <vt:lpstr>TDIF!TDIF_Aif_cat</vt:lpstr>
      <vt:lpstr>TDIF!TDIF_Debt_Related</vt:lpstr>
      <vt:lpstr>TDIF!TDIF_Debt_Related_UNLISTED</vt:lpstr>
      <vt:lpstr>TDIF!TDIF_EQ</vt:lpstr>
      <vt:lpstr>TDIF!TDIF_EQ_FU_Related</vt:lpstr>
      <vt:lpstr>TDIF!TDIF_FD</vt:lpstr>
      <vt:lpstr>TDIF!TDIF_Foreign_Units</vt:lpstr>
      <vt:lpstr>TDIF!TDIF_GOV_SEC</vt:lpstr>
      <vt:lpstr>TDIF!TDIF_MM</vt:lpstr>
      <vt:lpstr>TDIF!TDIF_Mutual_F_Units</vt:lpstr>
      <vt:lpstr>TDIF!TDIF_Securitied_Debt</vt:lpstr>
      <vt:lpstr>TDIF!TDIF_Securitied_Debt_1</vt:lpstr>
      <vt:lpstr>TDIF!TDIFNAV</vt:lpstr>
      <vt:lpstr>TDIVYF</vt:lpstr>
      <vt:lpstr>TDIVYF!TDIVYF_Aif_cat</vt:lpstr>
      <vt:lpstr>TDIVYF!TDIVYF_Debt_Related</vt:lpstr>
      <vt:lpstr>TDIVYF!TDIVYF_Debt_Related_UNLISTED</vt:lpstr>
      <vt:lpstr>TDIVYF!TDIVYF_EQ</vt:lpstr>
      <vt:lpstr>TDIVYF!TDIVYF_EQ_FU_Related</vt:lpstr>
      <vt:lpstr>TDIVYF!TDIVYF_EQ_Related</vt:lpstr>
      <vt:lpstr>TDIVYF!TDIVYF_FD</vt:lpstr>
      <vt:lpstr>TDIVYF!TDIVYF_Foreign_Units</vt:lpstr>
      <vt:lpstr>TDIVYF!TDIVYF_GOV_SEC</vt:lpstr>
      <vt:lpstr>TDIVYF!TDIVYF_MM</vt:lpstr>
      <vt:lpstr>TDIVYF!TDIVYF_Mutual_F_Units</vt:lpstr>
      <vt:lpstr>TDIVYF!TDIVYF_Securitied_Debt</vt:lpstr>
      <vt:lpstr>TDIVYF!TDIVYF_Securitied_Debt_1</vt:lpstr>
      <vt:lpstr>TDIVYF!TDIVYFNAV</vt:lpstr>
      <vt:lpstr>TEGF</vt:lpstr>
      <vt:lpstr>TEGF!TEGF_Aif_cat</vt:lpstr>
      <vt:lpstr>TEGF!TEGF_Debt_Related</vt:lpstr>
      <vt:lpstr>TEGF!TEGF_Debt_Related_UNLISTED</vt:lpstr>
      <vt:lpstr>TEGF!TEGF_EQ</vt:lpstr>
      <vt:lpstr>TEGF!TEGF_EQ_FU_Related</vt:lpstr>
      <vt:lpstr>TEGF!TEGF_EQ_Related</vt:lpstr>
      <vt:lpstr>TEGF!TEGF_FD</vt:lpstr>
      <vt:lpstr>TEGF!TEGF_Foreign_Units</vt:lpstr>
      <vt:lpstr>TEGF!TEGF_GOV_SEC</vt:lpstr>
      <vt:lpstr>TEGF!TEGF_MM</vt:lpstr>
      <vt:lpstr>TEGF!TEGF_Mutual_F_Units</vt:lpstr>
      <vt:lpstr>TEGF!TEGF_Securitied_Debt</vt:lpstr>
      <vt:lpstr>TEGF!TEGF_Securitied_Debt_1</vt:lpstr>
      <vt:lpstr>TEGF!TEGFNAV</vt:lpstr>
      <vt:lpstr>TEOF</vt:lpstr>
      <vt:lpstr>TEOF!TEOF_Aif_cat</vt:lpstr>
      <vt:lpstr>TEOF!TEOF_Debt_Related</vt:lpstr>
      <vt:lpstr>TEOF!TEOF_Debt_Related_UNLISTED</vt:lpstr>
      <vt:lpstr>TEOF!TEOF_EQ</vt:lpstr>
      <vt:lpstr>TEOF!TEOF_EQ_FU_Related</vt:lpstr>
      <vt:lpstr>TEOF!TEOF_FD</vt:lpstr>
      <vt:lpstr>TEOF!TEOF_Foreign_Units</vt:lpstr>
      <vt:lpstr>TEOF!TEOF_GOV_SEC</vt:lpstr>
      <vt:lpstr>TEOF!TEOF_MM</vt:lpstr>
      <vt:lpstr>TEOF!TEOF_Mutual_F_Units</vt:lpstr>
      <vt:lpstr>TEOF!TEOF_Securitied_Debt</vt:lpstr>
      <vt:lpstr>TEOF!TEOF_Securitied_Debt_1</vt:lpstr>
      <vt:lpstr>TEOF!TEOFNAV</vt:lpstr>
      <vt:lpstr>TEQPEF</vt:lpstr>
      <vt:lpstr>TEQPEF!TEQPEF_Aif_cat</vt:lpstr>
      <vt:lpstr>TEQPEF!TEQPEF_Debt_Related</vt:lpstr>
      <vt:lpstr>TEQPEF!TEQPEF_Debt_Related_UNLISTED</vt:lpstr>
      <vt:lpstr>TEQPEF!TEQPEF_EQ</vt:lpstr>
      <vt:lpstr>TEQPEF!TEQPEF_EQ_FU_Related</vt:lpstr>
      <vt:lpstr>TEQPEF!TEQPEF_FD</vt:lpstr>
      <vt:lpstr>TEQPEF!TEQPEF_Foreign_Units</vt:lpstr>
      <vt:lpstr>TEQPEF!TEQPEF_GOV_SEC</vt:lpstr>
      <vt:lpstr>TEQPEF!TEQPEF_MM</vt:lpstr>
      <vt:lpstr>TEQPEF!TEQPEF_Mutual_F_Units</vt:lpstr>
      <vt:lpstr>TEQPEF!TEQPEF_Securitied_Debt</vt:lpstr>
      <vt:lpstr>TEQPEF!TEQPEF_Securitied_Debt_1</vt:lpstr>
      <vt:lpstr>TEQPEF!TEQPEFNAV</vt:lpstr>
      <vt:lpstr>TFEF</vt:lpstr>
      <vt:lpstr>TFEF!TFEF_Aif_cat</vt:lpstr>
      <vt:lpstr>TFEF!TFEF_Debt_Related</vt:lpstr>
      <vt:lpstr>TFEF!TFEF_Debt_Related_UNLISTED</vt:lpstr>
      <vt:lpstr>TFEF!TFEF_EQ</vt:lpstr>
      <vt:lpstr>TFEF!TFEF_EQ_FU_Related</vt:lpstr>
      <vt:lpstr>TFEF!TFEF_FD</vt:lpstr>
      <vt:lpstr>TFEF!TFEF_Foreign_Units</vt:lpstr>
      <vt:lpstr>TFEF!TFEF_GOV_SEC</vt:lpstr>
      <vt:lpstr>TFEF!TFEF_MM</vt:lpstr>
      <vt:lpstr>TFEF!TFEF_Mutual_F_Units</vt:lpstr>
      <vt:lpstr>TFEF!TFEF_Securitied_Debt</vt:lpstr>
      <vt:lpstr>TFEF!TFEF_Securitied_Debt_1</vt:lpstr>
      <vt:lpstr>TFEF!TFEFNAV</vt:lpstr>
      <vt:lpstr>TFF!TFF_Aif_cat</vt:lpstr>
      <vt:lpstr>TFF!TFF_Debt_Related</vt:lpstr>
      <vt:lpstr>TFF!TFF_Debt_Related_UNLISTED</vt:lpstr>
      <vt:lpstr>TFF!TFF_EQ</vt:lpstr>
      <vt:lpstr>TFF!TFF_EQ_FU_Related</vt:lpstr>
      <vt:lpstr>TFF!TFF_FD</vt:lpstr>
      <vt:lpstr>TFF!TFF_Foreign_Units</vt:lpstr>
      <vt:lpstr>TFF!TFF_GOV_SEC</vt:lpstr>
      <vt:lpstr>TFF!TFF_MM</vt:lpstr>
      <vt:lpstr>TFF!TFF_Mutual_F_Units</vt:lpstr>
      <vt:lpstr>TFF!TFF_Securitied_Debt</vt:lpstr>
      <vt:lpstr>TFF!TFF_Securitied_Debt_1</vt:lpstr>
      <vt:lpstr>TFF!TFFNAV</vt:lpstr>
      <vt:lpstr>TFRF!TFRF_Aif_cat</vt:lpstr>
      <vt:lpstr>TFRF!TFRF_Debt_Related</vt:lpstr>
      <vt:lpstr>TFRF!TFRF_Debt_Related_UNLISTED</vt:lpstr>
      <vt:lpstr>TFRF!TFRF_EQ</vt:lpstr>
      <vt:lpstr>TFRF!TFRF_EQ_FU_Related</vt:lpstr>
      <vt:lpstr>TFRF!TFRF_FD</vt:lpstr>
      <vt:lpstr>TFRF!TFRF_Foreign_Units</vt:lpstr>
      <vt:lpstr>TFRF!TFRF_GOV_SEC</vt:lpstr>
      <vt:lpstr>TFRF!TFRF_MM</vt:lpstr>
      <vt:lpstr>TFRF!TFRF_Mutual_F_Units</vt:lpstr>
      <vt:lpstr>TFRF!TFRF_Securitied_Debt</vt:lpstr>
      <vt:lpstr>TFRF!TFRF_Securitied_Debt_1</vt:lpstr>
      <vt:lpstr>TFRF!TFRFNAV</vt:lpstr>
      <vt:lpstr>TFRSTF!TFRSTF_Aif_cat</vt:lpstr>
      <vt:lpstr>TFRSTF!TFRSTF_Debt_Related</vt:lpstr>
      <vt:lpstr>TFRSTF!TFRSTF_Debt_Related_UNLISTED</vt:lpstr>
      <vt:lpstr>TFRSTF!TFRSTF_EQ</vt:lpstr>
      <vt:lpstr>TFRSTF!TFRSTF_EQ_FU_Related</vt:lpstr>
      <vt:lpstr>TFRSTF!TFRSTF_FD</vt:lpstr>
      <vt:lpstr>TFRSTF!TFRSTF_Foreign_Units</vt:lpstr>
      <vt:lpstr>TFRSTF!TFRSTF_GOV_SEC</vt:lpstr>
      <vt:lpstr>TFRSTF!TFRSTF_MM</vt:lpstr>
      <vt:lpstr>TFRSTF!TFRSTF_Mutual_F_Units</vt:lpstr>
      <vt:lpstr>TFRSTF!TFRSTF_Securitied_Debt</vt:lpstr>
      <vt:lpstr>TFRSTF!TFRSTF_Securitied_Debt_1</vt:lpstr>
      <vt:lpstr>TFRSTF!TFRSTFNAV</vt:lpstr>
      <vt:lpstr>TGLDETF</vt:lpstr>
      <vt:lpstr>TGLDETF!TGLDETF_Aif_cat</vt:lpstr>
      <vt:lpstr>TGLDETF!TGLDETF_Debt_Related</vt:lpstr>
      <vt:lpstr>TGLDETF!TGLDETF_Debt_Related_UNLISTED</vt:lpstr>
      <vt:lpstr>TGLDETF!TGLDETF_EQ</vt:lpstr>
      <vt:lpstr>TGLDETF!TGLDETF_EQ_FU_Related</vt:lpstr>
      <vt:lpstr>TGLDETF!TGLDETF_FD</vt:lpstr>
      <vt:lpstr>TGLDETF!TGLDETF_Foreign_Units</vt:lpstr>
      <vt:lpstr>TGLDETF!TGLDETF_GOV_SEC</vt:lpstr>
      <vt:lpstr>TGLDETF!TGLDETF_MM</vt:lpstr>
      <vt:lpstr>TGLDETF!TGLDETF_Mutual_F_Units</vt:lpstr>
      <vt:lpstr>TGLDETF!TGLDETF_Securitied_Debt</vt:lpstr>
      <vt:lpstr>TGLDETF!TGLDETF_Securitied_Debt_1</vt:lpstr>
      <vt:lpstr>TGLDETF!TGLDETFNAV</vt:lpstr>
      <vt:lpstr>TGLDFOF</vt:lpstr>
      <vt:lpstr>TGLDFOF!TGLDFOF_Aif_cat</vt:lpstr>
      <vt:lpstr>TGLDFOF!TGLDFOF_Debt_Related</vt:lpstr>
      <vt:lpstr>TGLDFOF!TGLDFOF_Debt_Related_UNLISTED</vt:lpstr>
      <vt:lpstr>TGLDFOF!TGLDFOF_EQ</vt:lpstr>
      <vt:lpstr>TGLDFOF!TGLDFOF_EQ_FU_Related</vt:lpstr>
      <vt:lpstr>TGLDFOF!TGLDFOF_FD</vt:lpstr>
      <vt:lpstr>TGLDFOF!TGLDFOF_Foreign_Units</vt:lpstr>
      <vt:lpstr>TGLDFOF!TGLDFOF_GOV_SEC</vt:lpstr>
      <vt:lpstr>TGLDFOF!TGLDFOF_MM</vt:lpstr>
      <vt:lpstr>TGLDFOF!TGLDFOF_Mutual_F_Units</vt:lpstr>
      <vt:lpstr>TGLDFOF!TGLDFOF_Securitied_Debt</vt:lpstr>
      <vt:lpstr>TGLDFOF!TGLDFOF_Securitied_Debt_1</vt:lpstr>
      <vt:lpstr>TGLDFOF!TGLDFOFNAV</vt:lpstr>
      <vt:lpstr>TGSFR!TGSFR_Aif_cat</vt:lpstr>
      <vt:lpstr>TGSFR!TGSFR_Debt_Related</vt:lpstr>
      <vt:lpstr>TGSFR!TGSFR_Debt_Related_UNLISTED</vt:lpstr>
      <vt:lpstr>TGSFR!TGSFR_EQ</vt:lpstr>
      <vt:lpstr>TGSFR!TGSFR_EQ_FU_Related</vt:lpstr>
      <vt:lpstr>TGSFR!TGSFR_FD</vt:lpstr>
      <vt:lpstr>TGSFR!TGSFR_Foreign_Units</vt:lpstr>
      <vt:lpstr>TGSFR!TGSFR_GOV_SEC</vt:lpstr>
      <vt:lpstr>TGSFR!TGSFR_MM</vt:lpstr>
      <vt:lpstr>TGSFR!TGSFR_Mutual_F_Units</vt:lpstr>
      <vt:lpstr>TGSFR!TGSFR_Securitied_Debt</vt:lpstr>
      <vt:lpstr>TGSFR!TGSFR_Securitied_Debt_1</vt:lpstr>
      <vt:lpstr>TGSFR!TGSFRNAV</vt:lpstr>
      <vt:lpstr>THOF</vt:lpstr>
      <vt:lpstr>THOF!THOF_Aif_cat</vt:lpstr>
      <vt:lpstr>THOF!THOF_Debt_Related</vt:lpstr>
      <vt:lpstr>THOF!THOF_Debt_Related_UNLISTED</vt:lpstr>
      <vt:lpstr>THOF!THOF_EQ</vt:lpstr>
      <vt:lpstr>THOF!THOF_EQ_FU_Related</vt:lpstr>
      <vt:lpstr>THOF!THOF_FD</vt:lpstr>
      <vt:lpstr>THOF!THOF_Foreign_Units</vt:lpstr>
      <vt:lpstr>THOF!THOF_GOV_SEC</vt:lpstr>
      <vt:lpstr>THOF!THOF_MM</vt:lpstr>
      <vt:lpstr>THOF!THOF_Mutual_F_Units</vt:lpstr>
      <vt:lpstr>THOF!THOF_Securitied_Debt</vt:lpstr>
      <vt:lpstr>THOF!THOF_Securitied_Debt_1</vt:lpstr>
      <vt:lpstr>THOF!THOFNAV</vt:lpstr>
      <vt:lpstr>TICF</vt:lpstr>
      <vt:lpstr>TICF!TICF_Aif_cat</vt:lpstr>
      <vt:lpstr>TICF!TICF_Debt_Related</vt:lpstr>
      <vt:lpstr>TICF!TICF_Debt_Related_UNLISTED</vt:lpstr>
      <vt:lpstr>TICF!TICF_EQ</vt:lpstr>
      <vt:lpstr>TICF!TICF_EQ_FU_Related</vt:lpstr>
      <vt:lpstr>TICF!TICF_FD</vt:lpstr>
      <vt:lpstr>TICF!TICF_Foreign_Units</vt:lpstr>
      <vt:lpstr>TICF!TICF_GOV_SEC</vt:lpstr>
      <vt:lpstr>TICF!TICF_MM</vt:lpstr>
      <vt:lpstr>TICF!TICF_Mutual_F_Units</vt:lpstr>
      <vt:lpstr>TICF!TICF_Securitied_Debt</vt:lpstr>
      <vt:lpstr>TICF!TICF_Securitied_Debt_1</vt:lpstr>
      <vt:lpstr>TICF!TICFNAV</vt:lpstr>
      <vt:lpstr>TIFNA</vt:lpstr>
      <vt:lpstr>TIFNA!TIFNA_Aif_cat</vt:lpstr>
      <vt:lpstr>TIFNA!TIFNA_Debt_Related</vt:lpstr>
      <vt:lpstr>TIFNA!TIFNA_Debt_Related_UNLISTED</vt:lpstr>
      <vt:lpstr>TIFNA!TIFNA_EQ</vt:lpstr>
      <vt:lpstr>TIFNA!TIFNA_EQ_FU_Related</vt:lpstr>
      <vt:lpstr>TIFNA!TIFNA_FD</vt:lpstr>
      <vt:lpstr>TIFNA!TIFNA_Foreign_Units</vt:lpstr>
      <vt:lpstr>TIFNA!TIFNA_GOV_SEC</vt:lpstr>
      <vt:lpstr>TIFNA!TIFNA_MM</vt:lpstr>
      <vt:lpstr>TIFNA!TIFNA_Mutual_F_Units</vt:lpstr>
      <vt:lpstr>TIFNA!TIFNA_Securitied_Debt</vt:lpstr>
      <vt:lpstr>TIFNA!TIFNA_Securitied_Debt_1</vt:lpstr>
      <vt:lpstr>TIFNA!TIFNANAV</vt:lpstr>
      <vt:lpstr>TIFSA</vt:lpstr>
      <vt:lpstr>TIFSA!TIFSA_Aif_cat</vt:lpstr>
      <vt:lpstr>TIFSA!TIFSA_Debt_Related</vt:lpstr>
      <vt:lpstr>TIFSA!TIFSA_Debt_Related_UNLISTED</vt:lpstr>
      <vt:lpstr>TIFSA!TIFSA_EQ</vt:lpstr>
      <vt:lpstr>TIFSA!TIFSA_EQ_FU_Related</vt:lpstr>
      <vt:lpstr>TIFSA!TIFSA_FD</vt:lpstr>
      <vt:lpstr>TIFSA!TIFSA_Foreign_Units</vt:lpstr>
      <vt:lpstr>TIFSA!TIFSA_GOV_SEC</vt:lpstr>
      <vt:lpstr>TIFSA!TIFSA_MM</vt:lpstr>
      <vt:lpstr>TIFSA!TIFSA_Mutual_F_Units</vt:lpstr>
      <vt:lpstr>TIFSA!TIFSA_Securitied_Debt</vt:lpstr>
      <vt:lpstr>TIFSA!TIFSA_Securitied_Debt_1</vt:lpstr>
      <vt:lpstr>TIFSA!TIFSANAV</vt:lpstr>
      <vt:lpstr>TIIF</vt:lpstr>
      <vt:lpstr>TIIF!TIIF_Aif_cat</vt:lpstr>
      <vt:lpstr>TIIF!TIIF_Debt_Related</vt:lpstr>
      <vt:lpstr>TIIF!TIIF_Debt_Related_UNLISTED</vt:lpstr>
      <vt:lpstr>TIIF!TIIF_EQ</vt:lpstr>
      <vt:lpstr>TIIF!TIIF_EQ_FU_Related</vt:lpstr>
      <vt:lpstr>TIIF!TIIF_FD</vt:lpstr>
      <vt:lpstr>TIIF!TIIF_Foreign_Units</vt:lpstr>
      <vt:lpstr>TIIF!TIIF_GOV_SEC</vt:lpstr>
      <vt:lpstr>TIIF!TIIF_MM</vt:lpstr>
      <vt:lpstr>TIIF!TIIF_Mutual_F_Units</vt:lpstr>
      <vt:lpstr>TIIF!TIIF_Securitied_Debt</vt:lpstr>
      <vt:lpstr>TIIF!TIIF_Securitied_Debt_1</vt:lpstr>
      <vt:lpstr>TIIF!TIIFNAV</vt:lpstr>
      <vt:lpstr>TINR</vt:lpstr>
      <vt:lpstr>TINR!TINR_Aif_cat</vt:lpstr>
      <vt:lpstr>TINR!TINR_Debt_Related</vt:lpstr>
      <vt:lpstr>TINR!TINR_Debt_Related_UNLISTED</vt:lpstr>
      <vt:lpstr>TINR!TINR_EQ</vt:lpstr>
      <vt:lpstr>TINR!TINR_EQ_FU_Related</vt:lpstr>
      <vt:lpstr>TINR!TINR_EQ_Related</vt:lpstr>
      <vt:lpstr>TINR!TINR_FD</vt:lpstr>
      <vt:lpstr>TINR!TINR_Foreign_Units</vt:lpstr>
      <vt:lpstr>TINR!TINR_GOV_SEC</vt:lpstr>
      <vt:lpstr>TINR!TINR_MM</vt:lpstr>
      <vt:lpstr>TINR!TINR_Mutual_F_Units</vt:lpstr>
      <vt:lpstr>TINR!TINR_Securitied_Debt</vt:lpstr>
      <vt:lpstr>TINR!TINR_Securitied_Debt_1</vt:lpstr>
      <vt:lpstr>TINR!TINRNAV</vt:lpstr>
      <vt:lpstr>TIPAAFOF</vt:lpstr>
      <vt:lpstr>TIPAAFOF!TIPAAFOF_Aif_cat</vt:lpstr>
      <vt:lpstr>TIPAAFOF!TIPAAFOF_Debt_Related</vt:lpstr>
      <vt:lpstr>TIPAAFOF!TIPAAFOF_Debt_Related_UNLISTED</vt:lpstr>
      <vt:lpstr>TIPAAFOF!TIPAAFOF_EQ</vt:lpstr>
      <vt:lpstr>TIPAAFOF!TIPAAFOF_EQ_FU_Related</vt:lpstr>
      <vt:lpstr>TIPAAFOF!TIPAAFOF_FD</vt:lpstr>
      <vt:lpstr>TIPAAFOF!TIPAAFOF_Foreign_Units</vt:lpstr>
      <vt:lpstr>TIPAAFOF!TIPAAFOF_GOV_SEC</vt:lpstr>
      <vt:lpstr>TIPAAFOF!TIPAAFOF_MM</vt:lpstr>
      <vt:lpstr>TIPAAFOF!TIPAAFOF_Mutual_F_Units</vt:lpstr>
      <vt:lpstr>TIPAAFOF!TIPAAFOF_Securitied_Debt</vt:lpstr>
      <vt:lpstr>TIPAAFOF!TIPAAFOF_Securitied_Debt_1</vt:lpstr>
      <vt:lpstr>TIPAAFOF!TIPAAFOFNAV</vt:lpstr>
      <vt:lpstr>TIPHF</vt:lpstr>
      <vt:lpstr>TIPHF!TIPHF_Aif_cat</vt:lpstr>
      <vt:lpstr>TIPHF!TIPHF_Debt_Related</vt:lpstr>
      <vt:lpstr>TIPHF!TIPHF_Debt_Related_UNLISTED</vt:lpstr>
      <vt:lpstr>TIPHF!TIPHF_EQ</vt:lpstr>
      <vt:lpstr>TIPHF!TIPHF_EQ_FU_Related</vt:lpstr>
      <vt:lpstr>TIPHF!TIPHF_FD</vt:lpstr>
      <vt:lpstr>TIPHF!TIPHF_Foreign_Units</vt:lpstr>
      <vt:lpstr>TIPHF!TIPHF_GOV_SEC</vt:lpstr>
      <vt:lpstr>TIPHF!TIPHF_MM</vt:lpstr>
      <vt:lpstr>TIPHF!TIPHF_Mutual_F_Units</vt:lpstr>
      <vt:lpstr>TIPHF!TIPHF_Securitied_Debt</vt:lpstr>
      <vt:lpstr>TIPHF!TIPHF_Securitied_Debt_1</vt:lpstr>
      <vt:lpstr>TIPHF!TIPHFNAV</vt:lpstr>
      <vt:lpstr>TISF</vt:lpstr>
      <vt:lpstr>TISF!TISF_Aif_cat</vt:lpstr>
      <vt:lpstr>TISF!TISF_Debt_Related</vt:lpstr>
      <vt:lpstr>TISF!TISF_Debt_Related_UNLISTED</vt:lpstr>
      <vt:lpstr>TISF!TISF_EQ</vt:lpstr>
      <vt:lpstr>TISF!TISF_EQ_FU_Related</vt:lpstr>
      <vt:lpstr>TISF!TISF_FD</vt:lpstr>
      <vt:lpstr>TISF!TISF_Foreign_Units</vt:lpstr>
      <vt:lpstr>TISF!TISF_GOV_SEC</vt:lpstr>
      <vt:lpstr>TISF!TISF_MM</vt:lpstr>
      <vt:lpstr>TISF!TISF_Mutual_F_Units</vt:lpstr>
      <vt:lpstr>TISF!TISF_Securitied_Debt</vt:lpstr>
      <vt:lpstr>TISF!TISF_Securitied_Debt_1</vt:lpstr>
      <vt:lpstr>TISF!TISFNAV</vt:lpstr>
      <vt:lpstr>TLF!TLF_Aif_cat</vt:lpstr>
      <vt:lpstr>TLF!TLF_Debt_Related</vt:lpstr>
      <vt:lpstr>TLF!TLF_Debt_Related_UNLISTED</vt:lpstr>
      <vt:lpstr>TLF!TLF_EQ</vt:lpstr>
      <vt:lpstr>TLF!TLF_EQ_FU_Related</vt:lpstr>
      <vt:lpstr>TLF!TLF_FD</vt:lpstr>
      <vt:lpstr>TLF!TLF_Foreign_Units</vt:lpstr>
      <vt:lpstr>TLF!TLF_GOV_SEC</vt:lpstr>
      <vt:lpstr>TLF!TLF_MM</vt:lpstr>
      <vt:lpstr>TLF!TLF_Mutual_F_Units</vt:lpstr>
      <vt:lpstr>TLF!TLF_Securitied_Debt</vt:lpstr>
      <vt:lpstr>TLF!TLF_Securitied_Debt_1</vt:lpstr>
      <vt:lpstr>TLF!TLFNAV</vt:lpstr>
      <vt:lpstr>TMAOF</vt:lpstr>
      <vt:lpstr>TMAOF!TMAOF_Aif_cat</vt:lpstr>
      <vt:lpstr>TMAOF!TMAOF_Debt_Related</vt:lpstr>
      <vt:lpstr>TMAOF!TMAOF_Debt_Related_UNLISTED</vt:lpstr>
      <vt:lpstr>TMAOF!TMAOF_EQ</vt:lpstr>
      <vt:lpstr>TMAOF!TMAOF_EQ_FU_Related</vt:lpstr>
      <vt:lpstr>TMAOF!TMAOF_EQ_Related</vt:lpstr>
      <vt:lpstr>TMAOF!TMAOF_FD</vt:lpstr>
      <vt:lpstr>TMAOF!TMAOF_Foreign_Units</vt:lpstr>
      <vt:lpstr>TMAOF!TMAOF_GOV_SEC</vt:lpstr>
      <vt:lpstr>TMAOF!TMAOF_MM</vt:lpstr>
      <vt:lpstr>TMAOF!TMAOF_Mutual_F_Units</vt:lpstr>
      <vt:lpstr>TMAOF!TMAOF_Securitied_Debt</vt:lpstr>
      <vt:lpstr>TMAOF!TMAOF_Securitied_Debt_1</vt:lpstr>
      <vt:lpstr>TMAOF!TMAOFNAV</vt:lpstr>
      <vt:lpstr>TMCAPF</vt:lpstr>
      <vt:lpstr>TMCAPF!TMCAPF_Aif_cat</vt:lpstr>
      <vt:lpstr>TMCAPF!TMCAPF_Debt_Related</vt:lpstr>
      <vt:lpstr>TMCAPF!TMCAPF_Debt_Related_UNLISTED</vt:lpstr>
      <vt:lpstr>TMCAPF!TMCAPF_EQ</vt:lpstr>
      <vt:lpstr>TMCAPF!TMCAPF_EQ_FU_Related</vt:lpstr>
      <vt:lpstr>TMCAPF!TMCAPF_FD</vt:lpstr>
      <vt:lpstr>TMCAPF!TMCAPF_Foreign_Units</vt:lpstr>
      <vt:lpstr>TMCAPF!TMCAPF_GOV_SEC</vt:lpstr>
      <vt:lpstr>TMCAPF!TMCAPF_MM</vt:lpstr>
      <vt:lpstr>TMCAPF!TMCAPF_Mutual_F_Units</vt:lpstr>
      <vt:lpstr>TMCAPF!TMCAPF_Securitied_Debt</vt:lpstr>
      <vt:lpstr>TMCAPF!TMCAPF_Securitied_Debt_1</vt:lpstr>
      <vt:lpstr>TMCAPF!TMCAPFNAV</vt:lpstr>
      <vt:lpstr>TMSPFOF</vt:lpstr>
      <vt:lpstr>TMSPFOF!TMSPFOF_Aif_cat</vt:lpstr>
      <vt:lpstr>TMSPFOF!TMSPFOF_Debt_Related</vt:lpstr>
      <vt:lpstr>TMSPFOF!TMSPFOF_Debt_Related_UNLISTED</vt:lpstr>
      <vt:lpstr>TMSPFOF!TMSPFOF_EQ</vt:lpstr>
      <vt:lpstr>TMSPFOF!TMSPFOF_EQ_FU_Related</vt:lpstr>
      <vt:lpstr>TMSPFOF!TMSPFOF_FD</vt:lpstr>
      <vt:lpstr>TMSPFOF!TMSPFOF_Foreign_Units</vt:lpstr>
      <vt:lpstr>TMSPFOF!TMSPFOF_GOV_SEC</vt:lpstr>
      <vt:lpstr>TMSPFOF!TMSPFOF_MM</vt:lpstr>
      <vt:lpstr>TMSPFOF!TMSPFOF_Mutual_F_Units</vt:lpstr>
      <vt:lpstr>TMSPFOF!TMSPFOF_Securitied_Debt</vt:lpstr>
      <vt:lpstr>TMSPFOF!TMSPFOF_Securitied_Debt_1</vt:lpstr>
      <vt:lpstr>TMSPFOF!TMSPFOFNAV</vt:lpstr>
      <vt:lpstr>TMULTICF</vt:lpstr>
      <vt:lpstr>TMULTICF!TMULTICF_Aif_cat</vt:lpstr>
      <vt:lpstr>TMULTICF!TMULTICF_Debt_Related</vt:lpstr>
      <vt:lpstr>TMULTICF!TMULTICF_Debt_Related_UNLISTED</vt:lpstr>
      <vt:lpstr>TMULTICF!TMULTICF_EQ</vt:lpstr>
      <vt:lpstr>TMULTICF!TMULTICF_EQ_FU_Related</vt:lpstr>
      <vt:lpstr>TMULTICF!TMULTICF_FD</vt:lpstr>
      <vt:lpstr>TMULTICF!TMULTICF_Foreign_Units</vt:lpstr>
      <vt:lpstr>TMULTICF!TMULTICF_GOV_SEC</vt:lpstr>
      <vt:lpstr>TMULTICF!TMULTICF_MM</vt:lpstr>
      <vt:lpstr>TMULTICF!TMULTICF_Mutual_F_Units</vt:lpstr>
      <vt:lpstr>TMULTICF!TMULTICF_Securitied_Debt</vt:lpstr>
      <vt:lpstr>TMULTICF!TMULTICF_Securitied_Debt_1</vt:lpstr>
      <vt:lpstr>TMULTICF!TMULTICFNAV</vt:lpstr>
      <vt:lpstr>TNA30IF</vt:lpstr>
      <vt:lpstr>TNA30IF!TNA30IF_Aif_cat</vt:lpstr>
      <vt:lpstr>TNA30IF!TNA30IF_Debt_Related</vt:lpstr>
      <vt:lpstr>TNA30IF!TNA30IF_Debt_Related_UNLISTED</vt:lpstr>
      <vt:lpstr>TNA30IF!TNA30IF_EQ</vt:lpstr>
      <vt:lpstr>TNA30IF!TNA30IF_EQ_FU_Related</vt:lpstr>
      <vt:lpstr>TNA30IF!TNA30IF_FD</vt:lpstr>
      <vt:lpstr>TNA30IF!TNA30IF_Foreign_Units</vt:lpstr>
      <vt:lpstr>TNA30IF!TNA30IF_GOV_SEC</vt:lpstr>
      <vt:lpstr>TNA30IF!TNA30IF_MM</vt:lpstr>
      <vt:lpstr>TNA30IF!TNA30IF_Mutual_F_Units</vt:lpstr>
      <vt:lpstr>TNA30IF!TNA30IF_Securitied_Debt</vt:lpstr>
      <vt:lpstr>TNA30IF!TNA30IF_Securitied_Debt_1</vt:lpstr>
      <vt:lpstr>TNA30IF!TNA30IFNAV</vt:lpstr>
      <vt:lpstr>TNAIF</vt:lpstr>
      <vt:lpstr>TNAIF!TNAIF_Aif_cat</vt:lpstr>
      <vt:lpstr>TNAIF!TNAIF_Debt_Related</vt:lpstr>
      <vt:lpstr>TNAIF!TNAIF_Debt_Related_UNLISTED</vt:lpstr>
      <vt:lpstr>TNAIF!TNAIF_EQ</vt:lpstr>
      <vt:lpstr>TNAIF!TNAIF_EQ_FU_Related</vt:lpstr>
      <vt:lpstr>TNAIF!TNAIF_FD</vt:lpstr>
      <vt:lpstr>TNAIF!TNAIF_Foreign_Units</vt:lpstr>
      <vt:lpstr>TNAIF!TNAIF_GOV_SEC</vt:lpstr>
      <vt:lpstr>TNAIF!TNAIF_MM</vt:lpstr>
      <vt:lpstr>TNAIF!TNAIF_Mutual_F_Units</vt:lpstr>
      <vt:lpstr>TNAIF!TNAIF_Securitied_Debt</vt:lpstr>
      <vt:lpstr>TNAIF!TNAIF_Securitied_Debt_1</vt:lpstr>
      <vt:lpstr>TNAIF!TNAIFNAV</vt:lpstr>
      <vt:lpstr>TNCMIF</vt:lpstr>
      <vt:lpstr>TNCMIF!TNCMIF_Aif_cat</vt:lpstr>
      <vt:lpstr>TNCMIF!TNCMIF_Debt_Related</vt:lpstr>
      <vt:lpstr>TNCMIF!TNCMIF_Debt_Related_UNLISTED</vt:lpstr>
      <vt:lpstr>TNCMIF!TNCMIF_EQ</vt:lpstr>
      <vt:lpstr>TNCMIF!TNCMIF_EQ_FU_Related</vt:lpstr>
      <vt:lpstr>TNCMIF!TNCMIF_FD</vt:lpstr>
      <vt:lpstr>TNCMIF!TNCMIF_Foreign_Units</vt:lpstr>
      <vt:lpstr>TNCMIF!TNCMIF_GOV_SEC</vt:lpstr>
      <vt:lpstr>TNCMIF!TNCMIF_MM</vt:lpstr>
      <vt:lpstr>TNCMIF!TNCMIF_Mutual_F_Units</vt:lpstr>
      <vt:lpstr>TNCMIF!TNCMIF_Securitied_Debt</vt:lpstr>
      <vt:lpstr>TNCMIF!TNCMIF_Securitied_Debt_1</vt:lpstr>
      <vt:lpstr>TNCMIF!TNCMIFNAV</vt:lpstr>
      <vt:lpstr>TNETF</vt:lpstr>
      <vt:lpstr>TNETF!TNETF_Aif_cat</vt:lpstr>
      <vt:lpstr>TNETF!TNETF_Debt_Related</vt:lpstr>
      <vt:lpstr>TNETF!TNETF_Debt_Related_UNLISTED</vt:lpstr>
      <vt:lpstr>TNETF!TNETF_EQ</vt:lpstr>
      <vt:lpstr>TNETF!TNETF_EQ_FU_Related</vt:lpstr>
      <vt:lpstr>TNETF!TNETF_FD</vt:lpstr>
      <vt:lpstr>TNETF!TNETF_Foreign_Units</vt:lpstr>
      <vt:lpstr>TNETF!TNETF_GOV_SEC</vt:lpstr>
      <vt:lpstr>TNETF!TNETF_MM</vt:lpstr>
      <vt:lpstr>TNETF!TNETF_Mutual_F_Units</vt:lpstr>
      <vt:lpstr>TNETF!TNETF_Securitied_Debt</vt:lpstr>
      <vt:lpstr>TNETF!TNETF_Securitied_Debt_1</vt:lpstr>
      <vt:lpstr>TNETF!TNETFNAV</vt:lpstr>
      <vt:lpstr>TNFSIF</vt:lpstr>
      <vt:lpstr>TNFSIF!TNFSIF_Aif_cat</vt:lpstr>
      <vt:lpstr>TNFSIF!TNFSIF_Debt_Related</vt:lpstr>
      <vt:lpstr>TNFSIF!TNFSIF_Debt_Related_UNLISTED</vt:lpstr>
      <vt:lpstr>TNFSIF!TNFSIF_EQ</vt:lpstr>
      <vt:lpstr>TNFSIF!TNFSIF_EQ_FU_Related</vt:lpstr>
      <vt:lpstr>TNFSIF!TNFSIF_FD</vt:lpstr>
      <vt:lpstr>TNFSIF!TNFSIF_Foreign_Units</vt:lpstr>
      <vt:lpstr>TNFSIF!TNFSIF_GOV_SEC</vt:lpstr>
      <vt:lpstr>TNFSIF!TNFSIF_MM</vt:lpstr>
      <vt:lpstr>TNFSIF!TNFSIF_Mutual_F_Units</vt:lpstr>
      <vt:lpstr>TNFSIF!TNFSIF_Securitied_Debt</vt:lpstr>
      <vt:lpstr>TNFSIF!TNFSIF_Securitied_Debt_1</vt:lpstr>
      <vt:lpstr>TNFSIF!TNFSIFNAV</vt:lpstr>
      <vt:lpstr>TNGIF1226!TNGIF1226_Aif_cat</vt:lpstr>
      <vt:lpstr>TNGIF1226!TNGIF1226_Debt_Related</vt:lpstr>
      <vt:lpstr>TNGIF1226!TNGIF1226_Debt_Related_UNLISTED</vt:lpstr>
      <vt:lpstr>TNGIF1226!TNGIF1226_EQ</vt:lpstr>
      <vt:lpstr>TNGIF1226!TNGIF1226_EQ_FU_Related</vt:lpstr>
      <vt:lpstr>TNGIF1226!TNGIF1226_FD</vt:lpstr>
      <vt:lpstr>TNGIF1226!TNGIF1226_Foreign_Units</vt:lpstr>
      <vt:lpstr>TNGIF1226!TNGIF1226_GOV_SEC</vt:lpstr>
      <vt:lpstr>TNGIF1226!TNGIF1226_MM</vt:lpstr>
      <vt:lpstr>TNGIF1226!TNGIF1226_Mutual_F_Units</vt:lpstr>
      <vt:lpstr>TNGIF1226!TNGIF1226_Securitied_Debt</vt:lpstr>
      <vt:lpstr>TNGIF1226!TNGIF1226_Securitied_Debt_1</vt:lpstr>
      <vt:lpstr>TNGIF1226!TNGIF1226NAV</vt:lpstr>
      <vt:lpstr>TNGIF1229!TNGIF1229_Aif_cat</vt:lpstr>
      <vt:lpstr>TNGIF1229!TNGIF1229_Debt_Related</vt:lpstr>
      <vt:lpstr>TNGIF1229!TNGIF1229_Debt_Related_UNLISTED</vt:lpstr>
      <vt:lpstr>TNGIF1229!TNGIF1229_EQ</vt:lpstr>
      <vt:lpstr>TNGIF1229!TNGIF1229_EQ_FU_Related</vt:lpstr>
      <vt:lpstr>TNGIF1229!TNGIF1229_FD</vt:lpstr>
      <vt:lpstr>TNGIF1229!TNGIF1229_Foreign_Units</vt:lpstr>
      <vt:lpstr>TNGIF1229!TNGIF1229_GOV_SEC</vt:lpstr>
      <vt:lpstr>TNGIF1229!TNGIF1229_MM</vt:lpstr>
      <vt:lpstr>TNGIF1229!TNGIF1229_Mutual_F_Units</vt:lpstr>
      <vt:lpstr>TNGIF1229!TNGIF1229_Securitied_Debt</vt:lpstr>
      <vt:lpstr>TNGIF1229!TNGIF1229_Securitied_Debt_1</vt:lpstr>
      <vt:lpstr>TNGIF1229!TNGIF1229NAV</vt:lpstr>
      <vt:lpstr>TNIDETF</vt:lpstr>
      <vt:lpstr>TNIDETF!TNIDETF_Aif_cat</vt:lpstr>
      <vt:lpstr>TNIDETF!TNIDETF_Debt_Related</vt:lpstr>
      <vt:lpstr>TNIDETF!TNIDETF_Debt_Related_UNLISTED</vt:lpstr>
      <vt:lpstr>TNIDETF!TNIDETF_EQ</vt:lpstr>
      <vt:lpstr>TNIDETF!TNIDETF_EQ_FU_Related</vt:lpstr>
      <vt:lpstr>TNIDETF!TNIDETF_FD</vt:lpstr>
      <vt:lpstr>TNIDETF!TNIDETF_Foreign_Units</vt:lpstr>
      <vt:lpstr>TNIDETF!TNIDETF_GOV_SEC</vt:lpstr>
      <vt:lpstr>TNIDETF!TNIDETF_MM</vt:lpstr>
      <vt:lpstr>TNIDETF!TNIDETF_Mutual_F_Units</vt:lpstr>
      <vt:lpstr>TNIDETF!TNIDETF_Securitied_Debt</vt:lpstr>
      <vt:lpstr>TNIDETF!TNIDETF_Securitied_Debt_1</vt:lpstr>
      <vt:lpstr>TNIDETF!TNIDETFNAV</vt:lpstr>
      <vt:lpstr>TNIDFOF</vt:lpstr>
      <vt:lpstr>TNIDFOF!TNIDFOF_Aif_cat</vt:lpstr>
      <vt:lpstr>TNIDFOF!TNIDFOF_Debt_Related</vt:lpstr>
      <vt:lpstr>TNIDFOF!TNIDFOF_Debt_Related_UNLISTED</vt:lpstr>
      <vt:lpstr>TNIDFOF!TNIDFOF_EQ</vt:lpstr>
      <vt:lpstr>TNIDFOF!TNIDFOF_EQ_FU_Related</vt:lpstr>
      <vt:lpstr>TNIDFOF!TNIDFOF_FD</vt:lpstr>
      <vt:lpstr>TNIDFOF!TNIDFOF_Foreign_Units</vt:lpstr>
      <vt:lpstr>TNIDFOF!TNIDFOF_GOV_SEC</vt:lpstr>
      <vt:lpstr>TNIDFOF!TNIDFOF_MM</vt:lpstr>
      <vt:lpstr>TNIDFOF!TNIDFOF_Mutual_F_Units</vt:lpstr>
      <vt:lpstr>TNIDFOF!TNIDFOF_Securitied_Debt</vt:lpstr>
      <vt:lpstr>TNIDFOF!TNIDFOF_Securitied_Debt_1</vt:lpstr>
      <vt:lpstr>TNIDFOF!TNIDFOFNAV</vt:lpstr>
      <vt:lpstr>TNITIF</vt:lpstr>
      <vt:lpstr>TNITIF!TNITIF_Aif_cat</vt:lpstr>
      <vt:lpstr>TNITIF!TNITIF_Debt_Related</vt:lpstr>
      <vt:lpstr>TNITIF!TNITIF_Debt_Related_UNLISTED</vt:lpstr>
      <vt:lpstr>TNITIF!TNITIF_EQ</vt:lpstr>
      <vt:lpstr>TNITIF!TNITIF_EQ_FU_Related</vt:lpstr>
      <vt:lpstr>TNITIF!TNITIF_FD</vt:lpstr>
      <vt:lpstr>TNITIF!TNITIF_Foreign_Units</vt:lpstr>
      <vt:lpstr>TNITIF!TNITIF_GOV_SEC</vt:lpstr>
      <vt:lpstr>TNITIF!TNITIF_MM</vt:lpstr>
      <vt:lpstr>TNITIF!TNITIF_Mutual_F_Units</vt:lpstr>
      <vt:lpstr>TNITIF!TNITIF_Securitied_Debt</vt:lpstr>
      <vt:lpstr>TNITIF!TNITIF_Securitied_Debt_1</vt:lpstr>
      <vt:lpstr>TNITIF!TNITIFNAV</vt:lpstr>
      <vt:lpstr>TNMIF150</vt:lpstr>
      <vt:lpstr>TNMIF150!TNMIF150_Aif_cat</vt:lpstr>
      <vt:lpstr>TNMIF150!TNMIF150_Debt_Related</vt:lpstr>
      <vt:lpstr>TNMIF150!TNMIF150_Debt_Related_UNLISTED</vt:lpstr>
      <vt:lpstr>TNMIF150!TNMIF150_EQ</vt:lpstr>
      <vt:lpstr>TNMIF150!TNMIF150_EQ_FU_Related</vt:lpstr>
      <vt:lpstr>TNMIF150!TNMIF150_FD</vt:lpstr>
      <vt:lpstr>TNMIF150!TNMIF150_Foreign_Units</vt:lpstr>
      <vt:lpstr>TNMIF150!TNMIF150_GOV_SEC</vt:lpstr>
      <vt:lpstr>TNMIF150!TNMIF150_MM</vt:lpstr>
      <vt:lpstr>TNMIF150!TNMIF150_Mutual_F_Units</vt:lpstr>
      <vt:lpstr>TNMIF150!TNMIF150_Securitied_Debt</vt:lpstr>
      <vt:lpstr>TNMIF150!TNMIF150_Securitied_Debt_1</vt:lpstr>
      <vt:lpstr>TNMIF150!TNMIF150NAV</vt:lpstr>
      <vt:lpstr>TNMIIF</vt:lpstr>
      <vt:lpstr>TNMIIF!TNMIIF_Aif_cat</vt:lpstr>
      <vt:lpstr>TNMIIF!TNMIIF_Debt_Related</vt:lpstr>
      <vt:lpstr>TNMIIF!TNMIIF_Debt_Related_UNLISTED</vt:lpstr>
      <vt:lpstr>TNMIIF!TNMIIF_EQ</vt:lpstr>
      <vt:lpstr>TNMIIF!TNMIIF_EQ_FU_Related</vt:lpstr>
      <vt:lpstr>TNMIIF!TNMIIF_FD</vt:lpstr>
      <vt:lpstr>TNMIIF!TNMIIF_Foreign_Units</vt:lpstr>
      <vt:lpstr>TNMIIF!TNMIIF_GOV_SEC</vt:lpstr>
      <vt:lpstr>TNMIIF!TNMIIF_MM</vt:lpstr>
      <vt:lpstr>TNMIIF!TNMIIF_Mutual_F_Units</vt:lpstr>
      <vt:lpstr>TNMIIF!TNMIIF_Securitied_Debt</vt:lpstr>
      <vt:lpstr>TNMIIF!TNMIIF_Securitied_Debt_1</vt:lpstr>
      <vt:lpstr>TNMIIF!TNMIIFNAV</vt:lpstr>
      <vt:lpstr>TNMIMIF</vt:lpstr>
      <vt:lpstr>TNMIMIF!TNMIMIF_Aif_cat</vt:lpstr>
      <vt:lpstr>TNMIMIF!TNMIMIF_Debt_Related</vt:lpstr>
      <vt:lpstr>TNMIMIF!TNMIMIF_Debt_Related_UNLISTED</vt:lpstr>
      <vt:lpstr>TNMIMIF!TNMIMIF_EQ</vt:lpstr>
      <vt:lpstr>TNMIMIF!TNMIMIF_EQ_FU_Related</vt:lpstr>
      <vt:lpstr>TNMIMIF!TNMIMIF_FD</vt:lpstr>
      <vt:lpstr>TNMIMIF!TNMIMIF_Foreign_Units</vt:lpstr>
      <vt:lpstr>TNMIMIF!TNMIMIF_GOV_SEC</vt:lpstr>
      <vt:lpstr>TNMIMIF!TNMIMIF_MM</vt:lpstr>
      <vt:lpstr>TNMIMIF!TNMIMIF_Mutual_F_Units</vt:lpstr>
      <vt:lpstr>TNMIMIF!TNMIMIF_Securitied_Debt</vt:lpstr>
      <vt:lpstr>TNMIMIF!TNMIMIF_Securitied_Debt_1</vt:lpstr>
      <vt:lpstr>TNMIMIF!TNMIMIFNAV</vt:lpstr>
      <vt:lpstr>TNMMIF</vt:lpstr>
      <vt:lpstr>TNMMIF!TNMMIF_Aif_cat</vt:lpstr>
      <vt:lpstr>TNMMIF!TNMMIF_Debt_Related</vt:lpstr>
      <vt:lpstr>TNMMIF!TNMMIF_Debt_Related_UNLISTED</vt:lpstr>
      <vt:lpstr>TNMMIF!TNMMIF_EQ</vt:lpstr>
      <vt:lpstr>TNMMIF!TNMMIF_EQ_FU_Related</vt:lpstr>
      <vt:lpstr>TNMMIF!TNMMIF_FD</vt:lpstr>
      <vt:lpstr>TNMMIF!TNMMIF_Foreign_Units</vt:lpstr>
      <vt:lpstr>TNMMIF!TNMMIF_GOV_SEC</vt:lpstr>
      <vt:lpstr>TNMMIF!TNMMIF_MM</vt:lpstr>
      <vt:lpstr>TNMMIF!TNMMIF_Mutual_F_Units</vt:lpstr>
      <vt:lpstr>TNMMIF!TNMMIF_Securitied_Debt</vt:lpstr>
      <vt:lpstr>TNMMIF!TNMMIF_Securitied_Debt_1</vt:lpstr>
      <vt:lpstr>TNMMIF!TNMMIFNAV</vt:lpstr>
      <vt:lpstr>TNMSHIF</vt:lpstr>
      <vt:lpstr>TNMSHIF!TNMSHIF_Aif_cat</vt:lpstr>
      <vt:lpstr>TNMSHIF!TNMSHIF_Debt_Related</vt:lpstr>
      <vt:lpstr>TNMSHIF!TNMSHIF_Debt_Related_UNLISTED</vt:lpstr>
      <vt:lpstr>TNMSHIF!TNMSHIF_EQ</vt:lpstr>
      <vt:lpstr>TNMSHIF!TNMSHIF_EQ_FU_Related</vt:lpstr>
      <vt:lpstr>TNMSHIF!TNMSHIF_FD</vt:lpstr>
      <vt:lpstr>TNMSHIF!TNMSHIF_Foreign_Units</vt:lpstr>
      <vt:lpstr>TNMSHIF!TNMSHIF_GOV_SEC</vt:lpstr>
      <vt:lpstr>TNMSHIF!TNMSHIF_MM</vt:lpstr>
      <vt:lpstr>TNMSHIF!TNMSHIF_Mutual_F_Units</vt:lpstr>
      <vt:lpstr>TNMSHIF!TNMSHIF_Securitied_Debt</vt:lpstr>
      <vt:lpstr>TNMSHIF!TNMSHIF_Securitied_Debt_1</vt:lpstr>
      <vt:lpstr>TNMSHIF!TNMSHIFNAV</vt:lpstr>
      <vt:lpstr>TNNIF</vt:lpstr>
      <vt:lpstr>TNNIF!TNNIF_Aif_cat</vt:lpstr>
      <vt:lpstr>TNNIF!TNNIF_Debt_Related</vt:lpstr>
      <vt:lpstr>TNNIF!TNNIF_Debt_Related_UNLISTED</vt:lpstr>
      <vt:lpstr>TNNIF!TNNIF_EQ</vt:lpstr>
      <vt:lpstr>TNNIF!TNNIF_EQ_FU_Related</vt:lpstr>
      <vt:lpstr>TNNIF!TNNIF_FD</vt:lpstr>
      <vt:lpstr>TNNIF!TNNIF_Foreign_Units</vt:lpstr>
      <vt:lpstr>TNNIF!TNNIF_GOV_SEC</vt:lpstr>
      <vt:lpstr>TNNIF!TNNIF_MM</vt:lpstr>
      <vt:lpstr>TNNIF!TNNIF_Mutual_F_Units</vt:lpstr>
      <vt:lpstr>TNNIF!TNNIF_Securitied_Debt</vt:lpstr>
      <vt:lpstr>TNNIF!TNNIF_Securitied_Debt_1</vt:lpstr>
      <vt:lpstr>TNNIF!TNNIFNAV</vt:lpstr>
      <vt:lpstr>TNPBETF</vt:lpstr>
      <vt:lpstr>TNPBETF!TNPBETF_Aif_cat</vt:lpstr>
      <vt:lpstr>TNPBETF!TNPBETF_Debt_Related</vt:lpstr>
      <vt:lpstr>TNPBETF!TNPBETF_Debt_Related_UNLISTED</vt:lpstr>
      <vt:lpstr>TNPBETF!TNPBETF_EQ</vt:lpstr>
      <vt:lpstr>TNPBETF!TNPBETF_EQ_FU_Related</vt:lpstr>
      <vt:lpstr>TNPBETF!TNPBETF_FD</vt:lpstr>
      <vt:lpstr>TNPBETF!TNPBETF_Foreign_Units</vt:lpstr>
      <vt:lpstr>TNPBETF!TNPBETF_GOV_SEC</vt:lpstr>
      <vt:lpstr>TNPBETF!TNPBETF_MM</vt:lpstr>
      <vt:lpstr>TNPBETF!TNPBETF_Mutual_F_Units</vt:lpstr>
      <vt:lpstr>TNPBETF!TNPBETF_Securitied_Debt</vt:lpstr>
      <vt:lpstr>TNPBETF!TNPBETF_Securitied_Debt_1</vt:lpstr>
      <vt:lpstr>TNPBETF!TNPBETFNAV</vt:lpstr>
      <vt:lpstr>TNRIF</vt:lpstr>
      <vt:lpstr>TNRIF!TNRIF_Aif_cat</vt:lpstr>
      <vt:lpstr>TNRIF!TNRIF_Debt_Related</vt:lpstr>
      <vt:lpstr>TNRIF!TNRIF_Debt_Related_UNLISTED</vt:lpstr>
      <vt:lpstr>TNRIF!TNRIF_EQ</vt:lpstr>
      <vt:lpstr>TNRIF!TNRIF_EQ_FU_Related</vt:lpstr>
      <vt:lpstr>TNRIF!TNRIF_FD</vt:lpstr>
      <vt:lpstr>TNRIF!TNRIF_Foreign_Units</vt:lpstr>
      <vt:lpstr>TNRIF!TNRIF_GOV_SEC</vt:lpstr>
      <vt:lpstr>TNRIF!TNRIF_MM</vt:lpstr>
      <vt:lpstr>TNRIF!TNRIF_Mutual_F_Units</vt:lpstr>
      <vt:lpstr>TNRIF!TNRIF_Securitied_Debt</vt:lpstr>
      <vt:lpstr>TNRIF!TNRIF_Securitied_Debt_1</vt:lpstr>
      <vt:lpstr>TNRIF!TNRIFNAV</vt:lpstr>
      <vt:lpstr>TNSIFDEC27!TNSIFDEC27_Aif_cat</vt:lpstr>
      <vt:lpstr>TNSIFDEC27!TNSIFDEC27_Debt_Related</vt:lpstr>
      <vt:lpstr>TNSIFDEC27!TNSIFDEC27_Debt_Related_UNLISTED</vt:lpstr>
      <vt:lpstr>TNSIFDEC27!TNSIFDEC27_EQ</vt:lpstr>
      <vt:lpstr>TNSIFDEC27!TNSIFDEC27_EQ_FU_Related</vt:lpstr>
      <vt:lpstr>TNSIFDEC27!TNSIFDEC27_FD</vt:lpstr>
      <vt:lpstr>TNSIFDEC27!TNSIFDEC27_Foreign_Units</vt:lpstr>
      <vt:lpstr>TNSIFDEC27!TNSIFDEC27_GOV_SEC</vt:lpstr>
      <vt:lpstr>TNSIFDEC27!TNSIFDEC27_MM</vt:lpstr>
      <vt:lpstr>TNSIFDEC27!TNSIFDEC27_Mutual_F_Units</vt:lpstr>
      <vt:lpstr>TNSIFDEC27!TNSIFDEC27_Securitied_Debt</vt:lpstr>
      <vt:lpstr>TNSIFDEC27!TNSIFDEC27_Securitied_Debt_1</vt:lpstr>
      <vt:lpstr>TNSIFDEC27!TNSIFDEC27NAV</vt:lpstr>
      <vt:lpstr>TOF!TOF_Aif_cat</vt:lpstr>
      <vt:lpstr>TOF!TOF_Debt_Related</vt:lpstr>
      <vt:lpstr>TOF!TOF_Debt_Related_UNLISTED</vt:lpstr>
      <vt:lpstr>TOF!TOF_EQ</vt:lpstr>
      <vt:lpstr>TOF!TOF_EQ_FU_Related</vt:lpstr>
      <vt:lpstr>TOF!TOF_FD</vt:lpstr>
      <vt:lpstr>TOF!TOF_Foreign_Units</vt:lpstr>
      <vt:lpstr>TOF!TOF_GOV_SEC</vt:lpstr>
      <vt:lpstr>TOF!TOF_MM</vt:lpstr>
      <vt:lpstr>TOF!TOF_Mutual_F_Units</vt:lpstr>
      <vt:lpstr>TOF!TOF_Securitied_Debt</vt:lpstr>
      <vt:lpstr>TOF!TOF_Securitied_Debt_1</vt:lpstr>
      <vt:lpstr>TOF!TOFNAV</vt:lpstr>
      <vt:lpstr>TREF</vt:lpstr>
      <vt:lpstr>TREF!TREF_Aif_cat</vt:lpstr>
      <vt:lpstr>TREF!TREF_Debt_Related</vt:lpstr>
      <vt:lpstr>TREF!TREF_Debt_Related_UNLISTED</vt:lpstr>
      <vt:lpstr>TREF!TREF_EQ</vt:lpstr>
      <vt:lpstr>TREF!TREF_EQ_FU_Related</vt:lpstr>
      <vt:lpstr>TREF!TREF_FD</vt:lpstr>
      <vt:lpstr>TREF!TREF_Foreign_Units</vt:lpstr>
      <vt:lpstr>TREF!TREF_GOV_SEC</vt:lpstr>
      <vt:lpstr>TREF!TREF_MM</vt:lpstr>
      <vt:lpstr>TREF!TREF_Mutual_F_Units</vt:lpstr>
      <vt:lpstr>TREF!TREF_Securitied_Debt</vt:lpstr>
      <vt:lpstr>TREF!TREF_Securitied_Debt_1</vt:lpstr>
      <vt:lpstr>TREF!TREFNAV</vt:lpstr>
      <vt:lpstr>TRSFC!TRSFC_Aif_cat</vt:lpstr>
      <vt:lpstr>TRSFC!TRSFC_Debt_Related</vt:lpstr>
      <vt:lpstr>TRSFC!TRSFC_Debt_Related_UNLISTED</vt:lpstr>
      <vt:lpstr>TRSFC!TRSFC_EQ</vt:lpstr>
      <vt:lpstr>TRSFC!TRSFC_EQ_FU_Related</vt:lpstr>
      <vt:lpstr>TRSFC!TRSFC_FD</vt:lpstr>
      <vt:lpstr>TRSFC!TRSFC_Foreign_Units</vt:lpstr>
      <vt:lpstr>TRSFC!TRSFC_GOV_SEC</vt:lpstr>
      <vt:lpstr>TRSFC!TRSFC_MM</vt:lpstr>
      <vt:lpstr>TRSFC!TRSFC_Mutual_F_Units</vt:lpstr>
      <vt:lpstr>TRSFC!TRSFC_Securitied_Debt</vt:lpstr>
      <vt:lpstr>TRSFC!TRSFC_Securitied_Debt_1</vt:lpstr>
      <vt:lpstr>TRSFC!TRSFCNAV</vt:lpstr>
      <vt:lpstr>TRSFM</vt:lpstr>
      <vt:lpstr>TRSFM!TRSFM_Aif_cat</vt:lpstr>
      <vt:lpstr>TRSFM!TRSFM_Debt_Related</vt:lpstr>
      <vt:lpstr>TRSFM!TRSFM_Debt_Related_UNLISTED</vt:lpstr>
      <vt:lpstr>TRSFM!TRSFM_EQ</vt:lpstr>
      <vt:lpstr>TRSFM!TRSFM_EQ_FU_Related</vt:lpstr>
      <vt:lpstr>TRSFM!TRSFM_FD</vt:lpstr>
      <vt:lpstr>TRSFM!TRSFM_Foreign_Units</vt:lpstr>
      <vt:lpstr>TRSFM!TRSFM_GOV_SEC</vt:lpstr>
      <vt:lpstr>TRSFM!TRSFM_MM</vt:lpstr>
      <vt:lpstr>TRSFM!TRSFM_Mutual_F_Units</vt:lpstr>
      <vt:lpstr>TRSFM!TRSFM_Securitied_Debt</vt:lpstr>
      <vt:lpstr>TRSFM!TRSFM_Securitied_Debt_1</vt:lpstr>
      <vt:lpstr>TRSFM!TRSFMNAV</vt:lpstr>
      <vt:lpstr>TRSFP</vt:lpstr>
      <vt:lpstr>TRSFP!TRSFP_Aif_cat</vt:lpstr>
      <vt:lpstr>TRSFP!TRSFP_Debt_Related</vt:lpstr>
      <vt:lpstr>TRSFP!TRSFP_Debt_Related_UNLISTED</vt:lpstr>
      <vt:lpstr>TRSFP!TRSFP_EQ</vt:lpstr>
      <vt:lpstr>TRSFP!TRSFP_EQ_FU_Related</vt:lpstr>
      <vt:lpstr>TRSFP!TRSFP_FD</vt:lpstr>
      <vt:lpstr>TRSFP!TRSFP_Foreign_Units</vt:lpstr>
      <vt:lpstr>TRSFP!TRSFP_GOV_SEC</vt:lpstr>
      <vt:lpstr>TRSFP!TRSFP_MM</vt:lpstr>
      <vt:lpstr>TRSFP!TRSFP_Mutual_F_Units</vt:lpstr>
      <vt:lpstr>TRSFP!TRSFP_Securitied_Debt</vt:lpstr>
      <vt:lpstr>TRSFP!TRSFP_Securitied_Debt_1</vt:lpstr>
      <vt:lpstr>TRSFP!TRSFPNAV</vt:lpstr>
      <vt:lpstr>TSCAPF</vt:lpstr>
      <vt:lpstr>TSCAPF!TSCAPF_Aif_cat</vt:lpstr>
      <vt:lpstr>TSCAPF!TSCAPF_Debt_Related</vt:lpstr>
      <vt:lpstr>TSCAPF!TSCAPF_Debt_Related_UNLISTED</vt:lpstr>
      <vt:lpstr>TSCAPF!TSCAPF_EQ</vt:lpstr>
      <vt:lpstr>TSCAPF!TSCAPF_EQ_FU_Related</vt:lpstr>
      <vt:lpstr>TSCAPF!TSCAPF_FD</vt:lpstr>
      <vt:lpstr>TSCAPF!TSCAPF_Foreign_Units</vt:lpstr>
      <vt:lpstr>TSCAPF!TSCAPF_GOV_SEC</vt:lpstr>
      <vt:lpstr>TSCAPF!TSCAPF_MM</vt:lpstr>
      <vt:lpstr>TSCAPF!TSCAPF_Mutual_F_Units</vt:lpstr>
      <vt:lpstr>TSCAPF!TSCAPF_Securitied_Debt</vt:lpstr>
      <vt:lpstr>TSCAPF!TSCAPF_Securitied_Debt_1</vt:lpstr>
      <vt:lpstr>TSCAPF!TSCAPFNAV</vt:lpstr>
      <vt:lpstr>TSLVETF</vt:lpstr>
      <vt:lpstr>TSLVETF!TSLVETF_Aif_cat</vt:lpstr>
      <vt:lpstr>TSLVETF!TSLVETF_Debt_Related</vt:lpstr>
      <vt:lpstr>TSLVETF!TSLVETF_Debt_Related_UNLISTED</vt:lpstr>
      <vt:lpstr>TSLVETF!TSLVETF_EQ</vt:lpstr>
      <vt:lpstr>TSLVETF!TSLVETF_EQ_FU_Related</vt:lpstr>
      <vt:lpstr>TSLVETF!TSLVETF_FD</vt:lpstr>
      <vt:lpstr>TSLVETF!TSLVETF_Foreign_Units</vt:lpstr>
      <vt:lpstr>TSLVETF!TSLVETF_GOV_SEC</vt:lpstr>
      <vt:lpstr>TSLVETF!TSLVETF_MM</vt:lpstr>
      <vt:lpstr>TSLVETF!TSLVETF_Mutual_F_Units</vt:lpstr>
      <vt:lpstr>TSLVETF!TSLVETF_Securitied_Debt</vt:lpstr>
      <vt:lpstr>TSLVETF!TSLVETF_Securitied_Debt_1</vt:lpstr>
      <vt:lpstr>TSLVETF!TSLVETFNAV</vt:lpstr>
      <vt:lpstr>TSLVFOF</vt:lpstr>
      <vt:lpstr>TSLVFOF!TSLVFOF_Aif_cat</vt:lpstr>
      <vt:lpstr>TSLVFOF!TSLVFOF_Debt_Related</vt:lpstr>
      <vt:lpstr>TSLVFOF!TSLVFOF_Debt_Related_UNLISTED</vt:lpstr>
      <vt:lpstr>TSLVFOF!TSLVFOF_EQ</vt:lpstr>
      <vt:lpstr>TSLVFOF!TSLVFOF_EQ_FU_Related</vt:lpstr>
      <vt:lpstr>TSLVFOF!TSLVFOF_FD</vt:lpstr>
      <vt:lpstr>TSLVFOF!TSLVFOF_Foreign_Units</vt:lpstr>
      <vt:lpstr>TSLVFOF!TSLVFOF_GOV_SEC</vt:lpstr>
      <vt:lpstr>TSLVFOF!TSLVFOF_MM</vt:lpstr>
      <vt:lpstr>TSLVFOF!TSLVFOF_Mutual_F_Units</vt:lpstr>
      <vt:lpstr>TSLVFOF!TSLVFOF_Securitied_Debt</vt:lpstr>
      <vt:lpstr>TSLVFOF!TSLVFOF_Securitied_Debt_1</vt:lpstr>
      <vt:lpstr>TSLVFOF!TSLVFOFNAV</vt:lpstr>
      <vt:lpstr>TSTBF!TSTBF_Aif_cat</vt:lpstr>
      <vt:lpstr>TSTBF!TSTBF_Debt_Related</vt:lpstr>
      <vt:lpstr>TSTBF!TSTBF_Debt_Related_UNLISTED</vt:lpstr>
      <vt:lpstr>TSTBF!TSTBF_EQ</vt:lpstr>
      <vt:lpstr>TSTBF!TSTBF_EQ_FU_Related</vt:lpstr>
      <vt:lpstr>TSTBF!TSTBF_FD</vt:lpstr>
      <vt:lpstr>TSTBF!TSTBF_Foreign_Units</vt:lpstr>
      <vt:lpstr>TSTBF!TSTBF_GOV_SEC</vt:lpstr>
      <vt:lpstr>TSTBF!TSTBF_MM</vt:lpstr>
      <vt:lpstr>TSTBF!TSTBF_Mutual_F_Units</vt:lpstr>
      <vt:lpstr>TSTBF!TSTBF_Securitied_Debt</vt:lpstr>
      <vt:lpstr>TSTBF!TSTBF_Securitied_Debt_1</vt:lpstr>
      <vt:lpstr>TSTBF!TSTBFNAV</vt:lpstr>
      <vt:lpstr>TTOFE</vt:lpstr>
      <vt:lpstr>TTOFE!TTOFE_Aif_cat</vt:lpstr>
      <vt:lpstr>TTOFE!TTOFE_Debt_Related</vt:lpstr>
      <vt:lpstr>TTOFE!TTOFE_Debt_Related_UNLISTED</vt:lpstr>
      <vt:lpstr>TTOFE!TTOFE_EQ</vt:lpstr>
      <vt:lpstr>TTOFE!TTOFE_EQ_FU_Related</vt:lpstr>
      <vt:lpstr>TTOFE!TTOFE_FD</vt:lpstr>
      <vt:lpstr>TTOFE!TTOFE_Foreign_Units</vt:lpstr>
      <vt:lpstr>TTOFE!TTOFE_GOV_SEC</vt:lpstr>
      <vt:lpstr>TTOFE!TTOFE_MM</vt:lpstr>
      <vt:lpstr>TTOFE!TTOFE_Mutual_F_Units</vt:lpstr>
      <vt:lpstr>TTOFE!TTOFE_Securitied_Debt</vt:lpstr>
      <vt:lpstr>TTOFE!TTOFE_Securitied_Debt_1</vt:lpstr>
      <vt:lpstr>TTOFE!TTOFENAV</vt:lpstr>
      <vt:lpstr>TTSF96</vt:lpstr>
      <vt:lpstr>TTSF96!TTSF96_Aif_cat</vt:lpstr>
      <vt:lpstr>TTSF96!TTSF96_Debt_Related</vt:lpstr>
      <vt:lpstr>TTSF96!TTSF96_Debt_Related_UNLISTED</vt:lpstr>
      <vt:lpstr>TTSF96!TTSF96_EQ</vt:lpstr>
      <vt:lpstr>TTSF96!TTSF96_EQ_FU_Related</vt:lpstr>
      <vt:lpstr>TTSF96!TTSF96_FD</vt:lpstr>
      <vt:lpstr>TTSF96!TTSF96_Foreign_Units</vt:lpstr>
      <vt:lpstr>TTSF96!TTSF96_GOV_SEC</vt:lpstr>
      <vt:lpstr>TTSF96!TTSF96_MM</vt:lpstr>
      <vt:lpstr>TTSF96!TTSF96_Mutual_F_Units</vt:lpstr>
      <vt:lpstr>TTSF96!TTSF96_Securitied_Debt</vt:lpstr>
      <vt:lpstr>TTSF96!TTSF96_Securitied_Debt_1</vt:lpstr>
      <vt:lpstr>TTSF96!TTSF96NAV</vt:lpstr>
      <vt:lpstr>TUSTF!TUSTF_Aif_cat</vt:lpstr>
      <vt:lpstr>TUSTF!TUSTF_Debt_Related</vt:lpstr>
      <vt:lpstr>TUSTF!TUSTF_Debt_Related_UNLISTED</vt:lpstr>
      <vt:lpstr>TUSTF!TUSTF_EQ</vt:lpstr>
      <vt:lpstr>TUSTF!TUSTF_EQ_FU_Related</vt:lpstr>
      <vt:lpstr>TUSTF!TUSTF_FD</vt:lpstr>
      <vt:lpstr>TUSTF!TUSTF_Foreign_Units</vt:lpstr>
      <vt:lpstr>TUSTF!TUSTF_GOV_SEC</vt:lpstr>
      <vt:lpstr>TUSTF!TUSTF_MM</vt:lpstr>
      <vt:lpstr>TUSTF!TUSTF_Mutual_F_Units</vt:lpstr>
      <vt:lpstr>TUSTF!TUSTF_Securitied_Debt</vt:lpstr>
      <vt:lpstr>TUSTF!TUSTF_Securitied_Debt_1</vt:lpstr>
      <vt:lpstr>TUSTF!TUSTFNAV</vt:lpstr>
      <vt:lpstr>TYCF</vt:lpstr>
      <vt:lpstr>TYCF!TYCF_Aif_cat</vt:lpstr>
      <vt:lpstr>TYCF!TYCF_Debt_Related</vt:lpstr>
      <vt:lpstr>TYCF!TYCF_Debt_Related_UNLISTED</vt:lpstr>
      <vt:lpstr>TYCF!TYCF_EQ</vt:lpstr>
      <vt:lpstr>TYCF!TYCF_EQ_FU_Related</vt:lpstr>
      <vt:lpstr>TYCF!TYCF_FD</vt:lpstr>
      <vt:lpstr>TYCF!TYCF_Foreign_Units</vt:lpstr>
      <vt:lpstr>TYCF!TYCF_GOV_SEC</vt:lpstr>
      <vt:lpstr>TYCF!TYCF_MM</vt:lpstr>
      <vt:lpstr>TYCF!TYCF_Mutual_F_Units</vt:lpstr>
      <vt:lpstr>TYCF!TYCF_Securitied_Debt</vt:lpstr>
      <vt:lpstr>TYCF!TYCF_Securitied_Debt_1</vt:lpstr>
      <vt:lpstr>TYCF!TYCFNAV</vt:lpstr>
    </vt:vector>
  </TitlesOfParts>
  <Company>tampl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praja</dc:creator>
  <cp:lastModifiedBy>Bhavya Kaushik Shah</cp:lastModifiedBy>
  <dcterms:created xsi:type="dcterms:W3CDTF">2025-12-16T08:44:18Z</dcterms:created>
  <dcterms:modified xsi:type="dcterms:W3CDTF">2026-09-08T06:34:53Z</dcterms:modified>
</cp:coreProperties>
</file>