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oftware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1" i="1"/>
  <c r="C11" i="1"/>
  <c r="E11" i="1" s="1"/>
  <c r="D4" i="1"/>
  <c r="G4" i="1"/>
  <c r="C4" i="1"/>
  <c r="G14" i="1" l="1"/>
  <c r="H14" i="1" s="1"/>
  <c r="H11" i="1"/>
  <c r="E4" i="1"/>
  <c r="G7" i="1" s="1"/>
  <c r="H7" i="1" s="1"/>
  <c r="H4" i="1" l="1"/>
</calcChain>
</file>

<file path=xl/sharedStrings.xml><?xml version="1.0" encoding="utf-8"?>
<sst xmlns="http://schemas.openxmlformats.org/spreadsheetml/2006/main" count="22" uniqueCount="12">
  <si>
    <t>Torque [N-m]</t>
  </si>
  <si>
    <t>Torque [in-lb]</t>
  </si>
  <si>
    <t>Length [in]</t>
  </si>
  <si>
    <t>Force [lb]</t>
  </si>
  <si>
    <t>Bore D [in]</t>
  </si>
  <si>
    <t>Area [in2]</t>
  </si>
  <si>
    <t>Pressure</t>
  </si>
  <si>
    <t>Pressure [PSI]</t>
  </si>
  <si>
    <t>Area</t>
  </si>
  <si>
    <t>Bore D</t>
  </si>
  <si>
    <t>Hip</t>
  </si>
  <si>
    <t>Knee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</si>
</sst>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B18" sqref="B18"/>
    </sheetView>
  </sheetViews>
  <sheetFormatPr defaultRowHeight="14.4" x14ac:dyDescent="0.3"/>
  <cols>
    <col min="2" max="2" width="13.5546875" customWidth="1"/>
    <col min="3" max="3" width="12.5546875" customWidth="1"/>
    <col min="4" max="4" width="9.77734375" customWidth="1"/>
    <col min="6" max="6" width="13.109375" customWidth="1"/>
    <col min="7" max="7" width="10.33203125" customWidth="1"/>
  </cols>
  <sheetData>
    <row r="1" spans="2:8" ht="15" thickBot="1" x14ac:dyDescent="0.35"/>
    <row r="2" spans="2:8" ht="15" thickBot="1" x14ac:dyDescent="0.35">
      <c r="B2" s="3" t="s">
        <v>10</v>
      </c>
      <c r="C2" s="4"/>
      <c r="D2" s="4"/>
      <c r="E2" s="4"/>
      <c r="F2" s="4"/>
      <c r="G2" s="4"/>
      <c r="H2" s="5"/>
    </row>
    <row r="3" spans="2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s="1" t="s">
        <v>6</v>
      </c>
    </row>
    <row r="4" spans="2:8" x14ac:dyDescent="0.3">
      <c r="B4">
        <v>195</v>
      </c>
      <c r="C4">
        <f>B4*8.85</f>
        <v>1725.75</v>
      </c>
      <c r="D4">
        <f>3.149*2</f>
        <v>6.298</v>
      </c>
      <c r="E4">
        <f>C4/D4</f>
        <v>274.01556049539533</v>
      </c>
      <c r="F4">
        <v>2.5</v>
      </c>
      <c r="G4">
        <f>PI()*(F4/2)^2</f>
        <v>4.908738521234052</v>
      </c>
      <c r="H4" s="1">
        <f>E4/G4</f>
        <v>55.821991599281212</v>
      </c>
    </row>
    <row r="5" spans="2:8" x14ac:dyDescent="0.3">
      <c r="H5" s="1"/>
    </row>
    <row r="6" spans="2:8" x14ac:dyDescent="0.3">
      <c r="F6" t="s">
        <v>7</v>
      </c>
      <c r="G6" t="s">
        <v>8</v>
      </c>
      <c r="H6" s="1" t="s">
        <v>9</v>
      </c>
    </row>
    <row r="7" spans="2:8" x14ac:dyDescent="0.3">
      <c r="F7">
        <v>100</v>
      </c>
      <c r="G7">
        <f>E4/F7</f>
        <v>2.7401556049539533</v>
      </c>
      <c r="H7" s="2">
        <f>SQRT(G7/PI())*2</f>
        <v>1.867852905063746</v>
      </c>
    </row>
    <row r="8" spans="2:8" ht="15" thickBot="1" x14ac:dyDescent="0.35"/>
    <row r="9" spans="2:8" ht="15" thickBot="1" x14ac:dyDescent="0.35">
      <c r="B9" s="3" t="s">
        <v>11</v>
      </c>
      <c r="C9" s="4"/>
      <c r="D9" s="4"/>
      <c r="E9" s="4"/>
      <c r="F9" s="4"/>
      <c r="G9" s="4"/>
      <c r="H9" s="5"/>
    </row>
    <row r="10" spans="2:8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s="1" t="s">
        <v>6</v>
      </c>
    </row>
    <row r="11" spans="2:8" x14ac:dyDescent="0.3">
      <c r="B11">
        <v>27</v>
      </c>
      <c r="C11">
        <f>B11*8.85</f>
        <v>238.95</v>
      </c>
      <c r="D11">
        <f>3.149*2</f>
        <v>6.298</v>
      </c>
      <c r="E11">
        <f>C11/D11</f>
        <v>37.940616068593201</v>
      </c>
      <c r="F11">
        <v>2.5</v>
      </c>
      <c r="G11">
        <f>PI()*(F11/2)^2</f>
        <v>4.908738521234052</v>
      </c>
      <c r="H11" s="1">
        <f>E11/G11</f>
        <v>7.7291988368235529</v>
      </c>
    </row>
    <row r="12" spans="2:8" x14ac:dyDescent="0.3">
      <c r="H12" s="1"/>
    </row>
    <row r="13" spans="2:8" x14ac:dyDescent="0.3">
      <c r="F13" t="s">
        <v>7</v>
      </c>
      <c r="G13" t="s">
        <v>8</v>
      </c>
      <c r="H13" s="1" t="s">
        <v>9</v>
      </c>
    </row>
    <row r="14" spans="2:8" x14ac:dyDescent="0.3">
      <c r="F14">
        <v>100</v>
      </c>
      <c r="G14">
        <f>E11/F14</f>
        <v>0.37940616068593203</v>
      </c>
      <c r="H14" s="2">
        <f>SQRT(G14/PI())*2</f>
        <v>0.69503591799379127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2015-02-10T21:04:10Z</dcterms:created>
  <dcterms:modified xsi:type="dcterms:W3CDTF">2015-02-10T22:17:14Z</dcterms:modified>
</cp:coreProperties>
</file>