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8"/>
  </bookViews>
  <sheets>
    <sheet name="Overall Score" sheetId="7" r:id="rId1"/>
    <sheet name="Arachne" sheetId="2" r:id="rId2"/>
    <sheet name="Hexapod" sheetId="9" r:id="rId3"/>
    <sheet name="Boxxy" sheetId="8" r:id="rId4"/>
    <sheet name="Such Robot" sheetId="10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 l="1"/>
  <c r="F20" i="10" s="1"/>
  <c r="E19" i="10"/>
  <c r="F19" i="10" s="1"/>
  <c r="E18" i="10"/>
  <c r="F18" i="10" s="1"/>
  <c r="F17" i="10"/>
  <c r="E17" i="10"/>
  <c r="E16" i="10"/>
  <c r="F16" i="10" s="1"/>
  <c r="F15" i="10"/>
  <c r="E15" i="10"/>
  <c r="E14" i="10"/>
  <c r="F14" i="10" s="1"/>
  <c r="F13" i="10"/>
  <c r="E13" i="10"/>
  <c r="E12" i="10"/>
  <c r="F12" i="10" s="1"/>
  <c r="E11" i="10"/>
  <c r="F11" i="10" s="1"/>
  <c r="E10" i="10"/>
  <c r="F10" i="10" s="1"/>
  <c r="F9" i="10"/>
  <c r="E9" i="10"/>
  <c r="E8" i="10"/>
  <c r="F8" i="10" s="1"/>
  <c r="F7" i="10"/>
  <c r="E7" i="10"/>
  <c r="E6" i="10"/>
  <c r="F6" i="10" s="1"/>
  <c r="F5" i="10"/>
  <c r="E5" i="10"/>
  <c r="E4" i="10"/>
  <c r="F4" i="10" s="1"/>
  <c r="E3" i="10"/>
  <c r="F3" i="10" s="1"/>
  <c r="E20" i="8"/>
  <c r="F20" i="8" s="1"/>
  <c r="F19" i="8"/>
  <c r="E19" i="8"/>
  <c r="E18" i="8"/>
  <c r="F18" i="8" s="1"/>
  <c r="F17" i="8"/>
  <c r="E17" i="8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F9" i="8"/>
  <c r="E9" i="8"/>
  <c r="E8" i="8"/>
  <c r="F8" i="8" s="1"/>
  <c r="F7" i="8"/>
  <c r="E7" i="8"/>
  <c r="E6" i="8"/>
  <c r="F6" i="8" s="1"/>
  <c r="F5" i="8"/>
  <c r="E5" i="8"/>
  <c r="E4" i="8"/>
  <c r="F4" i="8" s="1"/>
  <c r="E3" i="8"/>
  <c r="F3" i="8" s="1"/>
  <c r="A3" i="7" l="1"/>
  <c r="A2" i="7"/>
  <c r="A4" i="7"/>
  <c r="B1" i="10"/>
  <c r="G3" i="10" s="1"/>
  <c r="B3" i="7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B1" i="9"/>
  <c r="B1" i="8"/>
  <c r="E20" i="2"/>
  <c r="F20" i="2" s="1"/>
  <c r="A1" i="7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B1" i="2"/>
  <c r="G3" i="8" l="1"/>
  <c r="B4" i="7" s="1"/>
  <c r="G3" i="9"/>
  <c r="B2" i="7" s="1"/>
  <c r="G3" i="2"/>
  <c r="B1" i="7" s="1"/>
</calcChain>
</file>

<file path=xl/sharedStrings.xml><?xml version="1.0" encoding="utf-8"?>
<sst xmlns="http://schemas.openxmlformats.org/spreadsheetml/2006/main" count="113" uniqueCount="32">
  <si>
    <t>Design Parameter</t>
  </si>
  <si>
    <t>Electrical components protected from collisions</t>
  </si>
  <si>
    <t>Robot within size constraints</t>
  </si>
  <si>
    <t>Weight [0-5]</t>
  </si>
  <si>
    <t>Robot is statically stable with one leg off the ground</t>
  </si>
  <si>
    <t>Easy to access electrical components</t>
  </si>
  <si>
    <t>Easy to access pneumatic components</t>
  </si>
  <si>
    <t>Debug panel can be accesed without disassembling the robot</t>
  </si>
  <si>
    <t>Robot looks good</t>
  </si>
  <si>
    <t>Electrical and pneumatic lines protected from pinching</t>
  </si>
  <si>
    <t>Internal space for debug pannel, pneumatic relays, and microcontroller on chassis</t>
  </si>
  <si>
    <t>Servos do not have a bending moment applied during operation</t>
  </si>
  <si>
    <t>Max Score</t>
  </si>
  <si>
    <t>Score</t>
  </si>
  <si>
    <t>Normal Score</t>
  </si>
  <si>
    <t>Weighted Score</t>
  </si>
  <si>
    <t>Total</t>
  </si>
  <si>
    <t>Design can be suspended for software testing</t>
  </si>
  <si>
    <t>Design contains accesible emergency stop</t>
  </si>
  <si>
    <t>Design utilized fuses to protect important electronics</t>
  </si>
  <si>
    <t>Design Pros</t>
  </si>
  <si>
    <t>Design Cons</t>
  </si>
  <si>
    <t>Robot can still function with a reduced number of actuators</t>
  </si>
  <si>
    <t>Robot has at least 8 degrees of freedom</t>
  </si>
  <si>
    <t>Ease of manufacturing</t>
  </si>
  <si>
    <t>Arachne</t>
  </si>
  <si>
    <t>Electronics have a cooling mechanism</t>
  </si>
  <si>
    <t>Robot solidworks model weighs less than 20 kg plus 5kg battery</t>
  </si>
  <si>
    <t>Boxxy</t>
  </si>
  <si>
    <t>Hexapod</t>
  </si>
  <si>
    <t>Shibe</t>
  </si>
  <si>
    <r>
      <rPr>
        <sz val="11"/>
        <color theme="1"/>
        <rFont val="Calibri"/>
        <family val="2"/>
      </rPr>
      <t xml:space="preserve">&lt;-- </t>
    </r>
    <r>
      <rPr>
        <sz val="11"/>
        <color theme="1"/>
        <rFont val="Calibri"/>
        <family val="2"/>
        <scheme val="minor"/>
      </rPr>
      <t>WINRAR!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</si>
</sst>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2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8" sqref="C8"/>
    </sheetView>
  </sheetViews>
  <sheetFormatPr defaultRowHeight="14.4" x14ac:dyDescent="0.3"/>
  <cols>
    <col min="1" max="1" width="17.88671875" bestFit="1" customWidth="1"/>
    <col min="3" max="3" width="11" bestFit="1" customWidth="1"/>
  </cols>
  <sheetData>
    <row r="1" spans="1:3" x14ac:dyDescent="0.3">
      <c r="A1" t="str">
        <f>Arachne!A1</f>
        <v>Arachne</v>
      </c>
      <c r="B1" s="11">
        <f>Arachne!G3</f>
        <v>88.333333333333343</v>
      </c>
    </row>
    <row r="2" spans="1:3" x14ac:dyDescent="0.3">
      <c r="A2" t="str">
        <f>Hexapod!A1</f>
        <v>Hexapod</v>
      </c>
      <c r="B2" s="11">
        <f>Hexapod!G3</f>
        <v>85.476190476190482</v>
      </c>
    </row>
    <row r="3" spans="1:3" x14ac:dyDescent="0.3">
      <c r="A3" t="str">
        <f>'Such Robot'!A1</f>
        <v>Shibe</v>
      </c>
      <c r="B3" s="11">
        <f>'Such Robot'!G3</f>
        <v>96.190476190476204</v>
      </c>
      <c r="C3" t="s">
        <v>31</v>
      </c>
    </row>
    <row r="4" spans="1:3" x14ac:dyDescent="0.3">
      <c r="A4" t="str">
        <f>Boxxy!A1</f>
        <v>Boxxy</v>
      </c>
      <c r="B4" s="11">
        <f>Boxxy!G3</f>
        <v>91.428571428571416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4" sqref="B24"/>
    </sheetView>
  </sheetViews>
  <sheetFormatPr defaultRowHeight="14.4" x14ac:dyDescent="0.3"/>
  <cols>
    <col min="1" max="1" width="70.6640625" bestFit="1" customWidth="1"/>
    <col min="2" max="2" width="12.21875" bestFit="1" customWidth="1"/>
    <col min="3" max="3" width="10.33203125" bestFit="1" customWidth="1"/>
    <col min="4" max="4" width="6.109375" bestFit="1" customWidth="1"/>
    <col min="5" max="5" width="12.88671875" bestFit="1" customWidth="1"/>
    <col min="6" max="6" width="15.109375" bestFit="1" customWidth="1"/>
    <col min="7" max="7" width="8.44140625" customWidth="1"/>
    <col min="8" max="8" width="27" customWidth="1"/>
    <col min="10" max="10" width="8.88671875" customWidth="1"/>
  </cols>
  <sheetData>
    <row r="1" spans="1:8" ht="15" thickBot="1" x14ac:dyDescent="0.35">
      <c r="A1" s="9" t="s">
        <v>25</v>
      </c>
      <c r="B1">
        <f>SUM(B3:B35)</f>
        <v>70</v>
      </c>
    </row>
    <row r="2" spans="1:8" ht="15" thickBot="1" x14ac:dyDescent="0.35">
      <c r="A2" s="1" t="s">
        <v>0</v>
      </c>
      <c r="B2" s="3" t="s">
        <v>3</v>
      </c>
      <c r="C2" s="3" t="s">
        <v>12</v>
      </c>
      <c r="D2" s="3" t="s">
        <v>13</v>
      </c>
      <c r="E2" s="3" t="s">
        <v>14</v>
      </c>
      <c r="F2" s="3" t="s">
        <v>15</v>
      </c>
      <c r="G2" s="4" t="s">
        <v>16</v>
      </c>
      <c r="H2" s="6" t="s">
        <v>20</v>
      </c>
    </row>
    <row r="3" spans="1:8" ht="15" thickBot="1" x14ac:dyDescent="0.35">
      <c r="A3" t="s">
        <v>1</v>
      </c>
      <c r="B3" s="2">
        <v>5</v>
      </c>
      <c r="C3" s="2">
        <v>3</v>
      </c>
      <c r="D3" s="7">
        <v>3</v>
      </c>
      <c r="E3" s="2">
        <f>D3/C3</f>
        <v>1</v>
      </c>
      <c r="F3" s="2">
        <f>E3*B3</f>
        <v>5</v>
      </c>
      <c r="G3" s="5">
        <f>SUM(F:F)/B1*100</f>
        <v>88.333333333333343</v>
      </c>
    </row>
    <row r="4" spans="1:8" x14ac:dyDescent="0.3">
      <c r="A4" t="s">
        <v>2</v>
      </c>
      <c r="B4" s="2">
        <v>5</v>
      </c>
      <c r="C4" s="2">
        <v>1</v>
      </c>
      <c r="D4" s="8">
        <v>1</v>
      </c>
      <c r="E4" s="2">
        <f t="shared" ref="E4:E8" si="0">D4/C4</f>
        <v>1</v>
      </c>
      <c r="F4" s="2">
        <f t="shared" ref="F4:F8" si="1">E4*B4</f>
        <v>5</v>
      </c>
      <c r="G4" s="2"/>
    </row>
    <row r="5" spans="1:8" x14ac:dyDescent="0.3">
      <c r="A5" t="s">
        <v>27</v>
      </c>
      <c r="B5" s="2">
        <v>5</v>
      </c>
      <c r="C5" s="2">
        <v>1</v>
      </c>
      <c r="D5" s="8">
        <v>1</v>
      </c>
      <c r="E5" s="2">
        <f t="shared" si="0"/>
        <v>1</v>
      </c>
      <c r="F5" s="2">
        <f t="shared" si="1"/>
        <v>5</v>
      </c>
      <c r="G5" s="2"/>
    </row>
    <row r="6" spans="1:8" x14ac:dyDescent="0.3">
      <c r="A6" t="s">
        <v>4</v>
      </c>
      <c r="B6" s="2">
        <v>5</v>
      </c>
      <c r="C6" s="2">
        <v>1</v>
      </c>
      <c r="D6" s="8">
        <v>1</v>
      </c>
      <c r="E6" s="2">
        <f t="shared" si="0"/>
        <v>1</v>
      </c>
      <c r="F6" s="2">
        <f t="shared" si="1"/>
        <v>5</v>
      </c>
      <c r="G6" s="2"/>
    </row>
    <row r="7" spans="1:8" x14ac:dyDescent="0.3">
      <c r="A7" t="s">
        <v>9</v>
      </c>
      <c r="B7" s="2">
        <v>5</v>
      </c>
      <c r="C7" s="2">
        <v>1</v>
      </c>
      <c r="D7" s="8">
        <v>1</v>
      </c>
      <c r="E7" s="2">
        <f t="shared" si="0"/>
        <v>1</v>
      </c>
      <c r="F7" s="2">
        <f t="shared" si="1"/>
        <v>5</v>
      </c>
      <c r="G7" s="2"/>
    </row>
    <row r="8" spans="1:8" x14ac:dyDescent="0.3">
      <c r="A8" t="s">
        <v>10</v>
      </c>
      <c r="B8" s="2">
        <v>4</v>
      </c>
      <c r="C8" s="2">
        <v>3</v>
      </c>
      <c r="D8" s="8">
        <v>3</v>
      </c>
      <c r="E8" s="2">
        <f t="shared" si="0"/>
        <v>1</v>
      </c>
      <c r="F8" s="2">
        <f t="shared" si="1"/>
        <v>4</v>
      </c>
      <c r="G8" s="2"/>
    </row>
    <row r="9" spans="1:8" x14ac:dyDescent="0.3">
      <c r="A9" t="s">
        <v>8</v>
      </c>
      <c r="B9" s="2">
        <v>4</v>
      </c>
      <c r="C9" s="2">
        <v>3</v>
      </c>
      <c r="D9" s="8">
        <v>2</v>
      </c>
      <c r="E9" s="2">
        <f t="shared" ref="E9:E11" si="2">D9/C9</f>
        <v>0.66666666666666663</v>
      </c>
      <c r="F9" s="2">
        <f t="shared" ref="F9:F11" si="3">E9*B9</f>
        <v>2.6666666666666665</v>
      </c>
      <c r="G9" s="2"/>
    </row>
    <row r="10" spans="1:8" x14ac:dyDescent="0.3">
      <c r="A10" t="s">
        <v>18</v>
      </c>
      <c r="B10" s="2">
        <v>5</v>
      </c>
      <c r="C10" s="2">
        <v>1</v>
      </c>
      <c r="D10" s="8">
        <v>1</v>
      </c>
      <c r="E10" s="2">
        <f t="shared" si="2"/>
        <v>1</v>
      </c>
      <c r="F10" s="2">
        <f t="shared" si="3"/>
        <v>5</v>
      </c>
      <c r="G10" s="2"/>
    </row>
    <row r="11" spans="1:8" x14ac:dyDescent="0.3">
      <c r="A11" t="s">
        <v>7</v>
      </c>
      <c r="B11" s="2">
        <v>3</v>
      </c>
      <c r="C11" s="2">
        <v>2</v>
      </c>
      <c r="D11" s="8">
        <v>1</v>
      </c>
      <c r="E11" s="2">
        <f t="shared" si="2"/>
        <v>0.5</v>
      </c>
      <c r="F11" s="2">
        <f t="shared" si="3"/>
        <v>1.5</v>
      </c>
      <c r="G11" s="2"/>
    </row>
    <row r="12" spans="1:8" x14ac:dyDescent="0.3">
      <c r="A12" t="s">
        <v>6</v>
      </c>
      <c r="B12" s="2">
        <v>2</v>
      </c>
      <c r="C12" s="2">
        <v>3</v>
      </c>
      <c r="D12" s="8">
        <v>1</v>
      </c>
      <c r="E12" s="2">
        <f>D12/C12</f>
        <v>0.33333333333333331</v>
      </c>
      <c r="F12" s="2">
        <f>E12*B12</f>
        <v>0.66666666666666663</v>
      </c>
      <c r="G12" s="2"/>
      <c r="H12" s="3" t="s">
        <v>21</v>
      </c>
    </row>
    <row r="13" spans="1:8" x14ac:dyDescent="0.3">
      <c r="A13" t="s">
        <v>5</v>
      </c>
      <c r="B13" s="2">
        <v>2</v>
      </c>
      <c r="C13" s="2">
        <v>3</v>
      </c>
      <c r="D13" s="8">
        <v>2</v>
      </c>
      <c r="E13" s="2">
        <f>D13/C13</f>
        <v>0.66666666666666663</v>
      </c>
      <c r="F13" s="2">
        <f>E13*B13</f>
        <v>1.3333333333333333</v>
      </c>
      <c r="G13" s="2"/>
    </row>
    <row r="14" spans="1:8" x14ac:dyDescent="0.3">
      <c r="A14" t="s">
        <v>11</v>
      </c>
      <c r="B14" s="2">
        <v>1</v>
      </c>
      <c r="C14" s="2">
        <v>2</v>
      </c>
      <c r="D14" s="8">
        <v>2</v>
      </c>
      <c r="E14" s="2">
        <f>D14/C14</f>
        <v>1</v>
      </c>
      <c r="F14" s="2">
        <f>E14*B14</f>
        <v>1</v>
      </c>
      <c r="G14" s="2"/>
    </row>
    <row r="15" spans="1:8" x14ac:dyDescent="0.3">
      <c r="A15" t="s">
        <v>26</v>
      </c>
      <c r="B15" s="2">
        <v>4</v>
      </c>
      <c r="C15" s="2">
        <v>3</v>
      </c>
      <c r="D15" s="8">
        <v>3</v>
      </c>
      <c r="E15" s="2">
        <f>D15/C15</f>
        <v>1</v>
      </c>
      <c r="F15" s="2">
        <f>E15*B15</f>
        <v>4</v>
      </c>
      <c r="G15" s="2"/>
    </row>
    <row r="16" spans="1:8" x14ac:dyDescent="0.3">
      <c r="A16" t="s">
        <v>17</v>
      </c>
      <c r="B16" s="2">
        <v>4</v>
      </c>
      <c r="C16" s="2">
        <v>2</v>
      </c>
      <c r="D16" s="8">
        <v>2</v>
      </c>
      <c r="E16" s="2">
        <f>D16/C16</f>
        <v>1</v>
      </c>
      <c r="F16" s="2">
        <f>E16*B16</f>
        <v>4</v>
      </c>
      <c r="G16" s="2"/>
    </row>
    <row r="17" spans="1:7" x14ac:dyDescent="0.3">
      <c r="A17" t="s">
        <v>19</v>
      </c>
      <c r="B17" s="2">
        <v>5</v>
      </c>
      <c r="C17" s="2">
        <v>1</v>
      </c>
      <c r="D17" s="8">
        <v>1</v>
      </c>
      <c r="E17" s="2">
        <f>D17/C17</f>
        <v>1</v>
      </c>
      <c r="F17" s="2">
        <f>E17*B17</f>
        <v>5</v>
      </c>
      <c r="G17" s="2"/>
    </row>
    <row r="18" spans="1:7" x14ac:dyDescent="0.3">
      <c r="A18" t="s">
        <v>23</v>
      </c>
      <c r="B18" s="2">
        <v>3</v>
      </c>
      <c r="C18" s="2">
        <v>1</v>
      </c>
      <c r="D18" s="8">
        <v>1</v>
      </c>
      <c r="E18" s="2">
        <f>D18/C18</f>
        <v>1</v>
      </c>
      <c r="F18" s="2">
        <f>E18*B18</f>
        <v>3</v>
      </c>
    </row>
    <row r="19" spans="1:7" x14ac:dyDescent="0.3">
      <c r="A19" t="s">
        <v>22</v>
      </c>
      <c r="B19" s="2">
        <v>4</v>
      </c>
      <c r="C19" s="2">
        <v>2</v>
      </c>
      <c r="D19" s="8">
        <v>1</v>
      </c>
      <c r="E19" s="2">
        <f>D19/C19</f>
        <v>0.5</v>
      </c>
      <c r="F19" s="2">
        <f>E19*B19</f>
        <v>2</v>
      </c>
    </row>
    <row r="20" spans="1:7" ht="15" thickBot="1" x14ac:dyDescent="0.35">
      <c r="A20" t="s">
        <v>24</v>
      </c>
      <c r="B20" s="2">
        <v>4</v>
      </c>
      <c r="C20" s="2">
        <v>3</v>
      </c>
      <c r="D20" s="10">
        <v>2</v>
      </c>
      <c r="E20" s="2">
        <f>D20/C20</f>
        <v>0.66666666666666663</v>
      </c>
      <c r="F20" s="2">
        <f>E20*B20</f>
        <v>2.6666666666666665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68" zoomScaleNormal="68" workbookViewId="0">
      <selection activeCell="A35" sqref="A35"/>
    </sheetView>
  </sheetViews>
  <sheetFormatPr defaultRowHeight="14.4" x14ac:dyDescent="0.3"/>
  <cols>
    <col min="1" max="1" width="70.6640625" bestFit="1" customWidth="1"/>
    <col min="2" max="2" width="12.21875" bestFit="1" customWidth="1"/>
    <col min="3" max="3" width="10.33203125" bestFit="1" customWidth="1"/>
    <col min="4" max="4" width="6.109375" bestFit="1" customWidth="1"/>
    <col min="5" max="5" width="12.88671875" bestFit="1" customWidth="1"/>
    <col min="6" max="6" width="15.109375" bestFit="1" customWidth="1"/>
    <col min="7" max="7" width="8.44140625" customWidth="1"/>
    <col min="8" max="8" width="27" customWidth="1"/>
    <col min="10" max="10" width="8.88671875" customWidth="1"/>
  </cols>
  <sheetData>
    <row r="1" spans="1:8" ht="15" thickBot="1" x14ac:dyDescent="0.35">
      <c r="A1" s="9" t="s">
        <v>29</v>
      </c>
      <c r="B1">
        <f>SUM(B3:B35)</f>
        <v>70</v>
      </c>
    </row>
    <row r="2" spans="1:8" x14ac:dyDescent="0.3">
      <c r="A2" s="1" t="s">
        <v>0</v>
      </c>
      <c r="B2" s="3" t="s">
        <v>3</v>
      </c>
      <c r="C2" s="3" t="s">
        <v>12</v>
      </c>
      <c r="D2" s="3" t="s">
        <v>13</v>
      </c>
      <c r="E2" s="3" t="s">
        <v>14</v>
      </c>
      <c r="F2" s="3" t="s">
        <v>15</v>
      </c>
      <c r="G2" s="4" t="s">
        <v>16</v>
      </c>
      <c r="H2" s="6" t="s">
        <v>20</v>
      </c>
    </row>
    <row r="3" spans="1:8" ht="15" thickBot="1" x14ac:dyDescent="0.35">
      <c r="A3" t="s">
        <v>1</v>
      </c>
      <c r="B3" s="2">
        <v>5</v>
      </c>
      <c r="C3" s="2">
        <v>3</v>
      </c>
      <c r="D3" s="2">
        <v>3</v>
      </c>
      <c r="E3" s="2">
        <f>D3/C3</f>
        <v>1</v>
      </c>
      <c r="F3" s="2">
        <f>E3*B3</f>
        <v>5</v>
      </c>
      <c r="G3" s="5">
        <f>SUM(F:F)/B1*100</f>
        <v>85.476190476190482</v>
      </c>
    </row>
    <row r="4" spans="1:8" x14ac:dyDescent="0.3">
      <c r="A4" t="s">
        <v>2</v>
      </c>
      <c r="B4" s="2">
        <v>5</v>
      </c>
      <c r="C4" s="2">
        <v>1</v>
      </c>
      <c r="D4" s="2">
        <v>1</v>
      </c>
      <c r="E4" s="2">
        <f t="shared" ref="E4:E8" si="0">D4/C4</f>
        <v>1</v>
      </c>
      <c r="F4" s="2">
        <f t="shared" ref="F4:F8" si="1">E4*B4</f>
        <v>5</v>
      </c>
      <c r="G4" s="2"/>
    </row>
    <row r="5" spans="1:8" x14ac:dyDescent="0.3">
      <c r="A5" t="s">
        <v>27</v>
      </c>
      <c r="B5" s="2">
        <v>5</v>
      </c>
      <c r="C5" s="2">
        <v>1</v>
      </c>
      <c r="D5" s="2">
        <v>1</v>
      </c>
      <c r="E5" s="2">
        <f t="shared" si="0"/>
        <v>1</v>
      </c>
      <c r="F5" s="2">
        <f t="shared" si="1"/>
        <v>5</v>
      </c>
      <c r="G5" s="2"/>
    </row>
    <row r="6" spans="1:8" x14ac:dyDescent="0.3">
      <c r="A6" t="s">
        <v>4</v>
      </c>
      <c r="B6" s="2">
        <v>5</v>
      </c>
      <c r="C6" s="2">
        <v>1</v>
      </c>
      <c r="D6" s="2">
        <v>1</v>
      </c>
      <c r="E6" s="2">
        <f t="shared" si="0"/>
        <v>1</v>
      </c>
      <c r="F6" s="2">
        <f t="shared" si="1"/>
        <v>5</v>
      </c>
      <c r="G6" s="2"/>
    </row>
    <row r="7" spans="1:8" x14ac:dyDescent="0.3">
      <c r="A7" t="s">
        <v>9</v>
      </c>
      <c r="B7" s="2">
        <v>5</v>
      </c>
      <c r="C7" s="2">
        <v>1</v>
      </c>
      <c r="D7" s="2">
        <v>1</v>
      </c>
      <c r="E7" s="2">
        <f t="shared" si="0"/>
        <v>1</v>
      </c>
      <c r="F7" s="2">
        <f t="shared" si="1"/>
        <v>5</v>
      </c>
      <c r="G7" s="2"/>
    </row>
    <row r="8" spans="1:8" x14ac:dyDescent="0.3">
      <c r="A8" t="s">
        <v>10</v>
      </c>
      <c r="B8" s="2">
        <v>4</v>
      </c>
      <c r="C8" s="2">
        <v>3</v>
      </c>
      <c r="D8" s="2">
        <v>2</v>
      </c>
      <c r="E8" s="2">
        <f t="shared" si="0"/>
        <v>0.66666666666666663</v>
      </c>
      <c r="F8" s="2">
        <f t="shared" si="1"/>
        <v>2.6666666666666665</v>
      </c>
      <c r="G8" s="2"/>
    </row>
    <row r="9" spans="1:8" x14ac:dyDescent="0.3">
      <c r="A9" t="s">
        <v>8</v>
      </c>
      <c r="B9" s="2">
        <v>4</v>
      </c>
      <c r="C9" s="2">
        <v>3</v>
      </c>
      <c r="D9" s="2">
        <v>1</v>
      </c>
      <c r="E9" s="2">
        <f t="shared" ref="E9:E11" si="2">D9/C9</f>
        <v>0.33333333333333331</v>
      </c>
      <c r="F9" s="2">
        <f t="shared" ref="F9:F11" si="3">E9*B9</f>
        <v>1.3333333333333333</v>
      </c>
      <c r="G9" s="2"/>
    </row>
    <row r="10" spans="1:8" x14ac:dyDescent="0.3">
      <c r="A10" t="s">
        <v>18</v>
      </c>
      <c r="B10" s="2">
        <v>5</v>
      </c>
      <c r="C10" s="2">
        <v>1</v>
      </c>
      <c r="D10" s="2">
        <v>1</v>
      </c>
      <c r="E10" s="2">
        <f t="shared" si="2"/>
        <v>1</v>
      </c>
      <c r="F10" s="2">
        <f t="shared" si="3"/>
        <v>5</v>
      </c>
      <c r="G10" s="2"/>
    </row>
    <row r="11" spans="1:8" x14ac:dyDescent="0.3">
      <c r="A11" t="s">
        <v>7</v>
      </c>
      <c r="B11" s="2">
        <v>3</v>
      </c>
      <c r="C11" s="2">
        <v>2</v>
      </c>
      <c r="D11" s="2">
        <v>1</v>
      </c>
      <c r="E11" s="2">
        <f t="shared" si="2"/>
        <v>0.5</v>
      </c>
      <c r="F11" s="2">
        <f t="shared" si="3"/>
        <v>1.5</v>
      </c>
      <c r="G11" s="2"/>
    </row>
    <row r="12" spans="1:8" x14ac:dyDescent="0.3">
      <c r="A12" t="s">
        <v>6</v>
      </c>
      <c r="B12" s="2">
        <v>2</v>
      </c>
      <c r="C12" s="2">
        <v>3</v>
      </c>
      <c r="D12" s="2">
        <v>2</v>
      </c>
      <c r="E12" s="2">
        <f>D12/C12</f>
        <v>0.66666666666666663</v>
      </c>
      <c r="F12" s="2">
        <f>E12*B12</f>
        <v>1.3333333333333333</v>
      </c>
      <c r="G12" s="2"/>
      <c r="H12" s="3" t="s">
        <v>21</v>
      </c>
    </row>
    <row r="13" spans="1:8" x14ac:dyDescent="0.3">
      <c r="A13" t="s">
        <v>5</v>
      </c>
      <c r="B13" s="2">
        <v>2</v>
      </c>
      <c r="C13" s="2">
        <v>3</v>
      </c>
      <c r="D13" s="2">
        <v>2</v>
      </c>
      <c r="E13" s="2">
        <f>D13/C13</f>
        <v>0.66666666666666663</v>
      </c>
      <c r="F13" s="2">
        <f>E13*B13</f>
        <v>1.3333333333333333</v>
      </c>
      <c r="G13" s="2"/>
    </row>
    <row r="14" spans="1:8" x14ac:dyDescent="0.3">
      <c r="A14" t="s">
        <v>11</v>
      </c>
      <c r="B14" s="2">
        <v>1</v>
      </c>
      <c r="C14" s="2">
        <v>2</v>
      </c>
      <c r="D14" s="2">
        <v>2</v>
      </c>
      <c r="E14" s="2">
        <f>D14/C14</f>
        <v>1</v>
      </c>
      <c r="F14" s="2">
        <f>E14*B14</f>
        <v>1</v>
      </c>
      <c r="G14" s="2"/>
    </row>
    <row r="15" spans="1:8" x14ac:dyDescent="0.3">
      <c r="A15" t="s">
        <v>26</v>
      </c>
      <c r="B15" s="2">
        <v>4</v>
      </c>
      <c r="C15" s="2">
        <v>3</v>
      </c>
      <c r="D15" s="2">
        <v>3</v>
      </c>
      <c r="E15" s="2">
        <f>D15/C15</f>
        <v>1</v>
      </c>
      <c r="F15" s="2">
        <f>E15*B15</f>
        <v>4</v>
      </c>
      <c r="G15" s="2"/>
    </row>
    <row r="16" spans="1:8" x14ac:dyDescent="0.3">
      <c r="A16" t="s">
        <v>17</v>
      </c>
      <c r="B16" s="2">
        <v>4</v>
      </c>
      <c r="C16" s="2">
        <v>2</v>
      </c>
      <c r="D16" s="2">
        <v>2</v>
      </c>
      <c r="E16" s="2">
        <f>D16/C16</f>
        <v>1</v>
      </c>
      <c r="F16" s="2">
        <f>E16*B16</f>
        <v>4</v>
      </c>
      <c r="G16" s="2"/>
    </row>
    <row r="17" spans="1:7" x14ac:dyDescent="0.3">
      <c r="A17" t="s">
        <v>19</v>
      </c>
      <c r="B17" s="2">
        <v>5</v>
      </c>
      <c r="C17" s="2">
        <v>1</v>
      </c>
      <c r="D17" s="2">
        <v>1</v>
      </c>
      <c r="E17" s="2">
        <f>D17/C17</f>
        <v>1</v>
      </c>
      <c r="F17" s="2">
        <f>E17*B17</f>
        <v>5</v>
      </c>
      <c r="G17" s="2"/>
    </row>
    <row r="18" spans="1:7" x14ac:dyDescent="0.3">
      <c r="A18" t="s">
        <v>23</v>
      </c>
      <c r="B18" s="2">
        <v>3</v>
      </c>
      <c r="C18" s="2">
        <v>1</v>
      </c>
      <c r="D18" s="2">
        <v>1</v>
      </c>
      <c r="E18" s="2">
        <f>D18/C18</f>
        <v>1</v>
      </c>
      <c r="F18" s="2">
        <f>E18*B18</f>
        <v>3</v>
      </c>
    </row>
    <row r="19" spans="1:7" x14ac:dyDescent="0.3">
      <c r="A19" t="s">
        <v>22</v>
      </c>
      <c r="B19" s="2">
        <v>4</v>
      </c>
      <c r="C19" s="2">
        <v>2</v>
      </c>
      <c r="D19" s="2">
        <v>1</v>
      </c>
      <c r="E19" s="2">
        <f>D19/C19</f>
        <v>0.5</v>
      </c>
      <c r="F19" s="2">
        <f>E19*B19</f>
        <v>2</v>
      </c>
    </row>
    <row r="20" spans="1:7" x14ac:dyDescent="0.3">
      <c r="A20" t="s">
        <v>24</v>
      </c>
      <c r="B20" s="2">
        <v>4</v>
      </c>
      <c r="C20" s="2">
        <v>3</v>
      </c>
      <c r="D20" s="2">
        <v>2</v>
      </c>
      <c r="E20" s="2">
        <f>D20/C20</f>
        <v>0.66666666666666663</v>
      </c>
      <c r="F20" s="2">
        <f>E20*B20</f>
        <v>2.6666666666666665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87" zoomScaleNormal="87" workbookViewId="0">
      <selection activeCell="D26" sqref="D26"/>
    </sheetView>
  </sheetViews>
  <sheetFormatPr defaultRowHeight="14.4" x14ac:dyDescent="0.3"/>
  <cols>
    <col min="1" max="1" width="70.6640625" bestFit="1" customWidth="1"/>
    <col min="2" max="2" width="12.21875" bestFit="1" customWidth="1"/>
    <col min="3" max="3" width="10.33203125" bestFit="1" customWidth="1"/>
    <col min="4" max="4" width="6.109375" bestFit="1" customWidth="1"/>
    <col min="5" max="5" width="12.88671875" bestFit="1" customWidth="1"/>
    <col min="6" max="6" width="15.109375" bestFit="1" customWidth="1"/>
    <col min="7" max="7" width="8.44140625" customWidth="1"/>
    <col min="8" max="8" width="27" customWidth="1"/>
    <col min="10" max="10" width="8.88671875" customWidth="1"/>
  </cols>
  <sheetData>
    <row r="1" spans="1:8" ht="15" thickBot="1" x14ac:dyDescent="0.35">
      <c r="A1" s="9" t="s">
        <v>28</v>
      </c>
      <c r="B1">
        <f>SUM(B3:B35)</f>
        <v>70</v>
      </c>
    </row>
    <row r="2" spans="1:8" x14ac:dyDescent="0.3">
      <c r="A2" s="1" t="s">
        <v>0</v>
      </c>
      <c r="B2" s="3" t="s">
        <v>3</v>
      </c>
      <c r="C2" s="3" t="s">
        <v>12</v>
      </c>
      <c r="D2" s="3" t="s">
        <v>13</v>
      </c>
      <c r="E2" s="3" t="s">
        <v>14</v>
      </c>
      <c r="F2" s="3" t="s">
        <v>15</v>
      </c>
      <c r="G2" s="4" t="s">
        <v>16</v>
      </c>
      <c r="H2" s="6" t="s">
        <v>20</v>
      </c>
    </row>
    <row r="3" spans="1:8" ht="15" thickBot="1" x14ac:dyDescent="0.35">
      <c r="A3" t="s">
        <v>1</v>
      </c>
      <c r="B3" s="2">
        <v>5</v>
      </c>
      <c r="C3" s="2">
        <v>3</v>
      </c>
      <c r="D3" s="2">
        <v>3</v>
      </c>
      <c r="E3" s="2">
        <f>D3/C3</f>
        <v>1</v>
      </c>
      <c r="F3" s="2">
        <f>E3*B3</f>
        <v>5</v>
      </c>
      <c r="G3" s="5">
        <f>SUM(F:F)/B1*100</f>
        <v>91.428571428571416</v>
      </c>
    </row>
    <row r="4" spans="1:8" x14ac:dyDescent="0.3">
      <c r="A4" t="s">
        <v>2</v>
      </c>
      <c r="B4" s="2">
        <v>5</v>
      </c>
      <c r="C4" s="2">
        <v>1</v>
      </c>
      <c r="D4" s="2">
        <v>1</v>
      </c>
      <c r="E4" s="2">
        <f t="shared" ref="E4:E11" si="0">D4/C4</f>
        <v>1</v>
      </c>
      <c r="F4" s="2">
        <f t="shared" ref="F4:F11" si="1">E4*B4</f>
        <v>5</v>
      </c>
      <c r="G4" s="2"/>
    </row>
    <row r="5" spans="1:8" x14ac:dyDescent="0.3">
      <c r="A5" t="s">
        <v>27</v>
      </c>
      <c r="B5" s="2">
        <v>5</v>
      </c>
      <c r="C5" s="2">
        <v>1</v>
      </c>
      <c r="D5" s="2">
        <v>1</v>
      </c>
      <c r="E5" s="2">
        <f t="shared" si="0"/>
        <v>1</v>
      </c>
      <c r="F5" s="2">
        <f t="shared" si="1"/>
        <v>5</v>
      </c>
      <c r="G5" s="2"/>
    </row>
    <row r="6" spans="1:8" x14ac:dyDescent="0.3">
      <c r="A6" t="s">
        <v>4</v>
      </c>
      <c r="B6" s="2">
        <v>5</v>
      </c>
      <c r="C6" s="2">
        <v>1</v>
      </c>
      <c r="D6" s="2">
        <v>1</v>
      </c>
      <c r="E6" s="2">
        <f t="shared" si="0"/>
        <v>1</v>
      </c>
      <c r="F6" s="2">
        <f t="shared" si="1"/>
        <v>5</v>
      </c>
      <c r="G6" s="2"/>
    </row>
    <row r="7" spans="1:8" x14ac:dyDescent="0.3">
      <c r="A7" t="s">
        <v>9</v>
      </c>
      <c r="B7" s="2">
        <v>5</v>
      </c>
      <c r="C7" s="2">
        <v>1</v>
      </c>
      <c r="D7" s="2">
        <v>1</v>
      </c>
      <c r="E7" s="2">
        <f t="shared" si="0"/>
        <v>1</v>
      </c>
      <c r="F7" s="2">
        <f t="shared" si="1"/>
        <v>5</v>
      </c>
      <c r="G7" s="2"/>
    </row>
    <row r="8" spans="1:8" x14ac:dyDescent="0.3">
      <c r="A8" t="s">
        <v>10</v>
      </c>
      <c r="B8" s="2">
        <v>4</v>
      </c>
      <c r="C8" s="2">
        <v>3</v>
      </c>
      <c r="D8" s="2">
        <v>3</v>
      </c>
      <c r="E8" s="2">
        <f t="shared" si="0"/>
        <v>1</v>
      </c>
      <c r="F8" s="2">
        <f t="shared" si="1"/>
        <v>4</v>
      </c>
      <c r="G8" s="2"/>
    </row>
    <row r="9" spans="1:8" x14ac:dyDescent="0.3">
      <c r="A9" t="s">
        <v>8</v>
      </c>
      <c r="B9" s="2">
        <v>4</v>
      </c>
      <c r="C9" s="2">
        <v>3</v>
      </c>
      <c r="D9" s="2">
        <v>1</v>
      </c>
      <c r="E9" s="2">
        <f t="shared" si="0"/>
        <v>0.33333333333333331</v>
      </c>
      <c r="F9" s="2">
        <f t="shared" si="1"/>
        <v>1.3333333333333333</v>
      </c>
      <c r="G9" s="2"/>
    </row>
    <row r="10" spans="1:8" x14ac:dyDescent="0.3">
      <c r="A10" t="s">
        <v>18</v>
      </c>
      <c r="B10" s="2">
        <v>5</v>
      </c>
      <c r="C10" s="2">
        <v>1</v>
      </c>
      <c r="D10" s="2">
        <v>1</v>
      </c>
      <c r="E10" s="2">
        <f t="shared" si="0"/>
        <v>1</v>
      </c>
      <c r="F10" s="2">
        <f t="shared" si="1"/>
        <v>5</v>
      </c>
      <c r="G10" s="2"/>
    </row>
    <row r="11" spans="1:8" x14ac:dyDescent="0.3">
      <c r="A11" t="s">
        <v>7</v>
      </c>
      <c r="B11" s="2">
        <v>3</v>
      </c>
      <c r="C11" s="2">
        <v>2</v>
      </c>
      <c r="D11" s="2">
        <v>2</v>
      </c>
      <c r="E11" s="2">
        <f t="shared" si="0"/>
        <v>1</v>
      </c>
      <c r="F11" s="2">
        <f t="shared" si="1"/>
        <v>3</v>
      </c>
      <c r="G11" s="2"/>
    </row>
    <row r="12" spans="1:8" x14ac:dyDescent="0.3">
      <c r="A12" t="s">
        <v>6</v>
      </c>
      <c r="B12" s="2">
        <v>2</v>
      </c>
      <c r="C12" s="2">
        <v>3</v>
      </c>
      <c r="D12" s="2">
        <v>3</v>
      </c>
      <c r="E12" s="2">
        <f>D12/C12</f>
        <v>1</v>
      </c>
      <c r="F12" s="2">
        <f>E12*B12</f>
        <v>2</v>
      </c>
      <c r="G12" s="2"/>
      <c r="H12" s="3" t="s">
        <v>21</v>
      </c>
    </row>
    <row r="13" spans="1:8" x14ac:dyDescent="0.3">
      <c r="A13" t="s">
        <v>5</v>
      </c>
      <c r="B13" s="2">
        <v>2</v>
      </c>
      <c r="C13" s="2">
        <v>3</v>
      </c>
      <c r="D13" s="2">
        <v>3</v>
      </c>
      <c r="E13" s="2">
        <f>D13/C13</f>
        <v>1</v>
      </c>
      <c r="F13" s="2">
        <f>E13*B13</f>
        <v>2</v>
      </c>
      <c r="G13" s="2"/>
    </row>
    <row r="14" spans="1:8" x14ac:dyDescent="0.3">
      <c r="A14" t="s">
        <v>11</v>
      </c>
      <c r="B14" s="2">
        <v>1</v>
      </c>
      <c r="C14" s="2">
        <v>2</v>
      </c>
      <c r="D14" s="2">
        <v>2</v>
      </c>
      <c r="E14" s="2">
        <f>D14/C14</f>
        <v>1</v>
      </c>
      <c r="F14" s="2">
        <f>E14*B14</f>
        <v>1</v>
      </c>
      <c r="G14" s="2"/>
    </row>
    <row r="15" spans="1:8" x14ac:dyDescent="0.3">
      <c r="A15" t="s">
        <v>26</v>
      </c>
      <c r="B15" s="2">
        <v>4</v>
      </c>
      <c r="C15" s="2">
        <v>3</v>
      </c>
      <c r="D15" s="2">
        <v>2</v>
      </c>
      <c r="E15" s="2">
        <f>D15/C15</f>
        <v>0.66666666666666663</v>
      </c>
      <c r="F15" s="2">
        <f>E15*B15</f>
        <v>2.6666666666666665</v>
      </c>
      <c r="G15" s="2"/>
    </row>
    <row r="16" spans="1:8" x14ac:dyDescent="0.3">
      <c r="A16" t="s">
        <v>17</v>
      </c>
      <c r="B16" s="2">
        <v>4</v>
      </c>
      <c r="C16" s="2">
        <v>2</v>
      </c>
      <c r="D16" s="2">
        <v>2</v>
      </c>
      <c r="E16" s="2">
        <f>D16/C16</f>
        <v>1</v>
      </c>
      <c r="F16" s="2">
        <f>E16*B16</f>
        <v>4</v>
      </c>
      <c r="G16" s="2"/>
    </row>
    <row r="17" spans="1:7" x14ac:dyDescent="0.3">
      <c r="A17" t="s">
        <v>19</v>
      </c>
      <c r="B17" s="2">
        <v>5</v>
      </c>
      <c r="C17" s="2">
        <v>1</v>
      </c>
      <c r="D17" s="2">
        <v>1</v>
      </c>
      <c r="E17" s="2">
        <f>D17/C17</f>
        <v>1</v>
      </c>
      <c r="F17" s="2">
        <f>E17*B17</f>
        <v>5</v>
      </c>
      <c r="G17" s="2"/>
    </row>
    <row r="18" spans="1:7" x14ac:dyDescent="0.3">
      <c r="A18" t="s">
        <v>23</v>
      </c>
      <c r="B18" s="2">
        <v>3</v>
      </c>
      <c r="C18" s="2">
        <v>1</v>
      </c>
      <c r="D18" s="2">
        <v>1</v>
      </c>
      <c r="E18" s="2">
        <f>D18/C18</f>
        <v>1</v>
      </c>
      <c r="F18" s="2">
        <f>E18*B18</f>
        <v>3</v>
      </c>
    </row>
    <row r="19" spans="1:7" x14ac:dyDescent="0.3">
      <c r="A19" t="s">
        <v>22</v>
      </c>
      <c r="B19" s="2">
        <v>4</v>
      </c>
      <c r="C19" s="2">
        <v>2</v>
      </c>
      <c r="D19" s="2">
        <v>1</v>
      </c>
      <c r="E19" s="2">
        <f>D19/C19</f>
        <v>0.5</v>
      </c>
      <c r="F19" s="2">
        <f>E19*B19</f>
        <v>2</v>
      </c>
    </row>
    <row r="20" spans="1:7" x14ac:dyDescent="0.3">
      <c r="A20" t="s">
        <v>24</v>
      </c>
      <c r="B20" s="2">
        <v>4</v>
      </c>
      <c r="C20" s="2">
        <v>3</v>
      </c>
      <c r="D20" s="2">
        <v>3</v>
      </c>
      <c r="E20" s="2">
        <f>D20/C20</f>
        <v>1</v>
      </c>
      <c r="F20" s="2">
        <f>E20*B20</f>
        <v>4</v>
      </c>
    </row>
    <row r="21" spans="1:7" x14ac:dyDescent="0.3">
      <c r="B21" s="2"/>
      <c r="C21" s="2"/>
      <c r="D21" s="2"/>
      <c r="E21" s="2"/>
      <c r="F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91" zoomScaleNormal="91" workbookViewId="0">
      <selection activeCell="A25" sqref="A25"/>
    </sheetView>
  </sheetViews>
  <sheetFormatPr defaultRowHeight="14.4" x14ac:dyDescent="0.3"/>
  <cols>
    <col min="1" max="1" width="70.6640625" bestFit="1" customWidth="1"/>
    <col min="2" max="2" width="12.21875" bestFit="1" customWidth="1"/>
    <col min="3" max="3" width="10.33203125" bestFit="1" customWidth="1"/>
    <col min="4" max="4" width="6.109375" bestFit="1" customWidth="1"/>
    <col min="5" max="5" width="12.88671875" bestFit="1" customWidth="1"/>
    <col min="6" max="6" width="15.109375" bestFit="1" customWidth="1"/>
    <col min="7" max="7" width="8.44140625" customWidth="1"/>
    <col min="8" max="8" width="27" customWidth="1"/>
    <col min="10" max="10" width="8.88671875" customWidth="1"/>
  </cols>
  <sheetData>
    <row r="1" spans="1:8" ht="15" thickBot="1" x14ac:dyDescent="0.35">
      <c r="A1" s="9" t="s">
        <v>30</v>
      </c>
      <c r="B1">
        <f>SUM(B3:B35)</f>
        <v>70</v>
      </c>
    </row>
    <row r="2" spans="1:8" x14ac:dyDescent="0.3">
      <c r="A2" s="1" t="s">
        <v>0</v>
      </c>
      <c r="B2" s="3" t="s">
        <v>3</v>
      </c>
      <c r="C2" s="3" t="s">
        <v>12</v>
      </c>
      <c r="D2" s="3" t="s">
        <v>13</v>
      </c>
      <c r="E2" s="3" t="s">
        <v>14</v>
      </c>
      <c r="F2" s="3" t="s">
        <v>15</v>
      </c>
      <c r="G2" s="4" t="s">
        <v>16</v>
      </c>
      <c r="H2" s="6" t="s">
        <v>20</v>
      </c>
    </row>
    <row r="3" spans="1:8" ht="15" thickBot="1" x14ac:dyDescent="0.35">
      <c r="A3" t="s">
        <v>1</v>
      </c>
      <c r="B3" s="2">
        <v>5</v>
      </c>
      <c r="C3" s="2">
        <v>3</v>
      </c>
      <c r="D3" s="2">
        <v>3</v>
      </c>
      <c r="E3" s="2">
        <f>D3/C3</f>
        <v>1</v>
      </c>
      <c r="F3" s="2">
        <f>E3*B3</f>
        <v>5</v>
      </c>
      <c r="G3" s="5">
        <f>SUM(F:F)/B1*100</f>
        <v>96.190476190476204</v>
      </c>
    </row>
    <row r="4" spans="1:8" x14ac:dyDescent="0.3">
      <c r="A4" t="s">
        <v>2</v>
      </c>
      <c r="B4" s="2">
        <v>5</v>
      </c>
      <c r="C4" s="2">
        <v>1</v>
      </c>
      <c r="D4" s="2">
        <v>1</v>
      </c>
      <c r="E4" s="2">
        <f t="shared" ref="E4:E11" si="0">D4/C4</f>
        <v>1</v>
      </c>
      <c r="F4" s="2">
        <f t="shared" ref="F4:F11" si="1">E4*B4</f>
        <v>5</v>
      </c>
      <c r="G4" s="2"/>
    </row>
    <row r="5" spans="1:8" x14ac:dyDescent="0.3">
      <c r="A5" t="s">
        <v>27</v>
      </c>
      <c r="B5" s="2">
        <v>5</v>
      </c>
      <c r="C5" s="2">
        <v>1</v>
      </c>
      <c r="D5" s="2">
        <v>1</v>
      </c>
      <c r="E5" s="2">
        <f t="shared" si="0"/>
        <v>1</v>
      </c>
      <c r="F5" s="2">
        <f t="shared" si="1"/>
        <v>5</v>
      </c>
      <c r="G5" s="2"/>
    </row>
    <row r="6" spans="1:8" x14ac:dyDescent="0.3">
      <c r="A6" t="s">
        <v>4</v>
      </c>
      <c r="B6" s="2">
        <v>5</v>
      </c>
      <c r="C6" s="2">
        <v>1</v>
      </c>
      <c r="D6" s="2">
        <v>1</v>
      </c>
      <c r="E6" s="2">
        <f t="shared" si="0"/>
        <v>1</v>
      </c>
      <c r="F6" s="2">
        <f t="shared" si="1"/>
        <v>5</v>
      </c>
      <c r="G6" s="2"/>
    </row>
    <row r="7" spans="1:8" x14ac:dyDescent="0.3">
      <c r="A7" t="s">
        <v>9</v>
      </c>
      <c r="B7" s="2">
        <v>5</v>
      </c>
      <c r="C7" s="2">
        <v>1</v>
      </c>
      <c r="D7" s="2">
        <v>1</v>
      </c>
      <c r="E7" s="2">
        <f t="shared" si="0"/>
        <v>1</v>
      </c>
      <c r="F7" s="2">
        <f t="shared" si="1"/>
        <v>5</v>
      </c>
      <c r="G7" s="2"/>
    </row>
    <row r="8" spans="1:8" x14ac:dyDescent="0.3">
      <c r="A8" t="s">
        <v>10</v>
      </c>
      <c r="B8" s="2">
        <v>4</v>
      </c>
      <c r="C8" s="2">
        <v>3</v>
      </c>
      <c r="D8" s="2">
        <v>3</v>
      </c>
      <c r="E8" s="2">
        <f t="shared" si="0"/>
        <v>1</v>
      </c>
      <c r="F8" s="2">
        <f t="shared" si="1"/>
        <v>4</v>
      </c>
      <c r="G8" s="2"/>
    </row>
    <row r="9" spans="1:8" x14ac:dyDescent="0.3">
      <c r="A9" t="s">
        <v>8</v>
      </c>
      <c r="B9" s="2">
        <v>4</v>
      </c>
      <c r="C9" s="2">
        <v>3</v>
      </c>
      <c r="D9" s="2">
        <v>3</v>
      </c>
      <c r="E9" s="2">
        <f t="shared" si="0"/>
        <v>1</v>
      </c>
      <c r="F9" s="2">
        <f t="shared" si="1"/>
        <v>4</v>
      </c>
      <c r="G9" s="2"/>
    </row>
    <row r="10" spans="1:8" x14ac:dyDescent="0.3">
      <c r="A10" t="s">
        <v>18</v>
      </c>
      <c r="B10" s="2">
        <v>5</v>
      </c>
      <c r="C10" s="2">
        <v>1</v>
      </c>
      <c r="D10" s="2">
        <v>1</v>
      </c>
      <c r="E10" s="2">
        <f t="shared" si="0"/>
        <v>1</v>
      </c>
      <c r="F10" s="2">
        <f t="shared" si="1"/>
        <v>5</v>
      </c>
      <c r="G10" s="2"/>
    </row>
    <row r="11" spans="1:8" x14ac:dyDescent="0.3">
      <c r="A11" t="s">
        <v>7</v>
      </c>
      <c r="B11" s="2">
        <v>3</v>
      </c>
      <c r="C11" s="2">
        <v>2</v>
      </c>
      <c r="D11" s="2">
        <v>2</v>
      </c>
      <c r="E11" s="2">
        <f t="shared" si="0"/>
        <v>1</v>
      </c>
      <c r="F11" s="2">
        <f t="shared" si="1"/>
        <v>3</v>
      </c>
      <c r="G11" s="2"/>
    </row>
    <row r="12" spans="1:8" x14ac:dyDescent="0.3">
      <c r="A12" t="s">
        <v>6</v>
      </c>
      <c r="B12" s="2">
        <v>2</v>
      </c>
      <c r="C12" s="2">
        <v>3</v>
      </c>
      <c r="D12" s="2">
        <v>2</v>
      </c>
      <c r="E12" s="2">
        <f>D12/C12</f>
        <v>0.66666666666666663</v>
      </c>
      <c r="F12" s="2">
        <f>E12*B12</f>
        <v>1.3333333333333333</v>
      </c>
      <c r="G12" s="2"/>
      <c r="H12" s="3" t="s">
        <v>21</v>
      </c>
    </row>
    <row r="13" spans="1:8" x14ac:dyDescent="0.3">
      <c r="A13" t="s">
        <v>5</v>
      </c>
      <c r="B13" s="2">
        <v>2</v>
      </c>
      <c r="C13" s="2">
        <v>3</v>
      </c>
      <c r="D13" s="2">
        <v>2</v>
      </c>
      <c r="E13" s="2">
        <f>D13/C13</f>
        <v>0.66666666666666663</v>
      </c>
      <c r="F13" s="2">
        <f>E13*B13</f>
        <v>1.3333333333333333</v>
      </c>
      <c r="G13" s="2"/>
    </row>
    <row r="14" spans="1:8" x14ac:dyDescent="0.3">
      <c r="A14" t="s">
        <v>11</v>
      </c>
      <c r="B14" s="2">
        <v>1</v>
      </c>
      <c r="C14" s="2">
        <v>2</v>
      </c>
      <c r="D14" s="2">
        <v>2</v>
      </c>
      <c r="E14" s="2">
        <f>D14/C14</f>
        <v>1</v>
      </c>
      <c r="F14" s="2">
        <f>E14*B14</f>
        <v>1</v>
      </c>
      <c r="G14" s="2"/>
    </row>
    <row r="15" spans="1:8" x14ac:dyDescent="0.3">
      <c r="A15" t="s">
        <v>26</v>
      </c>
      <c r="B15" s="2">
        <v>4</v>
      </c>
      <c r="C15" s="2">
        <v>3</v>
      </c>
      <c r="D15" s="2">
        <v>3</v>
      </c>
      <c r="E15" s="2">
        <f>D15/C15</f>
        <v>1</v>
      </c>
      <c r="F15" s="2">
        <f>E15*B15</f>
        <v>4</v>
      </c>
      <c r="G15" s="2"/>
    </row>
    <row r="16" spans="1:8" x14ac:dyDescent="0.3">
      <c r="A16" t="s">
        <v>17</v>
      </c>
      <c r="B16" s="2">
        <v>4</v>
      </c>
      <c r="C16" s="2">
        <v>2</v>
      </c>
      <c r="D16" s="2">
        <v>2</v>
      </c>
      <c r="E16" s="2">
        <f>D16/C16</f>
        <v>1</v>
      </c>
      <c r="F16" s="2">
        <f>E16*B16</f>
        <v>4</v>
      </c>
      <c r="G16" s="2"/>
    </row>
    <row r="17" spans="1:7" x14ac:dyDescent="0.3">
      <c r="A17" t="s">
        <v>19</v>
      </c>
      <c r="B17" s="2">
        <v>5</v>
      </c>
      <c r="C17" s="2">
        <v>1</v>
      </c>
      <c r="D17" s="2">
        <v>1</v>
      </c>
      <c r="E17" s="2">
        <f>D17/C17</f>
        <v>1</v>
      </c>
      <c r="F17" s="2">
        <f>E17*B17</f>
        <v>5</v>
      </c>
      <c r="G17" s="2"/>
    </row>
    <row r="18" spans="1:7" x14ac:dyDescent="0.3">
      <c r="A18" t="s">
        <v>23</v>
      </c>
      <c r="B18" s="2">
        <v>3</v>
      </c>
      <c r="C18" s="2">
        <v>1</v>
      </c>
      <c r="D18" s="2">
        <v>1</v>
      </c>
      <c r="E18" s="2">
        <f>D18/C18</f>
        <v>1</v>
      </c>
      <c r="F18" s="2">
        <f>E18*B18</f>
        <v>3</v>
      </c>
    </row>
    <row r="19" spans="1:7" x14ac:dyDescent="0.3">
      <c r="A19" t="s">
        <v>22</v>
      </c>
      <c r="B19" s="2">
        <v>4</v>
      </c>
      <c r="C19" s="2">
        <v>2</v>
      </c>
      <c r="D19" s="2">
        <v>2</v>
      </c>
      <c r="E19" s="2">
        <f>D19/C19</f>
        <v>1</v>
      </c>
      <c r="F19" s="2">
        <f>E19*B19</f>
        <v>4</v>
      </c>
    </row>
    <row r="20" spans="1:7" x14ac:dyDescent="0.3">
      <c r="A20" t="s">
        <v>24</v>
      </c>
      <c r="B20" s="2">
        <v>4</v>
      </c>
      <c r="C20" s="2">
        <v>3</v>
      </c>
      <c r="D20" s="2">
        <v>2</v>
      </c>
      <c r="E20" s="2">
        <f>D20/C20</f>
        <v>0.66666666666666663</v>
      </c>
      <c r="F20" s="2">
        <f>E20*B20</f>
        <v>2.6666666666666665</v>
      </c>
    </row>
    <row r="21" spans="1:7" x14ac:dyDescent="0.3">
      <c r="B21" s="2"/>
      <c r="C21" s="2"/>
      <c r="D21" s="2"/>
      <c r="E21" s="2"/>
      <c r="F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Score</vt:lpstr>
      <vt:lpstr>Arachne</vt:lpstr>
      <vt:lpstr>Hexapod</vt:lpstr>
      <vt:lpstr>Boxxy</vt:lpstr>
      <vt:lpstr>Such Robot</vt:lpstr>
    </vt:vector>
  </TitlesOfParts>
  <Company>MSOE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2014-10-24T15:17:34Z</dcterms:created>
  <dcterms:modified xsi:type="dcterms:W3CDTF">2014-11-08T00:32:19Z</dcterms:modified>
</cp:coreProperties>
</file>