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1" i="1" l="1"/>
  <c r="F11" i="1"/>
  <c r="E2" i="1"/>
  <c r="C14" i="1"/>
  <c r="C15" i="1" s="1"/>
  <c r="E11" i="1"/>
  <c r="D11" i="1"/>
  <c r="C11" i="1"/>
  <c r="B11" i="1"/>
  <c r="B5" i="1"/>
  <c r="B2" i="1"/>
  <c r="C16" i="1" l="1"/>
</calcChain>
</file>

<file path=xl/sharedStrings.xml><?xml version="1.0" encoding="utf-8"?>
<sst xmlns="http://schemas.openxmlformats.org/spreadsheetml/2006/main" count="19" uniqueCount="19">
  <si>
    <t>KG to LB</t>
  </si>
  <si>
    <t>LB to KG</t>
  </si>
  <si>
    <t>Leg Wt [kg]</t>
  </si>
  <si>
    <t>CONSTRAINT [KG]</t>
  </si>
  <si>
    <t>Plate Wt [kg]</t>
  </si>
  <si>
    <t>Chassis Weight [kg]</t>
  </si>
  <si>
    <t>Battery Weight [lb]</t>
  </si>
  <si>
    <t>Batery [kg]</t>
  </si>
  <si>
    <t>Chassis [kg]</t>
  </si>
  <si>
    <t>2 Plates [kg]</t>
  </si>
  <si>
    <t>4 Legs [kg]</t>
  </si>
  <si>
    <t>Total Weight [kg]:</t>
  </si>
  <si>
    <t>Total Weight [lb]:</t>
  </si>
  <si>
    <t>CONSTRAINT [LB]</t>
  </si>
  <si>
    <t>Remaining [kg]:</t>
  </si>
  <si>
    <t>Servo Valve [kg]</t>
  </si>
  <si>
    <t>8 Cyldiners</t>
  </si>
  <si>
    <t>Bimba Cylinder [kg]</t>
  </si>
  <si>
    <t>8 valves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</si>
</sst>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2" sqref="G12"/>
    </sheetView>
  </sheetViews>
  <sheetFormatPr defaultRowHeight="14.4" x14ac:dyDescent="0.3"/>
  <cols>
    <col min="2" max="2" width="15.6640625" bestFit="1" customWidth="1"/>
    <col min="3" max="3" width="11.5546875" bestFit="1" customWidth="1"/>
    <col min="4" max="4" width="16.77734375" bestFit="1" customWidth="1"/>
    <col min="5" max="5" width="16.5546875" bestFit="1" customWidth="1"/>
    <col min="6" max="6" width="16.77734375" bestFit="1" customWidth="1"/>
    <col min="7" max="7" width="14.109375" bestFit="1" customWidth="1"/>
  </cols>
  <sheetData>
    <row r="1" spans="1:7" x14ac:dyDescent="0.3">
      <c r="A1" t="s">
        <v>0</v>
      </c>
      <c r="B1">
        <v>2.2200000000000002</v>
      </c>
      <c r="D1" t="s">
        <v>3</v>
      </c>
      <c r="E1">
        <v>35</v>
      </c>
    </row>
    <row r="2" spans="1:7" x14ac:dyDescent="0.3">
      <c r="A2" t="s">
        <v>1</v>
      </c>
      <c r="B2">
        <f>1/2.22</f>
        <v>0.4504504504504504</v>
      </c>
      <c r="D2" t="s">
        <v>13</v>
      </c>
      <c r="E2">
        <f>E1*B1</f>
        <v>77.7</v>
      </c>
    </row>
    <row r="4" spans="1:7" x14ac:dyDescent="0.3">
      <c r="B4" t="s">
        <v>2</v>
      </c>
      <c r="C4" t="s">
        <v>4</v>
      </c>
      <c r="D4" t="s">
        <v>5</v>
      </c>
      <c r="E4" t="s">
        <v>6</v>
      </c>
      <c r="F4" t="s">
        <v>17</v>
      </c>
      <c r="G4" t="s">
        <v>15</v>
      </c>
    </row>
    <row r="5" spans="1:7" x14ac:dyDescent="0.3">
      <c r="B5">
        <f>0.808+0.686+0.724</f>
        <v>2.218</v>
      </c>
      <c r="C5">
        <v>2.5</v>
      </c>
      <c r="D5">
        <v>4.4649999999999999</v>
      </c>
      <c r="E5">
        <v>7</v>
      </c>
      <c r="F5">
        <v>0.4</v>
      </c>
      <c r="G5">
        <v>0.6</v>
      </c>
    </row>
    <row r="10" spans="1:7" x14ac:dyDescent="0.3">
      <c r="B10" t="s">
        <v>10</v>
      </c>
      <c r="C10" t="s">
        <v>9</v>
      </c>
      <c r="D10" t="s">
        <v>8</v>
      </c>
      <c r="E10" t="s">
        <v>7</v>
      </c>
      <c r="F10" t="s">
        <v>16</v>
      </c>
      <c r="G10" t="s">
        <v>18</v>
      </c>
    </row>
    <row r="11" spans="1:7" x14ac:dyDescent="0.3">
      <c r="B11">
        <f>B5*4</f>
        <v>8.8719999999999999</v>
      </c>
      <c r="C11">
        <f>C5*2</f>
        <v>5</v>
      </c>
      <c r="D11">
        <f>D5</f>
        <v>4.4649999999999999</v>
      </c>
      <c r="E11">
        <f>E5*B2</f>
        <v>3.1531531531531529</v>
      </c>
      <c r="F11">
        <f>F5*8</f>
        <v>3.2</v>
      </c>
      <c r="G11">
        <f>8*G5</f>
        <v>4.8</v>
      </c>
    </row>
    <row r="14" spans="1:7" x14ac:dyDescent="0.3">
      <c r="B14" t="s">
        <v>11</v>
      </c>
      <c r="C14">
        <f>SUM(11:11)</f>
        <v>29.490153153153152</v>
      </c>
    </row>
    <row r="15" spans="1:7" x14ac:dyDescent="0.3">
      <c r="B15" t="s">
        <v>12</v>
      </c>
      <c r="C15">
        <f>C14*B1</f>
        <v>65.468140000000005</v>
      </c>
    </row>
    <row r="16" spans="1:7" x14ac:dyDescent="0.3">
      <c r="B16" t="s">
        <v>14</v>
      </c>
      <c r="C16">
        <f>E1-C14</f>
        <v>5.5098468468468482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2015-04-22T15:43:29Z</dcterms:modified>
</cp:coreProperties>
</file>