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itsphr-my.sharepoint.com/personal/craig_parker_witsphr_org/Documents/PHR PC/WRHI Files/Documents/Desktop/Heat_Project-1/"/>
    </mc:Choice>
  </mc:AlternateContent>
  <xr:revisionPtr revIDLastSave="4" documentId="8_{7E9047AB-3146-441E-96CC-5B06BBE5F0CB}" xr6:coauthVersionLast="47" xr6:coauthVersionMax="47" xr10:uidLastSave="{F11D724E-185E-4D7E-9F11-9A6AA5FBB3F5}"/>
  <bookViews>
    <workbookView xWindow="28680" yWindow="-120" windowWidth="29040" windowHeight="15720" activeTab="4" xr2:uid="{91FD6BB3-C241-4A4C-A7CD-77275B6BC45F}"/>
  </bookViews>
  <sheets>
    <sheet name="RP1" sheetId="3" r:id="rId1"/>
    <sheet name="Members" sheetId="5" r:id="rId2"/>
    <sheet name="Abj_outputs" sheetId="1" r:id="rId3"/>
    <sheet name="Jhb_outputs" sheetId="2" r:id="rId4"/>
    <sheet name="RP1_Countrie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S8" i="3"/>
  <c r="S10" i="3"/>
  <c r="S5" i="3"/>
  <c r="S4" i="3"/>
  <c r="S3" i="3"/>
</calcChain>
</file>

<file path=xl/sharedStrings.xml><?xml version="1.0" encoding="utf-8"?>
<sst xmlns="http://schemas.openxmlformats.org/spreadsheetml/2006/main" count="124" uniqueCount="67">
  <si>
    <t>Stage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</si>
  <si>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</si>
  <si>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</si>
  <si>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</si>
  <si>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</si>
  <si>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</si>
  <si>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</si>
  <si>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</si>
  <si>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</si>
  <si>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</si>
  <si>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</si>
  <si>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</si>
  <si>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</si>
  <si>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Contact procedures not initiated</t>
  </si>
  <si>
    <t>1st or 2nd invites</t>
  </si>
  <si>
    <t>3rd or more invites</t>
  </si>
  <si>
    <t>Data sharing discussions and eligibility check</t>
  </si>
  <si>
    <t>DTA in progress</t>
  </si>
  <si>
    <t>DTA completed</t>
  </si>
  <si>
    <t>Data sets in hand</t>
  </si>
  <si>
    <t>Ineligible/declined participation/data currently unavailable</t>
  </si>
  <si>
    <t>1</t>
  </si>
  <si>
    <t>Study site</t>
  </si>
  <si>
    <t>1st invite</t>
  </si>
  <si>
    <t>2nd invite</t>
  </si>
  <si>
    <t>3rd or more invite</t>
  </si>
  <si>
    <t>Interested</t>
  </si>
  <si>
    <t>Follow up on interest</t>
  </si>
  <si>
    <t>Study documents received</t>
  </si>
  <si>
    <t>Eligibility confirmed</t>
  </si>
  <si>
    <t>Entering DTA</t>
  </si>
  <si>
    <t>DTA complete</t>
  </si>
  <si>
    <t>Ineligible</t>
  </si>
  <si>
    <t>Declined participation</t>
  </si>
  <si>
    <t>Data unavailable</t>
  </si>
  <si>
    <t>Benin</t>
  </si>
  <si>
    <t>Burkina Faso</t>
  </si>
  <si>
    <t>Cameroon</t>
  </si>
  <si>
    <t>Ethiopia</t>
  </si>
  <si>
    <t>Gambia</t>
  </si>
  <si>
    <t>Ghana</t>
  </si>
  <si>
    <t>Kenya</t>
  </si>
  <si>
    <t>Malawi</t>
  </si>
  <si>
    <t>Multi-country</t>
  </si>
  <si>
    <t>Nigeria</t>
  </si>
  <si>
    <t>Senegal</t>
  </si>
  <si>
    <t>South Africa</t>
  </si>
  <si>
    <t>Tanzania</t>
  </si>
  <si>
    <t>Uganda</t>
  </si>
  <si>
    <t>Zimbabwe</t>
  </si>
  <si>
    <t>TOTAL</t>
  </si>
  <si>
    <t>Mozambique</t>
  </si>
  <si>
    <t>Botswana</t>
  </si>
  <si>
    <t>Mali</t>
  </si>
  <si>
    <t>Rwanda</t>
  </si>
  <si>
    <t>Lesotho</t>
  </si>
  <si>
    <t>Sierra Leone</t>
  </si>
  <si>
    <t>MEMBERS</t>
  </si>
  <si>
    <t>Cherlynn</t>
  </si>
  <si>
    <t>Elizabeth</t>
  </si>
  <si>
    <t>Darshnika</t>
  </si>
  <si>
    <t>Laura</t>
  </si>
  <si>
    <t>Ijeoma</t>
  </si>
  <si>
    <t>Lisa</t>
  </si>
  <si>
    <t>Database harmonization</t>
  </si>
  <si>
    <t>Congo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</si>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</sst>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;@"/>
  </numFmts>
  <fonts count="3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 applyAlignment="1">
      <alignment wrapText="1"/>
    </xf>
    <xf numFmtId="1" fontId="0" fillId="0" borderId="3" xfId="0" applyNumberFormat="1" applyBorder="1"/>
    <xf numFmtId="1" fontId="0" fillId="0" borderId="5" xfId="0" applyNumberFormat="1" applyBorder="1"/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0" fontId="0" fillId="0" borderId="6" xfId="0" applyBorder="1"/>
    <xf numFmtId="17" fontId="0" fillId="0" borderId="1" xfId="0" applyNumberForma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164" fontId="1" fillId="0" borderId="1" xfId="0" applyNumberFormat="1" applyFont="1" applyBorder="1"/>
    <xf numFmtId="164" fontId="1" fillId="0" borderId="4" xfId="0" applyNumberFormat="1" applyFont="1" applyBorder="1"/>
    <xf numFmtId="16" fontId="0" fillId="0" borderId="5" xfId="0" applyNumberFormat="1" applyBorder="1"/>
    <xf numFmtId="1" fontId="0" fillId="0" borderId="4" xfId="0" applyNumberFormat="1" applyBorder="1"/>
    <xf numFmtId="1" fontId="0" fillId="0" borderId="1" xfId="0" applyNumberFormat="1" applyBorder="1" applyAlignment="1">
      <alignment horizontal="right"/>
    </xf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1" fillId="0" borderId="7" xfId="0" applyNumberFormat="1" applyFont="1" applyBorder="1"/>
    <xf numFmtId="1" fontId="1" fillId="0" borderId="7" xfId="0" applyNumberFormat="1" applyFont="1" applyBorder="1" applyAlignment="1">
      <alignment wrapText="1"/>
    </xf>
    <xf numFmtId="1" fontId="1" fillId="0" borderId="8" xfId="0" applyNumberFormat="1" applyFont="1" applyBorder="1" applyAlignment="1">
      <alignment wrapText="1"/>
    </xf>
    <xf numFmtId="1" fontId="0" fillId="0" borderId="9" xfId="0" applyNumberFormat="1" applyBorder="1" applyAlignment="1">
      <alignment wrapText="1"/>
    </xf>
    <xf numFmtId="1" fontId="1" fillId="0" borderId="1" xfId="0" applyNumberFormat="1" applyFont="1" applyBorder="1"/>
    <xf numFmtId="1" fontId="1" fillId="0" borderId="4" xfId="0" applyNumberFormat="1" applyFont="1" applyBorder="1"/>
    <xf numFmtId="1" fontId="1" fillId="0" borderId="2" xfId="0" applyNumberFormat="1" applyFont="1" applyBorder="1"/>
    <xf numFmtId="0" fontId="1" fillId="0" borderId="2" xfId="0" applyFont="1" applyBorder="1"/>
    <xf numFmtId="1" fontId="1" fillId="0" borderId="11" xfId="0" applyNumberFormat="1" applyFont="1" applyBorder="1"/>
    <xf numFmtId="1" fontId="1" fillId="0" borderId="12" xfId="0" applyNumberFormat="1" applyFont="1" applyBorder="1"/>
    <xf numFmtId="1" fontId="1" fillId="0" borderId="13" xfId="0" applyNumberFormat="1" applyFont="1" applyBorder="1"/>
    <xf numFmtId="1" fontId="0" fillId="0" borderId="11" xfId="0" applyNumberFormat="1" applyBorder="1"/>
    <xf numFmtId="1" fontId="0" fillId="0" borderId="12" xfId="0" applyNumberFormat="1" applyBorder="1"/>
    <xf numFmtId="17" fontId="0" fillId="0" borderId="4" xfId="0" applyNumberFormat="1" applyBorder="1"/>
    <xf numFmtId="1" fontId="0" fillId="2" borderId="1" xfId="0" applyNumberFormat="1" applyFill="1" applyBorder="1"/>
    <xf numFmtId="0" fontId="0" fillId="2" borderId="5" xfId="0" applyFill="1" applyBorder="1"/>
    <xf numFmtId="0" fontId="0" fillId="0" borderId="12" xfId="0" applyBorder="1"/>
    <xf numFmtId="1" fontId="0" fillId="2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6BA5-E5C5-47AA-8FB2-ABBFBE69B251}">
  <dimension ref="A1:S10"/>
  <sheetViews>
    <sheetView workbookViewId="0">
      <pane xSplit="1" topLeftCell="F1" activePane="topRight" state="frozen"/>
      <selection pane="topRight" activeCell="A22" sqref="A22"/>
    </sheetView>
  </sheetViews>
  <sheetFormatPr defaultRowHeight="14.5" x14ac:dyDescent="0.35"/>
  <cols>
    <col min="1" max="1" width="45.54296875" customWidth="1"/>
    <col min="15" max="15" width="0" hidden="1" customWidth="1"/>
  </cols>
  <sheetData>
    <row r="1" spans="1:19" ht="16" x14ac:dyDescent="0.4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" t="s">
        <v>7</v>
      </c>
      <c r="I1" s="19" t="s">
        <v>8</v>
      </c>
      <c r="J1" s="20" t="s">
        <v>9</v>
      </c>
      <c r="K1" s="3" t="s">
        <v>10</v>
      </c>
      <c r="L1" s="2" t="s">
        <v>11</v>
      </c>
      <c r="M1" s="2" t="s">
        <v>12</v>
      </c>
      <c r="N1" s="2" t="s">
        <v>1</v>
      </c>
      <c r="O1" s="3" t="s">
        <v>2</v>
      </c>
      <c r="P1" s="3" t="s">
        <v>3</v>
      </c>
      <c r="Q1" s="2" t="s">
        <v>4</v>
      </c>
      <c r="R1" s="3" t="s">
        <v>5</v>
      </c>
      <c r="S1" s="41" t="s">
        <v>6</v>
      </c>
    </row>
    <row r="2" spans="1:19" ht="16" x14ac:dyDescent="0.4">
      <c r="A2" s="4" t="s">
        <v>13</v>
      </c>
      <c r="B2" s="5">
        <v>110</v>
      </c>
      <c r="C2" s="5">
        <v>109</v>
      </c>
      <c r="D2" s="5">
        <v>101</v>
      </c>
      <c r="E2" s="5">
        <v>99</v>
      </c>
      <c r="F2" s="5">
        <v>99</v>
      </c>
      <c r="G2" s="5">
        <v>99</v>
      </c>
      <c r="H2" s="5">
        <v>99</v>
      </c>
      <c r="I2" s="21">
        <v>96</v>
      </c>
      <c r="J2" s="21">
        <v>96</v>
      </c>
      <c r="K2" s="21">
        <v>96</v>
      </c>
      <c r="L2" s="21">
        <v>82</v>
      </c>
      <c r="M2" s="21">
        <v>74</v>
      </c>
      <c r="N2" s="21">
        <v>73</v>
      </c>
      <c r="O2" s="21">
        <v>57</v>
      </c>
      <c r="P2" s="21">
        <v>58</v>
      </c>
      <c r="Q2" s="21">
        <v>58</v>
      </c>
      <c r="R2" s="21">
        <v>37</v>
      </c>
      <c r="S2" s="5">
        <v>0</v>
      </c>
    </row>
    <row r="3" spans="1:19" x14ac:dyDescent="0.35">
      <c r="A3" s="1" t="s">
        <v>14</v>
      </c>
      <c r="B3" s="5">
        <v>21</v>
      </c>
      <c r="C3" s="5">
        <v>17</v>
      </c>
      <c r="D3" s="5">
        <v>22</v>
      </c>
      <c r="E3" s="5">
        <v>20</v>
      </c>
      <c r="F3" s="5">
        <v>13</v>
      </c>
      <c r="G3" s="5">
        <v>6</v>
      </c>
      <c r="H3" s="5">
        <v>4</v>
      </c>
      <c r="I3" s="21">
        <v>3</v>
      </c>
      <c r="J3" s="21">
        <v>3</v>
      </c>
      <c r="K3" s="21">
        <v>1</v>
      </c>
      <c r="L3" s="21">
        <v>13</v>
      </c>
      <c r="M3" s="21">
        <v>19</v>
      </c>
      <c r="N3" s="21">
        <v>15</v>
      </c>
      <c r="O3" s="21">
        <v>22</v>
      </c>
      <c r="P3" s="21">
        <v>16</v>
      </c>
      <c r="Q3" s="21">
        <v>12</v>
      </c>
      <c r="R3" s="21">
        <v>31</v>
      </c>
      <c r="S3" s="5">
        <f>16+30</f>
        <v>46</v>
      </c>
    </row>
    <row r="4" spans="1:19" x14ac:dyDescent="0.35">
      <c r="A4" s="1" t="s">
        <v>15</v>
      </c>
      <c r="B4" s="5">
        <v>29</v>
      </c>
      <c r="C4" s="5">
        <v>34</v>
      </c>
      <c r="D4" s="5">
        <v>29</v>
      </c>
      <c r="E4" s="5">
        <v>28</v>
      </c>
      <c r="F4" s="5">
        <v>29</v>
      </c>
      <c r="G4" s="5">
        <v>34</v>
      </c>
      <c r="H4" s="5">
        <v>24</v>
      </c>
      <c r="I4" s="21">
        <v>18</v>
      </c>
      <c r="J4" s="21">
        <v>15</v>
      </c>
      <c r="K4" s="21">
        <v>15</v>
      </c>
      <c r="L4" s="21">
        <v>15</v>
      </c>
      <c r="M4" s="21">
        <v>17</v>
      </c>
      <c r="N4" s="21">
        <v>18</v>
      </c>
      <c r="O4" s="21">
        <v>19</v>
      </c>
      <c r="P4" s="21">
        <v>23</v>
      </c>
      <c r="Q4" s="21">
        <v>25</v>
      </c>
      <c r="R4" s="21">
        <v>25</v>
      </c>
      <c r="S4" s="5">
        <f>16+17</f>
        <v>33</v>
      </c>
    </row>
    <row r="5" spans="1:19" x14ac:dyDescent="0.35">
      <c r="A5" s="1" t="s">
        <v>16</v>
      </c>
      <c r="B5" s="5">
        <v>43</v>
      </c>
      <c r="C5" s="5">
        <v>38</v>
      </c>
      <c r="D5" s="5">
        <v>41</v>
      </c>
      <c r="E5" s="5">
        <v>41</v>
      </c>
      <c r="F5" s="5">
        <v>42</v>
      </c>
      <c r="G5" s="5">
        <v>40</v>
      </c>
      <c r="H5" s="5">
        <v>47</v>
      </c>
      <c r="I5" s="21">
        <v>45</v>
      </c>
      <c r="J5" s="21">
        <v>45</v>
      </c>
      <c r="K5" s="21">
        <v>45</v>
      </c>
      <c r="L5" s="21">
        <v>36</v>
      </c>
      <c r="M5" s="21">
        <v>34</v>
      </c>
      <c r="N5" s="21">
        <v>35</v>
      </c>
      <c r="O5" s="21">
        <v>43</v>
      </c>
      <c r="P5" s="21">
        <v>36</v>
      </c>
      <c r="Q5" s="21">
        <v>38</v>
      </c>
      <c r="R5" s="21">
        <v>40</v>
      </c>
      <c r="S5" s="5">
        <f>22+21+10</f>
        <v>53</v>
      </c>
    </row>
    <row r="6" spans="1:19" x14ac:dyDescent="0.35">
      <c r="A6" s="1" t="s">
        <v>17</v>
      </c>
      <c r="B6" s="5">
        <v>19</v>
      </c>
      <c r="C6" s="5">
        <v>21</v>
      </c>
      <c r="D6" s="5">
        <v>24</v>
      </c>
      <c r="E6" s="5">
        <v>19</v>
      </c>
      <c r="F6" s="5">
        <v>19</v>
      </c>
      <c r="G6" s="5">
        <v>19</v>
      </c>
      <c r="H6" s="5">
        <v>24</v>
      </c>
      <c r="I6" s="21">
        <v>21</v>
      </c>
      <c r="J6" s="21">
        <v>24</v>
      </c>
      <c r="K6" s="21">
        <v>25</v>
      </c>
      <c r="L6" s="21">
        <v>25</v>
      </c>
      <c r="M6" s="21">
        <v>25</v>
      </c>
      <c r="N6" s="21">
        <v>28</v>
      </c>
      <c r="O6" s="21">
        <v>24</v>
      </c>
      <c r="P6" s="21">
        <v>31</v>
      </c>
      <c r="Q6" s="21">
        <v>26</v>
      </c>
      <c r="R6" s="21">
        <v>24</v>
      </c>
      <c r="S6" s="5">
        <v>21</v>
      </c>
    </row>
    <row r="7" spans="1:19" x14ac:dyDescent="0.35">
      <c r="A7" s="1" t="s">
        <v>18</v>
      </c>
      <c r="B7" s="5">
        <v>0</v>
      </c>
      <c r="C7" s="5">
        <v>1</v>
      </c>
      <c r="D7" s="5">
        <v>1</v>
      </c>
      <c r="E7" s="5">
        <v>6</v>
      </c>
      <c r="F7" s="5">
        <v>9</v>
      </c>
      <c r="G7" s="5">
        <v>9</v>
      </c>
      <c r="H7" s="5">
        <v>6</v>
      </c>
      <c r="I7" s="21">
        <v>7</v>
      </c>
      <c r="J7" s="21">
        <v>7</v>
      </c>
      <c r="K7" s="21">
        <v>5</v>
      </c>
      <c r="L7" s="21">
        <v>6</v>
      </c>
      <c r="M7" s="21">
        <v>5</v>
      </c>
      <c r="N7" s="21">
        <v>5</v>
      </c>
      <c r="O7" s="21">
        <v>4</v>
      </c>
      <c r="P7" s="21">
        <v>1</v>
      </c>
      <c r="Q7" s="21">
        <v>2</v>
      </c>
      <c r="R7" s="21">
        <v>4</v>
      </c>
      <c r="S7" s="5">
        <v>5</v>
      </c>
    </row>
    <row r="8" spans="1:19" x14ac:dyDescent="0.35">
      <c r="A8" s="1" t="s">
        <v>19</v>
      </c>
      <c r="B8" s="5">
        <v>0</v>
      </c>
      <c r="C8" s="5">
        <v>0</v>
      </c>
      <c r="D8" s="5">
        <v>0</v>
      </c>
      <c r="E8" s="5">
        <v>4</v>
      </c>
      <c r="F8" s="5">
        <v>4</v>
      </c>
      <c r="G8" s="5">
        <v>6</v>
      </c>
      <c r="H8" s="5">
        <v>7</v>
      </c>
      <c r="I8" s="21">
        <v>12</v>
      </c>
      <c r="J8" s="21">
        <v>12</v>
      </c>
      <c r="K8" s="21">
        <v>15</v>
      </c>
      <c r="L8" s="21">
        <v>15</v>
      </c>
      <c r="M8" s="21">
        <v>18</v>
      </c>
      <c r="N8" s="21">
        <v>18</v>
      </c>
      <c r="O8" s="21">
        <v>22</v>
      </c>
      <c r="P8" s="21">
        <v>25</v>
      </c>
      <c r="Q8" s="21">
        <v>25</v>
      </c>
      <c r="R8" s="21">
        <v>25</v>
      </c>
      <c r="S8" s="5">
        <f>5+7+10+1+2</f>
        <v>25</v>
      </c>
    </row>
    <row r="9" spans="1:19" x14ac:dyDescent="0.35">
      <c r="A9" s="12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2</v>
      </c>
      <c r="R9" s="21">
        <v>2</v>
      </c>
      <c r="S9" s="5">
        <v>2</v>
      </c>
    </row>
    <row r="10" spans="1:19" ht="29" x14ac:dyDescent="0.35">
      <c r="A10" s="6" t="s">
        <v>20</v>
      </c>
      <c r="B10" s="5">
        <v>0</v>
      </c>
      <c r="C10" s="5">
        <v>2</v>
      </c>
      <c r="D10" s="5">
        <v>4</v>
      </c>
      <c r="E10" s="5">
        <v>5</v>
      </c>
      <c r="F10" s="5">
        <v>7</v>
      </c>
      <c r="G10" s="5">
        <v>9</v>
      </c>
      <c r="H10" s="5">
        <v>11</v>
      </c>
      <c r="I10" s="21">
        <v>20</v>
      </c>
      <c r="J10" s="21">
        <v>20</v>
      </c>
      <c r="K10" s="21">
        <v>20</v>
      </c>
      <c r="L10" s="21">
        <v>30</v>
      </c>
      <c r="M10" s="21">
        <v>30</v>
      </c>
      <c r="N10" s="21">
        <v>30</v>
      </c>
      <c r="O10" s="21">
        <v>33</v>
      </c>
      <c r="P10" s="21">
        <v>32</v>
      </c>
      <c r="Q10" s="21">
        <v>34</v>
      </c>
      <c r="R10" s="21">
        <v>34</v>
      </c>
      <c r="S10" s="5">
        <f>14+20+3</f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5AAB-CFD6-49A2-8E8E-09332518CC3D}">
  <dimension ref="A1:B8"/>
  <sheetViews>
    <sheetView workbookViewId="0">
      <selection activeCell="C12" sqref="C12"/>
    </sheetView>
  </sheetViews>
  <sheetFormatPr defaultRowHeight="14.5" x14ac:dyDescent="0.35"/>
  <cols>
    <col min="1" max="1" width="13.1796875" customWidth="1"/>
  </cols>
  <sheetData>
    <row r="1" spans="1:2" x14ac:dyDescent="0.35">
      <c r="A1" t="s">
        <v>57</v>
      </c>
      <c r="B1">
        <f>SUM(B3:B10)</f>
        <v>229</v>
      </c>
    </row>
    <row r="3" spans="1:2" x14ac:dyDescent="0.35">
      <c r="A3" t="s">
        <v>58</v>
      </c>
      <c r="B3">
        <v>94</v>
      </c>
    </row>
    <row r="4" spans="1:2" x14ac:dyDescent="0.35">
      <c r="A4" t="s">
        <v>59</v>
      </c>
      <c r="B4">
        <v>38</v>
      </c>
    </row>
    <row r="5" spans="1:2" x14ac:dyDescent="0.35">
      <c r="A5" t="s">
        <v>60</v>
      </c>
      <c r="B5">
        <v>21</v>
      </c>
    </row>
    <row r="6" spans="1:2" x14ac:dyDescent="0.35">
      <c r="A6" t="s">
        <v>61</v>
      </c>
      <c r="B6">
        <v>20</v>
      </c>
    </row>
    <row r="7" spans="1:2" x14ac:dyDescent="0.35">
      <c r="A7" t="s">
        <v>62</v>
      </c>
      <c r="B7">
        <v>22</v>
      </c>
    </row>
    <row r="8" spans="1:2" x14ac:dyDescent="0.35">
      <c r="A8" t="s">
        <v>63</v>
      </c>
      <c r="B8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073F-9039-4462-B525-9698BD783580}">
  <dimension ref="A1:P10"/>
  <sheetViews>
    <sheetView workbookViewId="0">
      <pane xSplit="1" topLeftCell="G1" activePane="topRight" state="frozen"/>
      <selection pane="topRight" activeCell="A10" sqref="A10"/>
    </sheetView>
  </sheetViews>
  <sheetFormatPr defaultColWidth="11.54296875" defaultRowHeight="14.5" x14ac:dyDescent="0.35"/>
  <cols>
    <col min="1" max="1" width="42.81640625" customWidth="1"/>
    <col min="2" max="2" width="13.81640625" bestFit="1" customWidth="1"/>
  </cols>
  <sheetData>
    <row r="1" spans="1:16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38" t="s">
        <v>4</v>
      </c>
      <c r="O1" s="3" t="s">
        <v>5</v>
      </c>
      <c r="P1" s="3" t="s">
        <v>6</v>
      </c>
    </row>
    <row r="2" spans="1:16" ht="16" x14ac:dyDescent="0.4">
      <c r="A2" s="4" t="s">
        <v>13</v>
      </c>
      <c r="B2" s="5">
        <v>5</v>
      </c>
      <c r="C2" s="5">
        <v>5</v>
      </c>
      <c r="D2" s="5">
        <v>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21">
        <v>0</v>
      </c>
      <c r="N2" s="7">
        <v>0</v>
      </c>
      <c r="O2" s="3">
        <v>0</v>
      </c>
      <c r="P2" s="40">
        <v>0</v>
      </c>
    </row>
    <row r="3" spans="1:16" ht="29" x14ac:dyDescent="0.35">
      <c r="A3" s="6" t="s">
        <v>20</v>
      </c>
      <c r="B3" s="5">
        <v>0</v>
      </c>
      <c r="C3" s="5">
        <v>0</v>
      </c>
      <c r="D3" s="5">
        <v>0</v>
      </c>
      <c r="E3" s="5">
        <v>0</v>
      </c>
      <c r="F3" s="21">
        <v>0</v>
      </c>
      <c r="G3" s="8">
        <v>0</v>
      </c>
      <c r="H3" s="8">
        <v>0</v>
      </c>
      <c r="I3" s="8">
        <v>0</v>
      </c>
      <c r="J3" s="7">
        <v>0</v>
      </c>
      <c r="K3" s="7">
        <v>0</v>
      </c>
      <c r="L3" s="5">
        <v>0</v>
      </c>
      <c r="M3" s="21">
        <v>0</v>
      </c>
      <c r="N3" s="7">
        <v>0</v>
      </c>
      <c r="O3" s="3">
        <v>0</v>
      </c>
      <c r="P3" s="40">
        <v>0</v>
      </c>
    </row>
    <row r="4" spans="1:16" x14ac:dyDescent="0.35">
      <c r="A4" s="1" t="s">
        <v>14</v>
      </c>
      <c r="B4" s="5">
        <v>6</v>
      </c>
      <c r="C4" s="5">
        <v>6</v>
      </c>
      <c r="D4" s="5">
        <v>6</v>
      </c>
      <c r="E4" s="5">
        <v>4</v>
      </c>
      <c r="F4" s="21">
        <v>2</v>
      </c>
      <c r="G4" s="8">
        <v>1</v>
      </c>
      <c r="H4" s="8">
        <v>1</v>
      </c>
      <c r="I4" s="8">
        <v>1</v>
      </c>
      <c r="J4" s="7">
        <v>1</v>
      </c>
      <c r="K4" s="7">
        <v>4</v>
      </c>
      <c r="L4" s="5">
        <v>4</v>
      </c>
      <c r="M4" s="21">
        <v>4</v>
      </c>
      <c r="N4" s="7">
        <v>1</v>
      </c>
      <c r="O4" s="3">
        <v>1</v>
      </c>
      <c r="P4" s="40">
        <v>1</v>
      </c>
    </row>
    <row r="5" spans="1:16" x14ac:dyDescent="0.35">
      <c r="A5" s="1" t="s">
        <v>15</v>
      </c>
      <c r="B5" s="5">
        <v>7</v>
      </c>
      <c r="C5" s="5">
        <v>5</v>
      </c>
      <c r="D5" s="5">
        <v>5</v>
      </c>
      <c r="E5" s="5">
        <v>5</v>
      </c>
      <c r="F5" s="21">
        <v>6</v>
      </c>
      <c r="G5" s="8">
        <v>7</v>
      </c>
      <c r="H5" s="8">
        <v>7</v>
      </c>
      <c r="I5" s="8">
        <v>7</v>
      </c>
      <c r="J5" s="7">
        <v>7</v>
      </c>
      <c r="K5" s="7">
        <v>2</v>
      </c>
      <c r="L5" s="5">
        <v>2</v>
      </c>
      <c r="M5" s="21">
        <v>2</v>
      </c>
      <c r="N5" s="7">
        <v>2</v>
      </c>
      <c r="O5" s="3">
        <v>2</v>
      </c>
      <c r="P5" s="40">
        <v>1</v>
      </c>
    </row>
    <row r="6" spans="1:16" x14ac:dyDescent="0.35">
      <c r="A6" s="1" t="s">
        <v>16</v>
      </c>
      <c r="B6" s="5">
        <v>0</v>
      </c>
      <c r="C6" s="5">
        <v>4</v>
      </c>
      <c r="D6" s="5">
        <v>4</v>
      </c>
      <c r="E6" s="5">
        <v>11</v>
      </c>
      <c r="F6" s="21">
        <v>8</v>
      </c>
      <c r="G6" s="8">
        <v>8</v>
      </c>
      <c r="H6" s="8">
        <v>8</v>
      </c>
      <c r="I6" s="8">
        <v>8</v>
      </c>
      <c r="J6" s="7">
        <v>8</v>
      </c>
      <c r="K6" s="7">
        <v>0</v>
      </c>
      <c r="L6" s="5">
        <v>0</v>
      </c>
      <c r="M6" s="21">
        <v>0</v>
      </c>
      <c r="N6" s="7">
        <v>0</v>
      </c>
      <c r="O6" s="3">
        <v>0</v>
      </c>
      <c r="P6" s="40">
        <v>1</v>
      </c>
    </row>
    <row r="7" spans="1:16" x14ac:dyDescent="0.35">
      <c r="A7" s="1" t="s">
        <v>17</v>
      </c>
      <c r="B7" s="5"/>
      <c r="C7" s="5"/>
      <c r="D7" s="5"/>
      <c r="E7" s="5"/>
      <c r="F7" s="21">
        <v>4</v>
      </c>
      <c r="G7" s="8">
        <v>4</v>
      </c>
      <c r="H7" s="8">
        <v>4</v>
      </c>
      <c r="I7" s="8">
        <v>4</v>
      </c>
      <c r="J7" s="7">
        <v>4</v>
      </c>
      <c r="K7" s="7">
        <v>14</v>
      </c>
      <c r="L7" s="5">
        <v>12</v>
      </c>
      <c r="M7" s="21">
        <v>12</v>
      </c>
      <c r="N7" s="7">
        <v>15</v>
      </c>
      <c r="O7" s="3">
        <v>15</v>
      </c>
      <c r="P7" s="40">
        <v>15</v>
      </c>
    </row>
    <row r="8" spans="1:16" x14ac:dyDescent="0.35">
      <c r="A8" s="1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21">
        <v>0</v>
      </c>
      <c r="L8" s="5">
        <v>2</v>
      </c>
      <c r="M8" s="21">
        <v>2</v>
      </c>
      <c r="N8" s="7">
        <v>2</v>
      </c>
      <c r="O8" s="3">
        <v>2</v>
      </c>
      <c r="P8" s="40">
        <v>2</v>
      </c>
    </row>
    <row r="9" spans="1:16" x14ac:dyDescent="0.35">
      <c r="A9" s="1" t="s">
        <v>19</v>
      </c>
      <c r="B9" s="5">
        <v>0</v>
      </c>
      <c r="C9" s="5">
        <v>0</v>
      </c>
      <c r="D9" s="5">
        <v>0</v>
      </c>
      <c r="E9" s="5">
        <v>0</v>
      </c>
      <c r="F9" s="21">
        <v>0</v>
      </c>
      <c r="G9" s="8">
        <v>0</v>
      </c>
      <c r="H9" s="8">
        <v>0</v>
      </c>
      <c r="I9" s="8">
        <v>0</v>
      </c>
      <c r="J9" s="7">
        <v>0</v>
      </c>
      <c r="K9" s="7">
        <v>0</v>
      </c>
      <c r="L9" s="5">
        <v>0</v>
      </c>
      <c r="M9" s="21">
        <v>0</v>
      </c>
      <c r="N9" s="7">
        <v>0</v>
      </c>
      <c r="O9" s="3">
        <v>0</v>
      </c>
      <c r="P9" s="40">
        <v>0</v>
      </c>
    </row>
    <row r="10" spans="1:16" x14ac:dyDescent="0.35">
      <c r="A10" s="12" t="s">
        <v>64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AFB-5DD9-4712-8169-3CA90A65D01B}">
  <dimension ref="A1:P13"/>
  <sheetViews>
    <sheetView workbookViewId="0">
      <pane xSplit="1" topLeftCell="B1" activePane="topRight" state="frozen"/>
      <selection pane="topRight" activeCell="A10" sqref="A10"/>
    </sheetView>
  </sheetViews>
  <sheetFormatPr defaultRowHeight="14.5" x14ac:dyDescent="0.35"/>
  <cols>
    <col min="1" max="1" width="41.453125" bestFit="1" customWidth="1"/>
    <col min="2" max="2" width="17.1796875" bestFit="1" customWidth="1"/>
    <col min="3" max="3" width="13.54296875" bestFit="1" customWidth="1"/>
    <col min="4" max="5" width="13.81640625" bestFit="1" customWidth="1"/>
    <col min="10" max="10" width="7.1796875" customWidth="1"/>
  </cols>
  <sheetData>
    <row r="1" spans="1:16" x14ac:dyDescent="0.35">
      <c r="A1" s="1" t="s">
        <v>0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</v>
      </c>
      <c r="L1" s="13" t="s">
        <v>2</v>
      </c>
      <c r="M1" s="13" t="s">
        <v>3</v>
      </c>
      <c r="N1" s="5" t="s">
        <v>4</v>
      </c>
      <c r="O1" s="5" t="s">
        <v>5</v>
      </c>
      <c r="P1" s="5" t="s">
        <v>6</v>
      </c>
    </row>
    <row r="2" spans="1:16" ht="16" x14ac:dyDescent="0.4">
      <c r="A2" s="4" t="s">
        <v>13</v>
      </c>
      <c r="B2" s="5">
        <v>32</v>
      </c>
      <c r="C2" s="5">
        <v>1</v>
      </c>
      <c r="D2" s="5">
        <v>1</v>
      </c>
      <c r="E2" s="5">
        <v>0</v>
      </c>
      <c r="F2" s="21">
        <v>0</v>
      </c>
      <c r="G2" s="8">
        <v>0</v>
      </c>
      <c r="H2" s="8">
        <v>0</v>
      </c>
      <c r="I2" s="8">
        <v>0</v>
      </c>
      <c r="J2" s="7">
        <v>0</v>
      </c>
      <c r="K2" s="7">
        <v>0</v>
      </c>
      <c r="L2" s="5">
        <v>0</v>
      </c>
      <c r="M2" s="5">
        <v>0</v>
      </c>
      <c r="N2" s="5">
        <v>0</v>
      </c>
      <c r="O2" s="5">
        <v>0</v>
      </c>
      <c r="P2" s="39">
        <v>0</v>
      </c>
    </row>
    <row r="3" spans="1:16" ht="29" x14ac:dyDescent="0.35">
      <c r="A3" s="6" t="s">
        <v>20</v>
      </c>
      <c r="B3" s="5"/>
      <c r="C3" s="5"/>
      <c r="D3" s="5"/>
      <c r="E3" s="5">
        <v>5</v>
      </c>
      <c r="F3" s="21">
        <v>8</v>
      </c>
      <c r="G3" s="8">
        <v>8</v>
      </c>
      <c r="H3" s="8">
        <v>8</v>
      </c>
      <c r="I3" s="8">
        <v>8</v>
      </c>
      <c r="J3" s="7">
        <v>8</v>
      </c>
      <c r="K3" s="7">
        <v>8</v>
      </c>
      <c r="L3" s="5">
        <v>8</v>
      </c>
      <c r="M3" s="5">
        <v>8</v>
      </c>
      <c r="N3" s="5">
        <v>8</v>
      </c>
      <c r="O3" s="5">
        <v>8</v>
      </c>
      <c r="P3" s="39">
        <v>8</v>
      </c>
    </row>
    <row r="4" spans="1:16" x14ac:dyDescent="0.35">
      <c r="A4" s="1" t="s">
        <v>14</v>
      </c>
      <c r="B4" s="5">
        <v>2</v>
      </c>
      <c r="C4" s="5">
        <v>1</v>
      </c>
      <c r="D4" s="5">
        <v>12</v>
      </c>
      <c r="E4" s="5">
        <v>8</v>
      </c>
      <c r="F4" s="21">
        <v>6</v>
      </c>
      <c r="G4" s="8">
        <v>6</v>
      </c>
      <c r="H4" s="8">
        <v>4</v>
      </c>
      <c r="I4" s="8">
        <v>2</v>
      </c>
      <c r="J4" s="7">
        <v>2</v>
      </c>
      <c r="K4" s="7">
        <v>2</v>
      </c>
      <c r="L4" s="5">
        <v>2</v>
      </c>
      <c r="M4" s="5">
        <v>2</v>
      </c>
      <c r="N4" s="5">
        <v>2</v>
      </c>
      <c r="O4" s="5">
        <v>2</v>
      </c>
      <c r="P4" s="39">
        <v>2</v>
      </c>
    </row>
    <row r="5" spans="1:16" s="11" customFormat="1" x14ac:dyDescent="0.35">
      <c r="A5" s="1" t="s">
        <v>15</v>
      </c>
      <c r="B5" s="22" t="s">
        <v>21</v>
      </c>
      <c r="C5" s="22"/>
      <c r="D5" s="22">
        <v>1</v>
      </c>
      <c r="E5" s="22">
        <v>3</v>
      </c>
      <c r="F5" s="23">
        <v>3</v>
      </c>
      <c r="G5" s="8">
        <v>3</v>
      </c>
      <c r="H5" s="24" t="s">
        <v>21</v>
      </c>
      <c r="I5" s="8">
        <v>1</v>
      </c>
      <c r="J5" s="9">
        <v>1</v>
      </c>
      <c r="K5" s="9">
        <v>2</v>
      </c>
      <c r="L5" s="5">
        <v>2</v>
      </c>
      <c r="M5" s="5">
        <v>2</v>
      </c>
      <c r="N5" s="5">
        <v>2</v>
      </c>
      <c r="O5" s="5">
        <v>1</v>
      </c>
      <c r="P5" s="39">
        <v>0</v>
      </c>
    </row>
    <row r="6" spans="1:16" x14ac:dyDescent="0.35">
      <c r="A6" s="1" t="s">
        <v>16</v>
      </c>
      <c r="B6" s="5">
        <v>8</v>
      </c>
      <c r="C6" s="5">
        <v>37</v>
      </c>
      <c r="D6" s="5">
        <v>21</v>
      </c>
      <c r="E6" s="5">
        <v>19</v>
      </c>
      <c r="F6" s="21">
        <v>17</v>
      </c>
      <c r="G6" s="8">
        <v>17</v>
      </c>
      <c r="H6" s="8">
        <v>20</v>
      </c>
      <c r="I6" s="8">
        <v>14</v>
      </c>
      <c r="J6" s="7">
        <v>14</v>
      </c>
      <c r="K6" s="7">
        <v>15</v>
      </c>
      <c r="L6" s="5">
        <v>15</v>
      </c>
      <c r="M6" s="5">
        <v>15</v>
      </c>
      <c r="N6" s="5">
        <v>15</v>
      </c>
      <c r="O6" s="5">
        <v>13</v>
      </c>
      <c r="P6" s="39">
        <v>12</v>
      </c>
    </row>
    <row r="7" spans="1:16" x14ac:dyDescent="0.35">
      <c r="A7" s="1" t="s">
        <v>17</v>
      </c>
      <c r="B7" s="5">
        <v>3</v>
      </c>
      <c r="C7" s="5">
        <v>3</v>
      </c>
      <c r="D7" s="5">
        <v>4</v>
      </c>
      <c r="E7" s="5">
        <v>4</v>
      </c>
      <c r="F7" s="21">
        <v>4</v>
      </c>
      <c r="G7" s="8">
        <v>5</v>
      </c>
      <c r="H7" s="8">
        <v>5</v>
      </c>
      <c r="I7" s="8">
        <v>12</v>
      </c>
      <c r="J7" s="7">
        <v>10</v>
      </c>
      <c r="K7" s="7">
        <v>10</v>
      </c>
      <c r="L7" s="5">
        <v>9</v>
      </c>
      <c r="M7" s="5">
        <v>3</v>
      </c>
      <c r="N7" s="5">
        <v>3</v>
      </c>
      <c r="O7" s="5">
        <v>3</v>
      </c>
      <c r="P7" s="39">
        <v>3</v>
      </c>
    </row>
    <row r="8" spans="1:16" x14ac:dyDescent="0.35">
      <c r="A8" s="1" t="s">
        <v>18</v>
      </c>
      <c r="B8" s="5"/>
      <c r="C8" s="5"/>
      <c r="D8" s="5"/>
      <c r="E8" s="5"/>
      <c r="F8" s="21"/>
      <c r="G8" s="8"/>
      <c r="H8" s="8"/>
      <c r="I8" s="8"/>
      <c r="J8" s="7">
        <v>2</v>
      </c>
      <c r="K8" s="7">
        <v>2</v>
      </c>
      <c r="L8" s="5">
        <v>2</v>
      </c>
      <c r="M8" s="5">
        <v>8</v>
      </c>
      <c r="N8" s="5">
        <v>2</v>
      </c>
      <c r="O8" s="5">
        <v>4</v>
      </c>
      <c r="P8" s="39">
        <v>6</v>
      </c>
    </row>
    <row r="9" spans="1:16" x14ac:dyDescent="0.35">
      <c r="A9" s="1" t="s">
        <v>19</v>
      </c>
      <c r="B9" s="5">
        <v>0</v>
      </c>
      <c r="C9" s="5">
        <v>3</v>
      </c>
      <c r="D9" s="5">
        <v>6</v>
      </c>
      <c r="E9" s="5">
        <v>6</v>
      </c>
      <c r="F9" s="21">
        <v>7</v>
      </c>
      <c r="G9" s="8">
        <v>7</v>
      </c>
      <c r="H9" s="8">
        <v>8</v>
      </c>
      <c r="I9" s="8">
        <v>9</v>
      </c>
      <c r="J9" s="7">
        <v>9</v>
      </c>
      <c r="K9" s="7">
        <v>7</v>
      </c>
      <c r="L9" s="5">
        <v>8</v>
      </c>
      <c r="M9" s="5">
        <v>8</v>
      </c>
      <c r="N9" s="5">
        <v>14</v>
      </c>
      <c r="O9" s="5">
        <v>15</v>
      </c>
      <c r="P9" s="39">
        <v>9</v>
      </c>
    </row>
    <row r="10" spans="1:16" x14ac:dyDescent="0.35">
      <c r="A10" s="12" t="s">
        <v>64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42">
        <v>6</v>
      </c>
    </row>
    <row r="13" spans="1:16" x14ac:dyDescent="0.35">
      <c r="K13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3A57-90AC-4527-870E-30FD69A9F0BB}">
  <dimension ref="A1:O24"/>
  <sheetViews>
    <sheetView tabSelected="1" workbookViewId="0">
      <selection activeCell="A6" sqref="A6"/>
    </sheetView>
  </sheetViews>
  <sheetFormatPr defaultRowHeight="14.5" x14ac:dyDescent="0.35"/>
  <cols>
    <col min="1" max="1" width="23.1796875" customWidth="1"/>
    <col min="2" max="2" width="14.54296875" customWidth="1"/>
  </cols>
  <sheetData>
    <row r="1" spans="1:15" ht="64" x14ac:dyDescent="0.4">
      <c r="A1" s="14" t="s">
        <v>22</v>
      </c>
      <c r="B1" s="14" t="s">
        <v>50</v>
      </c>
      <c r="C1" s="14" t="s">
        <v>23</v>
      </c>
      <c r="D1" s="14" t="s">
        <v>24</v>
      </c>
      <c r="E1" s="15" t="s">
        <v>25</v>
      </c>
      <c r="F1" s="14" t="s">
        <v>26</v>
      </c>
      <c r="G1" s="15" t="s">
        <v>27</v>
      </c>
      <c r="H1" s="15" t="s">
        <v>28</v>
      </c>
      <c r="I1" s="15" t="s">
        <v>29</v>
      </c>
      <c r="J1" s="14" t="s">
        <v>30</v>
      </c>
      <c r="K1" s="14" t="s">
        <v>31</v>
      </c>
      <c r="L1" s="14" t="s">
        <v>32</v>
      </c>
      <c r="M1" s="16" t="s">
        <v>33</v>
      </c>
      <c r="N1" s="17" t="s">
        <v>34</v>
      </c>
    </row>
    <row r="2" spans="1:15" ht="16" x14ac:dyDescent="0.4">
      <c r="A2" s="14" t="s">
        <v>35</v>
      </c>
      <c r="B2" s="14">
        <v>4</v>
      </c>
      <c r="C2" s="25">
        <v>1</v>
      </c>
      <c r="D2" s="25"/>
      <c r="E2" s="26">
        <v>1</v>
      </c>
      <c r="F2" s="25"/>
      <c r="G2" s="26"/>
      <c r="H2" s="26"/>
      <c r="I2" s="26"/>
      <c r="J2" s="25"/>
      <c r="K2" s="25"/>
      <c r="L2" s="25"/>
      <c r="M2" s="27">
        <v>1</v>
      </c>
      <c r="N2" s="28"/>
      <c r="O2" s="10"/>
    </row>
    <row r="3" spans="1:15" ht="16" x14ac:dyDescent="0.4">
      <c r="A3" s="14" t="s">
        <v>52</v>
      </c>
      <c r="B3" s="14">
        <v>2</v>
      </c>
      <c r="C3" s="25"/>
      <c r="D3" s="25"/>
      <c r="E3" s="26"/>
      <c r="F3" s="25"/>
      <c r="G3" s="26"/>
      <c r="H3" s="26"/>
      <c r="I3" s="26"/>
      <c r="J3" s="25"/>
      <c r="K3" s="25"/>
      <c r="L3" s="25"/>
      <c r="M3" s="27"/>
      <c r="N3" s="28"/>
      <c r="O3" s="10"/>
    </row>
    <row r="4" spans="1:15" ht="16" x14ac:dyDescent="0.4">
      <c r="A4" s="14" t="s">
        <v>36</v>
      </c>
      <c r="B4" s="14">
        <v>4</v>
      </c>
      <c r="C4" s="25"/>
      <c r="D4" s="25"/>
      <c r="E4" s="26">
        <v>3</v>
      </c>
      <c r="F4" s="25"/>
      <c r="G4" s="26"/>
      <c r="H4" s="26"/>
      <c r="I4" s="26"/>
      <c r="J4" s="25"/>
      <c r="K4" s="25"/>
      <c r="L4" s="25">
        <v>1</v>
      </c>
      <c r="M4" s="27"/>
      <c r="N4" s="28"/>
      <c r="O4" s="10"/>
    </row>
    <row r="5" spans="1:15" ht="16" x14ac:dyDescent="0.4">
      <c r="A5" s="14" t="s">
        <v>37</v>
      </c>
      <c r="B5" s="14">
        <v>2</v>
      </c>
      <c r="C5" s="25"/>
      <c r="D5" s="25"/>
      <c r="E5" s="26">
        <v>1</v>
      </c>
      <c r="F5" s="25"/>
      <c r="G5" s="26">
        <v>1</v>
      </c>
      <c r="H5" s="26"/>
      <c r="I5" s="26"/>
      <c r="J5" s="25"/>
      <c r="K5" s="25"/>
      <c r="L5" s="25"/>
      <c r="M5" s="27"/>
      <c r="N5" s="28"/>
      <c r="O5" s="10"/>
    </row>
    <row r="6" spans="1:15" ht="16" x14ac:dyDescent="0.4">
      <c r="A6" s="14" t="s">
        <v>66</v>
      </c>
      <c r="B6" s="14">
        <v>1</v>
      </c>
      <c r="C6" s="25"/>
      <c r="D6" s="25"/>
      <c r="E6" s="26"/>
      <c r="F6" s="25"/>
      <c r="G6" s="26">
        <v>1</v>
      </c>
      <c r="H6" s="26"/>
      <c r="I6" s="26"/>
      <c r="J6" s="25"/>
      <c r="K6" s="25"/>
      <c r="L6" s="25"/>
      <c r="M6" s="27"/>
      <c r="N6" s="28"/>
      <c r="O6" s="10"/>
    </row>
    <row r="7" spans="1:15" ht="16" x14ac:dyDescent="0.4">
      <c r="A7" s="14" t="s">
        <v>65</v>
      </c>
      <c r="B7" s="14">
        <v>3</v>
      </c>
      <c r="C7" s="25"/>
      <c r="D7" s="25"/>
      <c r="E7" s="26"/>
      <c r="F7" s="25"/>
      <c r="G7" s="26"/>
      <c r="H7" s="26"/>
      <c r="I7" s="26"/>
      <c r="J7" s="25"/>
      <c r="K7" s="25"/>
      <c r="L7" s="25"/>
      <c r="M7" s="27"/>
      <c r="N7" s="28"/>
      <c r="O7" s="10"/>
    </row>
    <row r="8" spans="1:15" ht="16" x14ac:dyDescent="0.4">
      <c r="A8" s="4" t="s">
        <v>38</v>
      </c>
      <c r="B8" s="4">
        <v>19</v>
      </c>
      <c r="C8" s="29"/>
      <c r="D8" s="29"/>
      <c r="E8" s="29">
        <v>6</v>
      </c>
      <c r="F8" s="29"/>
      <c r="G8" s="29">
        <v>5</v>
      </c>
      <c r="H8" s="29">
        <v>1</v>
      </c>
      <c r="I8" s="29"/>
      <c r="J8" s="29">
        <v>3</v>
      </c>
      <c r="K8" s="29">
        <v>1</v>
      </c>
      <c r="L8" s="29"/>
      <c r="M8" s="21">
        <v>2</v>
      </c>
      <c r="N8" s="8"/>
      <c r="O8" s="10"/>
    </row>
    <row r="9" spans="1:15" ht="16" x14ac:dyDescent="0.4">
      <c r="A9" s="4" t="s">
        <v>39</v>
      </c>
      <c r="B9" s="4">
        <v>1</v>
      </c>
      <c r="C9" s="29"/>
      <c r="D9" s="29"/>
      <c r="E9" s="29">
        <v>1</v>
      </c>
      <c r="F9" s="29"/>
      <c r="G9" s="29"/>
      <c r="H9" s="29"/>
      <c r="I9" s="29"/>
      <c r="J9" s="29"/>
      <c r="K9" s="29"/>
      <c r="L9" s="29"/>
      <c r="M9" s="21"/>
      <c r="N9" s="8"/>
      <c r="O9" s="10"/>
    </row>
    <row r="10" spans="1:15" ht="16" x14ac:dyDescent="0.4">
      <c r="A10" s="4" t="s">
        <v>40</v>
      </c>
      <c r="B10" s="4">
        <v>10</v>
      </c>
      <c r="C10" s="29"/>
      <c r="D10" s="29">
        <v>1</v>
      </c>
      <c r="E10" s="29">
        <v>3</v>
      </c>
      <c r="F10" s="29">
        <v>2</v>
      </c>
      <c r="G10" s="29">
        <v>1</v>
      </c>
      <c r="H10" s="29"/>
      <c r="I10" s="29"/>
      <c r="J10" s="29">
        <v>2</v>
      </c>
      <c r="K10" s="29"/>
      <c r="L10" s="29">
        <v>1</v>
      </c>
      <c r="M10" s="21"/>
      <c r="N10" s="8"/>
      <c r="O10" s="10"/>
    </row>
    <row r="11" spans="1:15" ht="16" x14ac:dyDescent="0.4">
      <c r="A11" s="4" t="s">
        <v>41</v>
      </c>
      <c r="B11" s="4">
        <v>17</v>
      </c>
      <c r="C11" s="29"/>
      <c r="D11" s="29"/>
      <c r="E11" s="29"/>
      <c r="F11" s="10">
        <v>2</v>
      </c>
      <c r="G11" s="29"/>
      <c r="H11" s="29"/>
      <c r="I11" s="29"/>
      <c r="J11" s="29">
        <v>6</v>
      </c>
      <c r="K11" s="29">
        <v>2</v>
      </c>
      <c r="L11" s="29">
        <v>1</v>
      </c>
      <c r="M11" s="21">
        <v>5</v>
      </c>
      <c r="N11" s="8">
        <v>1</v>
      </c>
      <c r="O11" s="10"/>
    </row>
    <row r="12" spans="1:15" ht="16" x14ac:dyDescent="0.4">
      <c r="A12" s="4" t="s">
        <v>55</v>
      </c>
      <c r="B12" s="4">
        <v>2</v>
      </c>
      <c r="C12" s="29"/>
      <c r="D12" s="29"/>
      <c r="E12" s="29"/>
      <c r="F12" s="10"/>
      <c r="G12" s="29"/>
      <c r="H12" s="29"/>
      <c r="I12" s="29"/>
      <c r="J12" s="29"/>
      <c r="K12" s="29"/>
      <c r="L12" s="29"/>
      <c r="M12" s="21"/>
      <c r="N12" s="8"/>
      <c r="O12" s="10"/>
    </row>
    <row r="13" spans="1:15" ht="16" x14ac:dyDescent="0.4">
      <c r="A13" s="4" t="s">
        <v>42</v>
      </c>
      <c r="B13" s="4">
        <v>19</v>
      </c>
      <c r="C13" s="29"/>
      <c r="D13" s="29"/>
      <c r="E13" s="29"/>
      <c r="F13" s="29">
        <v>1</v>
      </c>
      <c r="G13" s="29"/>
      <c r="H13" s="29"/>
      <c r="I13" s="29">
        <v>1</v>
      </c>
      <c r="J13" s="29">
        <v>2</v>
      </c>
      <c r="K13" s="29">
        <v>12</v>
      </c>
      <c r="L13" s="29">
        <v>2</v>
      </c>
      <c r="M13" s="21">
        <v>1</v>
      </c>
      <c r="N13" s="8"/>
      <c r="O13" s="10"/>
    </row>
    <row r="14" spans="1:15" ht="16" x14ac:dyDescent="0.4">
      <c r="A14" s="4" t="s">
        <v>53</v>
      </c>
      <c r="B14" s="4">
        <v>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1"/>
      <c r="N14" s="8"/>
      <c r="O14" s="10"/>
    </row>
    <row r="15" spans="1:15" ht="16" x14ac:dyDescent="0.4">
      <c r="A15" s="4" t="s">
        <v>51</v>
      </c>
      <c r="B15" s="4">
        <v>3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1"/>
      <c r="N15" s="8"/>
      <c r="O15" s="10"/>
    </row>
    <row r="16" spans="1:15" ht="16" x14ac:dyDescent="0.4">
      <c r="A16" s="4" t="s">
        <v>43</v>
      </c>
      <c r="B16" s="4">
        <v>40</v>
      </c>
      <c r="C16" s="29">
        <v>4</v>
      </c>
      <c r="D16" s="29">
        <v>1</v>
      </c>
      <c r="E16" s="29">
        <v>3</v>
      </c>
      <c r="F16" s="29">
        <v>4</v>
      </c>
      <c r="G16" s="29">
        <v>4</v>
      </c>
      <c r="H16" s="29"/>
      <c r="I16" s="29">
        <v>1</v>
      </c>
      <c r="J16" s="29">
        <v>1</v>
      </c>
      <c r="K16" s="5">
        <v>4</v>
      </c>
      <c r="L16" s="5">
        <v>3</v>
      </c>
      <c r="M16" s="21"/>
      <c r="N16" s="8"/>
      <c r="O16" s="10"/>
    </row>
    <row r="17" spans="1:15" ht="16" x14ac:dyDescent="0.4">
      <c r="A17" s="4" t="s">
        <v>44</v>
      </c>
      <c r="B17" s="4">
        <v>9</v>
      </c>
      <c r="C17" s="29"/>
      <c r="D17" s="29">
        <v>3</v>
      </c>
      <c r="E17" s="29"/>
      <c r="F17" s="29">
        <v>1</v>
      </c>
      <c r="G17" s="29">
        <v>2</v>
      </c>
      <c r="H17" s="29"/>
      <c r="I17" s="29"/>
      <c r="J17" s="29">
        <v>1</v>
      </c>
      <c r="K17" s="29"/>
      <c r="L17" s="29"/>
      <c r="M17" s="21">
        <v>1</v>
      </c>
      <c r="N17" s="8"/>
      <c r="O17" s="10"/>
    </row>
    <row r="18" spans="1:15" ht="16" x14ac:dyDescent="0.4">
      <c r="A18" s="4" t="s">
        <v>54</v>
      </c>
      <c r="B18" s="4">
        <v>2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1"/>
      <c r="N18" s="8"/>
      <c r="O18" s="10"/>
    </row>
    <row r="19" spans="1:15" ht="16" x14ac:dyDescent="0.4">
      <c r="A19" s="4" t="s">
        <v>45</v>
      </c>
      <c r="B19" s="4">
        <v>1</v>
      </c>
      <c r="C19" s="29"/>
      <c r="D19" s="29"/>
      <c r="E19" s="29">
        <v>1</v>
      </c>
      <c r="F19" s="29"/>
      <c r="G19" s="29"/>
      <c r="H19" s="29"/>
      <c r="I19" s="29"/>
      <c r="J19" s="5"/>
      <c r="K19" s="29"/>
      <c r="L19" s="29"/>
      <c r="M19" s="21"/>
      <c r="N19" s="8"/>
      <c r="O19" s="10"/>
    </row>
    <row r="20" spans="1:15" ht="16" x14ac:dyDescent="0.4">
      <c r="A20" s="4" t="s">
        <v>56</v>
      </c>
      <c r="B20" s="4">
        <v>1</v>
      </c>
      <c r="C20" s="29"/>
      <c r="D20" s="29"/>
      <c r="E20" s="29"/>
      <c r="F20" s="29"/>
      <c r="G20" s="29"/>
      <c r="H20" s="29"/>
      <c r="I20" s="29"/>
      <c r="J20" s="5"/>
      <c r="K20" s="31"/>
      <c r="L20" s="29"/>
      <c r="M20" s="21"/>
      <c r="N20" s="8"/>
      <c r="O20" s="10"/>
    </row>
    <row r="21" spans="1:15" ht="16" x14ac:dyDescent="0.4">
      <c r="A21" s="4" t="s">
        <v>46</v>
      </c>
      <c r="B21" s="4">
        <v>31</v>
      </c>
      <c r="C21" s="29">
        <v>1</v>
      </c>
      <c r="D21" s="29"/>
      <c r="E21" s="29">
        <v>2</v>
      </c>
      <c r="F21" s="29">
        <v>2</v>
      </c>
      <c r="G21" s="29">
        <v>2</v>
      </c>
      <c r="H21" s="29"/>
      <c r="I21" s="29">
        <v>4</v>
      </c>
      <c r="J21" s="29">
        <v>4</v>
      </c>
      <c r="K21" s="31">
        <v>12</v>
      </c>
      <c r="L21" s="29">
        <v>2</v>
      </c>
      <c r="M21" s="30">
        <v>2</v>
      </c>
      <c r="N21" s="8">
        <v>1</v>
      </c>
      <c r="O21" s="10"/>
    </row>
    <row r="22" spans="1:15" ht="16" x14ac:dyDescent="0.4">
      <c r="A22" s="32" t="s">
        <v>47</v>
      </c>
      <c r="B22" s="32">
        <v>22</v>
      </c>
      <c r="C22" s="31"/>
      <c r="D22" s="31"/>
      <c r="E22" s="31">
        <v>3</v>
      </c>
      <c r="F22" s="31">
        <v>4</v>
      </c>
      <c r="G22" s="31"/>
      <c r="H22" s="31"/>
      <c r="I22" s="31"/>
      <c r="J22" s="33">
        <v>5</v>
      </c>
      <c r="K22" s="34">
        <v>1</v>
      </c>
      <c r="L22" s="35">
        <v>2</v>
      </c>
      <c r="M22" s="36">
        <v>8</v>
      </c>
      <c r="N22" s="37"/>
      <c r="O22" s="10"/>
    </row>
    <row r="23" spans="1:15" x14ac:dyDescent="0.35">
      <c r="A23" s="3" t="s">
        <v>48</v>
      </c>
      <c r="B23" s="3">
        <v>17</v>
      </c>
      <c r="C23" s="3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0"/>
    </row>
    <row r="24" spans="1:15" x14ac:dyDescent="0.35">
      <c r="A24" s="3" t="s">
        <v>49</v>
      </c>
      <c r="B24" s="3">
        <v>4</v>
      </c>
      <c r="C24" s="3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0"/>
    </row>
  </sheetData>
  <sortState xmlns:xlrd2="http://schemas.microsoft.com/office/spreadsheetml/2017/richdata2" ref="A2:N24">
    <sortCondition ref="A2:A2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DDA926EB07344AB32891125AAEC5BC" ma:contentTypeVersion="18" ma:contentTypeDescription="Create a new document." ma:contentTypeScope="" ma:versionID="90892fbecef2bc118e048677eec85496">
  <xsd:schema xmlns:xsd="http://www.w3.org/2001/XMLSchema" xmlns:xs="http://www.w3.org/2001/XMLSchema" xmlns:p="http://schemas.microsoft.com/office/2006/metadata/properties" xmlns:ns3="84e45b98-9724-46df-936f-ec42a4cf951b" xmlns:ns4="6d0ea381-1626-4603-a356-2e0ae14a7169" targetNamespace="http://schemas.microsoft.com/office/2006/metadata/properties" ma:root="true" ma:fieldsID="bd11a616b5a0cf6b6198f2be1ebf2a7a" ns3:_="" ns4:_="">
    <xsd:import namespace="84e45b98-9724-46df-936f-ec42a4cf951b"/>
    <xsd:import namespace="6d0ea381-1626-4603-a356-2e0ae14a71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45b98-9724-46df-936f-ec42a4cf95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ea381-1626-4603-a356-2e0ae14a716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e45b98-9724-46df-936f-ec42a4cf95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DD83E4-3402-43C9-9418-378586538C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e45b98-9724-46df-936f-ec42a4cf951b"/>
    <ds:schemaRef ds:uri="6d0ea381-1626-4603-a356-2e0ae14a7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46A3B-E74B-4386-AD79-218823B89808}">
  <ds:schemaRefs>
    <ds:schemaRef ds:uri="http://schemas.microsoft.com/office/2006/metadata/properties"/>
    <ds:schemaRef ds:uri="http://schemas.microsoft.com/office/infopath/2007/PartnerControls"/>
    <ds:schemaRef ds:uri="84e45b98-9724-46df-936f-ec42a4cf951b"/>
  </ds:schemaRefs>
</ds:datastoreItem>
</file>

<file path=customXml/itemProps3.xml><?xml version="1.0" encoding="utf-8"?>
<ds:datastoreItem xmlns:ds="http://schemas.openxmlformats.org/officeDocument/2006/customXml" ds:itemID="{402FBE93-6AD6-436A-9711-D8E18344BF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RP1</vt:lpstr>
      <vt:lpstr>Members</vt:lpstr>
      <vt:lpstr>Abj_outputs</vt:lpstr>
      <vt:lpstr>Jhb_outputs</vt:lpstr>
      <vt:lpstr>RP1_Countries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Craig Parker</dc:creator>
  <cp:keywords/>
  <dc:description/>
  <cp:lastModifiedBy>Craig Parker</cp:lastModifiedBy>
  <cp:revision/>
  <dcterms:created xsi:type="dcterms:W3CDTF">2024-04-19T13:20:11Z</dcterms:created>
  <dcterms:modified xsi:type="dcterms:W3CDTF">2024-06-20T12:47:26Z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0x0101006CDDA926EB07344AB32891125AAEC5BC</vt:lpwstr>
  </property>
</Properties>
</file>