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<sst xmlns="http://schemas.openxmlformats.org/spreadsheetml/2006/main" count="186" uniqueCount="44">
  <si>
    <t>Targeted to (populations)</t>
  </si>
  <si>
    <t>Targeted to (compartments)</t>
  </si>
  <si>
    <t>Abbreviation</t>
  </si>
  <si>
    <t>Display name</t>
  </si>
  <si>
    <t>Mt Darwin</t>
  </si>
  <si>
    <t>Number of facilities in group</t>
  </si>
  <si>
    <t>solar_system</t>
  </si>
  <si>
    <t>Solar sytem</t>
  </si>
  <si>
    <t>Y</t>
  </si>
  <si>
    <t>carpooling_and_ride_sharing</t>
  </si>
  <si>
    <t>Carpooling and ride sharing</t>
  </si>
  <si>
    <t>low_gpw_anaesthetic_gases</t>
  </si>
  <si>
    <t>Low gpw anaesthetic gases</t>
  </si>
  <si>
    <t>low_gpw_refridgerant_gases</t>
  </si>
  <si>
    <t>Low gpw refridgerant gases</t>
  </si>
  <si>
    <t>water_efficient_fixtures_and_appliances</t>
  </si>
  <si>
    <t>Water efficient fixtures and appliances</t>
  </si>
  <si>
    <t>low_gpw_inhalers</t>
  </si>
  <si>
    <t>Low gpw inhalers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</si>
  <si>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</si>
  <si>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</si>
  <si>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</si>
  <si>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</si>
  <si>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</si>
  <si>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</si>
  <si>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</si>
  <si>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</si>
  <si>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</si>
  <si>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</si>
  <si>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</si>
  <si>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</si>
  <si>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</si>
  <si>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</si>
  <si>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- multiplier</t>
  </si>
  <si>
    <t>Baseline value</t>
  </si>
  <si>
    <t>Coverage interaction</t>
  </si>
  <si>
    <t>Impact interaction</t>
  </si>
  <si>
    <t>Random</t>
  </si>
  <si>
    <t>Vehicle Fuel - multiplier</t>
  </si>
  <si>
    <t>Travel - multiplier</t>
  </si>
  <si>
    <t>Anaesthetic Gases - multiplier</t>
  </si>
  <si>
    <t>Refridgerant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</si>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</sst>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44.5703125" customWidth="1"/>
    <col min="2" max="2" width="44.57031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dataValidations count="12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cols>
    <col min="1" max="1" width="44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solar_system</v>
      </c>
      <c r="B1" s="2" t="s">
        <v>19</v>
      </c>
      <c r="C1" s="2" t="s">
        <v>20</v>
      </c>
      <c r="D1" s="2" t="s">
        <v>21</v>
      </c>
      <c r="E1" s="2" t="s">
        <v>22</v>
      </c>
      <c r="F1" s="2"/>
      <c r="G1" s="2">
        <v>2023</v>
      </c>
    </row>
    <row r="2" spans="1:7">
      <c r="A2" s="2" t="s">
        <v>23</v>
      </c>
      <c r="C2" t="s">
        <v>24</v>
      </c>
      <c r="D2" s="5"/>
      <c r="E2" s="5"/>
      <c r="F2" s="4" t="s">
        <v>25</v>
      </c>
      <c r="G2" s="5">
        <v>0</v>
      </c>
    </row>
    <row r="3" spans="1:7">
      <c r="A3" s="2" t="s">
        <v>26</v>
      </c>
      <c r="C3" t="s">
        <v>27</v>
      </c>
      <c r="D3" s="5"/>
      <c r="E3" s="5">
        <v>12500</v>
      </c>
      <c r="F3" s="4" t="s">
        <v>25</v>
      </c>
      <c r="G3" s="5"/>
    </row>
    <row r="4" spans="1:7">
      <c r="A4" s="2" t="s">
        <v>28</v>
      </c>
      <c r="C4" t="s">
        <v>29</v>
      </c>
      <c r="D4" s="5"/>
      <c r="E4" s="6"/>
      <c r="F4" s="4" t="s">
        <v>25</v>
      </c>
      <c r="G4" s="6"/>
    </row>
    <row r="5" spans="1:7">
      <c r="A5" s="2" t="s">
        <v>30</v>
      </c>
      <c r="C5" t="s">
        <v>31</v>
      </c>
      <c r="D5" s="5"/>
      <c r="E5" s="6"/>
      <c r="F5" s="4" t="s">
        <v>25</v>
      </c>
      <c r="G5" s="6"/>
    </row>
    <row r="6" spans="1:7">
      <c r="A6" s="2" t="s">
        <v>32</v>
      </c>
      <c r="C6" t="s">
        <v>29</v>
      </c>
      <c r="D6" s="5"/>
      <c r="E6" s="6"/>
      <c r="F6" s="4" t="s">
        <v>25</v>
      </c>
      <c r="G6" s="6"/>
    </row>
    <row r="8" spans="1:7">
      <c r="A8" s="2" t="str">
        <f>'Program targeting'!$A$4</f>
        <v>carpooling_and_ride_sharing</v>
      </c>
      <c r="B8" s="2" t="s">
        <v>19</v>
      </c>
      <c r="C8" s="2" t="s">
        <v>20</v>
      </c>
      <c r="D8" s="2" t="s">
        <v>21</v>
      </c>
      <c r="E8" s="2" t="s">
        <v>22</v>
      </c>
      <c r="F8" s="2"/>
      <c r="G8" s="2">
        <v>2023</v>
      </c>
    </row>
    <row r="9" spans="1:7">
      <c r="A9" s="2" t="s">
        <v>23</v>
      </c>
      <c r="C9" t="s">
        <v>24</v>
      </c>
      <c r="D9" s="5"/>
      <c r="E9" s="5"/>
      <c r="F9" s="4" t="s">
        <v>25</v>
      </c>
      <c r="G9" s="5">
        <v>0</v>
      </c>
    </row>
    <row r="10" spans="1:7">
      <c r="A10" s="2" t="s">
        <v>26</v>
      </c>
      <c r="C10" t="s">
        <v>27</v>
      </c>
      <c r="D10" s="5"/>
      <c r="E10" s="5">
        <v>9400</v>
      </c>
      <c r="F10" s="4" t="s">
        <v>25</v>
      </c>
      <c r="G10" s="5"/>
    </row>
    <row r="11" spans="1:7">
      <c r="A11" s="2" t="s">
        <v>28</v>
      </c>
      <c r="C11" t="s">
        <v>29</v>
      </c>
      <c r="D11" s="5"/>
      <c r="E11" s="6"/>
      <c r="F11" s="4" t="s">
        <v>25</v>
      </c>
      <c r="G11" s="6"/>
    </row>
    <row r="12" spans="1:7">
      <c r="A12" s="2" t="s">
        <v>30</v>
      </c>
      <c r="C12" t="s">
        <v>31</v>
      </c>
      <c r="D12" s="5"/>
      <c r="E12" s="6"/>
      <c r="F12" s="4" t="s">
        <v>25</v>
      </c>
      <c r="G12" s="6"/>
    </row>
    <row r="13" spans="1:7">
      <c r="A13" s="2" t="s">
        <v>32</v>
      </c>
      <c r="C13" t="s">
        <v>29</v>
      </c>
      <c r="D13" s="5"/>
      <c r="E13" s="6"/>
      <c r="F13" s="4" t="s">
        <v>25</v>
      </c>
      <c r="G13" s="6"/>
    </row>
    <row r="15" spans="1:7">
      <c r="A15" s="2" t="str">
        <f>'Program targeting'!$A$5</f>
        <v>low_gpw_anaesthetic_gases</v>
      </c>
      <c r="B15" s="2" t="s">
        <v>19</v>
      </c>
      <c r="C15" s="2" t="s">
        <v>20</v>
      </c>
      <c r="D15" s="2" t="s">
        <v>21</v>
      </c>
      <c r="E15" s="2" t="s">
        <v>22</v>
      </c>
      <c r="F15" s="2"/>
      <c r="G15" s="2">
        <v>2023</v>
      </c>
    </row>
    <row r="16" spans="1:7">
      <c r="A16" s="2" t="s">
        <v>23</v>
      </c>
      <c r="C16" t="s">
        <v>24</v>
      </c>
      <c r="D16" s="5"/>
      <c r="E16" s="5"/>
      <c r="F16" s="4" t="s">
        <v>25</v>
      </c>
      <c r="G16" s="5">
        <v>0</v>
      </c>
    </row>
    <row r="17" spans="1:7">
      <c r="A17" s="2" t="s">
        <v>26</v>
      </c>
      <c r="C17" t="s">
        <v>27</v>
      </c>
      <c r="D17" s="5"/>
      <c r="E17" s="5">
        <v>12</v>
      </c>
      <c r="F17" s="4" t="s">
        <v>25</v>
      </c>
      <c r="G17" s="5"/>
    </row>
    <row r="18" spans="1:7">
      <c r="A18" s="2" t="s">
        <v>28</v>
      </c>
      <c r="C18" t="s">
        <v>29</v>
      </c>
      <c r="D18" s="5"/>
      <c r="E18" s="6"/>
      <c r="F18" s="4" t="s">
        <v>25</v>
      </c>
      <c r="G18" s="6"/>
    </row>
    <row r="19" spans="1:7">
      <c r="A19" s="2" t="s">
        <v>30</v>
      </c>
      <c r="C19" t="s">
        <v>31</v>
      </c>
      <c r="D19" s="5"/>
      <c r="E19" s="6"/>
      <c r="F19" s="4" t="s">
        <v>25</v>
      </c>
      <c r="G19" s="6"/>
    </row>
    <row r="20" spans="1:7">
      <c r="A20" s="2" t="s">
        <v>32</v>
      </c>
      <c r="C20" t="s">
        <v>29</v>
      </c>
      <c r="D20" s="5"/>
      <c r="E20" s="6"/>
      <c r="F20" s="4" t="s">
        <v>25</v>
      </c>
      <c r="G20" s="6"/>
    </row>
    <row r="22" spans="1:7">
      <c r="A22" s="2" t="str">
        <f>'Program targeting'!$A$6</f>
        <v>low_gpw_refridgerant_gases</v>
      </c>
      <c r="B22" s="2" t="s">
        <v>19</v>
      </c>
      <c r="C22" s="2" t="s">
        <v>20</v>
      </c>
      <c r="D22" s="2" t="s">
        <v>21</v>
      </c>
      <c r="E22" s="2" t="s">
        <v>22</v>
      </c>
      <c r="F22" s="2"/>
      <c r="G22" s="2">
        <v>2023</v>
      </c>
    </row>
    <row r="23" spans="1:7">
      <c r="A23" s="2" t="s">
        <v>23</v>
      </c>
      <c r="C23" t="s">
        <v>24</v>
      </c>
      <c r="D23" s="5"/>
      <c r="E23" s="5"/>
      <c r="F23" s="4" t="s">
        <v>25</v>
      </c>
      <c r="G23" s="5">
        <v>0</v>
      </c>
    </row>
    <row r="24" spans="1:7">
      <c r="A24" s="2" t="s">
        <v>26</v>
      </c>
      <c r="C24" t="s">
        <v>27</v>
      </c>
      <c r="D24" s="5"/>
      <c r="E24" s="5">
        <v>1153</v>
      </c>
      <c r="F24" s="4" t="s">
        <v>25</v>
      </c>
      <c r="G24" s="5"/>
    </row>
    <row r="25" spans="1:7">
      <c r="A25" s="2" t="s">
        <v>28</v>
      </c>
      <c r="C25" t="s">
        <v>29</v>
      </c>
      <c r="D25" s="5"/>
      <c r="E25" s="6"/>
      <c r="F25" s="4" t="s">
        <v>25</v>
      </c>
      <c r="G25" s="6"/>
    </row>
    <row r="26" spans="1:7">
      <c r="A26" s="2" t="s">
        <v>30</v>
      </c>
      <c r="C26" t="s">
        <v>31</v>
      </c>
      <c r="D26" s="5"/>
      <c r="E26" s="6"/>
      <c r="F26" s="4" t="s">
        <v>25</v>
      </c>
      <c r="G26" s="6"/>
    </row>
    <row r="27" spans="1:7">
      <c r="A27" s="2" t="s">
        <v>32</v>
      </c>
      <c r="C27" t="s">
        <v>29</v>
      </c>
      <c r="D27" s="5"/>
      <c r="E27" s="6"/>
      <c r="F27" s="4" t="s">
        <v>25</v>
      </c>
      <c r="G27" s="6"/>
    </row>
    <row r="29" spans="1:7">
      <c r="A29" s="2" t="str">
        <f>'Program targeting'!$A$7</f>
        <v>water_efficient_fixtures_and_appliances</v>
      </c>
      <c r="B29" s="2" t="s">
        <v>19</v>
      </c>
      <c r="C29" s="2" t="s">
        <v>20</v>
      </c>
      <c r="D29" s="2" t="s">
        <v>21</v>
      </c>
      <c r="E29" s="2" t="s">
        <v>22</v>
      </c>
      <c r="F29" s="2"/>
      <c r="G29" s="2">
        <v>2023</v>
      </c>
    </row>
    <row r="30" spans="1:7">
      <c r="A30" s="2" t="s">
        <v>23</v>
      </c>
      <c r="C30" t="s">
        <v>24</v>
      </c>
      <c r="D30" s="5"/>
      <c r="E30" s="5"/>
      <c r="F30" s="4" t="s">
        <v>25</v>
      </c>
      <c r="G30" s="5">
        <v>0</v>
      </c>
    </row>
    <row r="31" spans="1:7">
      <c r="A31" s="2" t="s">
        <v>26</v>
      </c>
      <c r="C31" t="s">
        <v>27</v>
      </c>
      <c r="D31" s="5"/>
      <c r="E31" s="5">
        <v>1100</v>
      </c>
      <c r="F31" s="4" t="s">
        <v>25</v>
      </c>
      <c r="G31" s="5"/>
    </row>
    <row r="32" spans="1:7">
      <c r="A32" s="2" t="s">
        <v>28</v>
      </c>
      <c r="C32" t="s">
        <v>29</v>
      </c>
      <c r="D32" s="5"/>
      <c r="E32" s="6"/>
      <c r="F32" s="4" t="s">
        <v>25</v>
      </c>
      <c r="G32" s="6"/>
    </row>
    <row r="33" spans="1:7">
      <c r="A33" s="2" t="s">
        <v>30</v>
      </c>
      <c r="C33" t="s">
        <v>31</v>
      </c>
      <c r="D33" s="5"/>
      <c r="E33" s="6"/>
      <c r="F33" s="4" t="s">
        <v>25</v>
      </c>
      <c r="G33" s="6"/>
    </row>
    <row r="34" spans="1:7">
      <c r="A34" s="2" t="s">
        <v>32</v>
      </c>
      <c r="C34" t="s">
        <v>29</v>
      </c>
      <c r="D34" s="5"/>
      <c r="E34" s="6"/>
      <c r="F34" s="4" t="s">
        <v>25</v>
      </c>
      <c r="G34" s="6"/>
    </row>
    <row r="36" spans="1:7">
      <c r="A36" s="2" t="str">
        <f>'Program targeting'!$A$8</f>
        <v>low_gpw_inhalers</v>
      </c>
      <c r="B36" s="2" t="s">
        <v>19</v>
      </c>
      <c r="C36" s="2" t="s">
        <v>20</v>
      </c>
      <c r="D36" s="2" t="s">
        <v>21</v>
      </c>
      <c r="E36" s="2" t="s">
        <v>22</v>
      </c>
      <c r="F36" s="2"/>
      <c r="G36" s="2">
        <v>2023</v>
      </c>
    </row>
    <row r="37" spans="1:7">
      <c r="A37" s="2" t="s">
        <v>23</v>
      </c>
      <c r="C37" t="s">
        <v>24</v>
      </c>
      <c r="D37" s="5"/>
      <c r="E37" s="5"/>
      <c r="F37" s="4" t="s">
        <v>25</v>
      </c>
      <c r="G37" s="5">
        <v>0</v>
      </c>
    </row>
    <row r="38" spans="1:7">
      <c r="A38" s="2" t="s">
        <v>26</v>
      </c>
      <c r="C38" t="s">
        <v>27</v>
      </c>
      <c r="D38" s="5"/>
      <c r="E38" s="5">
        <v>33</v>
      </c>
      <c r="F38" s="4" t="s">
        <v>25</v>
      </c>
      <c r="G38" s="5"/>
    </row>
    <row r="39" spans="1:7">
      <c r="A39" s="2" t="s">
        <v>28</v>
      </c>
      <c r="C39" t="s">
        <v>29</v>
      </c>
      <c r="D39" s="5"/>
      <c r="E39" s="6"/>
      <c r="F39" s="4" t="s">
        <v>25</v>
      </c>
      <c r="G39" s="6"/>
    </row>
    <row r="40" spans="1:7">
      <c r="A40" s="2" t="s">
        <v>30</v>
      </c>
      <c r="C40" t="s">
        <v>31</v>
      </c>
      <c r="D40" s="5"/>
      <c r="E40" s="6"/>
      <c r="F40" s="4" t="s">
        <v>25</v>
      </c>
      <c r="G40" s="6"/>
    </row>
    <row r="41" spans="1:7">
      <c r="A41" s="2" t="s">
        <v>32</v>
      </c>
      <c r="C41" t="s">
        <v>29</v>
      </c>
      <c r="D41" s="5"/>
      <c r="E41" s="6"/>
      <c r="F41" s="4" t="s">
        <v>25</v>
      </c>
      <c r="G41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6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"/>
  <sheetViews>
    <sheetView workbookViewId="0"/>
  </sheetViews>
  <sheetFormatPr defaultRowHeight="15"/>
  <cols>
    <col min="1" max="1" width="34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4.85546875" customWidth="1"/>
    <col min="8" max="8" width="31.42578125" customWidth="1"/>
    <col min="9" max="9" width="29.28515625" customWidth="1"/>
    <col min="10" max="10" width="30.28515625" customWidth="1"/>
    <col min="11" max="11" width="44.5703125" customWidth="1"/>
    <col min="12" max="12" width="19.28515625" customWidth="1"/>
  </cols>
  <sheetData>
    <row r="1" spans="1:12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targeting'!$A$3</f>
        <v>solar_system</v>
      </c>
      <c r="H1" s="2" t="str">
        <f>'Program targeting'!$A$4</f>
        <v>carpooling_and_ride_sharing</v>
      </c>
      <c r="I1" s="2" t="str">
        <f>'Program targeting'!$A$5</f>
        <v>low_gpw_anaesthetic_gases</v>
      </c>
      <c r="J1" s="2" t="str">
        <f>'Program targeting'!$A$6</f>
        <v>low_gpw_refridgerant_gases</v>
      </c>
      <c r="K1" s="2" t="str">
        <f>'Program targeting'!$A$7</f>
        <v>water_efficient_fixtures_and_appliances</v>
      </c>
      <c r="L1" s="2" t="str">
        <f>'Program targeting'!$A$8</f>
        <v>low_gpw_inhalers</v>
      </c>
    </row>
    <row r="2" spans="1:12">
      <c r="A2" t="str">
        <f>'Program targeting'!$C$2</f>
        <v>Mt Darwin</v>
      </c>
      <c r="B2" s="5">
        <v>0</v>
      </c>
      <c r="C2" s="5" t="s">
        <v>37</v>
      </c>
      <c r="D2" s="6"/>
      <c r="E2" s="5">
        <v>0</v>
      </c>
      <c r="G2" s="5">
        <v>1</v>
      </c>
      <c r="H2" s="6"/>
      <c r="I2" s="6"/>
      <c r="J2" s="6"/>
      <c r="K2" s="6"/>
      <c r="L2" s="6"/>
    </row>
    <row r="4" spans="1:12">
      <c r="A4" s="1" t="s">
        <v>38</v>
      </c>
      <c r="B4" s="3" t="s">
        <v>34</v>
      </c>
      <c r="C4" s="3" t="s">
        <v>35</v>
      </c>
      <c r="D4" s="3" t="s">
        <v>36</v>
      </c>
      <c r="E4" s="3" t="s">
        <v>21</v>
      </c>
      <c r="G4" s="2" t="str">
        <f>'Program targeting'!$A$3</f>
        <v>solar_system</v>
      </c>
      <c r="H4" s="2" t="str">
        <f>'Program targeting'!$A$4</f>
        <v>carpooling_and_ride_sharing</v>
      </c>
      <c r="I4" s="2" t="str">
        <f>'Program targeting'!$A$5</f>
        <v>low_gpw_anaesthetic_gases</v>
      </c>
      <c r="J4" s="2" t="str">
        <f>'Program targeting'!$A$6</f>
        <v>low_gpw_refridgerant_gases</v>
      </c>
      <c r="K4" s="2" t="str">
        <f>'Program targeting'!$A$7</f>
        <v>water_efficient_fixtures_and_appliances</v>
      </c>
      <c r="L4" s="2" t="str">
        <f>'Program targeting'!$A$8</f>
        <v>low_gpw_inhalers</v>
      </c>
    </row>
    <row r="5" spans="1:12">
      <c r="A5" t="str">
        <f>'Program targeting'!$C$2</f>
        <v>Mt Darwin</v>
      </c>
      <c r="B5" s="5">
        <v>0</v>
      </c>
      <c r="C5" s="5" t="s">
        <v>37</v>
      </c>
      <c r="D5" s="6"/>
      <c r="E5" s="5">
        <v>0</v>
      </c>
      <c r="G5" s="6"/>
      <c r="H5" s="5">
        <v>0.25</v>
      </c>
      <c r="I5" s="6"/>
      <c r="J5" s="6"/>
      <c r="K5" s="6"/>
      <c r="L5" s="6"/>
    </row>
    <row r="7" spans="1:12">
      <c r="A7" s="1" t="s">
        <v>39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targeting'!$A$3</f>
        <v>solar_system</v>
      </c>
      <c r="H7" s="2" t="str">
        <f>'Program targeting'!$A$4</f>
        <v>carpooling_and_ride_sharing</v>
      </c>
      <c r="I7" s="2" t="str">
        <f>'Program targeting'!$A$5</f>
        <v>low_gpw_anaesthetic_gases</v>
      </c>
      <c r="J7" s="2" t="str">
        <f>'Program targeting'!$A$6</f>
        <v>low_gpw_refridgerant_gases</v>
      </c>
      <c r="K7" s="2" t="str">
        <f>'Program targeting'!$A$7</f>
        <v>water_efficient_fixtures_and_appliances</v>
      </c>
      <c r="L7" s="2" t="str">
        <f>'Program targeting'!$A$8</f>
        <v>low_gpw_inhalers</v>
      </c>
    </row>
    <row r="8" spans="1:12">
      <c r="A8" t="str">
        <f>'Program targeting'!$C$2</f>
        <v>Mt Darwin</v>
      </c>
      <c r="B8" s="5">
        <v>0</v>
      </c>
      <c r="C8" s="5" t="s">
        <v>37</v>
      </c>
      <c r="D8" s="6"/>
      <c r="E8" s="5">
        <v>0</v>
      </c>
      <c r="G8" s="6"/>
      <c r="H8" s="5">
        <v>0.25</v>
      </c>
      <c r="I8" s="6"/>
      <c r="J8" s="6"/>
      <c r="K8" s="6"/>
      <c r="L8" s="6"/>
    </row>
    <row r="10" spans="1:12">
      <c r="A10" s="1" t="s">
        <v>40</v>
      </c>
      <c r="B10" s="3" t="s">
        <v>34</v>
      </c>
      <c r="C10" s="3" t="s">
        <v>35</v>
      </c>
      <c r="D10" s="3" t="s">
        <v>36</v>
      </c>
      <c r="E10" s="3" t="s">
        <v>21</v>
      </c>
      <c r="G10" s="2" t="str">
        <f>'Program targeting'!$A$3</f>
        <v>solar_system</v>
      </c>
      <c r="H10" s="2" t="str">
        <f>'Program targeting'!$A$4</f>
        <v>carpooling_and_ride_sharing</v>
      </c>
      <c r="I10" s="2" t="str">
        <f>'Program targeting'!$A$5</f>
        <v>low_gpw_anaesthetic_gases</v>
      </c>
      <c r="J10" s="2" t="str">
        <f>'Program targeting'!$A$6</f>
        <v>low_gpw_refridgerant_gases</v>
      </c>
      <c r="K10" s="2" t="str">
        <f>'Program targeting'!$A$7</f>
        <v>water_efficient_fixtures_and_appliances</v>
      </c>
      <c r="L10" s="2" t="str">
        <f>'Program targeting'!$A$8</f>
        <v>low_gpw_inhalers</v>
      </c>
    </row>
    <row r="11" spans="1:12">
      <c r="A11" t="str">
        <f>'Program targeting'!$C$2</f>
        <v>Mt Darwin</v>
      </c>
      <c r="B11" s="5">
        <v>0</v>
      </c>
      <c r="C11" s="5" t="s">
        <v>37</v>
      </c>
      <c r="D11" s="6"/>
      <c r="E11" s="5">
        <v>0</v>
      </c>
      <c r="G11" s="6"/>
      <c r="H11" s="6"/>
      <c r="I11" s="5">
        <v>0.99</v>
      </c>
      <c r="J11" s="6"/>
      <c r="K11" s="6"/>
      <c r="L11" s="6"/>
    </row>
    <row r="13" spans="1:12">
      <c r="A13" s="1" t="s">
        <v>41</v>
      </c>
      <c r="B13" s="3" t="s">
        <v>34</v>
      </c>
      <c r="C13" s="3" t="s">
        <v>35</v>
      </c>
      <c r="D13" s="3" t="s">
        <v>36</v>
      </c>
      <c r="E13" s="3" t="s">
        <v>21</v>
      </c>
      <c r="G13" s="2" t="str">
        <f>'Program targeting'!$A$3</f>
        <v>solar_system</v>
      </c>
      <c r="H13" s="2" t="str">
        <f>'Program targeting'!$A$4</f>
        <v>carpooling_and_ride_sharing</v>
      </c>
      <c r="I13" s="2" t="str">
        <f>'Program targeting'!$A$5</f>
        <v>low_gpw_anaesthetic_gases</v>
      </c>
      <c r="J13" s="2" t="str">
        <f>'Program targeting'!$A$6</f>
        <v>low_gpw_refridgerant_gases</v>
      </c>
      <c r="K13" s="2" t="str">
        <f>'Program targeting'!$A$7</f>
        <v>water_efficient_fixtures_and_appliances</v>
      </c>
      <c r="L13" s="2" t="str">
        <f>'Program targeting'!$A$8</f>
        <v>low_gpw_inhalers</v>
      </c>
    </row>
    <row r="14" spans="1:12">
      <c r="A14" t="str">
        <f>'Program targeting'!$C$2</f>
        <v>Mt Darwin</v>
      </c>
      <c r="B14" s="5">
        <v>0</v>
      </c>
      <c r="C14" s="5" t="s">
        <v>37</v>
      </c>
      <c r="D14" s="6"/>
      <c r="E14" s="5">
        <v>0</v>
      </c>
      <c r="G14" s="6"/>
      <c r="H14" s="6"/>
      <c r="I14" s="6"/>
      <c r="J14" s="5">
        <v>0.9</v>
      </c>
      <c r="K14" s="6"/>
      <c r="L14" s="6"/>
    </row>
    <row r="16" spans="1:12">
      <c r="A16" s="1" t="s">
        <v>42</v>
      </c>
      <c r="B16" s="3" t="s">
        <v>34</v>
      </c>
      <c r="C16" s="3" t="s">
        <v>35</v>
      </c>
      <c r="D16" s="3" t="s">
        <v>36</v>
      </c>
      <c r="E16" s="3" t="s">
        <v>21</v>
      </c>
      <c r="G16" s="2" t="str">
        <f>'Program targeting'!$A$3</f>
        <v>solar_system</v>
      </c>
      <c r="H16" s="2" t="str">
        <f>'Program targeting'!$A$4</f>
        <v>carpooling_and_ride_sharing</v>
      </c>
      <c r="I16" s="2" t="str">
        <f>'Program targeting'!$A$5</f>
        <v>low_gpw_anaesthetic_gases</v>
      </c>
      <c r="J16" s="2" t="str">
        <f>'Program targeting'!$A$6</f>
        <v>low_gpw_refridgerant_gases</v>
      </c>
      <c r="K16" s="2" t="str">
        <f>'Program targeting'!$A$7</f>
        <v>water_efficient_fixtures_and_appliances</v>
      </c>
      <c r="L16" s="2" t="str">
        <f>'Program targeting'!$A$8</f>
        <v>low_gpw_inhalers</v>
      </c>
    </row>
    <row r="17" spans="1:12">
      <c r="A17" t="str">
        <f>'Program targeting'!$C$2</f>
        <v>Mt Darwin</v>
      </c>
      <c r="B17" s="5">
        <v>0</v>
      </c>
      <c r="C17" s="5" t="s">
        <v>37</v>
      </c>
      <c r="D17" s="6"/>
      <c r="E17" s="5">
        <v>0</v>
      </c>
      <c r="G17" s="6"/>
      <c r="H17" s="6"/>
      <c r="I17" s="6"/>
      <c r="J17" s="6"/>
      <c r="K17" s="5">
        <v>0.35</v>
      </c>
      <c r="L17" s="6"/>
    </row>
    <row r="19" spans="1:12">
      <c r="A19" s="1" t="s">
        <v>43</v>
      </c>
      <c r="B19" s="3" t="s">
        <v>34</v>
      </c>
      <c r="C19" s="3" t="s">
        <v>35</v>
      </c>
      <c r="D19" s="3" t="s">
        <v>36</v>
      </c>
      <c r="E19" s="3" t="s">
        <v>21</v>
      </c>
      <c r="G19" s="2" t="str">
        <f>'Program targeting'!$A$3</f>
        <v>solar_system</v>
      </c>
      <c r="H19" s="2" t="str">
        <f>'Program targeting'!$A$4</f>
        <v>carpooling_and_ride_sharing</v>
      </c>
      <c r="I19" s="2" t="str">
        <f>'Program targeting'!$A$5</f>
        <v>low_gpw_anaesthetic_gases</v>
      </c>
      <c r="J19" s="2" t="str">
        <f>'Program targeting'!$A$6</f>
        <v>low_gpw_refridgerant_gases</v>
      </c>
      <c r="K19" s="2" t="str">
        <f>'Program targeting'!$A$7</f>
        <v>water_efficient_fixtures_and_appliances</v>
      </c>
      <c r="L19" s="2" t="str">
        <f>'Program targeting'!$A$8</f>
        <v>low_gpw_inhalers</v>
      </c>
    </row>
    <row r="20" spans="1:12">
      <c r="A20" t="str">
        <f>'Program targeting'!$C$2</f>
        <v>Mt Darwin</v>
      </c>
      <c r="B20" s="5">
        <v>0</v>
      </c>
      <c r="C20" s="5" t="s">
        <v>37</v>
      </c>
      <c r="D20" s="6"/>
      <c r="E20" s="5">
        <v>0</v>
      </c>
      <c r="G20" s="6"/>
      <c r="H20" s="6"/>
      <c r="I20" s="6"/>
      <c r="J20" s="6"/>
      <c r="K20" s="6"/>
      <c r="L20" s="5">
        <v>0.84</v>
      </c>
    </row>
  </sheetData>
  <conditionalFormatting sqref="D11">
    <cfRule type="expression" dxfId="1" priority="55">
      <formula>COUNTIF(F11:L11,"&lt;&gt;" &amp; "")&lt;2</formula>
    </cfRule>
    <cfRule type="expression" dxfId="2" priority="56">
      <formula>AND(COUNTIF(F11:L11,"&lt;&gt;" &amp; "")&lt;2,NOT(ISBLANK(D11)))</formula>
    </cfRule>
  </conditionalFormatting>
  <conditionalFormatting sqref="D14">
    <cfRule type="expression" dxfId="1" priority="69">
      <formula>COUNTIF(F14:L14,"&lt;&gt;" &amp; "")&lt;2</formula>
    </cfRule>
    <cfRule type="expression" dxfId="2" priority="70">
      <formula>AND(COUNTIF(F14:L14,"&lt;&gt;" &amp; "")&lt;2,NOT(ISBLANK(D14)))</formula>
    </cfRule>
  </conditionalFormatting>
  <conditionalFormatting sqref="D17">
    <cfRule type="expression" dxfId="1" priority="83">
      <formula>COUNTIF(F17:L17,"&lt;&gt;" &amp; "")&lt;2</formula>
    </cfRule>
    <cfRule type="expression" dxfId="2" priority="84">
      <formula>AND(COUNTIF(F17:L17,"&lt;&gt;" &amp; "")&lt;2,NOT(ISBLANK(D17)))</formula>
    </cfRule>
  </conditionalFormatting>
  <conditionalFormatting sqref="D2">
    <cfRule type="expression" dxfId="1" priority="13">
      <formula>COUNTIF(F2:L2,"&lt;&gt;" &amp; "")&lt;2</formula>
    </cfRule>
    <cfRule type="expression" dxfId="2" priority="14">
      <formula>AND(COUNTIF(F2:L2,"&lt;&gt;" &amp; "")&lt;2,NOT(ISBLANK(D2)))</formula>
    </cfRule>
  </conditionalFormatting>
  <conditionalFormatting sqref="D20">
    <cfRule type="expression" dxfId="1" priority="97">
      <formula>COUNTIF(F20:L20,"&lt;&gt;" &amp; "")&lt;2</formula>
    </cfRule>
    <cfRule type="expression" dxfId="2" priority="98">
      <formula>AND(COUNTIF(F20:L20,"&lt;&gt;" &amp; "")&lt;2,NOT(ISBLANK(D20)))</formula>
    </cfRule>
  </conditionalFormatting>
  <conditionalFormatting sqref="D5">
    <cfRule type="expression" dxfId="1" priority="27">
      <formula>COUNTIF(F5:L5,"&lt;&gt;" &amp; "")&lt;2</formula>
    </cfRule>
    <cfRule type="expression" dxfId="2" priority="28">
      <formula>AND(COUNTIF(F5:L5,"&lt;&gt;" &amp; "")&lt;2,NOT(ISBLANK(D5)))</formula>
    </cfRule>
  </conditionalFormatting>
  <conditionalFormatting sqref="D8">
    <cfRule type="expression" dxfId="1" priority="41">
      <formula>COUNTIF(F8:L8,"&lt;&gt;" &amp; "")&lt;2</formula>
    </cfRule>
    <cfRule type="expression" dxfId="2" priority="42">
      <formula>AND(COUNTIF(F8:L8,"&lt;&gt;" &amp; "")&lt;2,NOT(ISBLANK(D8)))</formula>
    </cfRule>
  </conditionalFormatting>
  <conditionalFormatting sqref="G11">
    <cfRule type="expression" dxfId="2" priority="43">
      <formula>AND('Program targeting'!$C$3&lt;&gt;"Y",NOT(ISBLANK(G11)))</formula>
    </cfRule>
    <cfRule type="expression" dxfId="3" priority="44">
      <formula>'Program targeting'!$C$3&lt;&gt;"Y"</formula>
    </cfRule>
  </conditionalFormatting>
  <conditionalFormatting sqref="G14">
    <cfRule type="expression" dxfId="2" priority="57">
      <formula>AND('Program targeting'!$C$3&lt;&gt;"Y",NOT(ISBLANK(G14)))</formula>
    </cfRule>
    <cfRule type="expression" dxfId="3" priority="58">
      <formula>'Program targeting'!$C$3&lt;&gt;"Y"</formula>
    </cfRule>
  </conditionalFormatting>
  <conditionalFormatting sqref="G17">
    <cfRule type="expression" dxfId="2" priority="71">
      <formula>AND('Program targeting'!$C$3&lt;&gt;"Y",NOT(ISBLANK(G17)))</formula>
    </cfRule>
    <cfRule type="expression" dxfId="3" priority="7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85">
      <formula>AND('Program targeting'!$C$3&lt;&gt;"Y",NOT(ISBLANK(G20)))</formula>
    </cfRule>
    <cfRule type="expression" dxfId="3" priority="86">
      <formula>'Program targeting'!$C$3&lt;&gt;"Y"</formula>
    </cfRule>
  </conditionalFormatting>
  <conditionalFormatting sqref="G5">
    <cfRule type="expression" dxfId="2" priority="15">
      <formula>AND('Program targeting'!$C$3&lt;&gt;"Y",NOT(ISBLANK(G5)))</formula>
    </cfRule>
    <cfRule type="expression" dxfId="3" priority="16">
      <formula>'Program targeting'!$C$3&lt;&gt;"Y"</formula>
    </cfRule>
  </conditionalFormatting>
  <conditionalFormatting sqref="G8">
    <cfRule type="expression" dxfId="2" priority="29">
      <formula>AND('Program targeting'!$C$3&lt;&gt;"Y",NOT(ISBLANK(G8)))</formula>
    </cfRule>
    <cfRule type="expression" dxfId="3" priority="30">
      <formula>'Program targeting'!$C$3&lt;&gt;"Y"</formula>
    </cfRule>
  </conditionalFormatting>
  <conditionalFormatting sqref="H11">
    <cfRule type="expression" dxfId="2" priority="45">
      <formula>AND('Program targeting'!$C$4&lt;&gt;"Y",NOT(ISBLANK(H11)))</formula>
    </cfRule>
    <cfRule type="expression" dxfId="3" priority="46">
      <formula>'Program targeting'!$C$4&lt;&gt;"Y"</formula>
    </cfRule>
  </conditionalFormatting>
  <conditionalFormatting sqref="H14">
    <cfRule type="expression" dxfId="2" priority="59">
      <formula>AND('Program targeting'!$C$4&lt;&gt;"Y",NOT(ISBLANK(H14)))</formula>
    </cfRule>
    <cfRule type="expression" dxfId="3" priority="60">
      <formula>'Program targeting'!$C$4&lt;&gt;"Y"</formula>
    </cfRule>
  </conditionalFormatting>
  <conditionalFormatting sqref="H17">
    <cfRule type="expression" dxfId="2" priority="73">
      <formula>AND('Program targeting'!$C$4&lt;&gt;"Y",NOT(ISBLANK(H17)))</formula>
    </cfRule>
    <cfRule type="expression" dxfId="3" priority="7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87">
      <formula>AND('Program targeting'!$C$4&lt;&gt;"Y",NOT(ISBLANK(H20)))</formula>
    </cfRule>
    <cfRule type="expression" dxfId="3" priority="88">
      <formula>'Program targeting'!$C$4&lt;&gt;"Y"</formula>
    </cfRule>
  </conditionalFormatting>
  <conditionalFormatting sqref="H5">
    <cfRule type="expression" dxfId="2" priority="17">
      <formula>AND('Program targeting'!$C$4&lt;&gt;"Y",NOT(ISBLANK(H5)))</formula>
    </cfRule>
    <cfRule type="expression" dxfId="3" priority="18">
      <formula>'Program targeting'!$C$4&lt;&gt;"Y"</formula>
    </cfRule>
  </conditionalFormatting>
  <conditionalFormatting sqref="H8">
    <cfRule type="expression" dxfId="2" priority="31">
      <formula>AND('Program targeting'!$C$4&lt;&gt;"Y",NOT(ISBLANK(H8)))</formula>
    </cfRule>
    <cfRule type="expression" dxfId="3" priority="32">
      <formula>'Program targeting'!$C$4&lt;&gt;"Y"</formula>
    </cfRule>
  </conditionalFormatting>
  <conditionalFormatting sqref="I11">
    <cfRule type="expression" dxfId="2" priority="47">
      <formula>AND('Program targeting'!$C$5&lt;&gt;"Y",NOT(ISBLANK(I11)))</formula>
    </cfRule>
    <cfRule type="expression" dxfId="3" priority="48">
      <formula>'Program targeting'!$C$5&lt;&gt;"Y"</formula>
    </cfRule>
  </conditionalFormatting>
  <conditionalFormatting sqref="I14">
    <cfRule type="expression" dxfId="2" priority="61">
      <formula>AND('Program targeting'!$C$5&lt;&gt;"Y",NOT(ISBLANK(I14)))</formula>
    </cfRule>
    <cfRule type="expression" dxfId="3" priority="62">
      <formula>'Program targeting'!$C$5&lt;&gt;"Y"</formula>
    </cfRule>
  </conditionalFormatting>
  <conditionalFormatting sqref="I17">
    <cfRule type="expression" dxfId="2" priority="75">
      <formula>AND('Program targeting'!$C$5&lt;&gt;"Y",NOT(ISBLANK(I17)))</formula>
    </cfRule>
    <cfRule type="expression" dxfId="3" priority="7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89">
      <formula>AND('Program targeting'!$C$5&lt;&gt;"Y",NOT(ISBLANK(I20)))</formula>
    </cfRule>
    <cfRule type="expression" dxfId="3" priority="90">
      <formula>'Program targeting'!$C$5&lt;&gt;"Y"</formula>
    </cfRule>
  </conditionalFormatting>
  <conditionalFormatting sqref="I5">
    <cfRule type="expression" dxfId="2" priority="19">
      <formula>AND('Program targeting'!$C$5&lt;&gt;"Y",NOT(ISBLANK(I5)))</formula>
    </cfRule>
    <cfRule type="expression" dxfId="3" priority="20">
      <formula>'Program targeting'!$C$5&lt;&gt;"Y"</formula>
    </cfRule>
  </conditionalFormatting>
  <conditionalFormatting sqref="I8">
    <cfRule type="expression" dxfId="2" priority="33">
      <formula>AND('Program targeting'!$C$5&lt;&gt;"Y",NOT(ISBLANK(I8)))</formula>
    </cfRule>
    <cfRule type="expression" dxfId="3" priority="34">
      <formula>'Program targeting'!$C$5&lt;&gt;"Y"</formula>
    </cfRule>
  </conditionalFormatting>
  <conditionalFormatting sqref="J11">
    <cfRule type="expression" dxfId="2" priority="49">
      <formula>AND('Program targeting'!$C$6&lt;&gt;"Y",NOT(ISBLANK(J11)))</formula>
    </cfRule>
    <cfRule type="expression" dxfId="3" priority="50">
      <formula>'Program targeting'!$C$6&lt;&gt;"Y"</formula>
    </cfRule>
  </conditionalFormatting>
  <conditionalFormatting sqref="J14">
    <cfRule type="expression" dxfId="2" priority="63">
      <formula>AND('Program targeting'!$C$6&lt;&gt;"Y",NOT(ISBLANK(J14)))</formula>
    </cfRule>
    <cfRule type="expression" dxfId="3" priority="64">
      <formula>'Program targeting'!$C$6&lt;&gt;"Y"</formula>
    </cfRule>
  </conditionalFormatting>
  <conditionalFormatting sqref="J17">
    <cfRule type="expression" dxfId="2" priority="77">
      <formula>AND('Program targeting'!$C$6&lt;&gt;"Y",NOT(ISBLANK(J17)))</formula>
    </cfRule>
    <cfRule type="expression" dxfId="3" priority="7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91">
      <formula>AND('Program targeting'!$C$6&lt;&gt;"Y",NOT(ISBLANK(J20)))</formula>
    </cfRule>
    <cfRule type="expression" dxfId="3" priority="92">
      <formula>'Program targeting'!$C$6&lt;&gt;"Y"</formula>
    </cfRule>
  </conditionalFormatting>
  <conditionalFormatting sqref="J5">
    <cfRule type="expression" dxfId="2" priority="21">
      <formula>AND('Program targeting'!$C$6&lt;&gt;"Y",NOT(ISBLANK(J5)))</formula>
    </cfRule>
    <cfRule type="expression" dxfId="3" priority="22">
      <formula>'Program targeting'!$C$6&lt;&gt;"Y"</formula>
    </cfRule>
  </conditionalFormatting>
  <conditionalFormatting sqref="J8">
    <cfRule type="expression" dxfId="2" priority="35">
      <formula>AND('Program targeting'!$C$6&lt;&gt;"Y",NOT(ISBLANK(J8)))</formula>
    </cfRule>
    <cfRule type="expression" dxfId="3" priority="36">
      <formula>'Program targeting'!$C$6&lt;&gt;"Y"</formula>
    </cfRule>
  </conditionalFormatting>
  <conditionalFormatting sqref="K11">
    <cfRule type="expression" dxfId="2" priority="51">
      <formula>AND('Program targeting'!$C$7&lt;&gt;"Y",NOT(ISBLANK(K11)))</formula>
    </cfRule>
    <cfRule type="expression" dxfId="3" priority="52">
      <formula>'Program targeting'!$C$7&lt;&gt;"Y"</formula>
    </cfRule>
  </conditionalFormatting>
  <conditionalFormatting sqref="K14">
    <cfRule type="expression" dxfId="2" priority="65">
      <formula>AND('Program targeting'!$C$7&lt;&gt;"Y",NOT(ISBLANK(K14)))</formula>
    </cfRule>
    <cfRule type="expression" dxfId="3" priority="66">
      <formula>'Program targeting'!$C$7&lt;&gt;"Y"</formula>
    </cfRule>
  </conditionalFormatting>
  <conditionalFormatting sqref="K17">
    <cfRule type="expression" dxfId="2" priority="79">
      <formula>AND('Program targeting'!$C$7&lt;&gt;"Y",NOT(ISBLANK(K17)))</formula>
    </cfRule>
    <cfRule type="expression" dxfId="3" priority="8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93">
      <formula>AND('Program targeting'!$C$7&lt;&gt;"Y",NOT(ISBLANK(K20)))</formula>
    </cfRule>
    <cfRule type="expression" dxfId="3" priority="94">
      <formula>'Program targeting'!$C$7&lt;&gt;"Y"</formula>
    </cfRule>
  </conditionalFormatting>
  <conditionalFormatting sqref="K5">
    <cfRule type="expression" dxfId="2" priority="23">
      <formula>AND('Program targeting'!$C$7&lt;&gt;"Y",NOT(ISBLANK(K5)))</formula>
    </cfRule>
    <cfRule type="expression" dxfId="3" priority="24">
      <formula>'Program targeting'!$C$7&lt;&gt;"Y"</formula>
    </cfRule>
  </conditionalFormatting>
  <conditionalFormatting sqref="K8">
    <cfRule type="expression" dxfId="2" priority="37">
      <formula>AND('Program targeting'!$C$7&lt;&gt;"Y",NOT(ISBLANK(K8)))</formula>
    </cfRule>
    <cfRule type="expression" dxfId="3" priority="38">
      <formula>'Program targeting'!$C$7&lt;&gt;"Y"</formula>
    </cfRule>
  </conditionalFormatting>
  <conditionalFormatting sqref="L11">
    <cfRule type="expression" dxfId="2" priority="53">
      <formula>AND('Program targeting'!$C$8&lt;&gt;"Y",NOT(ISBLANK(L11)))</formula>
    </cfRule>
    <cfRule type="expression" dxfId="3" priority="54">
      <formula>'Program targeting'!$C$8&lt;&gt;"Y"</formula>
    </cfRule>
  </conditionalFormatting>
  <conditionalFormatting sqref="L14">
    <cfRule type="expression" dxfId="2" priority="67">
      <formula>AND('Program targeting'!$C$8&lt;&gt;"Y",NOT(ISBLANK(L14)))</formula>
    </cfRule>
    <cfRule type="expression" dxfId="3" priority="68">
      <formula>'Program targeting'!$C$8&lt;&gt;"Y"</formula>
    </cfRule>
  </conditionalFormatting>
  <conditionalFormatting sqref="L17">
    <cfRule type="expression" dxfId="2" priority="81">
      <formula>AND('Program targeting'!$C$8&lt;&gt;"Y",NOT(ISBLANK(L17)))</formula>
    </cfRule>
    <cfRule type="expression" dxfId="3" priority="8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95">
      <formula>AND('Program targeting'!$C$8&lt;&gt;"Y",NOT(ISBLANK(L20)))</formula>
    </cfRule>
    <cfRule type="expression" dxfId="3" priority="96">
      <formula>'Program targeting'!$C$8&lt;&gt;"Y"</formula>
    </cfRule>
  </conditionalFormatting>
  <conditionalFormatting sqref="L5">
    <cfRule type="expression" dxfId="2" priority="25">
      <formula>AND('Program targeting'!$C$8&lt;&gt;"Y",NOT(ISBLANK(L5)))</formula>
    </cfRule>
    <cfRule type="expression" dxfId="3" priority="26">
      <formula>'Program targeting'!$C$8&lt;&gt;"Y"</formula>
    </cfRule>
  </conditionalFormatting>
  <conditionalFormatting sqref="L8">
    <cfRule type="expression" dxfId="2" priority="39">
      <formula>AND('Program targeting'!$C$8&lt;&gt;"Y",NOT(ISBLANK(L8)))</formula>
    </cfRule>
    <cfRule type="expression" dxfId="3" priority="40">
      <formula>'Program targeting'!$C$8&lt;&gt;"Y"</formula>
    </cfRule>
  </conditionalFormatting>
  <dataValidations count="7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2023-09-04T01:00:22Z</dcterms:created>
  <dcterms:modified xsi:type="dcterms:W3CDTF">2023-09-04T01:00:22Z</dcterms:modified>
  <cp:category>atomica:progbook</cp:category>
</cp:coreProperties>
</file>