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books\"/>
    </mc:Choice>
  </mc:AlternateContent>
  <xr:revisionPtr revIDLastSave="0" documentId="13_ncr:1_{EEF5CA85-85B7-4681-AB98-81E707F283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8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S4" i="3"/>
  <c r="R4" i="3"/>
  <c r="Q4" i="3"/>
  <c r="P4" i="3"/>
  <c r="O4" i="3"/>
  <c r="N4" i="3"/>
  <c r="M4" i="3"/>
  <c r="L4" i="3"/>
  <c r="K4" i="3"/>
  <c r="J4" i="3"/>
  <c r="I4" i="3"/>
  <c r="H4" i="3"/>
  <c r="G4" i="3"/>
  <c r="A2" i="3"/>
  <c r="S1" i="3"/>
  <c r="R1" i="3"/>
  <c r="Q1" i="3"/>
  <c r="P1" i="3"/>
  <c r="O1" i="3"/>
  <c r="N1" i="3"/>
  <c r="M1" i="3"/>
  <c r="L1" i="3"/>
  <c r="K1" i="3"/>
  <c r="J1" i="3"/>
  <c r="I1" i="3"/>
  <c r="H1" i="3"/>
  <c r="G1" i="3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<sst xmlns="http://schemas.openxmlformats.org/spreadsheetml/2006/main" count="353" uniqueCount="60">
  <si>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</si>
  <si>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</si>
  <si>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</si>
  <si>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</si>
  <si>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</si>
  <si>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</si>
  <si>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</si>
  <si>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Power generation system</t>
  </si>
  <si>
    <t>Y</t>
  </si>
  <si>
    <t>low_gpw_anaesthetic_gases</t>
  </si>
  <si>
    <t>Low GPW anaesthetic gases</t>
  </si>
  <si>
    <t>low_gpw_refridgerant_gases</t>
  </si>
  <si>
    <t>Low GPW refridgerant gases</t>
  </si>
  <si>
    <t>low_gpw_inhalers</t>
  </si>
  <si>
    <t>Low GPW inhalers</t>
  </si>
  <si>
    <t>electric_vehicle</t>
  </si>
  <si>
    <t>Transition to Hybrid/electric vehicles</t>
  </si>
  <si>
    <t>waste_disposal</t>
  </si>
  <si>
    <t>alternative waste disposal methods</t>
  </si>
  <si>
    <t>led_lighting</t>
  </si>
  <si>
    <t>Replacing old tube Lights with LEDs Lights</t>
  </si>
  <si>
    <t>solar_water_heating _system</t>
  </si>
  <si>
    <t>Solar Water Heating</t>
  </si>
  <si>
    <t>solar_water_pumping _system</t>
  </si>
  <si>
    <t>Solar Water Pumping</t>
  </si>
  <si>
    <t>water_pumps</t>
  </si>
  <si>
    <t>Variable Frequency Drivers (VFDs) for Water Pumps</t>
  </si>
  <si>
    <t>air_conditioning _units</t>
  </si>
  <si>
    <t>Replacing AC split units and old  air-conditioning packaged units for efficient splits/AHUs/VRFs</t>
  </si>
  <si>
    <t>energy_efficient _refrigetors</t>
  </si>
  <si>
    <t>Replacing energy efficient fridges /Cold rooms</t>
  </si>
  <si>
    <t>alternative_cooking _gas</t>
  </si>
  <si>
    <t>use renewable LPG such as from agricultural residues, landfill gas or biogas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</si>
  <si>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</si>
  <si>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</si>
  <si>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</si>
  <si>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</si>
  <si>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</si>
  <si>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</si>
  <si>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</si>
  <si>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</si>
  <si>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</si>
  <si>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</si>
  <si>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</si>
  <si>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</si>
  <si>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</si>
  <si>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</si>
  <si>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</si>
  <si>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</si>
  <si>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</si>
  <si>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</si>
  <si>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</si>
  <si>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</si>
  <si>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</si>
  <si>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</si>
  <si>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</si>
  <si>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</si>
  <si>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</si>
  <si>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Additive</t>
  </si>
  <si>
    <t>Inhalers -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</si>
</sst>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44" fontId="0" fillId="2" borderId="1" xfId="1" applyFont="1" applyFill="1" applyBorder="1"/>
  </cellXfs>
  <cellStyles count="2">
    <cellStyle name="Currency" xfId="1" builtinId="4"/>
    <cellStyle name="Normal" xfId="0" builtinId="0"/>
  </cellStyles>
  <dxfs count="25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20" sqref="B20"/>
    </sheetView>
  </sheetViews>
  <sheetFormatPr defaultRowHeight="15" x14ac:dyDescent="0.25"/>
  <cols>
    <col min="1" max="1" width="33.5703125" customWidth="1"/>
    <col min="2" max="2" width="107.28515625" customWidth="1"/>
    <col min="3" max="3" width="14.85546875" customWidth="1"/>
    <col min="5" max="5" width="14.85546875" customWidth="1"/>
  </cols>
  <sheetData>
    <row r="1" spans="1:5" x14ac:dyDescent="0.25">
      <c r="C1" s="1" t="s">
        <v>0</v>
      </c>
      <c r="E1" s="1" t="s">
        <v>1</v>
      </c>
    </row>
    <row r="2" spans="1:5" ht="45" x14ac:dyDescent="0.25">
      <c r="A2" s="2" t="s">
        <v>2</v>
      </c>
      <c r="B2" s="2" t="s">
        <v>3</v>
      </c>
      <c r="C2" s="3" t="s">
        <v>4</v>
      </c>
      <c r="E2" s="3" t="s">
        <v>5</v>
      </c>
    </row>
    <row r="3" spans="1:5" x14ac:dyDescent="0.25">
      <c r="A3" t="s">
        <v>6</v>
      </c>
      <c r="B3" t="s">
        <v>7</v>
      </c>
      <c r="C3" s="4" t="s">
        <v>8</v>
      </c>
      <c r="E3" s="4" t="s">
        <v>8</v>
      </c>
    </row>
    <row r="4" spans="1:5" x14ac:dyDescent="0.25">
      <c r="A4" t="s">
        <v>9</v>
      </c>
      <c r="B4" t="s">
        <v>10</v>
      </c>
      <c r="C4" s="4" t="s">
        <v>8</v>
      </c>
      <c r="E4" s="4" t="s">
        <v>8</v>
      </c>
    </row>
    <row r="5" spans="1:5" x14ac:dyDescent="0.25">
      <c r="A5" t="s">
        <v>11</v>
      </c>
      <c r="B5" t="s">
        <v>12</v>
      </c>
      <c r="C5" s="4" t="s">
        <v>8</v>
      </c>
      <c r="E5" s="4" t="s">
        <v>8</v>
      </c>
    </row>
    <row r="6" spans="1:5" x14ac:dyDescent="0.25">
      <c r="A6" t="s">
        <v>13</v>
      </c>
      <c r="B6" t="s">
        <v>14</v>
      </c>
      <c r="C6" s="4" t="s">
        <v>8</v>
      </c>
      <c r="E6" s="4" t="s">
        <v>8</v>
      </c>
    </row>
    <row r="7" spans="1:5" x14ac:dyDescent="0.25">
      <c r="A7" t="s">
        <v>15</v>
      </c>
      <c r="B7" t="s">
        <v>16</v>
      </c>
      <c r="C7" s="4" t="s">
        <v>8</v>
      </c>
      <c r="E7" s="4" t="s">
        <v>8</v>
      </c>
    </row>
    <row r="8" spans="1:5" x14ac:dyDescent="0.25">
      <c r="A8" t="s">
        <v>17</v>
      </c>
      <c r="B8" t="s">
        <v>18</v>
      </c>
      <c r="C8" s="4" t="s">
        <v>8</v>
      </c>
      <c r="E8" s="4" t="s">
        <v>8</v>
      </c>
    </row>
    <row r="9" spans="1:5" x14ac:dyDescent="0.25">
      <c r="A9" t="s">
        <v>19</v>
      </c>
      <c r="B9" t="s">
        <v>20</v>
      </c>
      <c r="C9" s="4" t="s">
        <v>8</v>
      </c>
      <c r="E9" s="4" t="s">
        <v>8</v>
      </c>
    </row>
    <row r="10" spans="1:5" x14ac:dyDescent="0.25">
      <c r="A10" t="s">
        <v>21</v>
      </c>
      <c r="B10" t="s">
        <v>22</v>
      </c>
      <c r="C10" s="4" t="s">
        <v>8</v>
      </c>
      <c r="E10" s="4" t="s">
        <v>8</v>
      </c>
    </row>
    <row r="11" spans="1:5" x14ac:dyDescent="0.25">
      <c r="A11" t="s">
        <v>23</v>
      </c>
      <c r="B11" t="s">
        <v>24</v>
      </c>
      <c r="C11" s="4" t="s">
        <v>8</v>
      </c>
      <c r="E11" s="4" t="s">
        <v>8</v>
      </c>
    </row>
    <row r="12" spans="1:5" x14ac:dyDescent="0.25">
      <c r="A12" t="s">
        <v>25</v>
      </c>
      <c r="B12" t="s">
        <v>26</v>
      </c>
      <c r="C12" s="4" t="s">
        <v>8</v>
      </c>
      <c r="E12" s="4" t="s">
        <v>8</v>
      </c>
    </row>
    <row r="13" spans="1:5" x14ac:dyDescent="0.25">
      <c r="A13" t="s">
        <v>27</v>
      </c>
      <c r="B13" t="s">
        <v>28</v>
      </c>
      <c r="C13" s="4" t="s">
        <v>8</v>
      </c>
      <c r="E13" s="4" t="s">
        <v>8</v>
      </c>
    </row>
    <row r="14" spans="1:5" x14ac:dyDescent="0.25">
      <c r="A14" t="s">
        <v>29</v>
      </c>
      <c r="B14" t="s">
        <v>30</v>
      </c>
      <c r="C14" s="4" t="s">
        <v>8</v>
      </c>
      <c r="E14" s="4" t="s">
        <v>8</v>
      </c>
    </row>
    <row r="15" spans="1:5" x14ac:dyDescent="0.2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3:C15">
    <cfRule type="cellIs" dxfId="251" priority="1" operator="equal">
      <formula>"Y"</formula>
    </cfRule>
  </conditionalFormatting>
  <conditionalFormatting sqref="E3:E15">
    <cfRule type="cellIs" dxfId="250" priority="2" operator="equal">
      <formula>"Y"</formula>
    </cfRule>
  </conditionalFormatting>
  <dataValidations count="1">
    <dataValidation type="list" allowBlank="1" showInputMessage="1" showErrorMessage="1" sqref="C3:C15 E3:E1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topLeftCell="A70" workbookViewId="0">
      <selection activeCell="E102" sqref="E102"/>
    </sheetView>
  </sheetViews>
  <sheetFormatPr defaultRowHeight="15" x14ac:dyDescent="0.25"/>
  <cols>
    <col min="1" max="1" width="33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 x14ac:dyDescent="0.25">
      <c r="A2" s="2" t="s">
        <v>37</v>
      </c>
      <c r="C2" t="s">
        <v>38</v>
      </c>
      <c r="D2" s="5"/>
      <c r="E2" s="5"/>
      <c r="F2" s="4" t="s">
        <v>39</v>
      </c>
      <c r="G2" s="5">
        <v>0</v>
      </c>
    </row>
    <row r="3" spans="1:7" x14ac:dyDescent="0.25">
      <c r="A3" s="2" t="s">
        <v>40</v>
      </c>
      <c r="C3" t="s">
        <v>41</v>
      </c>
      <c r="D3" s="5"/>
      <c r="E3" s="7">
        <v>421135.25752090412</v>
      </c>
      <c r="F3" s="4" t="s">
        <v>39</v>
      </c>
      <c r="G3" s="5"/>
    </row>
    <row r="4" spans="1:7" x14ac:dyDescent="0.25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 x14ac:dyDescent="0.25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 x14ac:dyDescent="0.25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 x14ac:dyDescent="0.25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 x14ac:dyDescent="0.25">
      <c r="A9" s="2" t="s">
        <v>37</v>
      </c>
      <c r="C9" t="s">
        <v>38</v>
      </c>
      <c r="D9" s="5"/>
      <c r="E9" s="5"/>
      <c r="F9" s="4" t="s">
        <v>39</v>
      </c>
      <c r="G9" s="5">
        <v>0</v>
      </c>
    </row>
    <row r="10" spans="1:7" x14ac:dyDescent="0.25">
      <c r="A10" s="2" t="s">
        <v>40</v>
      </c>
      <c r="C10" t="s">
        <v>41</v>
      </c>
      <c r="D10" s="5"/>
      <c r="E10" s="5">
        <v>50000</v>
      </c>
      <c r="F10" s="4" t="s">
        <v>39</v>
      </c>
      <c r="G10" s="5"/>
    </row>
    <row r="11" spans="1:7" x14ac:dyDescent="0.25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 x14ac:dyDescent="0.25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 x14ac:dyDescent="0.25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 x14ac:dyDescent="0.25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 x14ac:dyDescent="0.25">
      <c r="A16" s="2" t="s">
        <v>37</v>
      </c>
      <c r="C16" t="s">
        <v>38</v>
      </c>
      <c r="D16" s="5"/>
      <c r="E16" s="5"/>
      <c r="F16" s="4" t="s">
        <v>39</v>
      </c>
      <c r="G16" s="5">
        <v>0</v>
      </c>
    </row>
    <row r="17" spans="1:7" x14ac:dyDescent="0.25">
      <c r="A17" s="2" t="s">
        <v>40</v>
      </c>
      <c r="C17" t="s">
        <v>41</v>
      </c>
      <c r="D17" s="5"/>
      <c r="E17" s="5">
        <v>10000</v>
      </c>
      <c r="F17" s="4" t="s">
        <v>39</v>
      </c>
      <c r="G17" s="5"/>
    </row>
    <row r="18" spans="1:7" x14ac:dyDescent="0.25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 x14ac:dyDescent="0.25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 x14ac:dyDescent="0.25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 x14ac:dyDescent="0.25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 x14ac:dyDescent="0.25">
      <c r="A23" s="2" t="s">
        <v>37</v>
      </c>
      <c r="C23" t="s">
        <v>38</v>
      </c>
      <c r="D23" s="5"/>
      <c r="E23" s="5"/>
      <c r="F23" s="4" t="s">
        <v>39</v>
      </c>
      <c r="G23" s="5">
        <v>0</v>
      </c>
    </row>
    <row r="24" spans="1:7" x14ac:dyDescent="0.25">
      <c r="A24" s="2" t="s">
        <v>40</v>
      </c>
      <c r="C24" t="s">
        <v>41</v>
      </c>
      <c r="D24" s="5"/>
      <c r="E24" s="5">
        <v>30000</v>
      </c>
      <c r="F24" s="4" t="s">
        <v>39</v>
      </c>
      <c r="G24" s="5"/>
    </row>
    <row r="25" spans="1:7" x14ac:dyDescent="0.25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 x14ac:dyDescent="0.25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 x14ac:dyDescent="0.25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 x14ac:dyDescent="0.25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 x14ac:dyDescent="0.25">
      <c r="A30" s="2" t="s">
        <v>37</v>
      </c>
      <c r="C30" t="s">
        <v>38</v>
      </c>
      <c r="D30" s="5"/>
      <c r="E30" s="5"/>
      <c r="F30" s="4" t="s">
        <v>39</v>
      </c>
      <c r="G30" s="5">
        <v>0</v>
      </c>
    </row>
    <row r="31" spans="1:7" x14ac:dyDescent="0.25">
      <c r="A31" s="2" t="s">
        <v>40</v>
      </c>
      <c r="C31" t="s">
        <v>41</v>
      </c>
      <c r="D31" s="5"/>
      <c r="E31" s="5">
        <v>41000</v>
      </c>
      <c r="F31" s="4" t="s">
        <v>39</v>
      </c>
      <c r="G31" s="5"/>
    </row>
    <row r="32" spans="1:7" x14ac:dyDescent="0.25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 x14ac:dyDescent="0.25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 x14ac:dyDescent="0.25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 x14ac:dyDescent="0.25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 x14ac:dyDescent="0.25">
      <c r="A37" s="2" t="s">
        <v>37</v>
      </c>
      <c r="C37" t="s">
        <v>38</v>
      </c>
      <c r="D37" s="5"/>
      <c r="E37" s="5"/>
      <c r="F37" s="4" t="s">
        <v>39</v>
      </c>
      <c r="G37" s="5">
        <v>0</v>
      </c>
    </row>
    <row r="38" spans="1:7" x14ac:dyDescent="0.25">
      <c r="A38" s="2" t="s">
        <v>40</v>
      </c>
      <c r="C38" t="s">
        <v>41</v>
      </c>
      <c r="D38" s="5"/>
      <c r="E38" s="5">
        <v>10000</v>
      </c>
      <c r="F38" s="4" t="s">
        <v>39</v>
      </c>
      <c r="G38" s="5"/>
    </row>
    <row r="39" spans="1:7" x14ac:dyDescent="0.25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 x14ac:dyDescent="0.25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 x14ac:dyDescent="0.25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 x14ac:dyDescent="0.25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 x14ac:dyDescent="0.25">
      <c r="A44" s="2" t="s">
        <v>37</v>
      </c>
      <c r="C44" t="s">
        <v>38</v>
      </c>
      <c r="D44" s="5"/>
      <c r="E44" s="5"/>
      <c r="F44" s="4" t="s">
        <v>39</v>
      </c>
      <c r="G44" s="5">
        <v>0</v>
      </c>
    </row>
    <row r="45" spans="1:7" x14ac:dyDescent="0.25">
      <c r="A45" s="2" t="s">
        <v>40</v>
      </c>
      <c r="C45" t="s">
        <v>41</v>
      </c>
      <c r="D45" s="5"/>
      <c r="E45" s="5">
        <v>12000</v>
      </c>
      <c r="F45" s="4" t="s">
        <v>39</v>
      </c>
      <c r="G45" s="5"/>
    </row>
    <row r="46" spans="1:7" x14ac:dyDescent="0.25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 x14ac:dyDescent="0.25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 x14ac:dyDescent="0.25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 x14ac:dyDescent="0.25">
      <c r="A50" s="2" t="str">
        <f>'Program targeting'!$A$10</f>
        <v>solar_water_heating 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 x14ac:dyDescent="0.25">
      <c r="A51" s="2" t="s">
        <v>37</v>
      </c>
      <c r="C51" t="s">
        <v>38</v>
      </c>
      <c r="D51" s="5"/>
      <c r="E51" s="5"/>
      <c r="F51" s="4" t="s">
        <v>39</v>
      </c>
      <c r="G51" s="5">
        <v>0</v>
      </c>
    </row>
    <row r="52" spans="1:7" x14ac:dyDescent="0.25">
      <c r="A52" s="2" t="s">
        <v>40</v>
      </c>
      <c r="C52" t="s">
        <v>41</v>
      </c>
      <c r="D52" s="5"/>
      <c r="E52" s="5">
        <v>39374.370000000003</v>
      </c>
      <c r="F52" s="4" t="s">
        <v>39</v>
      </c>
      <c r="G52" s="5"/>
    </row>
    <row r="53" spans="1:7" x14ac:dyDescent="0.25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 x14ac:dyDescent="0.25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 x14ac:dyDescent="0.25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 x14ac:dyDescent="0.25">
      <c r="A57" s="2" t="str">
        <f>'Program targeting'!$A$11</f>
        <v>solar_water_pumping 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 x14ac:dyDescent="0.25">
      <c r="A58" s="2" t="s">
        <v>37</v>
      </c>
      <c r="C58" t="s">
        <v>38</v>
      </c>
      <c r="D58" s="5"/>
      <c r="E58" s="5"/>
      <c r="F58" s="4" t="s">
        <v>39</v>
      </c>
      <c r="G58" s="5">
        <v>0</v>
      </c>
    </row>
    <row r="59" spans="1:7" x14ac:dyDescent="0.25">
      <c r="A59" s="2" t="s">
        <v>40</v>
      </c>
      <c r="C59" t="s">
        <v>41</v>
      </c>
      <c r="D59" s="5"/>
      <c r="E59" s="5">
        <v>8000</v>
      </c>
      <c r="F59" s="4" t="s">
        <v>39</v>
      </c>
      <c r="G59" s="5"/>
    </row>
    <row r="60" spans="1:7" x14ac:dyDescent="0.25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 x14ac:dyDescent="0.25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 x14ac:dyDescent="0.25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 x14ac:dyDescent="0.25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 x14ac:dyDescent="0.25">
      <c r="A65" s="2" t="s">
        <v>37</v>
      </c>
      <c r="C65" t="s">
        <v>38</v>
      </c>
      <c r="D65" s="5"/>
      <c r="E65" s="5"/>
      <c r="F65" s="4" t="s">
        <v>39</v>
      </c>
      <c r="G65" s="5">
        <v>0</v>
      </c>
    </row>
    <row r="66" spans="1:7" x14ac:dyDescent="0.25">
      <c r="A66" s="2" t="s">
        <v>40</v>
      </c>
      <c r="C66" t="s">
        <v>41</v>
      </c>
      <c r="D66" s="5"/>
      <c r="E66" s="5">
        <v>11475</v>
      </c>
      <c r="F66" s="4" t="s">
        <v>39</v>
      </c>
      <c r="G66" s="5"/>
    </row>
    <row r="67" spans="1:7" x14ac:dyDescent="0.25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 x14ac:dyDescent="0.25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 x14ac:dyDescent="0.25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 x14ac:dyDescent="0.25">
      <c r="A71" s="2" t="str">
        <f>'Program targeting'!$A$13</f>
        <v>air_conditioning 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 x14ac:dyDescent="0.25">
      <c r="A72" s="2" t="s">
        <v>37</v>
      </c>
      <c r="C72" t="s">
        <v>38</v>
      </c>
      <c r="D72" s="5"/>
      <c r="E72" s="5"/>
      <c r="F72" s="4" t="s">
        <v>39</v>
      </c>
      <c r="G72" s="5">
        <v>0</v>
      </c>
    </row>
    <row r="73" spans="1:7" x14ac:dyDescent="0.25">
      <c r="A73" s="2" t="s">
        <v>40</v>
      </c>
      <c r="C73" t="s">
        <v>41</v>
      </c>
      <c r="D73" s="5"/>
      <c r="E73" s="5">
        <v>348460</v>
      </c>
      <c r="F73" s="4" t="s">
        <v>39</v>
      </c>
      <c r="G73" s="5"/>
    </row>
    <row r="74" spans="1:7" x14ac:dyDescent="0.25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 x14ac:dyDescent="0.25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 x14ac:dyDescent="0.25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 x14ac:dyDescent="0.25">
      <c r="A78" s="2" t="str">
        <f>'Program targeting'!$A$14</f>
        <v>energy_efficient _refrigetors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 x14ac:dyDescent="0.25">
      <c r="A79" s="2" t="s">
        <v>37</v>
      </c>
      <c r="C79" t="s">
        <v>38</v>
      </c>
      <c r="D79" s="5"/>
      <c r="E79" s="5"/>
      <c r="F79" s="4" t="s">
        <v>39</v>
      </c>
      <c r="G79" s="5">
        <v>0</v>
      </c>
    </row>
    <row r="80" spans="1:7" x14ac:dyDescent="0.25">
      <c r="A80" s="2" t="s">
        <v>40</v>
      </c>
      <c r="C80" t="s">
        <v>41</v>
      </c>
      <c r="D80" s="5"/>
      <c r="E80" s="5">
        <v>10000</v>
      </c>
      <c r="F80" s="4" t="s">
        <v>39</v>
      </c>
      <c r="G80" s="5"/>
    </row>
    <row r="81" spans="1:7" x14ac:dyDescent="0.25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 x14ac:dyDescent="0.25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 x14ac:dyDescent="0.25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 x14ac:dyDescent="0.25">
      <c r="A85" s="2" t="str">
        <f>'Program targeting'!$A$15</f>
        <v>alternative_cooking 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 x14ac:dyDescent="0.25">
      <c r="A86" s="2" t="s">
        <v>37</v>
      </c>
      <c r="C86" t="s">
        <v>38</v>
      </c>
      <c r="D86" s="5"/>
      <c r="E86" s="5"/>
      <c r="F86" s="4" t="s">
        <v>39</v>
      </c>
      <c r="G86" s="5">
        <v>0</v>
      </c>
    </row>
    <row r="87" spans="1:7" x14ac:dyDescent="0.25">
      <c r="A87" s="2" t="s">
        <v>40</v>
      </c>
      <c r="C87" t="s">
        <v>41</v>
      </c>
      <c r="D87" s="5"/>
      <c r="E87" s="5">
        <v>850</v>
      </c>
      <c r="F87" s="4" t="s">
        <v>39</v>
      </c>
      <c r="G87" s="5"/>
    </row>
    <row r="88" spans="1:7" x14ac:dyDescent="0.25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 x14ac:dyDescent="0.25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 x14ac:dyDescent="0.25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2:E6">
    <cfRule type="expression" dxfId="249" priority="1">
      <formula>COUNTIF(G2:G2,"&lt;&gt;" &amp; "")&gt;0</formula>
    </cfRule>
    <cfRule type="expression" dxfId="248" priority="2">
      <formula>AND(COUNTIF(G2:G2,"&lt;&gt;" &amp; "")&gt;0,NOT(ISBLANK(E2)))</formula>
    </cfRule>
  </conditionalFormatting>
  <conditionalFormatting sqref="E9:E13">
    <cfRule type="expression" dxfId="247" priority="11">
      <formula>COUNTIF(G9:G9,"&lt;&gt;" &amp; "")&gt;0</formula>
    </cfRule>
    <cfRule type="expression" dxfId="246" priority="12">
      <formula>AND(COUNTIF(G9:G9,"&lt;&gt;" &amp; "")&gt;0,NOT(ISBLANK(E9)))</formula>
    </cfRule>
  </conditionalFormatting>
  <conditionalFormatting sqref="E16:E20">
    <cfRule type="expression" dxfId="245" priority="21">
      <formula>COUNTIF(G16:G16,"&lt;&gt;" &amp; "")&gt;0</formula>
    </cfRule>
    <cfRule type="expression" dxfId="244" priority="22">
      <formula>AND(COUNTIF(G16:G16,"&lt;&gt;" &amp; "")&gt;0,NOT(ISBLANK(E16)))</formula>
    </cfRule>
  </conditionalFormatting>
  <conditionalFormatting sqref="E23:E27">
    <cfRule type="expression" dxfId="243" priority="31">
      <formula>COUNTIF(G23:G23,"&lt;&gt;" &amp; "")&gt;0</formula>
    </cfRule>
    <cfRule type="expression" dxfId="242" priority="32">
      <formula>AND(COUNTIF(G23:G23,"&lt;&gt;" &amp; "")&gt;0,NOT(ISBLANK(E23)))</formula>
    </cfRule>
  </conditionalFormatting>
  <conditionalFormatting sqref="E30:E34">
    <cfRule type="expression" dxfId="241" priority="41">
      <formula>COUNTIF(G30:G30,"&lt;&gt;" &amp; "")&gt;0</formula>
    </cfRule>
    <cfRule type="expression" dxfId="240" priority="42">
      <formula>AND(COUNTIF(G30:G30,"&lt;&gt;" &amp; "")&gt;0,NOT(ISBLANK(E30)))</formula>
    </cfRule>
  </conditionalFormatting>
  <conditionalFormatting sqref="E37:E41">
    <cfRule type="expression" dxfId="239" priority="51">
      <formula>COUNTIF(G37:G37,"&lt;&gt;" &amp; "")&gt;0</formula>
    </cfRule>
    <cfRule type="expression" dxfId="238" priority="52">
      <formula>AND(COUNTIF(G37:G37,"&lt;&gt;" &amp; "")&gt;0,NOT(ISBLANK(E37)))</formula>
    </cfRule>
  </conditionalFormatting>
  <conditionalFormatting sqref="E44:E48">
    <cfRule type="expression" dxfId="237" priority="61">
      <formula>COUNTIF(G44:G44,"&lt;&gt;" &amp; "")&gt;0</formula>
    </cfRule>
    <cfRule type="expression" dxfId="236" priority="62">
      <formula>AND(COUNTIF(G44:G44,"&lt;&gt;" &amp; "")&gt;0,NOT(ISBLANK(E44)))</formula>
    </cfRule>
  </conditionalFormatting>
  <conditionalFormatting sqref="E51:E55">
    <cfRule type="expression" dxfId="235" priority="71">
      <formula>COUNTIF(G51:G51,"&lt;&gt;" &amp; "")&gt;0</formula>
    </cfRule>
    <cfRule type="expression" dxfId="234" priority="72">
      <formula>AND(COUNTIF(G51:G51,"&lt;&gt;" &amp; "")&gt;0,NOT(ISBLANK(E51)))</formula>
    </cfRule>
  </conditionalFormatting>
  <conditionalFormatting sqref="E58:E62">
    <cfRule type="expression" dxfId="233" priority="81">
      <formula>COUNTIF(G58:G58,"&lt;&gt;" &amp; "")&gt;0</formula>
    </cfRule>
    <cfRule type="expression" dxfId="232" priority="82">
      <formula>AND(COUNTIF(G58:G58,"&lt;&gt;" &amp; "")&gt;0,NOT(ISBLANK(E58)))</formula>
    </cfRule>
  </conditionalFormatting>
  <conditionalFormatting sqref="E65:E69">
    <cfRule type="expression" dxfId="231" priority="91">
      <formula>COUNTIF(G65:G65,"&lt;&gt;" &amp; "")&gt;0</formula>
    </cfRule>
    <cfRule type="expression" dxfId="230" priority="92">
      <formula>AND(COUNTIF(G65:G65,"&lt;&gt;" &amp; "")&gt;0,NOT(ISBLANK(E65)))</formula>
    </cfRule>
  </conditionalFormatting>
  <conditionalFormatting sqref="E72:E76">
    <cfRule type="expression" dxfId="229" priority="101">
      <formula>COUNTIF(G72:G72,"&lt;&gt;" &amp; "")&gt;0</formula>
    </cfRule>
    <cfRule type="expression" dxfId="228" priority="102">
      <formula>AND(COUNTIF(G72:G72,"&lt;&gt;" &amp; "")&gt;0,NOT(ISBLANK(E72)))</formula>
    </cfRule>
  </conditionalFormatting>
  <conditionalFormatting sqref="E79:E83">
    <cfRule type="expression" dxfId="227" priority="111">
      <formula>COUNTIF(G79:G79,"&lt;&gt;" &amp; "")&gt;0</formula>
    </cfRule>
    <cfRule type="expression" dxfId="226" priority="112">
      <formula>AND(COUNTIF(G79:G79,"&lt;&gt;" &amp; "")&gt;0,NOT(ISBLANK(E79)))</formula>
    </cfRule>
  </conditionalFormatting>
  <conditionalFormatting sqref="E86:E90">
    <cfRule type="expression" dxfId="225" priority="121">
      <formula>COUNTIF(G86:G86,"&lt;&gt;" &amp; "")&gt;0</formula>
    </cfRule>
    <cfRule type="expression" dxfId="224" priority="122">
      <formula>AND(COUNTIF(G86:G86,"&lt;&gt;" &amp; "")&gt;0,NOT(ISBLANK(E86)))</formula>
    </cfRule>
  </conditionalFormatting>
  <dataValidations count="1">
    <dataValidation type="list" allowBlank="1" showInputMessage="1" showErrorMessage="1" sqref="C3 C87 C80 C73 C66 C59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abSelected="1" workbookViewId="0">
      <selection activeCell="C24" sqref="C24"/>
    </sheetView>
  </sheetViews>
  <sheetFormatPr defaultRowHeight="15" x14ac:dyDescent="0.25"/>
  <cols>
    <col min="1" max="1" width="41.7109375" customWidth="1"/>
    <col min="2" max="5" width="14.85546875" customWidth="1"/>
    <col min="7" max="7" width="14.85546875" customWidth="1"/>
    <col min="8" max="8" width="29.28515625" customWidth="1"/>
    <col min="9" max="9" width="30.28515625" customWidth="1"/>
    <col min="10" max="11" width="19.28515625" customWidth="1"/>
    <col min="12" max="12" width="17.140625" customWidth="1"/>
    <col min="13" max="13" width="14.85546875" customWidth="1"/>
    <col min="14" max="15" width="31.42578125" customWidth="1"/>
    <col min="16" max="16" width="13.85546875" customWidth="1"/>
    <col min="17" max="17" width="27" customWidth="1"/>
    <col min="18" max="18" width="33.5703125" customWidth="1"/>
    <col min="19" max="19" width="28.140625" customWidth="1"/>
  </cols>
  <sheetData>
    <row r="1" spans="1:19" ht="30" x14ac:dyDescent="0.25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 _system</v>
      </c>
      <c r="O1" s="2" t="str">
        <f>'Program targeting'!$A$11</f>
        <v>solar_water_pumping _system</v>
      </c>
      <c r="P1" s="2" t="str">
        <f>'Program targeting'!$A$12</f>
        <v>water_pumps</v>
      </c>
      <c r="Q1" s="2" t="str">
        <f>'Program targeting'!$A$13</f>
        <v>air_conditioning _units</v>
      </c>
      <c r="R1" s="2" t="str">
        <f>'Program targeting'!$A$14</f>
        <v>energy_efficient _refrigetors</v>
      </c>
      <c r="S1" s="2" t="str">
        <f>'Program targeting'!$A$15</f>
        <v>alternative_cooking _gas</v>
      </c>
    </row>
    <row r="2" spans="1:19" x14ac:dyDescent="0.25">
      <c r="A2" t="str">
        <f>'Program targeting'!$C$2</f>
        <v>Aga Khan Hospital, Mombasa</v>
      </c>
      <c r="B2" s="5">
        <v>0</v>
      </c>
      <c r="C2" s="5" t="s">
        <v>51</v>
      </c>
      <c r="D2" s="6"/>
      <c r="E2" s="5">
        <v>0</v>
      </c>
      <c r="G2" s="6">
        <v>0.25</v>
      </c>
      <c r="H2" s="6"/>
      <c r="I2" s="6"/>
      <c r="J2" s="6"/>
      <c r="K2" s="6"/>
      <c r="L2" s="6"/>
      <c r="M2" s="6">
        <v>0.75</v>
      </c>
      <c r="N2" s="6">
        <v>0.85</v>
      </c>
      <c r="O2" s="6">
        <v>0.75</v>
      </c>
      <c r="P2" s="6">
        <v>0.5</v>
      </c>
      <c r="Q2" s="5">
        <v>0.3</v>
      </c>
      <c r="R2" s="6"/>
      <c r="S2" s="6"/>
    </row>
    <row r="4" spans="1:19" ht="30" x14ac:dyDescent="0.25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 _system</v>
      </c>
      <c r="O4" s="2" t="str">
        <f>'Program targeting'!$A$11</f>
        <v>solar_water_pumping _system</v>
      </c>
      <c r="P4" s="2" t="str">
        <f>'Program targeting'!$A$12</f>
        <v>water_pumps</v>
      </c>
      <c r="Q4" s="2" t="str">
        <f>'Program targeting'!$A$13</f>
        <v>air_conditioning _units</v>
      </c>
      <c r="R4" s="2" t="str">
        <f>'Program targeting'!$A$14</f>
        <v>energy_efficient _refrigetors</v>
      </c>
      <c r="S4" s="2" t="str">
        <f>'Program targeting'!$A$15</f>
        <v>alternative_cooking _gas</v>
      </c>
    </row>
    <row r="5" spans="1:19" x14ac:dyDescent="0.25">
      <c r="A5" t="str">
        <f>'Program targeting'!$C$2</f>
        <v>Aga Khan Hospital, Mombasa</v>
      </c>
      <c r="B5" s="5">
        <v>0</v>
      </c>
      <c r="C5" s="5" t="s">
        <v>51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0.25</v>
      </c>
    </row>
    <row r="7" spans="1:19" ht="30" x14ac:dyDescent="0.25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 _system</v>
      </c>
      <c r="O7" s="2" t="str">
        <f>'Program targeting'!$A$11</f>
        <v>solar_water_pumping _system</v>
      </c>
      <c r="P7" s="2" t="str">
        <f>'Program targeting'!$A$12</f>
        <v>water_pumps</v>
      </c>
      <c r="Q7" s="2" t="str">
        <f>'Program targeting'!$A$13</f>
        <v>air_conditioning _units</v>
      </c>
      <c r="R7" s="2" t="str">
        <f>'Program targeting'!$A$14</f>
        <v>energy_efficient _refrigetors</v>
      </c>
      <c r="S7" s="2" t="str">
        <f>'Program targeting'!$A$15</f>
        <v>alternative_cooking _gas</v>
      </c>
    </row>
    <row r="8" spans="1:19" x14ac:dyDescent="0.25">
      <c r="A8" t="str">
        <f>'Program targeting'!$C$2</f>
        <v>Aga Khan Hospital, Mombasa</v>
      </c>
      <c r="B8" s="5">
        <v>0</v>
      </c>
      <c r="C8" s="5" t="s">
        <v>51</v>
      </c>
      <c r="D8" s="6"/>
      <c r="E8" s="5">
        <v>0</v>
      </c>
      <c r="G8" s="6"/>
      <c r="H8" s="6"/>
      <c r="I8" s="6"/>
      <c r="J8" s="6"/>
      <c r="K8" s="5">
        <v>0.75</v>
      </c>
      <c r="L8" s="6"/>
      <c r="M8" s="6"/>
      <c r="N8" s="6"/>
      <c r="O8" s="6"/>
      <c r="P8" s="6"/>
      <c r="Q8" s="6"/>
      <c r="R8" s="6"/>
      <c r="S8" s="6"/>
    </row>
    <row r="10" spans="1:19" ht="30" x14ac:dyDescent="0.25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 _system</v>
      </c>
      <c r="O10" s="2" t="str">
        <f>'Program targeting'!$A$11</f>
        <v>solar_water_pumping _system</v>
      </c>
      <c r="P10" s="2" t="str">
        <f>'Program targeting'!$A$12</f>
        <v>water_pumps</v>
      </c>
      <c r="Q10" s="2" t="str">
        <f>'Program targeting'!$A$13</f>
        <v>air_conditioning _units</v>
      </c>
      <c r="R10" s="2" t="str">
        <f>'Program targeting'!$A$14</f>
        <v>energy_efficient _refrigetors</v>
      </c>
      <c r="S10" s="2" t="str">
        <f>'Program targeting'!$A$15</f>
        <v>alternative_cooking _gas</v>
      </c>
    </row>
    <row r="11" spans="1:19" x14ac:dyDescent="0.25">
      <c r="A11" t="str">
        <f>'Program targeting'!$C$2</f>
        <v>Aga Khan Hospital, Mombasa</v>
      </c>
      <c r="B11" s="5">
        <v>0</v>
      </c>
      <c r="C11" s="5" t="s">
        <v>51</v>
      </c>
      <c r="D11" s="6"/>
      <c r="E11" s="5">
        <v>0</v>
      </c>
      <c r="G11" s="6"/>
      <c r="H11" s="6"/>
      <c r="I11" s="6"/>
      <c r="J11" s="6"/>
      <c r="K11" s="5">
        <v>0.75</v>
      </c>
      <c r="L11" s="6"/>
      <c r="M11" s="6"/>
      <c r="N11" s="6"/>
      <c r="O11" s="6"/>
      <c r="P11" s="6"/>
      <c r="Q11" s="6"/>
      <c r="R11" s="6"/>
      <c r="S11" s="6"/>
    </row>
    <row r="13" spans="1:19" ht="30" x14ac:dyDescent="0.25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 _system</v>
      </c>
      <c r="O13" s="2" t="str">
        <f>'Program targeting'!$A$11</f>
        <v>solar_water_pumping _system</v>
      </c>
      <c r="P13" s="2" t="str">
        <f>'Program targeting'!$A$12</f>
        <v>water_pumps</v>
      </c>
      <c r="Q13" s="2" t="str">
        <f>'Program targeting'!$A$13</f>
        <v>air_conditioning _units</v>
      </c>
      <c r="R13" s="2" t="str">
        <f>'Program targeting'!$A$14</f>
        <v>energy_efficient _refrigetors</v>
      </c>
      <c r="S13" s="2" t="str">
        <f>'Program targeting'!$A$15</f>
        <v>alternative_cooking _gas</v>
      </c>
    </row>
    <row r="14" spans="1:19" x14ac:dyDescent="0.25">
      <c r="A14" t="str">
        <f>'Program targeting'!$C$2</f>
        <v>Aga Khan Hospital, Mombasa</v>
      </c>
      <c r="B14" s="5">
        <v>0</v>
      </c>
      <c r="C14" s="5" t="s">
        <v>51</v>
      </c>
      <c r="D14" s="6"/>
      <c r="E14" s="5">
        <v>0</v>
      </c>
      <c r="G14" s="6"/>
      <c r="H14" s="6">
        <v>0.11</v>
      </c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</row>
    <row r="16" spans="1:19" ht="30" x14ac:dyDescent="0.25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 _system</v>
      </c>
      <c r="O16" s="2" t="str">
        <f>'Program targeting'!$A$11</f>
        <v>solar_water_pumping _system</v>
      </c>
      <c r="P16" s="2" t="str">
        <f>'Program targeting'!$A$12</f>
        <v>water_pumps</v>
      </c>
      <c r="Q16" s="2" t="str">
        <f>'Program targeting'!$A$13</f>
        <v>air_conditioning _units</v>
      </c>
      <c r="R16" s="2" t="str">
        <f>'Program targeting'!$A$14</f>
        <v>energy_efficient _refrigetors</v>
      </c>
      <c r="S16" s="2" t="str">
        <f>'Program targeting'!$A$15</f>
        <v>alternative_cooking _gas</v>
      </c>
    </row>
    <row r="17" spans="1:19" x14ac:dyDescent="0.25">
      <c r="A17" t="str">
        <f>'Program targeting'!$C$2</f>
        <v>Aga Khan Hospital, Mombasa</v>
      </c>
      <c r="B17" s="5">
        <v>0</v>
      </c>
      <c r="C17" s="5" t="s">
        <v>51</v>
      </c>
      <c r="D17" s="6"/>
      <c r="E17" s="5">
        <v>0</v>
      </c>
      <c r="G17" s="6"/>
      <c r="H17" s="6"/>
      <c r="I17" s="6">
        <v>0.18</v>
      </c>
      <c r="J17" s="6"/>
      <c r="K17" s="6"/>
      <c r="L17" s="6"/>
      <c r="M17" s="6"/>
      <c r="N17" s="6"/>
      <c r="O17" s="6"/>
      <c r="P17" s="6"/>
      <c r="Q17" s="6"/>
      <c r="R17" s="5">
        <v>0.25</v>
      </c>
      <c r="S17" s="6"/>
    </row>
    <row r="19" spans="1:19" ht="30" x14ac:dyDescent="0.25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 _system</v>
      </c>
      <c r="O19" s="2" t="str">
        <f>'Program targeting'!$A$11</f>
        <v>solar_water_pumping _system</v>
      </c>
      <c r="P19" s="2" t="str">
        <f>'Program targeting'!$A$12</f>
        <v>water_pumps</v>
      </c>
      <c r="Q19" s="2" t="str">
        <f>'Program targeting'!$A$13</f>
        <v>air_conditioning _units</v>
      </c>
      <c r="R19" s="2" t="str">
        <f>'Program targeting'!$A$14</f>
        <v>energy_efficient _refrigetors</v>
      </c>
      <c r="S19" s="2" t="str">
        <f>'Program targeting'!$A$15</f>
        <v>alternative_cooking _gas</v>
      </c>
    </row>
    <row r="20" spans="1:19" x14ac:dyDescent="0.25">
      <c r="A20" t="str">
        <f>'Program targeting'!$C$2</f>
        <v>Aga Khan Hospital, Mombasa</v>
      </c>
      <c r="B20" s="6">
        <v>0</v>
      </c>
      <c r="C20" s="6" t="s">
        <v>58</v>
      </c>
      <c r="D20" s="6"/>
      <c r="E20" s="6"/>
      <c r="G20" s="6"/>
      <c r="H20" s="6"/>
      <c r="I20" s="6"/>
      <c r="J20" s="6"/>
      <c r="K20" s="6"/>
      <c r="L20" s="5">
        <v>0.5</v>
      </c>
      <c r="M20" s="6"/>
      <c r="N20" s="6"/>
      <c r="O20" s="6"/>
      <c r="P20" s="6"/>
      <c r="Q20" s="6"/>
      <c r="R20" s="6"/>
      <c r="S20" s="6"/>
    </row>
    <row r="22" spans="1:19" ht="30" x14ac:dyDescent="0.25">
      <c r="A22" s="1" t="s">
        <v>59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 _system</v>
      </c>
      <c r="O22" s="2" t="str">
        <f>'Program targeting'!$A$11</f>
        <v>solar_water_pumping _system</v>
      </c>
      <c r="P22" s="2" t="str">
        <f>'Program targeting'!$A$12</f>
        <v>water_pumps</v>
      </c>
      <c r="Q22" s="2" t="str">
        <f>'Program targeting'!$A$13</f>
        <v>air_conditioning _units</v>
      </c>
      <c r="R22" s="2" t="str">
        <f>'Program targeting'!$A$14</f>
        <v>energy_efficient _refrigetors</v>
      </c>
      <c r="S22" s="2" t="str">
        <f>'Program targeting'!$A$15</f>
        <v>alternative_cooking _gas</v>
      </c>
    </row>
    <row r="23" spans="1:19" x14ac:dyDescent="0.25">
      <c r="A23" t="str">
        <f>'Program targeting'!$C$2</f>
        <v>Aga Khan Hospital, Mombasa</v>
      </c>
      <c r="B23" s="5">
        <v>0</v>
      </c>
      <c r="C23" s="5" t="s">
        <v>51</v>
      </c>
      <c r="D23" s="6"/>
      <c r="E23" s="5">
        <v>0</v>
      </c>
      <c r="G23" s="6"/>
      <c r="H23" s="6"/>
      <c r="I23" s="6"/>
      <c r="J23" s="5">
        <v>0.84</v>
      </c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2">
    <cfRule type="expression" dxfId="223" priority="29">
      <formula>COUNTIF(F2:S2,"&lt;&gt;" &amp; "")&lt;2</formula>
    </cfRule>
    <cfRule type="expression" dxfId="222" priority="30">
      <formula>AND(COUNTIF(F2:S2,"&lt;&gt;" &amp; "")&lt;2,NOT(ISBLANK(D2)))</formula>
    </cfRule>
  </conditionalFormatting>
  <conditionalFormatting sqref="D5">
    <cfRule type="expression" dxfId="221" priority="57">
      <formula>COUNTIF(F5:S5,"&lt;&gt;" &amp; "")&lt;2</formula>
    </cfRule>
    <cfRule type="expression" dxfId="220" priority="58">
      <formula>AND(COUNTIF(F5:S5,"&lt;&gt;" &amp; "")&lt;2,NOT(ISBLANK(D5)))</formula>
    </cfRule>
  </conditionalFormatting>
  <conditionalFormatting sqref="D8">
    <cfRule type="expression" dxfId="219" priority="85">
      <formula>COUNTIF(F8:S8,"&lt;&gt;" &amp; "")&lt;2</formula>
    </cfRule>
    <cfRule type="expression" dxfId="218" priority="86">
      <formula>AND(COUNTIF(F8:S8,"&lt;&gt;" &amp; "")&lt;2,NOT(ISBLANK(D8)))</formula>
    </cfRule>
  </conditionalFormatting>
  <conditionalFormatting sqref="D11">
    <cfRule type="expression" dxfId="217" priority="113">
      <formula>COUNTIF(F11:S11,"&lt;&gt;" &amp; "")&lt;2</formula>
    </cfRule>
    <cfRule type="expression" dxfId="216" priority="114">
      <formula>AND(COUNTIF(F11:S11,"&lt;&gt;" &amp; "")&lt;2,NOT(ISBLANK(D11)))</formula>
    </cfRule>
  </conditionalFormatting>
  <conditionalFormatting sqref="D14">
    <cfRule type="expression" dxfId="215" priority="142">
      <formula>AND(COUNTIF(F14:S14,"&lt;&gt;" &amp; "")&lt;2,NOT(ISBLANK(D14)))</formula>
    </cfRule>
    <cfRule type="expression" dxfId="214" priority="141">
      <formula>COUNTIF(F14:S14,"&lt;&gt;" &amp; "")&lt;2</formula>
    </cfRule>
  </conditionalFormatting>
  <conditionalFormatting sqref="D17">
    <cfRule type="expression" dxfId="213" priority="170">
      <formula>AND(COUNTIF(F17:S17,"&lt;&gt;" &amp; "")&lt;2,NOT(ISBLANK(D17)))</formula>
    </cfRule>
    <cfRule type="expression" dxfId="212" priority="169">
      <formula>COUNTIF(F17:S17,"&lt;&gt;" &amp; "")&lt;2</formula>
    </cfRule>
  </conditionalFormatting>
  <conditionalFormatting sqref="D20">
    <cfRule type="expression" dxfId="211" priority="198">
      <formula>AND(COUNTIF(F20:S20,"&lt;&gt;" &amp; "")&lt;2,NOT(ISBLANK(D20)))</formula>
    </cfRule>
    <cfRule type="expression" dxfId="210" priority="197">
      <formula>COUNTIF(F20:S20,"&lt;&gt;" &amp; "")&lt;2</formula>
    </cfRule>
  </conditionalFormatting>
  <conditionalFormatting sqref="D23">
    <cfRule type="expression" dxfId="209" priority="225">
      <formula>COUNTIF(F23:S23,"&lt;&gt;" &amp; "")&lt;2</formula>
    </cfRule>
    <cfRule type="expression" dxfId="208" priority="226">
      <formula>AND(COUNTIF(F23:S23,"&lt;&gt;" &amp; "")&lt;2,NOT(ISBLANK(D23)))</formula>
    </cfRule>
  </conditionalFormatting>
  <dataValidations count="1">
    <dataValidation type="list" allowBlank="1" showInputMessage="1" showErrorMessage="1" sqref="C2 C23 C20 C17 C14 C11 C8 C5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1" id="{00000000-000E-0000-0200-00001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59" id="{00000000-000E-0000-0200-00003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87" id="{00000000-000E-0000-0200-00005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7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44" id="{00000000-000E-0000-0200-00008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3" id="{00000000-000E-0000-0200-00008D000000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72" id="{00000000-000E-0000-0200-0000A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200" id="{00000000-000E-0000-0200-0000C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9" id="{00000000-000E-0000-0200-0000C500000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5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3" id="{00000000-000E-0000-0200-00001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61" id="{00000000-000E-0000-0200-00003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89" id="{00000000-000E-0000-0200-00005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7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46" id="{00000000-000E-0000-0200-00009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5" id="{00000000-000E-0000-0200-00008F000000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174" id="{00000000-000E-0000-0200-0000A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expression" priority="201" id="{00000000-000E-0000-0200-0000C7000000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7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5" id="{00000000-000E-0000-0200-00002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63" id="{00000000-000E-0000-0200-00003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3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91" id="{00000000-000E-0000-0200-00005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19" id="{00000000-000E-0000-0200-00007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48" id="{00000000-000E-0000-0200-00009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7" id="{00000000-000E-0000-0200-000091000000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176" id="{00000000-000E-0000-0200-0000A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204" id="{00000000-000E-0000-0200-0000C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3" id="{00000000-000E-0000-0200-0000C9000000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" id="{00000000-000E-0000-0200-00002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66" id="{00000000-000E-0000-0200-00004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" id="{00000000-000E-0000-0200-00003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94" id="{00000000-000E-0000-0200-00005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" id="{00000000-000E-0000-0200-00005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21" id="{00000000-000E-0000-0200-00007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49" id="{00000000-000E-0000-0200-000093000000}">
            <xm:f>AND('Program targeting'!$C$6&lt;&gt;"Y",NOT(ISBLANK(J17)))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77" id="{00000000-000E-0000-0200-0000A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206" id="{00000000-000E-0000-0200-0000C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5" id="{00000000-000E-0000-0200-0000CB000000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11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9" id="{00000000-000E-0000-0200-00002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68" id="{00000000-000E-0000-0200-00004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96" id="{00000000-000E-0000-0200-00005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5" id="{00000000-000E-0000-0200-00005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23" id="{00000000-000E-0000-0200-00007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51" id="{00000000-000E-0000-0200-000095000000}">
            <xm:f>AND('Program targeting'!$C$7&lt;&gt;"Y",NOT(ISBLANK(K17)))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79" id="{00000000-000E-0000-0200-0000B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B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208" id="{00000000-000E-0000-0200-0000C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7" id="{00000000-000E-0000-0200-0000CD000000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13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1" id="{00000000-000E-0000-0200-000027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69" id="{00000000-000E-0000-0200-00004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98" id="{00000000-000E-0000-0200-00006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5F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26" id="{00000000-000E-0000-0200-00007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5" id="{00000000-000E-0000-0200-00007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154" id="{00000000-000E-0000-0200-00009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3" id="{00000000-000E-0000-0200-000097000000}">
            <xm:f>AND('Program targeting'!$C$8&lt;&gt;"Y",NOT(ISBLANK(L17)))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1" id="{0C957468-13DF-4BCF-87F2-DDD1E4208304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E2239B19-57BB-4E55-A158-B7F7982715B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209" id="{00000000-000E-0000-0200-0000CF000000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15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3" id="{00000000-000E-0000-0200-000029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1" id="{00000000-000E-0000-0200-00004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99" id="{00000000-000E-0000-0200-000061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7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7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56" id="{00000000-000E-0000-0200-00009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9000000}">
            <xm:f>AND('Program targeting'!$C$9&lt;&gt;"Y",NOT(ISBLANK(M17)))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84" id="{00000000-000E-0000-0200-0000B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3" id="{00000000-000E-0000-0200-0000B5000000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expression" priority="211" id="{00000000-000E-0000-0200-0000D1000000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18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expression" priority="46" id="{00000000-000E-0000-0200-00002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" id="{00000000-000E-0000-0200-00002B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74" id="{00000000-000E-0000-0200-00004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3" id="{00000000-000E-0000-0200-00004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expression" priority="101" id="{00000000-000E-0000-0200-000063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7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157" id="{00000000-000E-0000-0200-00009B000000}">
            <xm:f>AND('Program targeting'!$C$10&lt;&gt;"Y",NOT(ISBLANK(N17)))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185" id="{00000000-000E-0000-0200-0000B7000000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214" id="{00000000-000E-0000-0200-0000D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3000000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19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8" id="{00000000-000E-0000-0200-00002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D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expression" priority="75" id="{00000000-000E-0000-0200-00004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103" id="{00000000-000E-0000-0200-000065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2" id="{00000000-000E-0000-0200-00008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expression" priority="159" id="{00000000-000E-0000-0200-00009D000000}">
            <xm:f>AND('Program targeting'!$C$11&lt;&gt;"Y",NOT(ISBLANK(O17)))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187" id="{00000000-000E-0000-0200-0000B9000000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215" id="{00000000-000E-0000-0200-0000D5000000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21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9" id="{00000000-000E-0000-0200-00002F000000}">
            <xm:f>AND('Program targeting'!$C$12&lt;&gt;"Y",NOT(ISBLANK(P5)))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0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78" id="{00000000-000E-0000-0200-00004C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B000000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expression" priority="106" id="{00000000-000E-0000-0200-000068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" id="{00000000-000E-0000-0200-000067000000}">
            <xm:f>AND('Program targeting'!$C$12&lt;&gt;"Y",NOT(ISBLANK(P11)))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133" id="{00000000-000E-0000-0200-00008300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162" id="{00000000-000E-0000-0200-0000A0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1" id="{00000000-000E-0000-0200-00009F000000}">
            <xm:f>AND('Program targeting'!$C$12&lt;&gt;"Y",NOT(ISBLANK(P17)))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190" id="{00000000-000E-0000-0200-0000BC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9" id="{00000000-000E-0000-0200-0000BB000000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expression" priority="217" id="{00000000-000E-0000-0200-0000D7000000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8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23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51" id="{00000000-000E-0000-0200-000031000000}">
            <xm:f>AND('Program targeting'!$C$13&lt;&gt;"Y",NOT(ISBLANK(Q5)))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2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80" id="{00000000-000E-0000-0200-00004E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" id="{00000000-000E-0000-0200-00004D000000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08" id="{00000000-000E-0000-0200-00006A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" id="{00000000-000E-0000-0200-000069000000}">
            <xm:f>AND('Program targeting'!$C$13&lt;&gt;"Y",NOT(ISBLANK(Q11)))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135" id="{00000000-000E-0000-0200-00008500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163" id="{00000000-000E-0000-0200-0000A1000000}">
            <xm:f>AND('Program targeting'!$C$13&lt;&gt;"Y",NOT(ISBLANK(Q17)))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2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191" id="{00000000-000E-0000-0200-0000BD000000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E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219" id="{00000000-000E-0000-0200-0000D9000000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A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25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53" id="{00000000-000E-0000-0200-000033000000}">
            <xm:f>AND('Program targeting'!$C$14&lt;&gt;"Y",NOT(ISBLANK(R5)))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4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81" id="{00000000-000E-0000-0200-00004F000000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0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109" id="{00000000-000E-0000-0200-00006B000000}">
            <xm:f>AND('Program targeting'!$C$14&lt;&gt;"Y",NOT(ISBLANK(R11)))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C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137" id="{00000000-000E-0000-0200-00008700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166" id="{00000000-000E-0000-0200-0000A4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5" id="{00000000-000E-0000-0200-0000A3000000}">
            <xm:f>AND('Program targeting'!$C$14&lt;&gt;"Y",NOT(ISBLANK(R17)))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193" id="{00000000-000E-0000-0200-0000BF000000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0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221" id="{00000000-000E-0000-0200-0000DB000000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C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28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expression" priority="55" id="{00000000-000E-0000-0200-000035000000}">
            <xm:f>AND('Program targeting'!$C$15&lt;&gt;"Y",NOT(ISBLANK(S5)))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6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84" id="{00000000-000E-0000-0200-000052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" id="{00000000-000E-0000-0200-000051000000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expression" priority="112" id="{00000000-000E-0000-0200-00006E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" id="{00000000-000E-0000-0200-00006D000000}">
            <xm:f>AND('Program targeting'!$C$15&lt;&gt;"Y",NOT(ISBLANK(S11)))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139" id="{00000000-000E-0000-0200-00008900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167" id="{00000000-000E-0000-0200-0000A5000000}">
            <xm:f>AND('Program targeting'!$C$15&lt;&gt;"Y",NOT(ISBLANK(S17)))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6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195" id="{00000000-000E-0000-0200-0000C1000000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2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223" id="{00000000-000E-0000-0200-0000DD000000}">
            <xm:f>AND('Program targeting'!$C$15&lt;&gt;"Y",NOT(ISBLANK(S23)))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DE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2023-10-05T05:27:33Z</dcterms:created>
  <dcterms:modified xsi:type="dcterms:W3CDTF">2023-10-05T05:37:03Z</dcterms:modified>
  <cp:category>atomica:progbook</cp:category>
</cp:coreProperties>
</file>