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books\"/>
    </mc:Choice>
  </mc:AlternateContent>
  <xr:revisionPtr revIDLastSave="0" documentId="13_ncr:1_{C83D3720-3DC3-45D1-81F6-371206E942D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3" l="1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A8" i="3"/>
  <c r="S7" i="3"/>
  <c r="R7" i="3"/>
  <c r="Q7" i="3"/>
  <c r="P7" i="3"/>
  <c r="O7" i="3"/>
  <c r="N7" i="3"/>
  <c r="M7" i="3"/>
  <c r="L7" i="3"/>
  <c r="K7" i="3"/>
  <c r="J7" i="3"/>
  <c r="I7" i="3"/>
  <c r="H7" i="3"/>
  <c r="G7" i="3"/>
  <c r="A5" i="3"/>
  <c r="S4" i="3"/>
  <c r="R4" i="3"/>
  <c r="Q4" i="3"/>
  <c r="P4" i="3"/>
  <c r="O4" i="3"/>
  <c r="N4" i="3"/>
  <c r="M4" i="3"/>
  <c r="L4" i="3"/>
  <c r="K4" i="3"/>
  <c r="J4" i="3"/>
  <c r="I4" i="3"/>
  <c r="H4" i="3"/>
  <c r="G4" i="3"/>
  <c r="A2" i="3"/>
  <c r="S1" i="3"/>
  <c r="R1" i="3"/>
  <c r="Q1" i="3"/>
  <c r="P1" i="3"/>
  <c r="O1" i="3"/>
  <c r="N1" i="3"/>
  <c r="M1" i="3"/>
  <c r="L1" i="3"/>
  <c r="K1" i="3"/>
  <c r="J1" i="3"/>
  <c r="I1" i="3"/>
  <c r="H1" i="3"/>
  <c r="G1" i="3"/>
  <c r="A85" i="2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<sst xmlns="http://schemas.openxmlformats.org/spreadsheetml/2006/main" count="353" uniqueCount="59">
  <si>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</si>
  <si>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</si>
  <si>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</si>
  <si>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</si>
  <si>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</si>
  <si>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</si>
  <si>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solar_system</t>
  </si>
  <si>
    <t>PV Solar System</t>
  </si>
  <si>
    <t>Y</t>
  </si>
  <si>
    <t>low_gpw_anaesthetic_gases</t>
  </si>
  <si>
    <t>Low GPW Anaesthetics</t>
  </si>
  <si>
    <t>low_gpw_refridgerant_gases</t>
  </si>
  <si>
    <t>Low GPW Refrigerants</t>
  </si>
  <si>
    <t>low_gpw_inhalers</t>
  </si>
  <si>
    <t>Low GPW Inhalers</t>
  </si>
  <si>
    <t>electric_vehicle</t>
  </si>
  <si>
    <t>Hybrid/Electric Vehicles</t>
  </si>
  <si>
    <t>waste_disposal</t>
  </si>
  <si>
    <t>Alt. Waste Disposal</t>
  </si>
  <si>
    <t>led_lighting</t>
  </si>
  <si>
    <t>LED Lights Replace</t>
  </si>
  <si>
    <t>solar_water_heating_system</t>
  </si>
  <si>
    <t>Solar Water Heat</t>
  </si>
  <si>
    <t>solar_water_pumping_system</t>
  </si>
  <si>
    <t>Solar Water Pump</t>
  </si>
  <si>
    <t>water_pumps</t>
  </si>
  <si>
    <t>VFDs for Pumps</t>
  </si>
  <si>
    <t>air_conditioning_units</t>
  </si>
  <si>
    <t>Efficient AC Units</t>
  </si>
  <si>
    <t>energy_efficient_refrigerators</t>
  </si>
  <si>
    <t>Efficient Fridges</t>
  </si>
  <si>
    <t>alternative_cooking_gas</t>
  </si>
  <si>
    <t>Renewable LPG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</si>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</sst>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52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/>
  </sheetViews>
  <sheetFormatPr defaultRowHeight="15" x14ac:dyDescent="0.25"/>
  <cols>
    <col min="1" max="1" width="34.7109375" customWidth="1"/>
    <col min="2" max="2" width="28.140625" customWidth="1"/>
    <col min="3" max="3" width="14.85546875" customWidth="1"/>
    <col min="5" max="5" width="14.85546875" customWidth="1"/>
  </cols>
  <sheetData>
    <row r="1" spans="1:5" x14ac:dyDescent="0.25">
      <c r="C1" s="1" t="s">
        <v>0</v>
      </c>
      <c r="E1" s="1" t="s">
        <v>1</v>
      </c>
    </row>
    <row r="2" spans="1:5" ht="45" x14ac:dyDescent="0.25">
      <c r="A2" s="2" t="s">
        <v>2</v>
      </c>
      <c r="B2" s="2" t="s">
        <v>3</v>
      </c>
      <c r="C2" s="3" t="s">
        <v>4</v>
      </c>
      <c r="E2" s="3" t="s">
        <v>5</v>
      </c>
    </row>
    <row r="3" spans="1:5" x14ac:dyDescent="0.25">
      <c r="A3" t="s">
        <v>6</v>
      </c>
      <c r="B3" t="s">
        <v>7</v>
      </c>
      <c r="C3" s="4" t="s">
        <v>8</v>
      </c>
      <c r="E3" s="4" t="s">
        <v>8</v>
      </c>
    </row>
    <row r="4" spans="1:5" x14ac:dyDescent="0.25">
      <c r="A4" t="s">
        <v>9</v>
      </c>
      <c r="B4" t="s">
        <v>10</v>
      </c>
      <c r="C4" s="4" t="s">
        <v>8</v>
      </c>
      <c r="E4" s="4" t="s">
        <v>8</v>
      </c>
    </row>
    <row r="5" spans="1:5" x14ac:dyDescent="0.25">
      <c r="A5" t="s">
        <v>11</v>
      </c>
      <c r="B5" t="s">
        <v>12</v>
      </c>
      <c r="C5" s="4" t="s">
        <v>8</v>
      </c>
      <c r="E5" s="4" t="s">
        <v>8</v>
      </c>
    </row>
    <row r="6" spans="1:5" x14ac:dyDescent="0.25">
      <c r="A6" t="s">
        <v>13</v>
      </c>
      <c r="B6" t="s">
        <v>14</v>
      </c>
      <c r="C6" s="4" t="s">
        <v>8</v>
      </c>
      <c r="E6" s="4" t="s">
        <v>8</v>
      </c>
    </row>
    <row r="7" spans="1:5" x14ac:dyDescent="0.25">
      <c r="A7" t="s">
        <v>15</v>
      </c>
      <c r="B7" t="s">
        <v>16</v>
      </c>
      <c r="C7" s="4" t="s">
        <v>8</v>
      </c>
      <c r="E7" s="4" t="s">
        <v>8</v>
      </c>
    </row>
    <row r="8" spans="1:5" x14ac:dyDescent="0.25">
      <c r="A8" t="s">
        <v>17</v>
      </c>
      <c r="B8" t="s">
        <v>18</v>
      </c>
      <c r="C8" s="4" t="s">
        <v>8</v>
      </c>
      <c r="E8" s="4" t="s">
        <v>8</v>
      </c>
    </row>
    <row r="9" spans="1:5" x14ac:dyDescent="0.25">
      <c r="A9" t="s">
        <v>19</v>
      </c>
      <c r="B9" t="s">
        <v>20</v>
      </c>
      <c r="C9" s="4" t="s">
        <v>8</v>
      </c>
      <c r="E9" s="4" t="s">
        <v>8</v>
      </c>
    </row>
    <row r="10" spans="1:5" x14ac:dyDescent="0.25">
      <c r="A10" t="s">
        <v>21</v>
      </c>
      <c r="B10" t="s">
        <v>22</v>
      </c>
      <c r="C10" s="4" t="s">
        <v>8</v>
      </c>
      <c r="E10" s="4" t="s">
        <v>8</v>
      </c>
    </row>
    <row r="11" spans="1:5" x14ac:dyDescent="0.25">
      <c r="A11" t="s">
        <v>23</v>
      </c>
      <c r="B11" t="s">
        <v>24</v>
      </c>
      <c r="C11" s="4" t="s">
        <v>8</v>
      </c>
      <c r="E11" s="4" t="s">
        <v>8</v>
      </c>
    </row>
    <row r="12" spans="1:5" x14ac:dyDescent="0.25">
      <c r="A12" t="s">
        <v>25</v>
      </c>
      <c r="B12" t="s">
        <v>26</v>
      </c>
      <c r="C12" s="4" t="s">
        <v>8</v>
      </c>
      <c r="E12" s="4" t="s">
        <v>8</v>
      </c>
    </row>
    <row r="13" spans="1:5" x14ac:dyDescent="0.25">
      <c r="A13" t="s">
        <v>27</v>
      </c>
      <c r="B13" t="s">
        <v>28</v>
      </c>
      <c r="C13" s="4" t="s">
        <v>8</v>
      </c>
      <c r="E13" s="4" t="s">
        <v>8</v>
      </c>
    </row>
    <row r="14" spans="1:5" x14ac:dyDescent="0.25">
      <c r="A14" t="s">
        <v>29</v>
      </c>
      <c r="B14" t="s">
        <v>30</v>
      </c>
      <c r="C14" s="4" t="s">
        <v>8</v>
      </c>
      <c r="E14" s="4" t="s">
        <v>8</v>
      </c>
    </row>
    <row r="15" spans="1:5" x14ac:dyDescent="0.25">
      <c r="A15" t="s">
        <v>31</v>
      </c>
      <c r="B15" t="s">
        <v>32</v>
      </c>
      <c r="C15" s="4" t="s">
        <v>8</v>
      </c>
      <c r="E15" s="4" t="s">
        <v>8</v>
      </c>
    </row>
  </sheetData>
  <conditionalFormatting sqref="C3:C15">
    <cfRule type="cellIs" dxfId="251" priority="1" operator="equal">
      <formula>"Y"</formula>
    </cfRule>
  </conditionalFormatting>
  <conditionalFormatting sqref="E3:E15">
    <cfRule type="cellIs" dxfId="250" priority="2" operator="equal">
      <formula>"Y"</formula>
    </cfRule>
  </conditionalFormatting>
  <dataValidations count="1">
    <dataValidation type="list" allowBlank="1" showInputMessage="1" showErrorMessage="1" sqref="C3:C15 E3:E15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0"/>
  <sheetViews>
    <sheetView workbookViewId="0"/>
  </sheetViews>
  <sheetFormatPr defaultRowHeight="15" x14ac:dyDescent="0.25"/>
  <cols>
    <col min="1" max="1" width="34.710937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solar_system</v>
      </c>
      <c r="B1" s="2" t="s">
        <v>33</v>
      </c>
      <c r="C1" s="2" t="s">
        <v>34</v>
      </c>
      <c r="D1" s="2" t="s">
        <v>35</v>
      </c>
      <c r="E1" s="2" t="s">
        <v>36</v>
      </c>
      <c r="F1" s="2"/>
      <c r="G1" s="2">
        <v>2023</v>
      </c>
    </row>
    <row r="2" spans="1:7" x14ac:dyDescent="0.25">
      <c r="A2" s="2" t="s">
        <v>37</v>
      </c>
      <c r="C2" t="s">
        <v>38</v>
      </c>
      <c r="D2" s="5"/>
      <c r="E2" s="5"/>
      <c r="F2" s="4" t="s">
        <v>39</v>
      </c>
      <c r="G2" s="5">
        <v>0</v>
      </c>
    </row>
    <row r="3" spans="1:7" x14ac:dyDescent="0.25">
      <c r="A3" s="2" t="s">
        <v>40</v>
      </c>
      <c r="C3" t="s">
        <v>41</v>
      </c>
      <c r="D3" s="5"/>
      <c r="E3" s="5">
        <v>421135.25752090412</v>
      </c>
      <c r="F3" s="4" t="s">
        <v>39</v>
      </c>
      <c r="G3" s="5"/>
    </row>
    <row r="4" spans="1:7" x14ac:dyDescent="0.25">
      <c r="A4" s="2" t="s">
        <v>42</v>
      </c>
      <c r="C4" t="s">
        <v>43</v>
      </c>
      <c r="D4" s="5"/>
      <c r="E4" s="6"/>
      <c r="F4" s="4" t="s">
        <v>39</v>
      </c>
      <c r="G4" s="6"/>
    </row>
    <row r="5" spans="1:7" x14ac:dyDescent="0.25">
      <c r="A5" s="2" t="s">
        <v>44</v>
      </c>
      <c r="C5" t="s">
        <v>45</v>
      </c>
      <c r="D5" s="5"/>
      <c r="E5" s="6"/>
      <c r="F5" s="4" t="s">
        <v>39</v>
      </c>
      <c r="G5" s="6"/>
    </row>
    <row r="6" spans="1:7" x14ac:dyDescent="0.25">
      <c r="A6" s="2" t="s">
        <v>46</v>
      </c>
      <c r="C6" t="s">
        <v>43</v>
      </c>
      <c r="D6" s="5"/>
      <c r="E6" s="6"/>
      <c r="F6" s="4" t="s">
        <v>39</v>
      </c>
      <c r="G6" s="6"/>
    </row>
    <row r="8" spans="1:7" x14ac:dyDescent="0.25">
      <c r="A8" s="2" t="str">
        <f>'Program targeting'!$A$4</f>
        <v>low_gpw_anaesthetic_gases</v>
      </c>
      <c r="B8" s="2" t="s">
        <v>33</v>
      </c>
      <c r="C8" s="2" t="s">
        <v>34</v>
      </c>
      <c r="D8" s="2" t="s">
        <v>35</v>
      </c>
      <c r="E8" s="2" t="s">
        <v>36</v>
      </c>
      <c r="F8" s="2"/>
      <c r="G8" s="2">
        <v>2023</v>
      </c>
    </row>
    <row r="9" spans="1:7" x14ac:dyDescent="0.25">
      <c r="A9" s="2" t="s">
        <v>37</v>
      </c>
      <c r="C9" t="s">
        <v>38</v>
      </c>
      <c r="D9" s="5"/>
      <c r="E9" s="5"/>
      <c r="F9" s="4" t="s">
        <v>39</v>
      </c>
      <c r="G9" s="5">
        <v>0</v>
      </c>
    </row>
    <row r="10" spans="1:7" x14ac:dyDescent="0.25">
      <c r="A10" s="2" t="s">
        <v>40</v>
      </c>
      <c r="C10" t="s">
        <v>41</v>
      </c>
      <c r="D10" s="5"/>
      <c r="E10" s="5">
        <v>50000</v>
      </c>
      <c r="F10" s="4" t="s">
        <v>39</v>
      </c>
      <c r="G10" s="5"/>
    </row>
    <row r="11" spans="1:7" x14ac:dyDescent="0.25">
      <c r="A11" s="2" t="s">
        <v>42</v>
      </c>
      <c r="C11" t="s">
        <v>43</v>
      </c>
      <c r="D11" s="5"/>
      <c r="E11" s="6"/>
      <c r="F11" s="4" t="s">
        <v>39</v>
      </c>
      <c r="G11" s="6"/>
    </row>
    <row r="12" spans="1:7" x14ac:dyDescent="0.25">
      <c r="A12" s="2" t="s">
        <v>44</v>
      </c>
      <c r="C12" t="s">
        <v>45</v>
      </c>
      <c r="D12" s="5"/>
      <c r="E12" s="6"/>
      <c r="F12" s="4" t="s">
        <v>39</v>
      </c>
      <c r="G12" s="6"/>
    </row>
    <row r="13" spans="1:7" x14ac:dyDescent="0.25">
      <c r="A13" s="2" t="s">
        <v>46</v>
      </c>
      <c r="C13" t="s">
        <v>43</v>
      </c>
      <c r="D13" s="5"/>
      <c r="E13" s="6"/>
      <c r="F13" s="4" t="s">
        <v>39</v>
      </c>
      <c r="G13" s="6"/>
    </row>
    <row r="15" spans="1:7" x14ac:dyDescent="0.25">
      <c r="A15" s="2" t="str">
        <f>'Program targeting'!$A$5</f>
        <v>low_gpw_refridgerant_gases</v>
      </c>
      <c r="B15" s="2" t="s">
        <v>33</v>
      </c>
      <c r="C15" s="2" t="s">
        <v>34</v>
      </c>
      <c r="D15" s="2" t="s">
        <v>35</v>
      </c>
      <c r="E15" s="2" t="s">
        <v>36</v>
      </c>
      <c r="F15" s="2"/>
      <c r="G15" s="2">
        <v>2023</v>
      </c>
    </row>
    <row r="16" spans="1:7" x14ac:dyDescent="0.25">
      <c r="A16" s="2" t="s">
        <v>37</v>
      </c>
      <c r="C16" t="s">
        <v>38</v>
      </c>
      <c r="D16" s="5"/>
      <c r="E16" s="5"/>
      <c r="F16" s="4" t="s">
        <v>39</v>
      </c>
      <c r="G16" s="5">
        <v>0</v>
      </c>
    </row>
    <row r="17" spans="1:7" x14ac:dyDescent="0.25">
      <c r="A17" s="2" t="s">
        <v>40</v>
      </c>
      <c r="C17" t="s">
        <v>41</v>
      </c>
      <c r="D17" s="5"/>
      <c r="E17" s="5">
        <v>10000</v>
      </c>
      <c r="F17" s="4" t="s">
        <v>39</v>
      </c>
      <c r="G17" s="5"/>
    </row>
    <row r="18" spans="1:7" x14ac:dyDescent="0.25">
      <c r="A18" s="2" t="s">
        <v>42</v>
      </c>
      <c r="C18" t="s">
        <v>43</v>
      </c>
      <c r="D18" s="5"/>
      <c r="E18" s="6"/>
      <c r="F18" s="4" t="s">
        <v>39</v>
      </c>
      <c r="G18" s="6"/>
    </row>
    <row r="19" spans="1:7" x14ac:dyDescent="0.25">
      <c r="A19" s="2" t="s">
        <v>44</v>
      </c>
      <c r="C19" t="s">
        <v>45</v>
      </c>
      <c r="D19" s="5"/>
      <c r="E19" s="6"/>
      <c r="F19" s="4" t="s">
        <v>39</v>
      </c>
      <c r="G19" s="6"/>
    </row>
    <row r="20" spans="1:7" x14ac:dyDescent="0.25">
      <c r="A20" s="2" t="s">
        <v>46</v>
      </c>
      <c r="C20" t="s">
        <v>43</v>
      </c>
      <c r="D20" s="5"/>
      <c r="E20" s="6"/>
      <c r="F20" s="4" t="s">
        <v>39</v>
      </c>
      <c r="G20" s="6"/>
    </row>
    <row r="22" spans="1:7" x14ac:dyDescent="0.25">
      <c r="A22" s="2" t="str">
        <f>'Program targeting'!$A$6</f>
        <v>low_gpw_inhalers</v>
      </c>
      <c r="B22" s="2" t="s">
        <v>33</v>
      </c>
      <c r="C22" s="2" t="s">
        <v>34</v>
      </c>
      <c r="D22" s="2" t="s">
        <v>35</v>
      </c>
      <c r="E22" s="2" t="s">
        <v>36</v>
      </c>
      <c r="F22" s="2"/>
      <c r="G22" s="2">
        <v>2023</v>
      </c>
    </row>
    <row r="23" spans="1:7" x14ac:dyDescent="0.25">
      <c r="A23" s="2" t="s">
        <v>37</v>
      </c>
      <c r="C23" t="s">
        <v>38</v>
      </c>
      <c r="D23" s="5"/>
      <c r="E23" s="5"/>
      <c r="F23" s="4" t="s">
        <v>39</v>
      </c>
      <c r="G23" s="5">
        <v>0</v>
      </c>
    </row>
    <row r="24" spans="1:7" x14ac:dyDescent="0.25">
      <c r="A24" s="2" t="s">
        <v>40</v>
      </c>
      <c r="C24" t="s">
        <v>41</v>
      </c>
      <c r="D24" s="5"/>
      <c r="E24" s="5">
        <v>30000</v>
      </c>
      <c r="F24" s="4" t="s">
        <v>39</v>
      </c>
      <c r="G24" s="5"/>
    </row>
    <row r="25" spans="1:7" x14ac:dyDescent="0.25">
      <c r="A25" s="2" t="s">
        <v>42</v>
      </c>
      <c r="C25" t="s">
        <v>43</v>
      </c>
      <c r="D25" s="5"/>
      <c r="E25" s="6"/>
      <c r="F25" s="4" t="s">
        <v>39</v>
      </c>
      <c r="G25" s="6"/>
    </row>
    <row r="26" spans="1:7" x14ac:dyDescent="0.25">
      <c r="A26" s="2" t="s">
        <v>44</v>
      </c>
      <c r="C26" t="s">
        <v>45</v>
      </c>
      <c r="D26" s="5"/>
      <c r="E26" s="6"/>
      <c r="F26" s="4" t="s">
        <v>39</v>
      </c>
      <c r="G26" s="6"/>
    </row>
    <row r="27" spans="1:7" x14ac:dyDescent="0.25">
      <c r="A27" s="2" t="s">
        <v>46</v>
      </c>
      <c r="C27" t="s">
        <v>43</v>
      </c>
      <c r="D27" s="5"/>
      <c r="E27" s="6"/>
      <c r="F27" s="4" t="s">
        <v>39</v>
      </c>
      <c r="G27" s="6"/>
    </row>
    <row r="29" spans="1:7" x14ac:dyDescent="0.25">
      <c r="A29" s="2" t="str">
        <f>'Program targeting'!$A$7</f>
        <v>electric_vehicle</v>
      </c>
      <c r="B29" s="2" t="s">
        <v>33</v>
      </c>
      <c r="C29" s="2" t="s">
        <v>34</v>
      </c>
      <c r="D29" s="2" t="s">
        <v>35</v>
      </c>
      <c r="E29" s="2" t="s">
        <v>36</v>
      </c>
      <c r="F29" s="2"/>
      <c r="G29" s="2">
        <v>2023</v>
      </c>
    </row>
    <row r="30" spans="1:7" x14ac:dyDescent="0.25">
      <c r="A30" s="2" t="s">
        <v>37</v>
      </c>
      <c r="C30" t="s">
        <v>38</v>
      </c>
      <c r="D30" s="5"/>
      <c r="E30" s="5"/>
      <c r="F30" s="4" t="s">
        <v>39</v>
      </c>
      <c r="G30" s="5">
        <v>0</v>
      </c>
    </row>
    <row r="31" spans="1:7" x14ac:dyDescent="0.25">
      <c r="A31" s="2" t="s">
        <v>40</v>
      </c>
      <c r="C31" t="s">
        <v>41</v>
      </c>
      <c r="D31" s="5"/>
      <c r="E31" s="5">
        <v>41000</v>
      </c>
      <c r="F31" s="4" t="s">
        <v>39</v>
      </c>
      <c r="G31" s="5"/>
    </row>
    <row r="32" spans="1:7" x14ac:dyDescent="0.25">
      <c r="A32" s="2" t="s">
        <v>42</v>
      </c>
      <c r="C32" t="s">
        <v>43</v>
      </c>
      <c r="D32" s="5"/>
      <c r="E32" s="6"/>
      <c r="F32" s="4" t="s">
        <v>39</v>
      </c>
      <c r="G32" s="6"/>
    </row>
    <row r="33" spans="1:7" x14ac:dyDescent="0.25">
      <c r="A33" s="2" t="s">
        <v>44</v>
      </c>
      <c r="C33" t="s">
        <v>45</v>
      </c>
      <c r="D33" s="5"/>
      <c r="E33" s="6"/>
      <c r="F33" s="4" t="s">
        <v>39</v>
      </c>
      <c r="G33" s="6"/>
    </row>
    <row r="34" spans="1:7" x14ac:dyDescent="0.25">
      <c r="A34" s="2" t="s">
        <v>46</v>
      </c>
      <c r="C34" t="s">
        <v>43</v>
      </c>
      <c r="D34" s="5"/>
      <c r="E34" s="6"/>
      <c r="F34" s="4" t="s">
        <v>39</v>
      </c>
      <c r="G34" s="6"/>
    </row>
    <row r="36" spans="1:7" x14ac:dyDescent="0.25">
      <c r="A36" s="2" t="str">
        <f>'Program targeting'!$A$8</f>
        <v>waste_disposal</v>
      </c>
      <c r="B36" s="2" t="s">
        <v>33</v>
      </c>
      <c r="C36" s="2" t="s">
        <v>34</v>
      </c>
      <c r="D36" s="2" t="s">
        <v>35</v>
      </c>
      <c r="E36" s="2" t="s">
        <v>36</v>
      </c>
      <c r="F36" s="2"/>
      <c r="G36" s="2">
        <v>2023</v>
      </c>
    </row>
    <row r="37" spans="1:7" x14ac:dyDescent="0.25">
      <c r="A37" s="2" t="s">
        <v>37</v>
      </c>
      <c r="C37" t="s">
        <v>38</v>
      </c>
      <c r="D37" s="5"/>
      <c r="E37" s="5"/>
      <c r="F37" s="4" t="s">
        <v>39</v>
      </c>
      <c r="G37" s="5">
        <v>0</v>
      </c>
    </row>
    <row r="38" spans="1:7" x14ac:dyDescent="0.25">
      <c r="A38" s="2" t="s">
        <v>40</v>
      </c>
      <c r="C38" t="s">
        <v>41</v>
      </c>
      <c r="D38" s="5"/>
      <c r="E38" s="5">
        <v>10000</v>
      </c>
      <c r="F38" s="4" t="s">
        <v>39</v>
      </c>
      <c r="G38" s="5"/>
    </row>
    <row r="39" spans="1:7" x14ac:dyDescent="0.25">
      <c r="A39" s="2" t="s">
        <v>42</v>
      </c>
      <c r="C39" t="s">
        <v>43</v>
      </c>
      <c r="D39" s="5"/>
      <c r="E39" s="6"/>
      <c r="F39" s="4" t="s">
        <v>39</v>
      </c>
      <c r="G39" s="6"/>
    </row>
    <row r="40" spans="1:7" x14ac:dyDescent="0.25">
      <c r="A40" s="2" t="s">
        <v>44</v>
      </c>
      <c r="C40" t="s">
        <v>45</v>
      </c>
      <c r="D40" s="5"/>
      <c r="E40" s="6"/>
      <c r="F40" s="4" t="s">
        <v>39</v>
      </c>
      <c r="G40" s="6"/>
    </row>
    <row r="41" spans="1:7" x14ac:dyDescent="0.25">
      <c r="A41" s="2" t="s">
        <v>46</v>
      </c>
      <c r="C41" t="s">
        <v>43</v>
      </c>
      <c r="D41" s="5"/>
      <c r="E41" s="6"/>
      <c r="F41" s="4" t="s">
        <v>39</v>
      </c>
      <c r="G41" s="6"/>
    </row>
    <row r="43" spans="1:7" x14ac:dyDescent="0.25">
      <c r="A43" s="2" t="str">
        <f>'Program targeting'!$A$9</f>
        <v>led_lighting</v>
      </c>
      <c r="B43" s="2" t="s">
        <v>33</v>
      </c>
      <c r="C43" s="2" t="s">
        <v>34</v>
      </c>
      <c r="D43" s="2" t="s">
        <v>35</v>
      </c>
      <c r="E43" s="2" t="s">
        <v>36</v>
      </c>
      <c r="F43" s="2"/>
      <c r="G43" s="2">
        <v>2023</v>
      </c>
    </row>
    <row r="44" spans="1:7" x14ac:dyDescent="0.25">
      <c r="A44" s="2" t="s">
        <v>37</v>
      </c>
      <c r="C44" t="s">
        <v>38</v>
      </c>
      <c r="D44" s="5"/>
      <c r="E44" s="5"/>
      <c r="F44" s="4" t="s">
        <v>39</v>
      </c>
      <c r="G44" s="5">
        <v>0</v>
      </c>
    </row>
    <row r="45" spans="1:7" x14ac:dyDescent="0.25">
      <c r="A45" s="2" t="s">
        <v>40</v>
      </c>
      <c r="C45" t="s">
        <v>41</v>
      </c>
      <c r="D45" s="5"/>
      <c r="E45" s="5">
        <v>12000</v>
      </c>
      <c r="F45" s="4" t="s">
        <v>39</v>
      </c>
      <c r="G45" s="5"/>
    </row>
    <row r="46" spans="1:7" x14ac:dyDescent="0.25">
      <c r="A46" s="2" t="s">
        <v>42</v>
      </c>
      <c r="C46" t="s">
        <v>43</v>
      </c>
      <c r="D46" s="5"/>
      <c r="E46" s="6"/>
      <c r="F46" s="4" t="s">
        <v>39</v>
      </c>
      <c r="G46" s="6"/>
    </row>
    <row r="47" spans="1:7" x14ac:dyDescent="0.25">
      <c r="A47" s="2" t="s">
        <v>44</v>
      </c>
      <c r="C47" t="s">
        <v>45</v>
      </c>
      <c r="D47" s="5"/>
      <c r="E47" s="6"/>
      <c r="F47" s="4" t="s">
        <v>39</v>
      </c>
      <c r="G47" s="6"/>
    </row>
    <row r="48" spans="1:7" x14ac:dyDescent="0.25">
      <c r="A48" s="2" t="s">
        <v>46</v>
      </c>
      <c r="C48" t="s">
        <v>43</v>
      </c>
      <c r="D48" s="5"/>
      <c r="E48" s="6"/>
      <c r="F48" s="4" t="s">
        <v>39</v>
      </c>
      <c r="G48" s="6"/>
    </row>
    <row r="50" spans="1:7" x14ac:dyDescent="0.25">
      <c r="A50" s="2" t="str">
        <f>'Program targeting'!$A$10</f>
        <v>solar_water_heating_system</v>
      </c>
      <c r="B50" s="2" t="s">
        <v>33</v>
      </c>
      <c r="C50" s="2" t="s">
        <v>34</v>
      </c>
      <c r="D50" s="2" t="s">
        <v>35</v>
      </c>
      <c r="E50" s="2" t="s">
        <v>36</v>
      </c>
      <c r="F50" s="2"/>
      <c r="G50" s="2">
        <v>2023</v>
      </c>
    </row>
    <row r="51" spans="1:7" x14ac:dyDescent="0.25">
      <c r="A51" s="2" t="s">
        <v>37</v>
      </c>
      <c r="C51" t="s">
        <v>38</v>
      </c>
      <c r="D51" s="5"/>
      <c r="E51" s="5"/>
      <c r="F51" s="4" t="s">
        <v>39</v>
      </c>
      <c r="G51" s="5">
        <v>0</v>
      </c>
    </row>
    <row r="52" spans="1:7" x14ac:dyDescent="0.25">
      <c r="A52" s="2" t="s">
        <v>40</v>
      </c>
      <c r="C52" t="s">
        <v>41</v>
      </c>
      <c r="D52" s="5"/>
      <c r="E52" s="5">
        <v>39374.370000000003</v>
      </c>
      <c r="F52" s="4" t="s">
        <v>39</v>
      </c>
      <c r="G52" s="5"/>
    </row>
    <row r="53" spans="1:7" x14ac:dyDescent="0.25">
      <c r="A53" s="2" t="s">
        <v>42</v>
      </c>
      <c r="C53" t="s">
        <v>43</v>
      </c>
      <c r="D53" s="5"/>
      <c r="E53" s="6"/>
      <c r="F53" s="4" t="s">
        <v>39</v>
      </c>
      <c r="G53" s="6"/>
    </row>
    <row r="54" spans="1:7" x14ac:dyDescent="0.25">
      <c r="A54" s="2" t="s">
        <v>44</v>
      </c>
      <c r="C54" t="s">
        <v>45</v>
      </c>
      <c r="D54" s="5"/>
      <c r="E54" s="6"/>
      <c r="F54" s="4" t="s">
        <v>39</v>
      </c>
      <c r="G54" s="6"/>
    </row>
    <row r="55" spans="1:7" x14ac:dyDescent="0.25">
      <c r="A55" s="2" t="s">
        <v>46</v>
      </c>
      <c r="C55" t="s">
        <v>43</v>
      </c>
      <c r="D55" s="5"/>
      <c r="E55" s="6"/>
      <c r="F55" s="4" t="s">
        <v>39</v>
      </c>
      <c r="G55" s="6"/>
    </row>
    <row r="57" spans="1:7" x14ac:dyDescent="0.25">
      <c r="A57" s="2" t="str">
        <f>'Program targeting'!$A$11</f>
        <v>solar_water_pumping_system</v>
      </c>
      <c r="B57" s="2" t="s">
        <v>33</v>
      </c>
      <c r="C57" s="2" t="s">
        <v>34</v>
      </c>
      <c r="D57" s="2" t="s">
        <v>35</v>
      </c>
      <c r="E57" s="2" t="s">
        <v>36</v>
      </c>
      <c r="F57" s="2"/>
      <c r="G57" s="2">
        <v>2023</v>
      </c>
    </row>
    <row r="58" spans="1:7" x14ac:dyDescent="0.25">
      <c r="A58" s="2" t="s">
        <v>37</v>
      </c>
      <c r="C58" t="s">
        <v>38</v>
      </c>
      <c r="D58" s="5"/>
      <c r="E58" s="5"/>
      <c r="F58" s="4" t="s">
        <v>39</v>
      </c>
      <c r="G58" s="5">
        <v>0</v>
      </c>
    </row>
    <row r="59" spans="1:7" x14ac:dyDescent="0.25">
      <c r="A59" s="2" t="s">
        <v>40</v>
      </c>
      <c r="C59" t="s">
        <v>41</v>
      </c>
      <c r="D59" s="5"/>
      <c r="E59" s="5">
        <v>8000</v>
      </c>
      <c r="F59" s="4" t="s">
        <v>39</v>
      </c>
      <c r="G59" s="5"/>
    </row>
    <row r="60" spans="1:7" x14ac:dyDescent="0.25">
      <c r="A60" s="2" t="s">
        <v>42</v>
      </c>
      <c r="C60" t="s">
        <v>43</v>
      </c>
      <c r="D60" s="5"/>
      <c r="E60" s="6"/>
      <c r="F60" s="4" t="s">
        <v>39</v>
      </c>
      <c r="G60" s="6"/>
    </row>
    <row r="61" spans="1:7" x14ac:dyDescent="0.25">
      <c r="A61" s="2" t="s">
        <v>44</v>
      </c>
      <c r="C61" t="s">
        <v>45</v>
      </c>
      <c r="D61" s="5"/>
      <c r="E61" s="6"/>
      <c r="F61" s="4" t="s">
        <v>39</v>
      </c>
      <c r="G61" s="6"/>
    </row>
    <row r="62" spans="1:7" x14ac:dyDescent="0.25">
      <c r="A62" s="2" t="s">
        <v>46</v>
      </c>
      <c r="C62" t="s">
        <v>43</v>
      </c>
      <c r="D62" s="5"/>
      <c r="E62" s="6"/>
      <c r="F62" s="4" t="s">
        <v>39</v>
      </c>
      <c r="G62" s="6"/>
    </row>
    <row r="64" spans="1:7" x14ac:dyDescent="0.25">
      <c r="A64" s="2" t="str">
        <f>'Program targeting'!$A$12</f>
        <v>water_pumps</v>
      </c>
      <c r="B64" s="2" t="s">
        <v>33</v>
      </c>
      <c r="C64" s="2" t="s">
        <v>34</v>
      </c>
      <c r="D64" s="2" t="s">
        <v>35</v>
      </c>
      <c r="E64" s="2" t="s">
        <v>36</v>
      </c>
      <c r="F64" s="2"/>
      <c r="G64" s="2">
        <v>2023</v>
      </c>
    </row>
    <row r="65" spans="1:7" x14ac:dyDescent="0.25">
      <c r="A65" s="2" t="s">
        <v>37</v>
      </c>
      <c r="C65" t="s">
        <v>38</v>
      </c>
      <c r="D65" s="5"/>
      <c r="E65" s="5"/>
      <c r="F65" s="4" t="s">
        <v>39</v>
      </c>
      <c r="G65" s="5">
        <v>0</v>
      </c>
    </row>
    <row r="66" spans="1:7" x14ac:dyDescent="0.25">
      <c r="A66" s="2" t="s">
        <v>40</v>
      </c>
      <c r="C66" t="s">
        <v>41</v>
      </c>
      <c r="D66" s="5"/>
      <c r="E66" s="5">
        <v>11475</v>
      </c>
      <c r="F66" s="4" t="s">
        <v>39</v>
      </c>
      <c r="G66" s="5"/>
    </row>
    <row r="67" spans="1:7" x14ac:dyDescent="0.25">
      <c r="A67" s="2" t="s">
        <v>42</v>
      </c>
      <c r="C67" t="s">
        <v>43</v>
      </c>
      <c r="D67" s="5"/>
      <c r="E67" s="6"/>
      <c r="F67" s="4" t="s">
        <v>39</v>
      </c>
      <c r="G67" s="6"/>
    </row>
    <row r="68" spans="1:7" x14ac:dyDescent="0.25">
      <c r="A68" s="2" t="s">
        <v>44</v>
      </c>
      <c r="C68" t="s">
        <v>45</v>
      </c>
      <c r="D68" s="5"/>
      <c r="E68" s="6"/>
      <c r="F68" s="4" t="s">
        <v>39</v>
      </c>
      <c r="G68" s="6"/>
    </row>
    <row r="69" spans="1:7" x14ac:dyDescent="0.25">
      <c r="A69" s="2" t="s">
        <v>46</v>
      </c>
      <c r="C69" t="s">
        <v>43</v>
      </c>
      <c r="D69" s="5"/>
      <c r="E69" s="6"/>
      <c r="F69" s="4" t="s">
        <v>39</v>
      </c>
      <c r="G69" s="6"/>
    </row>
    <row r="71" spans="1:7" x14ac:dyDescent="0.25">
      <c r="A71" s="2" t="str">
        <f>'Program targeting'!$A$13</f>
        <v>air_conditioning_units</v>
      </c>
      <c r="B71" s="2" t="s">
        <v>33</v>
      </c>
      <c r="C71" s="2" t="s">
        <v>34</v>
      </c>
      <c r="D71" s="2" t="s">
        <v>35</v>
      </c>
      <c r="E71" s="2" t="s">
        <v>36</v>
      </c>
      <c r="F71" s="2"/>
      <c r="G71" s="2">
        <v>2023</v>
      </c>
    </row>
    <row r="72" spans="1:7" x14ac:dyDescent="0.25">
      <c r="A72" s="2" t="s">
        <v>37</v>
      </c>
      <c r="C72" t="s">
        <v>38</v>
      </c>
      <c r="D72" s="5"/>
      <c r="E72" s="5"/>
      <c r="F72" s="4" t="s">
        <v>39</v>
      </c>
      <c r="G72" s="5">
        <v>0</v>
      </c>
    </row>
    <row r="73" spans="1:7" x14ac:dyDescent="0.25">
      <c r="A73" s="2" t="s">
        <v>40</v>
      </c>
      <c r="C73" t="s">
        <v>41</v>
      </c>
      <c r="D73" s="5"/>
      <c r="E73" s="5">
        <v>348460</v>
      </c>
      <c r="F73" s="4" t="s">
        <v>39</v>
      </c>
      <c r="G73" s="5"/>
    </row>
    <row r="74" spans="1:7" x14ac:dyDescent="0.25">
      <c r="A74" s="2" t="s">
        <v>42</v>
      </c>
      <c r="C74" t="s">
        <v>43</v>
      </c>
      <c r="D74" s="5"/>
      <c r="E74" s="6"/>
      <c r="F74" s="4" t="s">
        <v>39</v>
      </c>
      <c r="G74" s="6"/>
    </row>
    <row r="75" spans="1:7" x14ac:dyDescent="0.25">
      <c r="A75" s="2" t="s">
        <v>44</v>
      </c>
      <c r="C75" t="s">
        <v>45</v>
      </c>
      <c r="D75" s="5"/>
      <c r="E75" s="6"/>
      <c r="F75" s="4" t="s">
        <v>39</v>
      </c>
      <c r="G75" s="6"/>
    </row>
    <row r="76" spans="1:7" x14ac:dyDescent="0.25">
      <c r="A76" s="2" t="s">
        <v>46</v>
      </c>
      <c r="C76" t="s">
        <v>43</v>
      </c>
      <c r="D76" s="5"/>
      <c r="E76" s="6"/>
      <c r="F76" s="4" t="s">
        <v>39</v>
      </c>
      <c r="G76" s="6"/>
    </row>
    <row r="78" spans="1:7" x14ac:dyDescent="0.25">
      <c r="A78" s="2" t="str">
        <f>'Program targeting'!$A$14</f>
        <v>energy_efficient_refrigerators</v>
      </c>
      <c r="B78" s="2" t="s">
        <v>33</v>
      </c>
      <c r="C78" s="2" t="s">
        <v>34</v>
      </c>
      <c r="D78" s="2" t="s">
        <v>35</v>
      </c>
      <c r="E78" s="2" t="s">
        <v>36</v>
      </c>
      <c r="F78" s="2"/>
      <c r="G78" s="2">
        <v>2023</v>
      </c>
    </row>
    <row r="79" spans="1:7" x14ac:dyDescent="0.25">
      <c r="A79" s="2" t="s">
        <v>37</v>
      </c>
      <c r="C79" t="s">
        <v>38</v>
      </c>
      <c r="D79" s="5"/>
      <c r="E79" s="5"/>
      <c r="F79" s="4" t="s">
        <v>39</v>
      </c>
      <c r="G79" s="5">
        <v>0</v>
      </c>
    </row>
    <row r="80" spans="1:7" x14ac:dyDescent="0.25">
      <c r="A80" s="2" t="s">
        <v>40</v>
      </c>
      <c r="C80" t="s">
        <v>41</v>
      </c>
      <c r="D80" s="5"/>
      <c r="E80" s="5">
        <v>10000</v>
      </c>
      <c r="F80" s="4" t="s">
        <v>39</v>
      </c>
      <c r="G80" s="5"/>
    </row>
    <row r="81" spans="1:7" x14ac:dyDescent="0.25">
      <c r="A81" s="2" t="s">
        <v>42</v>
      </c>
      <c r="C81" t="s">
        <v>43</v>
      </c>
      <c r="D81" s="5"/>
      <c r="E81" s="6"/>
      <c r="F81" s="4" t="s">
        <v>39</v>
      </c>
      <c r="G81" s="6"/>
    </row>
    <row r="82" spans="1:7" x14ac:dyDescent="0.25">
      <c r="A82" s="2" t="s">
        <v>44</v>
      </c>
      <c r="C82" t="s">
        <v>45</v>
      </c>
      <c r="D82" s="5"/>
      <c r="E82" s="6"/>
      <c r="F82" s="4" t="s">
        <v>39</v>
      </c>
      <c r="G82" s="6"/>
    </row>
    <row r="83" spans="1:7" x14ac:dyDescent="0.25">
      <c r="A83" s="2" t="s">
        <v>46</v>
      </c>
      <c r="C83" t="s">
        <v>43</v>
      </c>
      <c r="D83" s="5"/>
      <c r="E83" s="6"/>
      <c r="F83" s="4" t="s">
        <v>39</v>
      </c>
      <c r="G83" s="6"/>
    </row>
    <row r="85" spans="1:7" x14ac:dyDescent="0.25">
      <c r="A85" s="2" t="str">
        <f>'Program targeting'!$A$15</f>
        <v>alternative_cooking_gas</v>
      </c>
      <c r="B85" s="2" t="s">
        <v>33</v>
      </c>
      <c r="C85" s="2" t="s">
        <v>34</v>
      </c>
      <c r="D85" s="2" t="s">
        <v>35</v>
      </c>
      <c r="E85" s="2" t="s">
        <v>36</v>
      </c>
      <c r="F85" s="2"/>
      <c r="G85" s="2">
        <v>2023</v>
      </c>
    </row>
    <row r="86" spans="1:7" x14ac:dyDescent="0.25">
      <c r="A86" s="2" t="s">
        <v>37</v>
      </c>
      <c r="C86" t="s">
        <v>38</v>
      </c>
      <c r="D86" s="5"/>
      <c r="E86" s="5"/>
      <c r="F86" s="4" t="s">
        <v>39</v>
      </c>
      <c r="G86" s="5">
        <v>0</v>
      </c>
    </row>
    <row r="87" spans="1:7" x14ac:dyDescent="0.25">
      <c r="A87" s="2" t="s">
        <v>40</v>
      </c>
      <c r="C87" t="s">
        <v>41</v>
      </c>
      <c r="D87" s="5"/>
      <c r="E87" s="5">
        <v>850</v>
      </c>
      <c r="F87" s="4" t="s">
        <v>39</v>
      </c>
      <c r="G87" s="5"/>
    </row>
    <row r="88" spans="1:7" x14ac:dyDescent="0.25">
      <c r="A88" s="2" t="s">
        <v>42</v>
      </c>
      <c r="C88" t="s">
        <v>43</v>
      </c>
      <c r="D88" s="5"/>
      <c r="E88" s="6"/>
      <c r="F88" s="4" t="s">
        <v>39</v>
      </c>
      <c r="G88" s="6"/>
    </row>
    <row r="89" spans="1:7" x14ac:dyDescent="0.25">
      <c r="A89" s="2" t="s">
        <v>44</v>
      </c>
      <c r="C89" t="s">
        <v>45</v>
      </c>
      <c r="D89" s="5"/>
      <c r="E89" s="6"/>
      <c r="F89" s="4" t="s">
        <v>39</v>
      </c>
      <c r="G89" s="6"/>
    </row>
    <row r="90" spans="1:7" x14ac:dyDescent="0.25">
      <c r="A90" s="2" t="s">
        <v>46</v>
      </c>
      <c r="C90" t="s">
        <v>43</v>
      </c>
      <c r="D90" s="5"/>
      <c r="E90" s="6"/>
      <c r="F90" s="4" t="s">
        <v>39</v>
      </c>
      <c r="G90" s="6"/>
    </row>
  </sheetData>
  <conditionalFormatting sqref="E2:E6">
    <cfRule type="expression" dxfId="249" priority="1">
      <formula>COUNTIF(G2:G2,"&lt;&gt;" &amp; "")&gt;0</formula>
    </cfRule>
    <cfRule type="expression" dxfId="248" priority="2">
      <formula>AND(COUNTIF(G2:G2,"&lt;&gt;" &amp; "")&gt;0,NOT(ISBLANK(E2)))</formula>
    </cfRule>
  </conditionalFormatting>
  <conditionalFormatting sqref="E9:E13">
    <cfRule type="expression" dxfId="247" priority="11">
      <formula>COUNTIF(G9:G9,"&lt;&gt;" &amp; "")&gt;0</formula>
    </cfRule>
    <cfRule type="expression" dxfId="246" priority="12">
      <formula>AND(COUNTIF(G9:G9,"&lt;&gt;" &amp; "")&gt;0,NOT(ISBLANK(E9)))</formula>
    </cfRule>
  </conditionalFormatting>
  <conditionalFormatting sqref="E16:E20">
    <cfRule type="expression" dxfId="245" priority="21">
      <formula>COUNTIF(G16:G16,"&lt;&gt;" &amp; "")&gt;0</formula>
    </cfRule>
    <cfRule type="expression" dxfId="244" priority="22">
      <formula>AND(COUNTIF(G16:G16,"&lt;&gt;" &amp; "")&gt;0,NOT(ISBLANK(E16)))</formula>
    </cfRule>
  </conditionalFormatting>
  <conditionalFormatting sqref="E23:E27">
    <cfRule type="expression" dxfId="243" priority="31">
      <formula>COUNTIF(G23:G23,"&lt;&gt;" &amp; "")&gt;0</formula>
    </cfRule>
    <cfRule type="expression" dxfId="242" priority="32">
      <formula>AND(COUNTIF(G23:G23,"&lt;&gt;" &amp; "")&gt;0,NOT(ISBLANK(E23)))</formula>
    </cfRule>
  </conditionalFormatting>
  <conditionalFormatting sqref="E30:E34">
    <cfRule type="expression" dxfId="241" priority="41">
      <formula>COUNTIF(G30:G30,"&lt;&gt;" &amp; "")&gt;0</formula>
    </cfRule>
    <cfRule type="expression" dxfId="240" priority="42">
      <formula>AND(COUNTIF(G30:G30,"&lt;&gt;" &amp; "")&gt;0,NOT(ISBLANK(E30)))</formula>
    </cfRule>
  </conditionalFormatting>
  <conditionalFormatting sqref="E37:E41">
    <cfRule type="expression" dxfId="239" priority="51">
      <formula>COUNTIF(G37:G37,"&lt;&gt;" &amp; "")&gt;0</formula>
    </cfRule>
    <cfRule type="expression" dxfId="238" priority="52">
      <formula>AND(COUNTIF(G37:G37,"&lt;&gt;" &amp; "")&gt;0,NOT(ISBLANK(E37)))</formula>
    </cfRule>
  </conditionalFormatting>
  <conditionalFormatting sqref="E44:E48">
    <cfRule type="expression" dxfId="237" priority="61">
      <formula>COUNTIF(G44:G44,"&lt;&gt;" &amp; "")&gt;0</formula>
    </cfRule>
    <cfRule type="expression" dxfId="236" priority="62">
      <formula>AND(COUNTIF(G44:G44,"&lt;&gt;" &amp; "")&gt;0,NOT(ISBLANK(E44)))</formula>
    </cfRule>
  </conditionalFormatting>
  <conditionalFormatting sqref="E51:E55">
    <cfRule type="expression" dxfId="235" priority="71">
      <formula>COUNTIF(G51:G51,"&lt;&gt;" &amp; "")&gt;0</formula>
    </cfRule>
    <cfRule type="expression" dxfId="234" priority="72">
      <formula>AND(COUNTIF(G51:G51,"&lt;&gt;" &amp; "")&gt;0,NOT(ISBLANK(E51)))</formula>
    </cfRule>
  </conditionalFormatting>
  <conditionalFormatting sqref="E58:E62">
    <cfRule type="expression" dxfId="233" priority="82">
      <formula>AND(COUNTIF(G58:G58,"&lt;&gt;" &amp; "")&gt;0,NOT(ISBLANK(E58)))</formula>
    </cfRule>
    <cfRule type="expression" dxfId="232" priority="81">
      <formula>COUNTIF(G58:G58,"&lt;&gt;" &amp; "")&gt;0</formula>
    </cfRule>
  </conditionalFormatting>
  <conditionalFormatting sqref="E65:E69">
    <cfRule type="expression" dxfId="231" priority="91">
      <formula>COUNTIF(G65:G65,"&lt;&gt;" &amp; "")&gt;0</formula>
    </cfRule>
    <cfRule type="expression" dxfId="230" priority="92">
      <formula>AND(COUNTIF(G65:G65,"&lt;&gt;" &amp; "")&gt;0,NOT(ISBLANK(E65)))</formula>
    </cfRule>
  </conditionalFormatting>
  <conditionalFormatting sqref="E72:E76">
    <cfRule type="expression" dxfId="229" priority="101">
      <formula>COUNTIF(G72:G72,"&lt;&gt;" &amp; "")&gt;0</formula>
    </cfRule>
    <cfRule type="expression" dxfId="228" priority="102">
      <formula>AND(COUNTIF(G72:G72,"&lt;&gt;" &amp; "")&gt;0,NOT(ISBLANK(E72)))</formula>
    </cfRule>
  </conditionalFormatting>
  <conditionalFormatting sqref="E79:E83">
    <cfRule type="expression" dxfId="227" priority="111">
      <formula>COUNTIF(G79:G79,"&lt;&gt;" &amp; "")&gt;0</formula>
    </cfRule>
    <cfRule type="expression" dxfId="226" priority="112">
      <formula>AND(COUNTIF(G79:G79,"&lt;&gt;" &amp; "")&gt;0,NOT(ISBLANK(E79)))</formula>
    </cfRule>
  </conditionalFormatting>
  <conditionalFormatting sqref="E86:E90">
    <cfRule type="expression" dxfId="225" priority="121">
      <formula>COUNTIF(G86:G86,"&lt;&gt;" &amp; "")&gt;0</formula>
    </cfRule>
    <cfRule type="expression" dxfId="224" priority="122">
      <formula>AND(COUNTIF(G86:G86,"&lt;&gt;" &amp; "")&gt;0,NOT(ISBLANK(E86)))</formula>
    </cfRule>
  </conditionalFormatting>
  <dataValidations count="1">
    <dataValidation type="list" allowBlank="1" showInputMessage="1" showErrorMessage="1" sqref="C3 C87 C80 C73 C66 C59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"/>
  <sheetViews>
    <sheetView tabSelected="1" workbookViewId="0">
      <selection activeCell="A13" sqref="A13"/>
    </sheetView>
  </sheetViews>
  <sheetFormatPr defaultRowHeight="15" x14ac:dyDescent="0.25"/>
  <cols>
    <col min="1" max="1" width="85.28515625" customWidth="1"/>
    <col min="2" max="5" width="14.85546875" customWidth="1"/>
    <col min="7" max="7" width="14.85546875" customWidth="1"/>
    <col min="8" max="8" width="29.28515625" customWidth="1"/>
    <col min="9" max="9" width="30.28515625" customWidth="1"/>
    <col min="10" max="11" width="19.28515625" customWidth="1"/>
    <col min="12" max="12" width="17.140625" customWidth="1"/>
    <col min="13" max="13" width="14.85546875" customWidth="1"/>
    <col min="14" max="15" width="30.28515625" customWidth="1"/>
    <col min="16" max="16" width="13.85546875" customWidth="1"/>
    <col min="17" max="17" width="25.85546875" customWidth="1"/>
    <col min="18" max="18" width="34.7109375" customWidth="1"/>
    <col min="19" max="19" width="27" customWidth="1"/>
  </cols>
  <sheetData>
    <row r="1" spans="1:19" ht="30" x14ac:dyDescent="0.25">
      <c r="A1" s="1" t="s">
        <v>47</v>
      </c>
      <c r="B1" s="3" t="s">
        <v>48</v>
      </c>
      <c r="C1" s="3" t="s">
        <v>49</v>
      </c>
      <c r="D1" s="3" t="s">
        <v>50</v>
      </c>
      <c r="E1" s="3" t="s">
        <v>35</v>
      </c>
      <c r="G1" s="2" t="str">
        <f>'Program targeting'!$A$3</f>
        <v>solar_system</v>
      </c>
      <c r="H1" s="2" t="str">
        <f>'Program targeting'!$A$4</f>
        <v>low_gpw_anaesthetic_gases</v>
      </c>
      <c r="I1" s="2" t="str">
        <f>'Program targeting'!$A$5</f>
        <v>low_gpw_refridgerant_gases</v>
      </c>
      <c r="J1" s="2" t="str">
        <f>'Program targeting'!$A$6</f>
        <v>low_gpw_inhalers</v>
      </c>
      <c r="K1" s="2" t="str">
        <f>'Program targeting'!$A$7</f>
        <v>electric_vehicle</v>
      </c>
      <c r="L1" s="2" t="str">
        <f>'Program targeting'!$A$8</f>
        <v>waste_disposal</v>
      </c>
      <c r="M1" s="2" t="str">
        <f>'Program targeting'!$A$9</f>
        <v>led_lighting</v>
      </c>
      <c r="N1" s="2" t="str">
        <f>'Program targeting'!$A$10</f>
        <v>solar_water_heating_system</v>
      </c>
      <c r="O1" s="2" t="str">
        <f>'Program targeting'!$A$11</f>
        <v>solar_water_pumping_system</v>
      </c>
      <c r="P1" s="2" t="str">
        <f>'Program targeting'!$A$12</f>
        <v>water_pumps</v>
      </c>
      <c r="Q1" s="2" t="str">
        <f>'Program targeting'!$A$13</f>
        <v>air_conditioning_units</v>
      </c>
      <c r="R1" s="2" t="str">
        <f>'Program targeting'!$A$14</f>
        <v>energy_efficient_refrigerators</v>
      </c>
      <c r="S1" s="2" t="str">
        <f>'Program targeting'!$A$15</f>
        <v>alternative_cooking_gas</v>
      </c>
    </row>
    <row r="2" spans="1:19" x14ac:dyDescent="0.25">
      <c r="A2" t="str">
        <f>'Program targeting'!$C$2</f>
        <v>Aga Khan Hospital, Mombasa</v>
      </c>
      <c r="B2" s="5">
        <v>0</v>
      </c>
      <c r="C2" s="5" t="s">
        <v>51</v>
      </c>
      <c r="D2" s="6"/>
      <c r="E2" s="5">
        <v>0</v>
      </c>
      <c r="G2" s="5">
        <v>0.25</v>
      </c>
      <c r="H2" s="6"/>
      <c r="I2" s="6"/>
      <c r="J2" s="6"/>
      <c r="K2" s="6"/>
      <c r="L2" s="6"/>
      <c r="M2" s="5">
        <v>0.75</v>
      </c>
      <c r="N2" s="5">
        <v>0.85</v>
      </c>
      <c r="O2" s="5">
        <v>0.75</v>
      </c>
      <c r="P2" s="5">
        <v>0.5</v>
      </c>
      <c r="Q2" s="5">
        <v>0.3</v>
      </c>
      <c r="R2" s="6"/>
      <c r="S2" s="6"/>
    </row>
    <row r="4" spans="1:19" ht="30" x14ac:dyDescent="0.25">
      <c r="A4" s="1" t="s">
        <v>52</v>
      </c>
      <c r="B4" s="3" t="s">
        <v>48</v>
      </c>
      <c r="C4" s="3" t="s">
        <v>49</v>
      </c>
      <c r="D4" s="3" t="s">
        <v>50</v>
      </c>
      <c r="E4" s="3" t="s">
        <v>35</v>
      </c>
      <c r="G4" s="2" t="str">
        <f>'Program targeting'!$A$3</f>
        <v>solar_system</v>
      </c>
      <c r="H4" s="2" t="str">
        <f>'Program targeting'!$A$4</f>
        <v>low_gpw_anaesthetic_gases</v>
      </c>
      <c r="I4" s="2" t="str">
        <f>'Program targeting'!$A$5</f>
        <v>low_gpw_refridgerant_gases</v>
      </c>
      <c r="J4" s="2" t="str">
        <f>'Program targeting'!$A$6</f>
        <v>low_gpw_inhalers</v>
      </c>
      <c r="K4" s="2" t="str">
        <f>'Program targeting'!$A$7</f>
        <v>electric_vehicle</v>
      </c>
      <c r="L4" s="2" t="str">
        <f>'Program targeting'!$A$8</f>
        <v>waste_disposal</v>
      </c>
      <c r="M4" s="2" t="str">
        <f>'Program targeting'!$A$9</f>
        <v>led_lighting</v>
      </c>
      <c r="N4" s="2" t="str">
        <f>'Program targeting'!$A$10</f>
        <v>solar_water_heating_system</v>
      </c>
      <c r="O4" s="2" t="str">
        <f>'Program targeting'!$A$11</f>
        <v>solar_water_pumping_system</v>
      </c>
      <c r="P4" s="2" t="str">
        <f>'Program targeting'!$A$12</f>
        <v>water_pumps</v>
      </c>
      <c r="Q4" s="2" t="str">
        <f>'Program targeting'!$A$13</f>
        <v>air_conditioning_units</v>
      </c>
      <c r="R4" s="2" t="str">
        <f>'Program targeting'!$A$14</f>
        <v>energy_efficient_refrigerators</v>
      </c>
      <c r="S4" s="2" t="str">
        <f>'Program targeting'!$A$15</f>
        <v>alternative_cooking_gas</v>
      </c>
    </row>
    <row r="5" spans="1:19" x14ac:dyDescent="0.25">
      <c r="A5" t="str">
        <f>'Program targeting'!$C$2</f>
        <v>Aga Khan Hospital, Mombasa</v>
      </c>
      <c r="B5" s="5">
        <v>0</v>
      </c>
      <c r="C5" s="5" t="s">
        <v>51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5">
        <v>0.25</v>
      </c>
    </row>
    <row r="7" spans="1:19" ht="30" x14ac:dyDescent="0.25">
      <c r="A7" s="1" t="s">
        <v>53</v>
      </c>
      <c r="B7" s="3" t="s">
        <v>48</v>
      </c>
      <c r="C7" s="3" t="s">
        <v>49</v>
      </c>
      <c r="D7" s="3" t="s">
        <v>50</v>
      </c>
      <c r="E7" s="3" t="s">
        <v>35</v>
      </c>
      <c r="G7" s="2" t="str">
        <f>'Program targeting'!$A$3</f>
        <v>solar_system</v>
      </c>
      <c r="H7" s="2" t="str">
        <f>'Program targeting'!$A$4</f>
        <v>low_gpw_anaesthetic_gases</v>
      </c>
      <c r="I7" s="2" t="str">
        <f>'Program targeting'!$A$5</f>
        <v>low_gpw_refridgerant_gases</v>
      </c>
      <c r="J7" s="2" t="str">
        <f>'Program targeting'!$A$6</f>
        <v>low_gpw_inhalers</v>
      </c>
      <c r="K7" s="2" t="str">
        <f>'Program targeting'!$A$7</f>
        <v>electric_vehicle</v>
      </c>
      <c r="L7" s="2" t="str">
        <f>'Program targeting'!$A$8</f>
        <v>waste_disposal</v>
      </c>
      <c r="M7" s="2" t="str">
        <f>'Program targeting'!$A$9</f>
        <v>led_lighting</v>
      </c>
      <c r="N7" s="2" t="str">
        <f>'Program targeting'!$A$10</f>
        <v>solar_water_heating_system</v>
      </c>
      <c r="O7" s="2" t="str">
        <f>'Program targeting'!$A$11</f>
        <v>solar_water_pumping_system</v>
      </c>
      <c r="P7" s="2" t="str">
        <f>'Program targeting'!$A$12</f>
        <v>water_pumps</v>
      </c>
      <c r="Q7" s="2" t="str">
        <f>'Program targeting'!$A$13</f>
        <v>air_conditioning_units</v>
      </c>
      <c r="R7" s="2" t="str">
        <f>'Program targeting'!$A$14</f>
        <v>energy_efficient_refrigerators</v>
      </c>
      <c r="S7" s="2" t="str">
        <f>'Program targeting'!$A$15</f>
        <v>alternative_cooking_gas</v>
      </c>
    </row>
    <row r="8" spans="1:19" x14ac:dyDescent="0.25">
      <c r="A8" t="str">
        <f>'Program targeting'!$C$2</f>
        <v>Aga Khan Hospital, Mombasa</v>
      </c>
      <c r="B8" s="5">
        <v>0</v>
      </c>
      <c r="C8" s="5" t="s">
        <v>51</v>
      </c>
      <c r="D8" s="6"/>
      <c r="E8" s="5">
        <v>0</v>
      </c>
      <c r="G8" s="6"/>
      <c r="H8" s="6"/>
      <c r="I8" s="6"/>
      <c r="J8" s="6"/>
      <c r="K8" s="5">
        <v>0.75</v>
      </c>
      <c r="L8" s="6"/>
      <c r="M8" s="6"/>
      <c r="N8" s="6"/>
      <c r="O8" s="6"/>
      <c r="P8" s="6"/>
      <c r="Q8" s="6"/>
      <c r="R8" s="6"/>
      <c r="S8" s="6"/>
    </row>
    <row r="10" spans="1:19" ht="30" x14ac:dyDescent="0.25">
      <c r="A10" s="1" t="s">
        <v>54</v>
      </c>
      <c r="B10" s="3" t="s">
        <v>48</v>
      </c>
      <c r="C10" s="3" t="s">
        <v>49</v>
      </c>
      <c r="D10" s="3" t="s">
        <v>50</v>
      </c>
      <c r="E10" s="3" t="s">
        <v>35</v>
      </c>
      <c r="G10" s="2" t="str">
        <f>'Program targeting'!$A$3</f>
        <v>solar_system</v>
      </c>
      <c r="H10" s="2" t="str">
        <f>'Program targeting'!$A$4</f>
        <v>low_gpw_anaesthetic_gases</v>
      </c>
      <c r="I10" s="2" t="str">
        <f>'Program targeting'!$A$5</f>
        <v>low_gpw_refridgerant_gases</v>
      </c>
      <c r="J10" s="2" t="str">
        <f>'Program targeting'!$A$6</f>
        <v>low_gpw_inhalers</v>
      </c>
      <c r="K10" s="2" t="str">
        <f>'Program targeting'!$A$7</f>
        <v>electric_vehicle</v>
      </c>
      <c r="L10" s="2" t="str">
        <f>'Program targeting'!$A$8</f>
        <v>waste_disposal</v>
      </c>
      <c r="M10" s="2" t="str">
        <f>'Program targeting'!$A$9</f>
        <v>led_lighting</v>
      </c>
      <c r="N10" s="2" t="str">
        <f>'Program targeting'!$A$10</f>
        <v>solar_water_heating_system</v>
      </c>
      <c r="O10" s="2" t="str">
        <f>'Program targeting'!$A$11</f>
        <v>solar_water_pumping_system</v>
      </c>
      <c r="P10" s="2" t="str">
        <f>'Program targeting'!$A$12</f>
        <v>water_pumps</v>
      </c>
      <c r="Q10" s="2" t="str">
        <f>'Program targeting'!$A$13</f>
        <v>air_conditioning_units</v>
      </c>
      <c r="R10" s="2" t="str">
        <f>'Program targeting'!$A$14</f>
        <v>energy_efficient_refrigerators</v>
      </c>
      <c r="S10" s="2" t="str">
        <f>'Program targeting'!$A$15</f>
        <v>alternative_cooking_gas</v>
      </c>
    </row>
    <row r="11" spans="1:19" x14ac:dyDescent="0.25">
      <c r="A11" t="str">
        <f>'Program targeting'!$C$2</f>
        <v>Aga Khan Hospital, Mombasa</v>
      </c>
      <c r="B11" s="5">
        <v>0</v>
      </c>
      <c r="C11" s="5" t="s">
        <v>51</v>
      </c>
      <c r="D11" s="6"/>
      <c r="E11" s="5">
        <v>0</v>
      </c>
      <c r="G11" s="6"/>
      <c r="H11" s="6"/>
      <c r="I11" s="6"/>
      <c r="J11" s="6"/>
      <c r="K11" s="5">
        <v>0.75</v>
      </c>
      <c r="L11" s="6"/>
      <c r="M11" s="6"/>
      <c r="N11" s="6"/>
      <c r="O11" s="6"/>
      <c r="P11" s="6"/>
      <c r="Q11" s="6"/>
      <c r="R11" s="6"/>
      <c r="S11" s="6"/>
    </row>
    <row r="13" spans="1:19" ht="30" x14ac:dyDescent="0.25">
      <c r="A13" s="1" t="s">
        <v>55</v>
      </c>
      <c r="B13" s="3" t="s">
        <v>48</v>
      </c>
      <c r="C13" s="3" t="s">
        <v>49</v>
      </c>
      <c r="D13" s="3" t="s">
        <v>50</v>
      </c>
      <c r="E13" s="3" t="s">
        <v>35</v>
      </c>
      <c r="G13" s="2" t="str">
        <f>'Program targeting'!$A$3</f>
        <v>solar_system</v>
      </c>
      <c r="H13" s="2" t="str">
        <f>'Program targeting'!$A$4</f>
        <v>low_gpw_anaesthetic_gases</v>
      </c>
      <c r="I13" s="2" t="str">
        <f>'Program targeting'!$A$5</f>
        <v>low_gpw_refridgerant_gases</v>
      </c>
      <c r="J13" s="2" t="str">
        <f>'Program targeting'!$A$6</f>
        <v>low_gpw_inhalers</v>
      </c>
      <c r="K13" s="2" t="str">
        <f>'Program targeting'!$A$7</f>
        <v>electric_vehicle</v>
      </c>
      <c r="L13" s="2" t="str">
        <f>'Program targeting'!$A$8</f>
        <v>waste_disposal</v>
      </c>
      <c r="M13" s="2" t="str">
        <f>'Program targeting'!$A$9</f>
        <v>led_lighting</v>
      </c>
      <c r="N13" s="2" t="str">
        <f>'Program targeting'!$A$10</f>
        <v>solar_water_heating_system</v>
      </c>
      <c r="O13" s="2" t="str">
        <f>'Program targeting'!$A$11</f>
        <v>solar_water_pumping_system</v>
      </c>
      <c r="P13" s="2" t="str">
        <f>'Program targeting'!$A$12</f>
        <v>water_pumps</v>
      </c>
      <c r="Q13" s="2" t="str">
        <f>'Program targeting'!$A$13</f>
        <v>air_conditioning_units</v>
      </c>
      <c r="R13" s="2" t="str">
        <f>'Program targeting'!$A$14</f>
        <v>energy_efficient_refrigerators</v>
      </c>
      <c r="S13" s="2" t="str">
        <f>'Program targeting'!$A$15</f>
        <v>alternative_cooking_gas</v>
      </c>
    </row>
    <row r="14" spans="1:19" x14ac:dyDescent="0.25">
      <c r="A14" t="str">
        <f>'Program targeting'!$C$2</f>
        <v>Aga Khan Hospital, Mombasa</v>
      </c>
      <c r="B14" s="5">
        <v>0</v>
      </c>
      <c r="C14" s="5" t="s">
        <v>51</v>
      </c>
      <c r="D14" s="6"/>
      <c r="E14" s="5">
        <v>0</v>
      </c>
      <c r="G14" s="6"/>
      <c r="H14" s="5">
        <v>0.11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6" spans="1:19" ht="30" x14ac:dyDescent="0.25">
      <c r="A16" s="1" t="s">
        <v>56</v>
      </c>
      <c r="B16" s="3" t="s">
        <v>48</v>
      </c>
      <c r="C16" s="3" t="s">
        <v>49</v>
      </c>
      <c r="D16" s="3" t="s">
        <v>50</v>
      </c>
      <c r="E16" s="3" t="s">
        <v>35</v>
      </c>
      <c r="G16" s="2" t="str">
        <f>'Program targeting'!$A$3</f>
        <v>solar_system</v>
      </c>
      <c r="H16" s="2" t="str">
        <f>'Program targeting'!$A$4</f>
        <v>low_gpw_anaesthetic_gases</v>
      </c>
      <c r="I16" s="2" t="str">
        <f>'Program targeting'!$A$5</f>
        <v>low_gpw_refridgerant_gases</v>
      </c>
      <c r="J16" s="2" t="str">
        <f>'Program targeting'!$A$6</f>
        <v>low_gpw_inhalers</v>
      </c>
      <c r="K16" s="2" t="str">
        <f>'Program targeting'!$A$7</f>
        <v>electric_vehicle</v>
      </c>
      <c r="L16" s="2" t="str">
        <f>'Program targeting'!$A$8</f>
        <v>waste_disposal</v>
      </c>
      <c r="M16" s="2" t="str">
        <f>'Program targeting'!$A$9</f>
        <v>led_lighting</v>
      </c>
      <c r="N16" s="2" t="str">
        <f>'Program targeting'!$A$10</f>
        <v>solar_water_heating_system</v>
      </c>
      <c r="O16" s="2" t="str">
        <f>'Program targeting'!$A$11</f>
        <v>solar_water_pumping_system</v>
      </c>
      <c r="P16" s="2" t="str">
        <f>'Program targeting'!$A$12</f>
        <v>water_pumps</v>
      </c>
      <c r="Q16" s="2" t="str">
        <f>'Program targeting'!$A$13</f>
        <v>air_conditioning_units</v>
      </c>
      <c r="R16" s="2" t="str">
        <f>'Program targeting'!$A$14</f>
        <v>energy_efficient_refrigerators</v>
      </c>
      <c r="S16" s="2" t="str">
        <f>'Program targeting'!$A$15</f>
        <v>alternative_cooking_gas</v>
      </c>
    </row>
    <row r="17" spans="1:19" x14ac:dyDescent="0.25">
      <c r="A17" t="str">
        <f>'Program targeting'!$C$2</f>
        <v>Aga Khan Hospital, Mombasa</v>
      </c>
      <c r="B17" s="5">
        <v>0</v>
      </c>
      <c r="C17" s="5" t="s">
        <v>51</v>
      </c>
      <c r="D17" s="6"/>
      <c r="E17" s="5">
        <v>0</v>
      </c>
      <c r="G17" s="6"/>
      <c r="H17" s="6"/>
      <c r="I17" s="5">
        <v>0.18</v>
      </c>
      <c r="J17" s="6"/>
      <c r="K17" s="6"/>
      <c r="L17" s="6"/>
      <c r="M17" s="6"/>
      <c r="N17" s="6"/>
      <c r="O17" s="6"/>
      <c r="P17" s="6"/>
      <c r="Q17" s="5">
        <v>0.3</v>
      </c>
      <c r="R17" s="5">
        <v>0.25</v>
      </c>
      <c r="S17" s="6"/>
    </row>
    <row r="19" spans="1:19" ht="30" x14ac:dyDescent="0.25">
      <c r="A19" s="1" t="s">
        <v>57</v>
      </c>
      <c r="B19" s="3" t="s">
        <v>48</v>
      </c>
      <c r="C19" s="3" t="s">
        <v>49</v>
      </c>
      <c r="D19" s="3" t="s">
        <v>50</v>
      </c>
      <c r="E19" s="3" t="s">
        <v>35</v>
      </c>
      <c r="G19" s="2" t="str">
        <f>'Program targeting'!$A$3</f>
        <v>solar_system</v>
      </c>
      <c r="H19" s="2" t="str">
        <f>'Program targeting'!$A$4</f>
        <v>low_gpw_anaesthetic_gases</v>
      </c>
      <c r="I19" s="2" t="str">
        <f>'Program targeting'!$A$5</f>
        <v>low_gpw_refridgerant_gases</v>
      </c>
      <c r="J19" s="2" t="str">
        <f>'Program targeting'!$A$6</f>
        <v>low_gpw_inhalers</v>
      </c>
      <c r="K19" s="2" t="str">
        <f>'Program targeting'!$A$7</f>
        <v>electric_vehicle</v>
      </c>
      <c r="L19" s="2" t="str">
        <f>'Program targeting'!$A$8</f>
        <v>waste_disposal</v>
      </c>
      <c r="M19" s="2" t="str">
        <f>'Program targeting'!$A$9</f>
        <v>led_lighting</v>
      </c>
      <c r="N19" s="2" t="str">
        <f>'Program targeting'!$A$10</f>
        <v>solar_water_heating_system</v>
      </c>
      <c r="O19" s="2" t="str">
        <f>'Program targeting'!$A$11</f>
        <v>solar_water_pumping_system</v>
      </c>
      <c r="P19" s="2" t="str">
        <f>'Program targeting'!$A$12</f>
        <v>water_pumps</v>
      </c>
      <c r="Q19" s="2" t="str">
        <f>'Program targeting'!$A$13</f>
        <v>air_conditioning_units</v>
      </c>
      <c r="R19" s="2" t="str">
        <f>'Program targeting'!$A$14</f>
        <v>energy_efficient_refrigerators</v>
      </c>
      <c r="S19" s="2" t="str">
        <f>'Program targeting'!$A$15</f>
        <v>alternative_cooking_gas</v>
      </c>
    </row>
    <row r="20" spans="1:19" x14ac:dyDescent="0.25">
      <c r="A20" t="str">
        <f>'Program targeting'!$C$2</f>
        <v>Aga Khan Hospital, Mombasa</v>
      </c>
      <c r="B20" s="5">
        <v>0</v>
      </c>
      <c r="C20" s="5" t="s">
        <v>51</v>
      </c>
      <c r="D20" s="6"/>
      <c r="E20" s="5">
        <v>0</v>
      </c>
      <c r="G20" s="6"/>
      <c r="H20" s="6"/>
      <c r="I20" s="6"/>
      <c r="J20" s="6"/>
      <c r="K20" s="6"/>
      <c r="L20" s="5">
        <v>0.5</v>
      </c>
      <c r="M20" s="6"/>
      <c r="N20" s="6"/>
      <c r="O20" s="6"/>
      <c r="P20" s="6"/>
      <c r="Q20" s="6"/>
      <c r="R20" s="6"/>
      <c r="S20" s="6"/>
    </row>
    <row r="22" spans="1:19" ht="30" x14ac:dyDescent="0.25">
      <c r="A22" s="1" t="s">
        <v>58</v>
      </c>
      <c r="B22" s="3" t="s">
        <v>48</v>
      </c>
      <c r="C22" s="3" t="s">
        <v>49</v>
      </c>
      <c r="D22" s="3" t="s">
        <v>50</v>
      </c>
      <c r="E22" s="3" t="s">
        <v>35</v>
      </c>
      <c r="G22" s="2" t="str">
        <f>'Program targeting'!$A$3</f>
        <v>solar_system</v>
      </c>
      <c r="H22" s="2" t="str">
        <f>'Program targeting'!$A$4</f>
        <v>low_gpw_anaesthetic_gases</v>
      </c>
      <c r="I22" s="2" t="str">
        <f>'Program targeting'!$A$5</f>
        <v>low_gpw_refridgerant_gases</v>
      </c>
      <c r="J22" s="2" t="str">
        <f>'Program targeting'!$A$6</f>
        <v>low_gpw_inhalers</v>
      </c>
      <c r="K22" s="2" t="str">
        <f>'Program targeting'!$A$7</f>
        <v>electric_vehicle</v>
      </c>
      <c r="L22" s="2" t="str">
        <f>'Program targeting'!$A$8</f>
        <v>waste_disposal</v>
      </c>
      <c r="M22" s="2" t="str">
        <f>'Program targeting'!$A$9</f>
        <v>led_lighting</v>
      </c>
      <c r="N22" s="2" t="str">
        <f>'Program targeting'!$A$10</f>
        <v>solar_water_heating_system</v>
      </c>
      <c r="O22" s="2" t="str">
        <f>'Program targeting'!$A$11</f>
        <v>solar_water_pumping_system</v>
      </c>
      <c r="P22" s="2" t="str">
        <f>'Program targeting'!$A$12</f>
        <v>water_pumps</v>
      </c>
      <c r="Q22" s="2" t="str">
        <f>'Program targeting'!$A$13</f>
        <v>air_conditioning_units</v>
      </c>
      <c r="R22" s="2" t="str">
        <f>'Program targeting'!$A$14</f>
        <v>energy_efficient_refrigerators</v>
      </c>
      <c r="S22" s="2" t="str">
        <f>'Program targeting'!$A$15</f>
        <v>alternative_cooking_gas</v>
      </c>
    </row>
    <row r="23" spans="1:19" x14ac:dyDescent="0.25">
      <c r="A23" t="str">
        <f>'Program targeting'!$C$2</f>
        <v>Aga Khan Hospital, Mombasa</v>
      </c>
      <c r="B23" s="5">
        <v>0</v>
      </c>
      <c r="C23" s="5" t="s">
        <v>51</v>
      </c>
      <c r="D23" s="6"/>
      <c r="E23" s="5">
        <v>0</v>
      </c>
      <c r="G23" s="6"/>
      <c r="H23" s="6"/>
      <c r="I23" s="6"/>
      <c r="J23" s="5">
        <v>0.84</v>
      </c>
      <c r="K23" s="6"/>
      <c r="L23" s="6"/>
      <c r="M23" s="6"/>
      <c r="N23" s="6"/>
      <c r="O23" s="6"/>
      <c r="P23" s="6"/>
      <c r="Q23" s="6"/>
      <c r="R23" s="6"/>
      <c r="S23" s="6"/>
    </row>
  </sheetData>
  <conditionalFormatting sqref="D2">
    <cfRule type="expression" dxfId="223" priority="27">
      <formula>COUNTIF(F2:S2,"&lt;&gt;" &amp; "")&lt;2</formula>
    </cfRule>
    <cfRule type="expression" dxfId="222" priority="28">
      <formula>AND(COUNTIF(F2:S2,"&lt;&gt;" &amp; "")&lt;2,NOT(ISBLANK(D2)))</formula>
    </cfRule>
  </conditionalFormatting>
  <conditionalFormatting sqref="D5">
    <cfRule type="expression" dxfId="221" priority="55">
      <formula>COUNTIF(F5:S5,"&lt;&gt;" &amp; "")&lt;2</formula>
    </cfRule>
    <cfRule type="expression" dxfId="220" priority="56">
      <formula>AND(COUNTIF(F5:S5,"&lt;&gt;" &amp; "")&lt;2,NOT(ISBLANK(D5)))</formula>
    </cfRule>
  </conditionalFormatting>
  <conditionalFormatting sqref="D8">
    <cfRule type="expression" dxfId="219" priority="83">
      <formula>COUNTIF(F8:S8,"&lt;&gt;" &amp; "")&lt;2</formula>
    </cfRule>
    <cfRule type="expression" dxfId="218" priority="84">
      <formula>AND(COUNTIF(F8:S8,"&lt;&gt;" &amp; "")&lt;2,NOT(ISBLANK(D8)))</formula>
    </cfRule>
  </conditionalFormatting>
  <conditionalFormatting sqref="D11">
    <cfRule type="expression" dxfId="217" priority="112">
      <formula>AND(COUNTIF(F11:S11,"&lt;&gt;" &amp; "")&lt;2,NOT(ISBLANK(D11)))</formula>
    </cfRule>
    <cfRule type="expression" dxfId="216" priority="111">
      <formula>COUNTIF(F11:S11,"&lt;&gt;" &amp; "")&lt;2</formula>
    </cfRule>
  </conditionalFormatting>
  <conditionalFormatting sqref="D14">
    <cfRule type="expression" dxfId="215" priority="140">
      <formula>AND(COUNTIF(F14:S14,"&lt;&gt;" &amp; "")&lt;2,NOT(ISBLANK(D14)))</formula>
    </cfRule>
    <cfRule type="expression" dxfId="214" priority="139">
      <formula>COUNTIF(F14:S14,"&lt;&gt;" &amp; "")&lt;2</formula>
    </cfRule>
  </conditionalFormatting>
  <conditionalFormatting sqref="D17">
    <cfRule type="expression" dxfId="213" priority="168">
      <formula>AND(COUNTIF(F17:S17,"&lt;&gt;" &amp; "")&lt;2,NOT(ISBLANK(D17)))</formula>
    </cfRule>
    <cfRule type="expression" dxfId="212" priority="167">
      <formula>COUNTIF(F17:S17,"&lt;&gt;" &amp; "")&lt;2</formula>
    </cfRule>
  </conditionalFormatting>
  <conditionalFormatting sqref="D20">
    <cfRule type="expression" dxfId="211" priority="195">
      <formula>COUNTIF(F20:S20,"&lt;&gt;" &amp; "")&lt;2</formula>
    </cfRule>
    <cfRule type="expression" dxfId="210" priority="196">
      <formula>AND(COUNTIF(F20:S20,"&lt;&gt;" &amp; "")&lt;2,NOT(ISBLANK(D20)))</formula>
    </cfRule>
  </conditionalFormatting>
  <conditionalFormatting sqref="D23">
    <cfRule type="expression" dxfId="209" priority="224">
      <formula>AND(COUNTIF(F23:S23,"&lt;&gt;" &amp; "")&lt;2,NOT(ISBLANK(D23)))</formula>
    </cfRule>
    <cfRule type="expression" dxfId="208" priority="223">
      <formula>COUNTIF(F23:S23,"&lt;&gt;" &amp; "")&lt;2</formula>
    </cfRule>
  </conditionalFormatting>
  <dataValidations count="1">
    <dataValidation type="list" allowBlank="1" showInputMessage="1" showErrorMessage="1" sqref="C2 C23 C20 C17 C14 C11 C8 C5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30" id="{00000000-000E-0000-0200-00001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" id="{00000000-000E-0000-0200-00001D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142" id="{00000000-000E-0000-0200-00008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1" id="{00000000-000E-0000-0200-00008D000000}">
            <xm:f>AND('Program targeting'!$C$3&lt;&gt;"Y",NOT(ISBLANK(G17)))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70" id="{00000000-000E-0000-0200-0000A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9" id="{00000000-000E-0000-0200-0000A9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97" id="{00000000-000E-0000-0200-0000C5000000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2" id="{00000000-000E-0000-0200-00002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" id="{00000000-000E-0000-0200-00001F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44" id="{00000000-000E-0000-0200-00009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3" id="{00000000-000E-0000-0200-00008F000000}">
            <xm:f>AND('Program targeting'!$C$4&lt;&gt;"Y",NOT(ISBLANK(H17)))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172" id="{00000000-000E-0000-0200-0000A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1" id="{00000000-000E-0000-0200-0000AB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expression" priority="200" id="{00000000-000E-0000-0200-0000C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9" id="{00000000-000E-0000-0200-0000C7000000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62" id="{00000000-000E-0000-0200-00003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" id="{00000000-000E-0000-0200-00003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90" id="{00000000-000E-0000-0200-00005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" id="{00000000-000E-0000-0200-000059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46" id="{00000000-000E-0000-0200-00009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5" id="{00000000-000E-0000-0200-000091000000}">
            <xm:f>AND('Program targeting'!$C$5&lt;&gt;"Y",NOT(ISBLANK(I17)))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174" id="{00000000-000E-0000-0200-0000A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3" id="{00000000-000E-0000-0200-0000AD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202" id="{00000000-000E-0000-0200-0000C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1" id="{00000000-000E-0000-0200-0000C9000000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m:sqref>I23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20" id="{00000000-000E-0000-0200-00007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9" id="{00000000-000E-0000-0200-00007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204" id="{00000000-000E-0000-0200-0000C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3" id="{00000000-000E-0000-0200-0000CB000000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66" id="{00000000-000E-0000-0200-00004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" id="{00000000-000E-0000-0200-00004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94" id="{00000000-000E-0000-0200-00005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" id="{00000000-000E-0000-0200-00005D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49" id="{00000000-000E-0000-0200-000095000000}">
            <xm:f>AND('Program targeting'!$C$7&lt;&gt;"Y",NOT(ISBLANK(K17)))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178" id="{00000000-000E-0000-0200-0000B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7" id="{00000000-000E-0000-0200-0000B1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206" id="{00000000-000E-0000-0200-0000C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5" id="{00000000-000E-0000-0200-0000CD000000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68" id="{00000000-000E-0000-0200-00004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" id="{00000000-000E-0000-0200-00004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expression" priority="96" id="{00000000-000E-0000-0200-00006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5" id="{00000000-000E-0000-0200-00005F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124" id="{00000000-000E-0000-0200-00007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3" id="{00000000-000E-0000-0200-00007B00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m:sqref>L14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180" id="{00000000-000E-0000-0200-0000B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9" id="{00000000-000E-0000-0200-0000B3000000}">
            <xm:f>AND('Program targeting'!$C$8&lt;&gt;"Y",NOT(ISBLANK(L20)))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m:sqref>L20</xm:sqref>
        </x14:conditionalFormatting>
        <x14:conditionalFormatting xmlns:xm="http://schemas.microsoft.com/office/excel/2006/main">
          <x14:cfRule type="expression" priority="208" id="{00000000-000E-0000-0200-0000D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7" id="{00000000-000E-0000-0200-0000CF000000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expression" priority="42" id="{00000000-000E-0000-0200-00002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" id="{00000000-000E-0000-0200-000029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98" id="{00000000-000E-0000-0200-00006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" id="{00000000-000E-0000-0200-000061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126" id="{00000000-000E-0000-0200-00007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5" id="{00000000-000E-0000-0200-00007D00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expression" priority="154" id="{00000000-000E-0000-0200-00009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3" id="{00000000-000E-0000-0200-000099000000}">
            <xm:f>AND('Program targeting'!$C$9&lt;&gt;"Y",NOT(ISBLANK(M17)))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82" id="{00000000-000E-0000-0200-0000B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1" id="{00000000-000E-0000-0200-0000B5000000}">
            <xm:f>AND('Program targeting'!$C$9&lt;&gt;"Y",NOT(ISBLANK(M20)))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m:sqref>M20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00" id="{00000000-000E-0000-0200-00006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" id="{00000000-000E-0000-0200-000063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targeting'!$C$10&lt;&gt;"Y",NOT(ISBLANK(N20)))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212" id="{00000000-000E-0000-0200-0000D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1" id="{00000000-000E-0000-0200-0000D3000000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102" id="{00000000-000E-0000-0200-00006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" id="{00000000-000E-0000-0200-000065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130" id="{00000000-000E-0000-0200-00008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9" id="{00000000-000E-0000-0200-00008100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m:sqref>O14</xm:sqref>
        </x14:conditionalFormatting>
        <x14:conditionalFormatting xmlns:xm="http://schemas.microsoft.com/office/excel/2006/main">
          <x14:cfRule type="expression" priority="157" id="{00000000-000E-0000-0200-00009D000000}">
            <xm:f>AND('Program targeting'!$C$11&lt;&gt;"Y",NOT(ISBLANK(O17)))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targeting'!$C$11&lt;&gt;"Y",NOT(ISBLANK(O20)))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213" id="{00000000-000E-0000-0200-0000D5000000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targeting'!$C$12&lt;&gt;"Y",NOT(ISBLANK(P5)))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targeting'!$C$12&lt;&gt;"Y",NOT(ISBLANK(P8)))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104" id="{00000000-000E-0000-0200-000068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" id="{00000000-000E-0000-0200-000067000000}">
            <xm:f>AND('Program targeting'!$C$12&lt;&gt;"Y",NOT(ISBLANK(P11)))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targeting'!$C$12&lt;&gt;"Y",NOT(ISBLANK(P20)))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216" id="{00000000-000E-0000-0200-0000D8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5" id="{00000000-000E-0000-0200-0000D7000000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m:sqref>P23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targeting'!$C$13&lt;&gt;"Y",NOT(ISBLANK(Q5)))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78" id="{00000000-000E-0000-0200-00004E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" id="{00000000-000E-0000-0200-00004D000000}">
            <xm:f>AND('Program targeting'!$C$13&lt;&gt;"Y",NOT(ISBLANK(Q8)))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targeting'!$C$13&lt;&gt;"Y",NOT(ISBLANK(Q11)))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161" id="{00000000-000E-0000-0200-0000A1000000}">
            <xm:f>AND('Program targeting'!$C$13&lt;&gt;"Y",NOT(ISBLANK(Q17)))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A2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targeting'!$C$13&lt;&gt;"Y",NOT(ISBLANK(Q20)))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218" id="{00000000-000E-0000-0200-0000DA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7" id="{00000000-000E-0000-0200-0000D9000000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52" id="{00000000-000E-0000-0200-000034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" id="{00000000-000E-0000-0200-000033000000}">
            <xm:f>AND('Program targeting'!$C$14&lt;&gt;"Y",NOT(ISBLANK(R5)))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targeting'!$C$14&lt;&gt;"Y",NOT(ISBLANK(R8)))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108" id="{00000000-000E-0000-0200-00006C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" id="{00000000-000E-0000-0200-00006B000000}">
            <xm:f>AND('Program targeting'!$C$14&lt;&gt;"Y",NOT(ISBLANK(R11)))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targeting'!$C$14&lt;&gt;"Y",NOT(ISBLANK(R17)))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targeting'!$C$14&lt;&gt;"Y",NOT(ISBLANK(R20)))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54" id="{00000000-000E-0000-0200-000036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3" id="{00000000-000E-0000-0200-000035000000}">
            <xm:f>AND('Program targeting'!$C$15&lt;&gt;"Y",NOT(ISBLANK(S5)))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targeting'!$C$15&lt;&gt;"Y",NOT(ISBLANK(S8)))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110" id="{00000000-000E-0000-0200-00006E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" id="{00000000-000E-0000-0200-00006D000000}">
            <xm:f>AND('Program targeting'!$C$15&lt;&gt;"Y",NOT(ISBLANK(S11)))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targeting'!$C$15&lt;&gt;"Y",NOT(ISBLANK(S17)))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targeting'!$C$15&lt;&gt;"Y",NOT(ISBLANK(S20)))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targeting'!$C$15&lt;&gt;"Y",NOT(ISBLANK(S23)))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2023-10-05T23:43:22Z</dcterms:created>
  <dcterms:modified xsi:type="dcterms:W3CDTF">2023-10-05T23:44:01Z</dcterms:modified>
  <cp:category>atomica:progbook</cp:category>
</cp:coreProperties>
</file>