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<sst xmlns="http://schemas.openxmlformats.org/spreadsheetml/2006/main" uniqueCount="61" count="61">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</sst>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5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" fontId="1" fillId="0" borderId="0" xfId="0" applyNumberFormat="1">
      <alignment vertical="center"/>
    </xf>
    <xf numFmtId="2" fontId="2" fillId="0" borderId="0" xfId="0" applyNumberFormat="1">
      <alignment vertical="center"/>
    </xf>
    <xf numFmtId="2" fontId="2" fillId="0" borderId="0" xfId="0" applyNumberFormat="1">
      <alignment vertical="center"/>
    </xf>
    <xf numFmtId="2" fontId="3" fillId="0" borderId="0" xfId="0" applyNumberFormat="1">
      <alignment vertical="center"/>
    </xf>
    <xf numFmtId="2" fontId="4" fillId="0" borderId="0" xfId="0" applyNumberFormat="1">
      <alignment vertical="center"/>
    </xf>
    <xf numFmtId="2" fontId="1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O20"/>
  <sheetViews>
    <sheetView tabSelected="1" workbookViewId="0" topLeftCell="K3" zoomScale="91">
      <selection activeCell="T20" sqref="T20"/>
    </sheetView>
  </sheetViews>
  <sheetFormatPr defaultRowHeight="15.0" defaultColWidth="10"/>
  <cols>
    <col min="2" max="2" customWidth="1" width="11.777344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0" width="10.0" style="0"/>
    <col min="18" max="18" customWidth="0" width="13.5859375" style="0"/>
    <col min="19" max="19" customWidth="0" width="13.5859375" style="0"/>
    <col min="20" max="20" customWidth="1" width="31.0" style="0"/>
    <col min="21" max="21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17</v>
      </c>
      <c r="R1" t="s">
        <v>47</v>
      </c>
      <c r="S1" t="s">
        <v>55</v>
      </c>
      <c r="T1" t="s">
        <v>12</v>
      </c>
    </row>
    <row r="2" spans="8:8">
      <c r="A2">
        <v>2.0210709E7</v>
      </c>
      <c r="B2">
        <v>300159.0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1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/>
      <c r="R2"/>
      <c r="S2"/>
      <c r="T2" t="s">
        <v>15</v>
      </c>
    </row>
    <row r="3" spans="8:8">
      <c r="A3">
        <v>2.0210712E7</v>
      </c>
      <c r="B3">
        <v>600256.0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/>
      <c r="R3"/>
      <c r="S3"/>
      <c r="T3" t="s">
        <v>29</v>
      </c>
    </row>
    <row r="4" spans="8:8">
      <c r="A4"/>
      <c r="B4">
        <v>300159.0</v>
      </c>
      <c r="C4" t="s">
        <v>13</v>
      </c>
      <c r="D4" t="s">
        <v>30</v>
      </c>
      <c r="E4"/>
      <c r="F4"/>
      <c r="G4" s="2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/>
      <c r="R4"/>
      <c r="S4"/>
      <c r="T4" t="s">
        <v>30</v>
      </c>
    </row>
    <row r="5" spans="8:8">
      <c r="A5">
        <v>2.0210713E7</v>
      </c>
      <c r="B5">
        <v>600256.0</v>
      </c>
      <c r="C5" t="s">
        <v>21</v>
      </c>
      <c r="D5" t="s">
        <v>30</v>
      </c>
      <c r="E5"/>
      <c r="F5"/>
      <c r="G5" s="3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T5" t="s">
        <v>30</v>
      </c>
    </row>
    <row r="6" spans="8:8">
      <c r="A6"/>
      <c r="B6">
        <v>300159.0</v>
      </c>
      <c r="C6" t="s">
        <v>13</v>
      </c>
      <c r="D6" t="s">
        <v>30</v>
      </c>
      <c r="E6"/>
      <c r="F6"/>
      <c r="G6" s="2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T6" t="s">
        <v>30</v>
      </c>
    </row>
    <row r="7" spans="8:8">
      <c r="A7">
        <v>2.0210714E7</v>
      </c>
      <c r="B7">
        <v>600256.0</v>
      </c>
      <c r="C7" t="s">
        <v>21</v>
      </c>
      <c r="D7" t="s">
        <v>30</v>
      </c>
      <c r="E7"/>
      <c r="F7"/>
      <c r="G7" s="3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T7" t="s">
        <v>30</v>
      </c>
    </row>
    <row r="8" spans="8:8">
      <c r="B8">
        <v>300159.0</v>
      </c>
      <c r="C8" t="s">
        <v>13</v>
      </c>
      <c r="D8" t="s">
        <v>30</v>
      </c>
      <c r="E8"/>
      <c r="F8"/>
      <c r="G8" s="2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T8" t="s">
        <v>30</v>
      </c>
    </row>
    <row r="9" spans="8:8">
      <c r="A9">
        <v>2.0210715E7</v>
      </c>
      <c r="B9">
        <v>600256.0</v>
      </c>
      <c r="C9" t="s">
        <v>21</v>
      </c>
      <c r="D9" t="s">
        <v>30</v>
      </c>
      <c r="E9"/>
      <c r="F9"/>
      <c r="G9" s="3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T9" t="s">
        <v>30</v>
      </c>
    </row>
    <row r="10" spans="8:8">
      <c r="B10">
        <v>300159.0</v>
      </c>
      <c r="C10" t="s">
        <v>13</v>
      </c>
      <c r="D10" t="s">
        <v>30</v>
      </c>
      <c r="E10"/>
      <c r="F10"/>
      <c r="G10" s="2">
        <v>0.0</v>
      </c>
      <c r="H10">
        <v>312.92</v>
      </c>
      <c r="I10" s="4"/>
      <c r="J10" s="4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T10" t="s">
        <v>30</v>
      </c>
    </row>
    <row r="11" spans="8:8">
      <c r="A11">
        <v>2.0210716E7</v>
      </c>
      <c r="B11">
        <v>600256.0</v>
      </c>
      <c r="C11" t="s">
        <v>21</v>
      </c>
      <c r="D11" t="s">
        <v>35</v>
      </c>
      <c r="E11">
        <v>100.0</v>
      </c>
      <c r="F11">
        <f>I11*E11</f>
        <v>355.0</v>
      </c>
      <c r="G11" s="3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 t="s">
        <v>37</v>
      </c>
      <c r="R11">
        <f>F11-F3-G11-G3</f>
        <v>17.55</v>
      </c>
      <c r="S11">
        <f>R11/(F3+G3+G11)</f>
        <v>0.05200770484516224</v>
      </c>
      <c r="T11" t="s">
        <v>44</v>
      </c>
    </row>
    <row r="12" spans="8:8">
      <c r="B12">
        <v>300159.0</v>
      </c>
      <c r="C12" t="s">
        <v>13</v>
      </c>
      <c r="D12" t="s">
        <v>35</v>
      </c>
      <c r="E12">
        <v>100.0</v>
      </c>
      <c r="F12">
        <f>I12*E12</f>
        <v>357.0</v>
      </c>
      <c r="G12" s="2">
        <v>0.4</v>
      </c>
      <c r="H12">
        <f>H11+F12-G12</f>
        <v>1024.11</v>
      </c>
      <c r="I12" s="4">
        <v>3.57</v>
      </c>
      <c r="J12" s="4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 t="s">
        <v>37</v>
      </c>
      <c r="R12">
        <f>F12-F2-G12-G2</f>
        <v>6.56</v>
      </c>
      <c r="S12">
        <f>R12/(F2+G2+G12)</f>
        <v>0.01871932427805045</v>
      </c>
      <c r="T12" t="s">
        <v>45</v>
      </c>
    </row>
    <row r="13" spans="8:8">
      <c r="A13">
        <v>2.0210719E7</v>
      </c>
      <c r="B13">
        <v>600166.0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/>
      <c r="T13" t="s">
        <v>43</v>
      </c>
    </row>
    <row r="14" spans="8:8">
      <c r="A14">
        <v>2.021072E7</v>
      </c>
      <c r="B14">
        <v>600166.0</v>
      </c>
      <c r="C14" t="s">
        <v>41</v>
      </c>
      <c r="D14" t="s">
        <v>30</v>
      </c>
      <c r="E14"/>
      <c r="F14"/>
      <c r="G14" s="5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T14" t="s">
        <v>30</v>
      </c>
    </row>
    <row r="15" spans="8:8">
      <c r="A15">
        <v>2.0210721E7</v>
      </c>
      <c r="B15">
        <v>600166.0</v>
      </c>
      <c r="C15" t="s">
        <v>41</v>
      </c>
      <c r="D15" t="s">
        <v>35</v>
      </c>
      <c r="E15">
        <v>100.0</v>
      </c>
      <c r="F15">
        <v>359.59</v>
      </c>
      <c r="G15" s="5">
        <v>0.41</v>
      </c>
      <c r="H15">
        <f>H14+F15-G15</f>
        <v>1036.25</v>
      </c>
      <c r="I15" s="6">
        <v>3.6</v>
      </c>
      <c r="J15" s="6">
        <v>3.58</v>
      </c>
      <c r="K15" s="6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 t="s">
        <v>37</v>
      </c>
      <c r="R15">
        <f>F15-F13-G15-G13</f>
        <v>12.14</v>
      </c>
      <c r="S15" s="7">
        <f>R15/(F13+G13+G15)</f>
        <v>0.034940279176859976</v>
      </c>
      <c r="T15" t="s">
        <v>46</v>
      </c>
    </row>
    <row r="16" spans="8:8">
      <c r="B16">
        <v>601668.0</v>
      </c>
      <c r="C16" t="s">
        <v>48</v>
      </c>
      <c r="D16" t="s">
        <v>14</v>
      </c>
      <c r="E16">
        <v>100.0</v>
      </c>
      <c r="F16">
        <v>460.0</v>
      </c>
      <c r="G16" s="5">
        <v>0.06</v>
      </c>
      <c r="H16">
        <f>H15-F16-G16</f>
        <v>576.19</v>
      </c>
      <c r="I16" s="6">
        <v>4.6</v>
      </c>
      <c r="J16" s="6">
        <v>4.6</v>
      </c>
      <c r="K16" s="6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/>
      <c r="T16" t="s">
        <v>51</v>
      </c>
    </row>
    <row r="17" spans="8:8">
      <c r="A17">
        <v>2.0210722E7</v>
      </c>
      <c r="B17">
        <v>601668.0</v>
      </c>
      <c r="C17" t="s">
        <v>48</v>
      </c>
      <c r="D17" t="s">
        <v>30</v>
      </c>
      <c r="E17"/>
      <c r="F17"/>
      <c r="G17" s="5">
        <v>0.0</v>
      </c>
      <c r="H17">
        <f>H16-F17-G17</f>
        <v>576.19</v>
      </c>
      <c r="I17" s="6"/>
      <c r="J17" s="6">
        <v>4.63</v>
      </c>
      <c r="K17" s="6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T17" t="s">
        <v>30</v>
      </c>
    </row>
    <row r="18" spans="8:8">
      <c r="A18">
        <v>2.0210723E7</v>
      </c>
      <c r="B18">
        <v>601668.0</v>
      </c>
      <c r="C18" t="s">
        <v>48</v>
      </c>
      <c r="D18" t="s">
        <v>35</v>
      </c>
      <c r="E18">
        <v>100.0</v>
      </c>
      <c r="F18">
        <v>468.0</v>
      </c>
      <c r="G18" s="5">
        <f>0.06+0.47</f>
        <v>0.53</v>
      </c>
      <c r="H18">
        <f>H17+F18-G18</f>
        <v>1043.66</v>
      </c>
      <c r="I18" s="6">
        <v>4.68</v>
      </c>
      <c r="J18" s="6">
        <v>4.68</v>
      </c>
      <c r="K18" s="6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 t="s">
        <v>37</v>
      </c>
      <c r="R18">
        <f>F18-F16-G18-G16</f>
        <v>7.41</v>
      </c>
      <c r="S18">
        <f>R18/(F16+G16+G18)</f>
        <v>0.01608806096528366</v>
      </c>
      <c r="T18" t="s">
        <v>57</v>
      </c>
    </row>
    <row r="19" spans="8:8">
      <c r="A19">
        <v>2.0210726E7</v>
      </c>
      <c r="B19">
        <v>601619.0</v>
      </c>
      <c r="C19" t="s">
        <v>58</v>
      </c>
      <c r="D19" t="s">
        <v>14</v>
      </c>
      <c r="E19">
        <v>100.0</v>
      </c>
      <c r="F19">
        <v>387.0</v>
      </c>
      <c r="G19" s="5">
        <v>0.05</v>
      </c>
      <c r="H19">
        <f>H18-F19-G19</f>
        <v>656.61</v>
      </c>
      <c r="I19" s="6">
        <v>3.87</v>
      </c>
      <c r="J19" s="6">
        <v>3.87</v>
      </c>
      <c r="K19" s="6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T19" t="s">
        <v>59</v>
      </c>
    </row>
    <row r="20" spans="8:8">
      <c r="A20">
        <v>2.0210727E7</v>
      </c>
      <c r="B20">
        <v>601619.0</v>
      </c>
      <c r="C20" t="s">
        <v>58</v>
      </c>
      <c r="D20" t="s">
        <v>30</v>
      </c>
      <c r="E20"/>
      <c r="F20"/>
      <c r="G20" s="5">
        <v>0.0</v>
      </c>
      <c r="H20">
        <f>H19-F20-G20</f>
        <v>656.61</v>
      </c>
      <c r="I20" s="6"/>
      <c r="J20" s="6">
        <v>3.92</v>
      </c>
      <c r="K20" s="6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T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2006-09-09T16:00:00Z</dcterms:created>
  <dcterms:modified xsi:type="dcterms:W3CDTF">2021-07-27T08:56:25Z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