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8975" windowHeight="11955"/>
  </bookViews>
  <sheets>
    <sheet name="Dicembre 11" sheetId="1" r:id="rId1"/>
  </sheets>
  <externalReferences>
    <externalReference r:id="rId2"/>
    <externalReference r:id="rId3"/>
  </externalReferences>
  <definedNames>
    <definedName name="_xlnm._FilterDatabase" localSheetId="0" hidden="1">'Dicembre 11'!$A$4:$V$4</definedName>
    <definedName name="_xlnm.Print_Area" localSheetId="0">'Dicembre 11'!$A$1:$M$85</definedName>
    <definedName name="DB_" localSheetId="0">[1]Foglio5!$A$2:$B$8</definedName>
    <definedName name="DB_">'[2]Foglio 5'!$A$2:$B$10</definedName>
    <definedName name="_xlnm.Print_Titles" localSheetId="0">'Dicembre 11'!$1:$10</definedName>
  </definedNames>
  <calcPr calcId="125725" refMode="R1C1"/>
</workbook>
</file>

<file path=xl/calcChain.xml><?xml version="1.0" encoding="utf-8"?>
<calcChain xmlns="http://schemas.openxmlformats.org/spreadsheetml/2006/main">
  <c r="E78" i="1"/>
  <c r="D78"/>
  <c r="H78" s="1"/>
  <c r="H82" s="1"/>
  <c r="H4"/>
</calcChain>
</file>

<file path=xl/sharedStrings.xml><?xml version="1.0" encoding="utf-8"?>
<sst xmlns="http://schemas.openxmlformats.org/spreadsheetml/2006/main" count="140" uniqueCount="82">
  <si>
    <t>BP TRANSITORIO OCS (12/20/1)</t>
  </si>
  <si>
    <t>Situazione aggiornata al 31/12/11</t>
  </si>
  <si>
    <t>SALDO =</t>
  </si>
  <si>
    <t>Rate non imputate al cliente (bollettini ccp)</t>
  </si>
  <si>
    <t>MESE</t>
  </si>
  <si>
    <t>VALUTA</t>
  </si>
  <si>
    <t>IMPORTO</t>
  </si>
  <si>
    <t>C.U.A.S. / RIPORTO REC.</t>
  </si>
  <si>
    <t>DESCRIZIONE</t>
  </si>
  <si>
    <t>dare</t>
  </si>
  <si>
    <t>avere</t>
  </si>
  <si>
    <t>€</t>
  </si>
  <si>
    <t>VENEZIA</t>
  </si>
  <si>
    <t>SMARRITI COMUNICAZIONE DEL 15/09/2009 DA CUAS DI VE</t>
  </si>
  <si>
    <t>SMARRITI COMUNICAZIONE DEL 17/11/2009 DA CUAS DI VE</t>
  </si>
  <si>
    <t>04/12/2009</t>
  </si>
  <si>
    <t>FIRENZE</t>
  </si>
  <si>
    <t>SMARRITI COMUNICAZIONE DEL 04/12/2009 DA CUAS DI FI</t>
  </si>
  <si>
    <t>16/12/2009</t>
  </si>
  <si>
    <t>BARI</t>
  </si>
  <si>
    <t>SMARRITI COMUNICAZIONE DEL 16/12/2009 DA CUAS DI BA</t>
  </si>
  <si>
    <t>19/12/2009</t>
  </si>
  <si>
    <t>SMARRITI COMUNICAZIONE DEL 19/12/2009 DA CUAS DI BA</t>
  </si>
  <si>
    <t>ANCONA</t>
  </si>
  <si>
    <t>SMARRITI COMUNICAZIONE DEL 28/06/2010 DA CUAS DI AN</t>
  </si>
  <si>
    <t>16/07/2010</t>
  </si>
  <si>
    <t>SMARRITI COMUNICAZIONE DEL 16/07/2010 DA CUAS DI VE</t>
  </si>
  <si>
    <t>21/07/2010</t>
  </si>
  <si>
    <t>SMARRITI COMUNICAZIONE DEL 21/07/2010 DA CUAS DI VE</t>
  </si>
  <si>
    <t>SMARRITI COMUNICAZIONE DEL 17/12/2010 DA CUAS DI VE</t>
  </si>
  <si>
    <t>DA POSTE ITALIANE SPA F PER ERRATO ALLIBRAMENTO</t>
  </si>
  <si>
    <t>31/01/2011</t>
  </si>
  <si>
    <t>SMARRITI COMUNICAZIONE DEL 04/01/2011 DA CUAS DI AN</t>
  </si>
  <si>
    <t>SMARRITI COMUNICAZIONE DEL 12/02/2011 DA CUAS DI VE</t>
  </si>
  <si>
    <t>SMARRITI COMUNICAZIONE DEL 02/02/2011 DA CUAS DI FI</t>
  </si>
  <si>
    <t>SMARRITI COMUNICAZIONE DEL 16/02/2011 DA CUAS DI AN</t>
  </si>
  <si>
    <t>BOLOGNA</t>
  </si>
  <si>
    <t>ALOISIO SAVERIA?</t>
  </si>
  <si>
    <t>SMARRITI COMUNICAZIONE DEL 30/03/2011 DA CUAS DI BA</t>
  </si>
  <si>
    <t>SMARRITI COMUNICAZIONE DEL 06/04/2011 DA CUAS DI VE</t>
  </si>
  <si>
    <t>SMARRITI COMUNICAZIONE DEL 21/04/2011 DA CUAS DI FI</t>
  </si>
  <si>
    <t>SMARRITI COMUNICAZIONE DEL 20/05/2011 DA CUAS DI VE</t>
  </si>
  <si>
    <t>SMARRITI COMUNICAZIONE DEL 10/05/2011 DA CUAS DI AN</t>
  </si>
  <si>
    <t>SMARRITI COMUNICAZIONE DEL 04/05/2011 DA CUAS DI BA</t>
  </si>
  <si>
    <t>NAPOLI</t>
  </si>
  <si>
    <t>incassato 27/01/12</t>
  </si>
  <si>
    <t>SMARRITI COMUNICAZIONE DEL 07/06/2011 DA CUAS DI AN</t>
  </si>
  <si>
    <t>SMARRITI COMUNICAZIONE DEL 01/06/2011 DA CUAS DI BA</t>
  </si>
  <si>
    <t>SMARRITI COMUNICAZIONE DEL 24/06/2011 DA CUAS DI AN</t>
  </si>
  <si>
    <t>SMARRITI COMUNICAZIONE DEL 14/06/2011 DA CUAS DI AN</t>
  </si>
  <si>
    <t>SMARRITI COMUNICAZIONE DEL 05/07/2011 DA CUAS DI BA</t>
  </si>
  <si>
    <t>SMARRITI COMUNICAZIONE DEL 23/07/2011 DA CUAS DI VE</t>
  </si>
  <si>
    <t>26/07/2011</t>
  </si>
  <si>
    <t>SMARRITI COMUNICAZIONE DEL 03/08/2011 DA CUAS DI AN</t>
  </si>
  <si>
    <t>SMARRITI COMUNICAZIONE DEL 04/08/2011 DA CUAS DI FI</t>
  </si>
  <si>
    <t>SMARRITI COMUNICAZIONE DEL 09/08/2011 DA CUAS DI VE</t>
  </si>
  <si>
    <t>SMARRITI COMUNICAZIONE DEL 10/09/2011 DA CUAS DI BA</t>
  </si>
  <si>
    <t>SMARRITI COMUNICAZIONE DEL 15/09/2011 DA CUAS DI BA</t>
  </si>
  <si>
    <t xml:space="preserve"> SMARRITI COMUNICAZIONE DEL 21/10/2011 DA CUAS DI BA</t>
  </si>
  <si>
    <t>SMARRITI COMUNICAZIONE DEL 11/10/2011 DA CUAS DI FI</t>
  </si>
  <si>
    <t>SMARRITI COMUNICAZIONE DEL 10/10/2011 DA CUAS DI VE</t>
  </si>
  <si>
    <t>SMARRITI COMUNICAZIONE DEL 13/10/2011 DA CUAS DI BA</t>
  </si>
  <si>
    <t>SMARRITI COMUNICAZIONE DEL 15/11/2011 DA CUAS DI FI</t>
  </si>
  <si>
    <t>ctr 296906</t>
  </si>
  <si>
    <t>SMARRITI COMUNICAZIONE DEL 12/11/2011 DA CUAS DI VE</t>
  </si>
  <si>
    <t>SMARRITI COMUNICAZIONE DEL 08/11/2011 DA CUAS DI FI</t>
  </si>
  <si>
    <t>PER C/C CHIUSO/INESISTENTE COMUNICAZIONE DEL 16/11/2011 DA CUAS AN</t>
  </si>
  <si>
    <t xml:space="preserve"> SMARRITI COMUNICAZIONE DEL 29/12/2011 DA CUAS DI VE</t>
  </si>
  <si>
    <t>SMARRITI COMUNICAZIONE DEL 20/12/2011 DA CUAS DI BA</t>
  </si>
  <si>
    <t>SMARRITI COMUNICAZIONE DEL 02/12/2011 DA CUAS DI VE</t>
  </si>
  <si>
    <t>SMARRITI COMUNICAZIONE DEL 16/12/2011 DA CUAS DI VE</t>
  </si>
  <si>
    <t>SMARRITI COMUNICAZIONE DEL 06/12/2011 DA CUAS DI FI</t>
  </si>
  <si>
    <t>SMARRITI COMUNICAZIONE DEL 24/12/2011 DA CUAS DI FI</t>
  </si>
  <si>
    <t>SMARRITI COMUNICAZIONE DEL 07/12/2011 DA CUAS DI VE</t>
  </si>
  <si>
    <t>SMARRITI COMUNICAZIONE DEL 22/12/2011 DA CUAS DI BA</t>
  </si>
  <si>
    <t>SMARRITI COMUNICAZIONE DEL 10/12/2011 DA CUAS DI FI</t>
  </si>
  <si>
    <t>SMARRITI COMUNICAZIONE DEL 13/12/2011 DA CUAS DI FI</t>
  </si>
  <si>
    <t>SMARRITI COMUNICAZIONE DEL 24/12/2011 DA CUAS DI AN</t>
  </si>
  <si>
    <t>SMARRITI COMUNICAZIONE DEL 17/12/2011 DA CUAS DI FI</t>
  </si>
  <si>
    <t>SALDO</t>
  </si>
  <si>
    <t>OCS</t>
  </si>
  <si>
    <t>QUADR.</t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</si>
</sst>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64" formatCode="#,##0.00_ ;[Red]\-#,##0.00\ "/>
    <numFmt numFmtId="165" formatCode="_-* #,##0.00_-;\-* #,##0.00_-;_-* &quot;-&quot;_-;_-@_-"/>
  </numFmts>
  <fonts count="23">
    <font>
      <sz val="10"/>
      <name val="Arial"/>
    </font>
    <font>
      <b/>
      <i/>
      <sz val="14"/>
      <name val="Arial"/>
      <family val="2"/>
    </font>
    <font>
      <sz val="10"/>
      <name val="Arial"/>
      <family val="2"/>
    </font>
    <font>
      <b/>
      <i/>
      <sz val="12"/>
      <color indexed="10"/>
      <name val="Arial"/>
      <family val="2"/>
    </font>
    <font>
      <b/>
      <sz val="12"/>
      <color indexed="10"/>
      <name val="Arial"/>
      <family val="2"/>
    </font>
    <font>
      <b/>
      <i/>
      <sz val="12"/>
      <color indexed="12"/>
      <name val="Arial"/>
      <family val="2"/>
    </font>
    <font>
      <b/>
      <i/>
      <sz val="10"/>
      <color indexed="8"/>
      <name val="Arial"/>
      <family val="2"/>
    </font>
    <font>
      <b/>
      <i/>
      <u/>
      <sz val="14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sz val="8"/>
      <color indexed="8"/>
      <name val="Arial"/>
      <family val="2"/>
    </font>
    <font>
      <b/>
      <i/>
      <sz val="10"/>
      <color indexed="10"/>
      <name val="Arial"/>
      <family val="2"/>
    </font>
    <font>
      <i/>
      <sz val="10"/>
      <color rgb="FFFF0000"/>
      <name val="Arial"/>
      <family val="2"/>
    </font>
    <font>
      <sz val="10"/>
      <color rgb="FFFF0000"/>
      <name val="Arial"/>
      <family val="2"/>
    </font>
    <font>
      <sz val="8"/>
      <color rgb="FFFF0000"/>
      <name val="Arial"/>
      <family val="2"/>
    </font>
    <font>
      <i/>
      <sz val="10"/>
      <color theme="1"/>
      <name val="Arial"/>
      <family val="2"/>
    </font>
    <font>
      <b/>
      <i/>
      <sz val="10"/>
      <color rgb="FFFF0000"/>
      <name val="Arial"/>
      <family val="2"/>
    </font>
    <font>
      <b/>
      <i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i/>
      <sz val="10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80">
    <xf numFmtId="0" fontId="0" fillId="0" borderId="0" xfId="0"/>
    <xf numFmtId="14" fontId="0" fillId="0" borderId="0" xfId="0" applyNumberFormat="1"/>
    <xf numFmtId="0" fontId="0" fillId="0" borderId="0" xfId="0" applyFill="1"/>
    <xf numFmtId="4" fontId="0" fillId="0" borderId="0" xfId="0" applyNumberFormat="1"/>
    <xf numFmtId="41" fontId="2" fillId="0" borderId="0" xfId="1" applyBorder="1"/>
    <xf numFmtId="41" fontId="2" fillId="0" borderId="0" xfId="1" applyFill="1" applyBorder="1"/>
    <xf numFmtId="0" fontId="3" fillId="0" borderId="0" xfId="0" applyFont="1"/>
    <xf numFmtId="0" fontId="4" fillId="0" borderId="0" xfId="0" applyFont="1"/>
    <xf numFmtId="164" fontId="5" fillId="0" borderId="0" xfId="0" applyNumberFormat="1" applyFont="1" applyAlignment="1">
      <alignment horizontal="left"/>
    </xf>
    <xf numFmtId="164" fontId="6" fillId="0" borderId="0" xfId="0" applyNumberFormat="1" applyFont="1" applyBorder="1"/>
    <xf numFmtId="164" fontId="0" fillId="0" borderId="0" xfId="0" applyNumberFormat="1"/>
    <xf numFmtId="0" fontId="7" fillId="0" borderId="0" xfId="0" applyFont="1"/>
    <xf numFmtId="0" fontId="8" fillId="0" borderId="0" xfId="0" applyFont="1" applyAlignment="1">
      <alignment horizontal="center"/>
    </xf>
    <xf numFmtId="0" fontId="8" fillId="0" borderId="0" xfId="0" applyFont="1"/>
    <xf numFmtId="41" fontId="9" fillId="0" borderId="3" xfId="1" applyFont="1" applyBorder="1" applyAlignment="1">
      <alignment horizontal="center"/>
    </xf>
    <xf numFmtId="41" fontId="9" fillId="2" borderId="3" xfId="1" applyFont="1" applyFill="1" applyBorder="1" applyAlignment="1">
      <alignment horizontal="center"/>
    </xf>
    <xf numFmtId="0" fontId="0" fillId="0" borderId="0" xfId="0" applyBorder="1"/>
    <xf numFmtId="0" fontId="9" fillId="0" borderId="0" xfId="0" applyFont="1"/>
    <xf numFmtId="0" fontId="9" fillId="0" borderId="0" xfId="0" applyFont="1" applyAlignment="1">
      <alignment horizontal="center"/>
    </xf>
    <xf numFmtId="14" fontId="8" fillId="0" borderId="0" xfId="0" applyNumberFormat="1" applyFont="1" applyBorder="1"/>
    <xf numFmtId="165" fontId="8" fillId="3" borderId="0" xfId="1" applyNumberFormat="1" applyFont="1" applyFill="1" applyBorder="1"/>
    <xf numFmtId="165" fontId="8" fillId="0" borderId="0" xfId="1" applyNumberFormat="1" applyFont="1" applyFill="1" applyBorder="1"/>
    <xf numFmtId="0" fontId="8" fillId="3" borderId="0" xfId="0" applyFont="1" applyFill="1" applyBorder="1"/>
    <xf numFmtId="0" fontId="9" fillId="0" borderId="0" xfId="0" applyFont="1" applyBorder="1"/>
    <xf numFmtId="0" fontId="0" fillId="0" borderId="0" xfId="0" applyFill="1" applyBorder="1"/>
    <xf numFmtId="14" fontId="8" fillId="0" borderId="0" xfId="0" applyNumberFormat="1" applyFont="1" applyFill="1" applyBorder="1"/>
    <xf numFmtId="0" fontId="8" fillId="0" borderId="0" xfId="0" applyFont="1" applyFill="1" applyBorder="1"/>
    <xf numFmtId="164" fontId="8" fillId="0" borderId="0" xfId="0" applyNumberFormat="1" applyFont="1" applyBorder="1"/>
    <xf numFmtId="16" fontId="8" fillId="0" borderId="0" xfId="0" applyNumberFormat="1" applyFont="1" applyAlignment="1">
      <alignment horizontal="center"/>
    </xf>
    <xf numFmtId="14" fontId="8" fillId="0" borderId="0" xfId="0" applyNumberFormat="1" applyFont="1" applyAlignment="1">
      <alignment horizontal="right"/>
    </xf>
    <xf numFmtId="0" fontId="0" fillId="2" borderId="0" xfId="0" applyFill="1"/>
    <xf numFmtId="165" fontId="6" fillId="2" borderId="0" xfId="1" applyNumberFormat="1" applyFont="1" applyFill="1" applyBorder="1"/>
    <xf numFmtId="14" fontId="6" fillId="4" borderId="0" xfId="0" applyNumberFormat="1" applyFont="1" applyFill="1" applyBorder="1" applyAlignment="1">
      <alignment horizontal="left"/>
    </xf>
    <xf numFmtId="0" fontId="11" fillId="0" borderId="0" xfId="0" applyFont="1" applyFill="1"/>
    <xf numFmtId="0" fontId="12" fillId="0" borderId="0" xfId="0" applyNumberFormat="1" applyFont="1"/>
    <xf numFmtId="164" fontId="13" fillId="0" borderId="0" xfId="0" applyNumberFormat="1" applyFont="1" applyFill="1" applyBorder="1"/>
    <xf numFmtId="164" fontId="11" fillId="0" borderId="0" xfId="0" applyNumberFormat="1" applyFont="1" applyFill="1"/>
    <xf numFmtId="0" fontId="11" fillId="0" borderId="0" xfId="0" applyFont="1"/>
    <xf numFmtId="0" fontId="11" fillId="0" borderId="0" xfId="0" applyFont="1" applyFill="1" applyBorder="1"/>
    <xf numFmtId="0" fontId="11" fillId="2" borderId="0" xfId="0" applyFont="1" applyFill="1"/>
    <xf numFmtId="165" fontId="8" fillId="2" borderId="0" xfId="1" applyNumberFormat="1" applyFont="1" applyFill="1" applyBorder="1"/>
    <xf numFmtId="14" fontId="8" fillId="4" borderId="0" xfId="0" applyNumberFormat="1" applyFont="1" applyFill="1" applyBorder="1" applyAlignment="1">
      <alignment horizontal="left"/>
    </xf>
    <xf numFmtId="165" fontId="8" fillId="4" borderId="0" xfId="0" applyNumberFormat="1" applyFont="1" applyFill="1" applyBorder="1" applyAlignment="1">
      <alignment horizontal="left"/>
    </xf>
    <xf numFmtId="14" fontId="14" fillId="0" borderId="0" xfId="0" applyNumberFormat="1" applyFont="1" applyAlignment="1">
      <alignment horizontal="right"/>
    </xf>
    <xf numFmtId="0" fontId="15" fillId="2" borderId="0" xfId="0" applyFont="1" applyFill="1"/>
    <xf numFmtId="165" fontId="14" fillId="2" borderId="0" xfId="1" applyNumberFormat="1" applyFont="1" applyFill="1" applyBorder="1"/>
    <xf numFmtId="14" fontId="14" fillId="4" borderId="0" xfId="0" applyNumberFormat="1" applyFont="1" applyFill="1" applyBorder="1" applyAlignment="1">
      <alignment horizontal="left"/>
    </xf>
    <xf numFmtId="0" fontId="15" fillId="0" borderId="0" xfId="0" applyFont="1" applyFill="1"/>
    <xf numFmtId="0" fontId="16" fillId="0" borderId="0" xfId="0" applyNumberFormat="1" applyFont="1"/>
    <xf numFmtId="164" fontId="17" fillId="0" borderId="0" xfId="0" applyNumberFormat="1" applyFont="1" applyFill="1" applyBorder="1"/>
    <xf numFmtId="164" fontId="15" fillId="0" borderId="0" xfId="0" applyNumberFormat="1" applyFont="1" applyFill="1"/>
    <xf numFmtId="0" fontId="15" fillId="0" borderId="0" xfId="0" applyFont="1"/>
    <xf numFmtId="0" fontId="15" fillId="0" borderId="0" xfId="0" applyFont="1" applyAlignment="1">
      <alignment vertical="center" wrapText="1"/>
    </xf>
    <xf numFmtId="164" fontId="18" fillId="0" borderId="0" xfId="0" applyNumberFormat="1" applyFont="1" applyFill="1" applyBorder="1"/>
    <xf numFmtId="14" fontId="19" fillId="0" borderId="0" xfId="0" applyNumberFormat="1" applyFont="1" applyAlignment="1">
      <alignment horizontal="right"/>
    </xf>
    <xf numFmtId="0" fontId="20" fillId="2" borderId="0" xfId="0" applyFont="1" applyFill="1"/>
    <xf numFmtId="165" fontId="19" fillId="2" borderId="0" xfId="1" applyNumberFormat="1" applyFont="1" applyFill="1" applyBorder="1"/>
    <xf numFmtId="14" fontId="19" fillId="4" borderId="0" xfId="0" applyNumberFormat="1" applyFont="1" applyFill="1" applyBorder="1" applyAlignment="1">
      <alignment horizontal="left"/>
    </xf>
    <xf numFmtId="0" fontId="20" fillId="0" borderId="0" xfId="0" applyFont="1" applyFill="1"/>
    <xf numFmtId="0" fontId="21" fillId="0" borderId="0" xfId="0" applyNumberFormat="1" applyFont="1"/>
    <xf numFmtId="164" fontId="19" fillId="0" borderId="0" xfId="0" applyNumberFormat="1" applyFont="1" applyFill="1" applyBorder="1"/>
    <xf numFmtId="14" fontId="18" fillId="0" borderId="0" xfId="0" applyNumberFormat="1" applyFont="1" applyAlignment="1">
      <alignment horizontal="right"/>
    </xf>
    <xf numFmtId="165" fontId="18" fillId="2" borderId="0" xfId="1" applyNumberFormat="1" applyFont="1" applyFill="1" applyBorder="1"/>
    <xf numFmtId="14" fontId="18" fillId="4" borderId="0" xfId="0" applyNumberFormat="1" applyFont="1" applyFill="1" applyBorder="1" applyAlignment="1">
      <alignment horizontal="left"/>
    </xf>
    <xf numFmtId="165" fontId="22" fillId="0" borderId="5" xfId="1" applyNumberFormat="1" applyFont="1" applyFill="1" applyBorder="1"/>
    <xf numFmtId="0" fontId="8" fillId="0" borderId="0" xfId="0" applyFont="1" applyFill="1" applyAlignment="1">
      <alignment horizontal="right"/>
    </xf>
    <xf numFmtId="165" fontId="22" fillId="0" borderId="0" xfId="1" applyNumberFormat="1" applyFont="1" applyFill="1" applyBorder="1"/>
    <xf numFmtId="164" fontId="8" fillId="0" borderId="0" xfId="0" applyNumberFormat="1" applyFont="1" applyFill="1" applyBorder="1"/>
    <xf numFmtId="0" fontId="9" fillId="0" borderId="0" xfId="0" applyFont="1" applyFill="1"/>
    <xf numFmtId="165" fontId="8" fillId="0" borderId="6" xfId="1" applyNumberFormat="1" applyFont="1" applyFill="1" applyBorder="1"/>
    <xf numFmtId="165" fontId="0" fillId="0" borderId="0" xfId="0" applyNumberFormat="1"/>
    <xf numFmtId="165" fontId="13" fillId="0" borderId="0" xfId="1" applyNumberFormat="1" applyFont="1" applyFill="1" applyBorder="1"/>
    <xf numFmtId="0" fontId="1" fillId="0" borderId="0" xfId="0" applyFont="1" applyFill="1" applyAlignment="1">
      <alignment horizontal="left"/>
    </xf>
    <xf numFmtId="165" fontId="1" fillId="0" borderId="0" xfId="1" applyNumberFormat="1" applyFont="1" applyFill="1" applyBorder="1"/>
    <xf numFmtId="0" fontId="8" fillId="0" borderId="0" xfId="0" applyFont="1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41" fontId="9" fillId="0" borderId="1" xfId="1" applyFont="1" applyBorder="1" applyAlignment="1">
      <alignment horizontal="center"/>
    </xf>
    <xf numFmtId="41" fontId="9" fillId="0" borderId="2" xfId="1" applyFont="1" applyBorder="1" applyAlignment="1">
      <alignment horizontal="center"/>
    </xf>
    <xf numFmtId="41" fontId="10" fillId="0" borderId="4" xfId="1" applyFont="1" applyBorder="1" applyAlignment="1">
      <alignment horizontal="center"/>
    </xf>
  </cellXfs>
  <cellStyles count="2">
    <cellStyle name="Migliaia [0] 3" xfId="1"/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gdifalco/IMPOST~1/Temp/Shared%20(di%20tutti)/0%20-%20FINANCE/ACCOUNTING/BAC/FY%202005/rec%20posta%20e%20transitori%20postali/REC.%20OCS/REC.12%2020%201%2004-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gdifalco/IMPOST~1/Temp/rec%20al%2011-12-3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CS"/>
      <sheetName val="SOSPESI"/>
      <sheetName val="Foglio5"/>
      <sheetName val="INCASSI"/>
      <sheetName val="REC"/>
      <sheetName val="13-04-2004"/>
      <sheetName val="13-04-2004 (2)"/>
    </sheetNames>
    <sheetDataSet>
      <sheetData sheetId="0"/>
      <sheetData sheetId="1"/>
      <sheetData sheetId="2">
        <row r="2">
          <cell r="A2">
            <v>1</v>
          </cell>
          <cell r="B2" t="str">
            <v>TORINO</v>
          </cell>
        </row>
        <row r="3">
          <cell r="A3">
            <v>2</v>
          </cell>
          <cell r="B3" t="str">
            <v>MILANO</v>
          </cell>
        </row>
        <row r="4">
          <cell r="A4">
            <v>3</v>
          </cell>
          <cell r="B4" t="str">
            <v>VENEZIA</v>
          </cell>
        </row>
        <row r="5">
          <cell r="A5">
            <v>5</v>
          </cell>
          <cell r="B5" t="str">
            <v>FIRENZE</v>
          </cell>
        </row>
        <row r="6">
          <cell r="A6">
            <v>6</v>
          </cell>
          <cell r="B6" t="str">
            <v>ANCONA</v>
          </cell>
        </row>
        <row r="7">
          <cell r="A7">
            <v>7</v>
          </cell>
          <cell r="B7" t="str">
            <v>BARI</v>
          </cell>
        </row>
        <row r="8">
          <cell r="A8">
            <v>9</v>
          </cell>
          <cell r="B8" t="str">
            <v>PALERMO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buoni al 5-01-05"/>
      <sheetName val="Foglio 5"/>
      <sheetName val="Foglio2"/>
      <sheetName val="ocs"/>
      <sheetName val="query"/>
      <sheetName val="query (2)"/>
      <sheetName val="sospesi"/>
      <sheetName val="incassati"/>
      <sheetName val="Dicembre 11"/>
      <sheetName val="Foglio1"/>
    </sheetNames>
    <sheetDataSet>
      <sheetData sheetId="0"/>
      <sheetData sheetId="1">
        <row r="2">
          <cell r="A2">
            <v>1</v>
          </cell>
          <cell r="B2" t="str">
            <v>TORINO</v>
          </cell>
        </row>
        <row r="3">
          <cell r="A3">
            <v>2</v>
          </cell>
          <cell r="B3" t="str">
            <v>MILANO</v>
          </cell>
        </row>
        <row r="4">
          <cell r="A4">
            <v>3</v>
          </cell>
          <cell r="B4" t="str">
            <v>VENEZIA</v>
          </cell>
        </row>
        <row r="5">
          <cell r="A5">
            <v>4</v>
          </cell>
          <cell r="B5" t="str">
            <v>BOLOGNA</v>
          </cell>
        </row>
        <row r="6">
          <cell r="A6">
            <v>5</v>
          </cell>
          <cell r="B6" t="str">
            <v>FIRENZE</v>
          </cell>
        </row>
        <row r="7">
          <cell r="A7">
            <v>6</v>
          </cell>
          <cell r="B7" t="str">
            <v>ANCONA</v>
          </cell>
        </row>
        <row r="8">
          <cell r="A8">
            <v>7</v>
          </cell>
          <cell r="B8" t="str">
            <v>BARI</v>
          </cell>
        </row>
        <row r="9">
          <cell r="A9">
            <v>8</v>
          </cell>
          <cell r="B9" t="str">
            <v>NAPOLI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92"/>
  <sheetViews>
    <sheetView tabSelected="1" topLeftCell="B1" zoomScale="130" zoomScaleNormal="120" workbookViewId="0">
      <selection activeCell="D84" sqref="D84"/>
    </sheetView>
  </sheetViews>
  <sheetFormatPr defaultRowHeight="12.75"/>
  <cols>
    <col min="1" max="1" width="10.140625" bestFit="1" customWidth="1"/>
    <col min="2" max="2" width="13.28515625" customWidth="1"/>
    <col min="3" max="3" width="17.5703125" bestFit="1" customWidth="1"/>
    <col min="4" max="4" width="15.85546875" bestFit="1" customWidth="1"/>
    <col min="5" max="5" width="16.42578125" style="2" customWidth="1"/>
    <col min="6" max="6" width="23.42578125" customWidth="1"/>
    <col min="7" max="7" width="4.42578125" customWidth="1"/>
    <col min="8" max="8" width="14.28515625" customWidth="1"/>
    <col min="9" max="9" width="11.85546875" bestFit="1" customWidth="1"/>
    <col min="10" max="10" width="10.140625" bestFit="1" customWidth="1"/>
    <col min="12" max="12" width="3.7109375" customWidth="1"/>
    <col min="13" max="13" width="22.42578125" customWidth="1"/>
    <col min="14" max="14" width="10.140625" bestFit="1" customWidth="1"/>
    <col min="20" max="20" width="10.140625" bestFit="1" customWidth="1"/>
  </cols>
  <sheetData>
    <row r="1" spans="1:22">
      <c r="A1" s="1"/>
      <c r="J1" s="1"/>
      <c r="K1" s="3"/>
      <c r="T1" s="1"/>
      <c r="V1" s="3"/>
    </row>
    <row r="2" spans="1:22" ht="18.75">
      <c r="A2" s="76" t="s">
        <v>0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T2" s="1"/>
      <c r="V2" s="3"/>
    </row>
    <row r="3" spans="1:22">
      <c r="D3" s="4"/>
      <c r="E3" s="5"/>
      <c r="T3" s="1"/>
      <c r="V3" s="3"/>
    </row>
    <row r="4" spans="1:22" ht="15.75">
      <c r="B4" s="6" t="s">
        <v>1</v>
      </c>
      <c r="D4" s="4"/>
      <c r="E4" s="5"/>
      <c r="F4" s="7" t="s">
        <v>2</v>
      </c>
      <c r="H4" s="8">
        <f>E78</f>
        <v>13197.299999999987</v>
      </c>
      <c r="J4" s="9"/>
      <c r="K4" s="10"/>
      <c r="T4" s="1"/>
      <c r="V4" s="3"/>
    </row>
    <row r="5" spans="1:22">
      <c r="D5" s="4"/>
      <c r="E5" s="5"/>
      <c r="T5" s="1"/>
      <c r="V5" s="3"/>
    </row>
    <row r="6" spans="1:22" ht="18.75">
      <c r="B6" s="11" t="s">
        <v>3</v>
      </c>
      <c r="D6" s="4"/>
      <c r="E6" s="5"/>
      <c r="T6" s="1"/>
      <c r="V6" s="3"/>
    </row>
    <row r="7" spans="1:22">
      <c r="D7" s="4"/>
      <c r="E7" s="5"/>
      <c r="T7" s="1"/>
      <c r="V7" s="3"/>
    </row>
    <row r="8" spans="1:22">
      <c r="B8" s="12" t="s">
        <v>4</v>
      </c>
      <c r="C8" s="12" t="s">
        <v>5</v>
      </c>
      <c r="D8" s="77" t="s">
        <v>6</v>
      </c>
      <c r="E8" s="78"/>
      <c r="F8" s="13" t="s">
        <v>7</v>
      </c>
      <c r="G8" s="13"/>
      <c r="H8" s="12" t="s">
        <v>8</v>
      </c>
      <c r="J8" s="13"/>
      <c r="T8" s="1"/>
      <c r="V8" s="3"/>
    </row>
    <row r="9" spans="1:22">
      <c r="D9" s="14" t="s">
        <v>9</v>
      </c>
      <c r="E9" s="15" t="s">
        <v>10</v>
      </c>
      <c r="T9" s="1"/>
      <c r="V9" s="3"/>
    </row>
    <row r="10" spans="1:22" ht="15.75">
      <c r="B10" s="1"/>
      <c r="C10" s="1"/>
      <c r="D10" s="79" t="s">
        <v>11</v>
      </c>
      <c r="E10" s="79"/>
      <c r="G10" s="16"/>
      <c r="I10" s="17"/>
      <c r="M10" s="16"/>
      <c r="T10" s="1"/>
      <c r="V10" s="3"/>
    </row>
    <row r="11" spans="1:22">
      <c r="B11" s="18"/>
      <c r="C11" s="19"/>
      <c r="D11" s="20"/>
      <c r="E11" s="21"/>
      <c r="F11" s="22"/>
      <c r="H11" s="23"/>
      <c r="J11" s="24"/>
      <c r="K11" s="24"/>
      <c r="L11" s="24"/>
      <c r="M11" s="24"/>
      <c r="N11" s="24"/>
      <c r="T11" s="1"/>
      <c r="V11" s="3"/>
    </row>
    <row r="12" spans="1:22">
      <c r="B12" s="12"/>
      <c r="C12" s="25"/>
      <c r="D12" s="21"/>
      <c r="E12" s="21"/>
      <c r="F12" s="26"/>
      <c r="I12" s="27"/>
      <c r="K12" s="24"/>
      <c r="L12" s="24"/>
      <c r="M12" s="24"/>
      <c r="N12" s="24"/>
      <c r="T12" s="1"/>
      <c r="V12" s="3"/>
    </row>
    <row r="13" spans="1:22">
      <c r="B13" s="28"/>
      <c r="C13" s="29">
        <v>40086</v>
      </c>
      <c r="D13" s="30"/>
      <c r="E13" s="31">
        <v>175.8</v>
      </c>
      <c r="F13" s="32" t="s">
        <v>12</v>
      </c>
      <c r="G13" s="33"/>
      <c r="H13" s="34" t="s">
        <v>13</v>
      </c>
      <c r="I13" s="35"/>
      <c r="J13" s="36"/>
      <c r="K13" s="37"/>
      <c r="L13" s="37"/>
      <c r="M13" s="38"/>
      <c r="N13" s="38"/>
    </row>
    <row r="14" spans="1:22">
      <c r="B14" s="28"/>
      <c r="C14" s="29">
        <v>40134</v>
      </c>
      <c r="D14" s="30"/>
      <c r="E14" s="31">
        <v>385.11</v>
      </c>
      <c r="F14" s="32" t="s">
        <v>12</v>
      </c>
      <c r="G14" s="33"/>
      <c r="H14" s="34" t="s">
        <v>14</v>
      </c>
      <c r="I14" s="35"/>
      <c r="J14" s="36"/>
      <c r="K14" s="37"/>
      <c r="L14" s="37"/>
      <c r="M14" s="38"/>
      <c r="N14" s="38"/>
    </row>
    <row r="15" spans="1:22">
      <c r="B15" s="28"/>
      <c r="C15" s="29" t="s">
        <v>15</v>
      </c>
      <c r="D15" s="30"/>
      <c r="E15" s="31">
        <v>303.89999999999998</v>
      </c>
      <c r="F15" s="32" t="s">
        <v>16</v>
      </c>
      <c r="G15" s="33"/>
      <c r="H15" s="34" t="s">
        <v>17</v>
      </c>
      <c r="I15" s="35"/>
      <c r="J15" s="36"/>
      <c r="K15" s="37"/>
      <c r="L15" s="37"/>
      <c r="M15" s="38"/>
      <c r="N15" s="38"/>
    </row>
    <row r="16" spans="1:22">
      <c r="B16" s="28"/>
      <c r="C16" s="29" t="s">
        <v>18</v>
      </c>
      <c r="D16" s="30"/>
      <c r="E16" s="31">
        <v>151.9</v>
      </c>
      <c r="F16" s="32" t="s">
        <v>19</v>
      </c>
      <c r="G16" s="33"/>
      <c r="H16" s="34" t="s">
        <v>20</v>
      </c>
      <c r="I16" s="35"/>
      <c r="J16" s="36"/>
      <c r="K16" s="37"/>
      <c r="L16" s="37"/>
      <c r="M16" s="38"/>
      <c r="N16" s="38"/>
    </row>
    <row r="17" spans="2:14">
      <c r="B17" s="28"/>
      <c r="C17" s="29" t="s">
        <v>21</v>
      </c>
      <c r="D17" s="30"/>
      <c r="E17" s="31">
        <v>247.4</v>
      </c>
      <c r="F17" s="32" t="s">
        <v>19</v>
      </c>
      <c r="G17" s="33"/>
      <c r="H17" s="34" t="s">
        <v>22</v>
      </c>
      <c r="I17" s="35"/>
      <c r="J17" s="36"/>
      <c r="K17" s="37"/>
      <c r="L17" s="37"/>
      <c r="M17" s="38"/>
      <c r="N17" s="38"/>
    </row>
    <row r="18" spans="2:14">
      <c r="B18" s="28"/>
      <c r="C18" s="29">
        <v>40357</v>
      </c>
      <c r="D18" s="39"/>
      <c r="E18" s="40">
        <v>158.9</v>
      </c>
      <c r="F18" s="41" t="s">
        <v>23</v>
      </c>
      <c r="G18" s="33"/>
      <c r="H18" s="34" t="s">
        <v>24</v>
      </c>
      <c r="I18" s="35"/>
      <c r="J18" s="36"/>
      <c r="K18" s="37"/>
      <c r="L18" s="37"/>
      <c r="M18" s="38"/>
      <c r="N18" s="38"/>
    </row>
    <row r="19" spans="2:14">
      <c r="B19" s="28"/>
      <c r="C19" s="29" t="s">
        <v>25</v>
      </c>
      <c r="D19" s="39"/>
      <c r="E19" s="40">
        <v>374.9</v>
      </c>
      <c r="F19" s="41" t="s">
        <v>12</v>
      </c>
      <c r="G19" s="33"/>
      <c r="H19" s="34" t="s">
        <v>26</v>
      </c>
      <c r="I19" s="35"/>
      <c r="J19" s="36"/>
      <c r="K19" s="37"/>
      <c r="L19" s="37"/>
      <c r="M19" s="38"/>
      <c r="N19" s="38"/>
    </row>
    <row r="20" spans="2:14">
      <c r="B20" s="28"/>
      <c r="C20" s="29" t="s">
        <v>27</v>
      </c>
      <c r="D20" s="39"/>
      <c r="E20" s="40">
        <v>118.5</v>
      </c>
      <c r="F20" s="41" t="s">
        <v>12</v>
      </c>
      <c r="G20" s="33"/>
      <c r="H20" s="34" t="s">
        <v>28</v>
      </c>
      <c r="I20" s="35"/>
      <c r="J20" s="36"/>
      <c r="K20" s="37"/>
      <c r="L20" s="37"/>
      <c r="M20" s="38"/>
      <c r="N20" s="38"/>
    </row>
    <row r="21" spans="2:14">
      <c r="B21" s="28"/>
      <c r="C21" s="29">
        <v>40529</v>
      </c>
      <c r="D21" s="39"/>
      <c r="E21" s="40">
        <v>210.9</v>
      </c>
      <c r="F21" s="41" t="s">
        <v>12</v>
      </c>
      <c r="G21" s="33"/>
      <c r="H21" s="34" t="s">
        <v>29</v>
      </c>
      <c r="I21" s="35"/>
      <c r="J21" s="36"/>
      <c r="K21" s="37"/>
      <c r="L21" s="37"/>
      <c r="M21" s="38"/>
      <c r="N21" s="38"/>
    </row>
    <row r="22" spans="2:14">
      <c r="B22" s="28"/>
      <c r="C22" s="29">
        <v>40534</v>
      </c>
      <c r="D22" s="39"/>
      <c r="E22" s="40">
        <v>293</v>
      </c>
      <c r="F22" s="41"/>
      <c r="G22" s="33"/>
      <c r="H22" s="34" t="s">
        <v>30</v>
      </c>
      <c r="I22" s="35"/>
      <c r="J22" s="36"/>
      <c r="K22" s="37"/>
      <c r="L22" s="37"/>
      <c r="M22" s="38"/>
      <c r="N22" s="38"/>
    </row>
    <row r="23" spans="2:14">
      <c r="B23" s="28"/>
      <c r="C23" s="29" t="s">
        <v>31</v>
      </c>
      <c r="D23" s="39"/>
      <c r="E23" s="40">
        <v>170.9</v>
      </c>
      <c r="F23" s="41" t="s">
        <v>23</v>
      </c>
      <c r="G23" s="33"/>
      <c r="H23" s="34" t="s">
        <v>32</v>
      </c>
      <c r="I23" s="35"/>
      <c r="J23" s="36"/>
      <c r="K23" s="37"/>
      <c r="L23" s="37"/>
      <c r="M23" s="38"/>
      <c r="N23" s="38"/>
    </row>
    <row r="24" spans="2:14">
      <c r="B24" s="28"/>
      <c r="C24" s="29">
        <v>40586</v>
      </c>
      <c r="D24" s="39"/>
      <c r="E24" s="40">
        <v>358.9</v>
      </c>
      <c r="F24" s="42" t="s">
        <v>12</v>
      </c>
      <c r="G24" s="33"/>
      <c r="H24" s="34" t="s">
        <v>33</v>
      </c>
      <c r="I24" s="35"/>
      <c r="J24" s="36"/>
      <c r="K24" s="37"/>
      <c r="L24" s="37"/>
      <c r="M24" s="38"/>
      <c r="N24" s="38"/>
    </row>
    <row r="25" spans="2:14">
      <c r="B25" s="28"/>
      <c r="C25" s="29">
        <v>40576</v>
      </c>
      <c r="D25" s="39"/>
      <c r="E25" s="40">
        <v>233.03</v>
      </c>
      <c r="F25" s="42" t="s">
        <v>16</v>
      </c>
      <c r="G25" s="33"/>
      <c r="H25" s="34" t="s">
        <v>34</v>
      </c>
      <c r="I25" s="35"/>
      <c r="J25" s="36"/>
      <c r="K25" s="37"/>
      <c r="L25" s="37"/>
      <c r="M25" s="38"/>
      <c r="N25" s="38"/>
    </row>
    <row r="26" spans="2:14">
      <c r="B26" s="28"/>
      <c r="C26" s="29">
        <v>40590</v>
      </c>
      <c r="D26" s="39"/>
      <c r="E26" s="40">
        <v>193.9</v>
      </c>
      <c r="F26" s="42" t="s">
        <v>23</v>
      </c>
      <c r="G26" s="33"/>
      <c r="H26" s="34" t="s">
        <v>35</v>
      </c>
      <c r="I26" s="35"/>
      <c r="J26" s="36"/>
      <c r="K26" s="37"/>
      <c r="L26" s="37"/>
      <c r="M26" s="38"/>
      <c r="N26" s="38"/>
    </row>
    <row r="27" spans="2:14">
      <c r="B27" s="28"/>
      <c r="C27" s="29">
        <v>40584</v>
      </c>
      <c r="D27" s="39"/>
      <c r="E27" s="40">
        <v>145.25</v>
      </c>
      <c r="F27" s="41" t="s">
        <v>36</v>
      </c>
      <c r="G27" s="33"/>
      <c r="H27" s="34" t="s">
        <v>37</v>
      </c>
      <c r="I27" s="35"/>
      <c r="J27" s="36"/>
      <c r="K27" s="37"/>
      <c r="L27" s="37"/>
      <c r="M27" s="38"/>
      <c r="N27" s="38"/>
    </row>
    <row r="28" spans="2:14">
      <c r="B28" s="28"/>
      <c r="C28" s="29">
        <v>40632</v>
      </c>
      <c r="D28" s="39"/>
      <c r="E28" s="40">
        <v>243.9</v>
      </c>
      <c r="F28" s="41" t="s">
        <v>19</v>
      </c>
      <c r="G28" s="33"/>
      <c r="H28" s="34" t="s">
        <v>38</v>
      </c>
      <c r="I28" s="35"/>
      <c r="J28" s="36"/>
      <c r="K28" s="37"/>
      <c r="L28" s="37"/>
      <c r="M28" s="38"/>
      <c r="N28" s="38"/>
    </row>
    <row r="29" spans="2:14">
      <c r="B29" s="28"/>
      <c r="C29" s="29">
        <v>40639</v>
      </c>
      <c r="D29" s="39"/>
      <c r="E29" s="40">
        <v>599.79999999999995</v>
      </c>
      <c r="F29" s="41" t="s">
        <v>12</v>
      </c>
      <c r="G29" s="33"/>
      <c r="H29" s="34" t="s">
        <v>39</v>
      </c>
      <c r="I29" s="35"/>
      <c r="J29" s="36"/>
      <c r="K29" s="37"/>
      <c r="L29" s="37"/>
      <c r="M29" s="38"/>
      <c r="N29" s="38"/>
    </row>
    <row r="30" spans="2:14">
      <c r="B30" s="28"/>
      <c r="C30" s="29">
        <v>40654</v>
      </c>
      <c r="D30" s="39"/>
      <c r="E30" s="40">
        <v>180.9</v>
      </c>
      <c r="F30" s="41" t="s">
        <v>16</v>
      </c>
      <c r="G30" s="33"/>
      <c r="H30" s="34" t="s">
        <v>40</v>
      </c>
      <c r="I30" s="35"/>
      <c r="J30" s="36"/>
      <c r="K30" s="37"/>
      <c r="L30" s="37"/>
      <c r="M30" s="38"/>
      <c r="N30" s="38"/>
    </row>
    <row r="31" spans="2:14">
      <c r="B31" s="28"/>
      <c r="C31" s="29">
        <v>40683</v>
      </c>
      <c r="D31" s="39"/>
      <c r="E31" s="40">
        <v>511.39</v>
      </c>
      <c r="F31" s="41" t="s">
        <v>12</v>
      </c>
      <c r="G31" s="33"/>
      <c r="H31" s="34" t="s">
        <v>41</v>
      </c>
      <c r="I31" s="35"/>
      <c r="J31" s="36"/>
      <c r="K31" s="37"/>
      <c r="L31" s="37"/>
      <c r="M31" s="38"/>
      <c r="N31" s="38"/>
    </row>
    <row r="32" spans="2:14">
      <c r="B32" s="28"/>
      <c r="C32" s="29">
        <v>40673</v>
      </c>
      <c r="D32" s="39"/>
      <c r="E32" s="40">
        <v>173.9</v>
      </c>
      <c r="F32" s="41" t="s">
        <v>23</v>
      </c>
      <c r="G32" s="33"/>
      <c r="H32" s="34" t="s">
        <v>42</v>
      </c>
      <c r="I32" s="35"/>
      <c r="J32" s="36"/>
      <c r="K32" s="37"/>
      <c r="L32" s="37"/>
      <c r="M32" s="38"/>
      <c r="N32" s="38"/>
    </row>
    <row r="33" spans="2:14">
      <c r="B33" s="28"/>
      <c r="C33" s="29">
        <v>40667</v>
      </c>
      <c r="D33" s="39"/>
      <c r="E33" s="40">
        <v>124.9</v>
      </c>
      <c r="F33" s="41" t="s">
        <v>19</v>
      </c>
      <c r="G33" s="33"/>
      <c r="H33" s="34" t="s">
        <v>43</v>
      </c>
      <c r="I33" s="35"/>
      <c r="J33" s="36"/>
      <c r="K33" s="37"/>
      <c r="L33" s="37"/>
      <c r="M33" s="38"/>
      <c r="N33" s="38"/>
    </row>
    <row r="34" spans="2:14">
      <c r="B34" s="28"/>
      <c r="C34" s="43">
        <v>40710</v>
      </c>
      <c r="D34" s="44"/>
      <c r="E34" s="45">
        <v>288.89999999999998</v>
      </c>
      <c r="F34" s="46" t="s">
        <v>44</v>
      </c>
      <c r="G34" s="47"/>
      <c r="H34" s="48" t="s">
        <v>45</v>
      </c>
      <c r="I34" s="49"/>
      <c r="J34" s="50"/>
      <c r="K34" s="51"/>
      <c r="L34" s="51"/>
      <c r="M34" s="52"/>
      <c r="N34" s="38"/>
    </row>
    <row r="35" spans="2:14">
      <c r="B35" s="28"/>
      <c r="C35" s="29">
        <v>40701</v>
      </c>
      <c r="D35" s="44"/>
      <c r="E35" s="40">
        <v>273.89999999999998</v>
      </c>
      <c r="F35" s="41" t="s">
        <v>23</v>
      </c>
      <c r="G35" s="47"/>
      <c r="H35" s="34" t="s">
        <v>46</v>
      </c>
      <c r="I35" s="53"/>
      <c r="J35" s="50"/>
      <c r="K35" s="51"/>
      <c r="L35" s="51"/>
      <c r="M35" s="52"/>
      <c r="N35" s="38"/>
    </row>
    <row r="36" spans="2:14">
      <c r="B36" s="28"/>
      <c r="C36" s="29">
        <v>40695</v>
      </c>
      <c r="D36" s="44"/>
      <c r="E36" s="40">
        <v>205.9</v>
      </c>
      <c r="F36" s="41" t="s">
        <v>19</v>
      </c>
      <c r="G36" s="47"/>
      <c r="H36" s="34" t="s">
        <v>47</v>
      </c>
      <c r="I36" s="53"/>
      <c r="J36" s="50"/>
      <c r="K36" s="51"/>
      <c r="L36" s="51"/>
      <c r="M36" s="52"/>
      <c r="N36" s="38"/>
    </row>
    <row r="37" spans="2:14">
      <c r="B37" s="28"/>
      <c r="C37" s="29">
        <v>40718</v>
      </c>
      <c r="D37" s="44"/>
      <c r="E37" s="40">
        <v>185.08</v>
      </c>
      <c r="F37" s="41" t="s">
        <v>23</v>
      </c>
      <c r="G37" s="47"/>
      <c r="H37" s="34" t="s">
        <v>48</v>
      </c>
      <c r="I37" s="53"/>
      <c r="J37" s="50"/>
      <c r="K37" s="51"/>
      <c r="L37" s="51"/>
      <c r="M37" s="52"/>
      <c r="N37" s="38"/>
    </row>
    <row r="38" spans="2:14">
      <c r="B38" s="28"/>
      <c r="C38" s="29">
        <v>40708</v>
      </c>
      <c r="D38" s="44"/>
      <c r="E38" s="40">
        <v>31.64</v>
      </c>
      <c r="F38" s="41" t="s">
        <v>23</v>
      </c>
      <c r="G38" s="47"/>
      <c r="H38" s="34" t="s">
        <v>49</v>
      </c>
      <c r="I38" s="53"/>
      <c r="J38" s="50"/>
      <c r="K38" s="51"/>
      <c r="L38" s="51"/>
      <c r="M38" s="52"/>
      <c r="N38" s="38"/>
    </row>
    <row r="39" spans="2:14">
      <c r="B39" s="28"/>
      <c r="C39" s="54">
        <v>40729</v>
      </c>
      <c r="D39" s="55"/>
      <c r="E39" s="56">
        <v>238.61</v>
      </c>
      <c r="F39" s="57" t="s">
        <v>19</v>
      </c>
      <c r="G39" s="58"/>
      <c r="H39" s="59" t="s">
        <v>50</v>
      </c>
      <c r="I39" s="60"/>
      <c r="J39" s="50"/>
      <c r="K39" s="51"/>
      <c r="L39" s="51"/>
      <c r="M39" s="52"/>
      <c r="N39" s="38"/>
    </row>
    <row r="40" spans="2:14">
      <c r="B40" s="28"/>
      <c r="C40" s="29">
        <v>40747</v>
      </c>
      <c r="D40" s="44"/>
      <c r="E40" s="40">
        <v>17.940000000000001</v>
      </c>
      <c r="F40" s="41" t="s">
        <v>12</v>
      </c>
      <c r="G40" s="47"/>
      <c r="H40" s="34" t="s">
        <v>51</v>
      </c>
      <c r="I40" s="53"/>
      <c r="J40" s="50"/>
      <c r="K40" s="51"/>
      <c r="L40" s="51"/>
      <c r="M40" s="52"/>
      <c r="N40" s="38"/>
    </row>
    <row r="41" spans="2:14">
      <c r="B41" s="28"/>
      <c r="C41" s="54" t="s">
        <v>52</v>
      </c>
      <c r="D41" s="55"/>
      <c r="E41" s="56">
        <v>256.37</v>
      </c>
      <c r="F41" s="57" t="s">
        <v>36</v>
      </c>
      <c r="G41" s="58"/>
      <c r="H41" s="59"/>
      <c r="I41" s="53"/>
      <c r="J41" s="50"/>
      <c r="K41" s="51"/>
      <c r="L41" s="51"/>
      <c r="M41" s="52"/>
      <c r="N41" s="38"/>
    </row>
    <row r="42" spans="2:14">
      <c r="B42" s="28"/>
      <c r="C42" s="29">
        <v>40758</v>
      </c>
      <c r="D42" s="44"/>
      <c r="E42" s="40">
        <v>176.9</v>
      </c>
      <c r="F42" s="41" t="s">
        <v>23</v>
      </c>
      <c r="G42" s="47"/>
      <c r="H42" s="34" t="s">
        <v>53</v>
      </c>
      <c r="I42" s="53"/>
      <c r="J42" s="50"/>
      <c r="K42" s="51"/>
      <c r="L42" s="51"/>
      <c r="M42" s="52"/>
      <c r="N42" s="38"/>
    </row>
    <row r="43" spans="2:14">
      <c r="B43" s="28"/>
      <c r="C43" s="29">
        <v>40759</v>
      </c>
      <c r="D43" s="44"/>
      <c r="E43" s="40">
        <v>136.97999999999999</v>
      </c>
      <c r="F43" s="41" t="s">
        <v>16</v>
      </c>
      <c r="G43" s="47"/>
      <c r="H43" s="34" t="s">
        <v>54</v>
      </c>
      <c r="I43" s="53"/>
      <c r="J43" s="50"/>
      <c r="K43" s="51"/>
      <c r="L43" s="51"/>
      <c r="M43" s="52"/>
      <c r="N43" s="38"/>
    </row>
    <row r="44" spans="2:14">
      <c r="B44" s="28"/>
      <c r="C44" s="29">
        <v>40764</v>
      </c>
      <c r="D44" s="44"/>
      <c r="E44" s="40">
        <v>374.9</v>
      </c>
      <c r="F44" s="41" t="s">
        <v>12</v>
      </c>
      <c r="G44" s="47"/>
      <c r="H44" s="34" t="s">
        <v>55</v>
      </c>
      <c r="I44" s="53"/>
      <c r="J44" s="50"/>
      <c r="K44" s="51"/>
      <c r="L44" s="51"/>
      <c r="M44" s="52"/>
      <c r="N44" s="38"/>
    </row>
    <row r="45" spans="2:14">
      <c r="B45" s="28"/>
      <c r="C45" s="29">
        <v>40796</v>
      </c>
      <c r="D45" s="44"/>
      <c r="E45" s="40">
        <v>283.89999999999998</v>
      </c>
      <c r="F45" s="41" t="s">
        <v>19</v>
      </c>
      <c r="G45" s="47"/>
      <c r="H45" s="34" t="s">
        <v>56</v>
      </c>
      <c r="I45" s="53"/>
      <c r="J45" s="50"/>
      <c r="K45" s="51"/>
      <c r="L45" s="51"/>
      <c r="M45" s="52"/>
      <c r="N45" s="38"/>
    </row>
    <row r="46" spans="2:14">
      <c r="B46" s="28"/>
      <c r="C46" s="29">
        <v>40801</v>
      </c>
      <c r="D46" s="44"/>
      <c r="E46" s="40">
        <v>216.9</v>
      </c>
      <c r="F46" s="41" t="s">
        <v>19</v>
      </c>
      <c r="G46" s="47"/>
      <c r="H46" s="34" t="s">
        <v>57</v>
      </c>
      <c r="I46" s="53"/>
      <c r="J46" s="50"/>
      <c r="K46" s="51"/>
      <c r="L46" s="51"/>
      <c r="M46" s="52"/>
      <c r="N46" s="38"/>
    </row>
    <row r="47" spans="2:14">
      <c r="B47" s="28"/>
      <c r="C47" s="29">
        <v>40815</v>
      </c>
      <c r="D47" s="44"/>
      <c r="E47" s="40">
        <v>226.8</v>
      </c>
      <c r="F47" s="41" t="s">
        <v>23</v>
      </c>
      <c r="G47" s="47"/>
      <c r="H47" s="34"/>
      <c r="I47" s="53"/>
      <c r="J47" s="50"/>
      <c r="K47" s="51"/>
      <c r="L47" s="51"/>
      <c r="M47" s="52"/>
      <c r="N47" s="38"/>
    </row>
    <row r="48" spans="2:14">
      <c r="B48" s="28"/>
      <c r="C48" s="29">
        <v>40837</v>
      </c>
      <c r="D48" s="44"/>
      <c r="E48" s="40">
        <v>265.89999999999998</v>
      </c>
      <c r="F48" s="41" t="s">
        <v>19</v>
      </c>
      <c r="G48" s="47"/>
      <c r="H48" s="34" t="s">
        <v>58</v>
      </c>
      <c r="I48" s="53"/>
      <c r="J48" s="50"/>
      <c r="K48" s="51"/>
      <c r="L48" s="51"/>
      <c r="M48" s="52"/>
      <c r="N48" s="38"/>
    </row>
    <row r="49" spans="2:14">
      <c r="B49" s="28"/>
      <c r="C49" s="29">
        <v>40827</v>
      </c>
      <c r="D49" s="44"/>
      <c r="E49" s="40">
        <v>204.9</v>
      </c>
      <c r="F49" s="41" t="s">
        <v>16</v>
      </c>
      <c r="G49" s="47"/>
      <c r="H49" s="34" t="s">
        <v>59</v>
      </c>
      <c r="I49" s="53"/>
      <c r="J49" s="50"/>
      <c r="K49" s="51"/>
      <c r="L49" s="51"/>
      <c r="M49" s="52"/>
      <c r="N49" s="38"/>
    </row>
    <row r="50" spans="2:14">
      <c r="B50" s="28"/>
      <c r="C50" s="29">
        <v>40826</v>
      </c>
      <c r="D50" s="44"/>
      <c r="E50" s="40">
        <v>33</v>
      </c>
      <c r="F50" s="41" t="s">
        <v>12</v>
      </c>
      <c r="G50" s="47"/>
      <c r="H50" s="34" t="s">
        <v>60</v>
      </c>
      <c r="I50" s="53"/>
      <c r="J50" s="50"/>
      <c r="K50" s="51"/>
      <c r="L50" s="51"/>
      <c r="M50" s="52"/>
      <c r="N50" s="38"/>
    </row>
    <row r="51" spans="2:14">
      <c r="B51" s="28"/>
      <c r="C51" s="29">
        <v>40829</v>
      </c>
      <c r="D51" s="44"/>
      <c r="E51" s="40">
        <v>16.98</v>
      </c>
      <c r="F51" s="41" t="s">
        <v>19</v>
      </c>
      <c r="G51" s="47"/>
      <c r="H51" s="34" t="s">
        <v>61</v>
      </c>
      <c r="I51" s="53"/>
      <c r="J51" s="50"/>
      <c r="K51" s="51"/>
      <c r="L51" s="51"/>
      <c r="M51" s="52"/>
      <c r="N51" s="38"/>
    </row>
    <row r="52" spans="2:14">
      <c r="B52" s="28"/>
      <c r="C52" s="61">
        <v>40833</v>
      </c>
      <c r="D52" s="44"/>
      <c r="E52" s="62">
        <v>21.66</v>
      </c>
      <c r="F52" s="63" t="s">
        <v>44</v>
      </c>
      <c r="G52" s="47"/>
      <c r="H52" s="48" t="s">
        <v>45</v>
      </c>
      <c r="I52" s="53"/>
      <c r="J52" s="50"/>
      <c r="K52" s="51"/>
      <c r="L52" s="51"/>
      <c r="M52" s="52"/>
      <c r="N52" s="38"/>
    </row>
    <row r="53" spans="2:14">
      <c r="B53" s="28"/>
      <c r="C53" s="54">
        <v>40862</v>
      </c>
      <c r="D53" s="55"/>
      <c r="E53" s="56">
        <v>250.9</v>
      </c>
      <c r="F53" s="57" t="s">
        <v>16</v>
      </c>
      <c r="G53" s="58"/>
      <c r="H53" s="59" t="s">
        <v>62</v>
      </c>
      <c r="I53" s="53"/>
      <c r="J53" s="50"/>
      <c r="K53" s="51"/>
      <c r="L53" s="51"/>
      <c r="M53" s="52" t="s">
        <v>63</v>
      </c>
      <c r="N53" s="38"/>
    </row>
    <row r="54" spans="2:14">
      <c r="B54" s="28"/>
      <c r="C54" s="29">
        <v>40859</v>
      </c>
      <c r="D54" s="44"/>
      <c r="E54" s="40">
        <v>239.9</v>
      </c>
      <c r="F54" s="41" t="s">
        <v>12</v>
      </c>
      <c r="G54" s="47"/>
      <c r="H54" s="34" t="s">
        <v>64</v>
      </c>
      <c r="I54" s="53"/>
      <c r="J54" s="50"/>
      <c r="K54" s="51"/>
      <c r="L54" s="51"/>
      <c r="M54" s="52"/>
      <c r="N54" s="38"/>
    </row>
    <row r="55" spans="2:14">
      <c r="B55" s="28"/>
      <c r="C55" s="29">
        <v>40859</v>
      </c>
      <c r="D55" s="44"/>
      <c r="E55" s="40">
        <v>199.9</v>
      </c>
      <c r="F55" s="41" t="s">
        <v>12</v>
      </c>
      <c r="G55" s="47"/>
      <c r="H55" s="34" t="s">
        <v>64</v>
      </c>
      <c r="I55" s="53"/>
      <c r="J55" s="50"/>
      <c r="K55" s="51"/>
      <c r="L55" s="51"/>
      <c r="M55" s="52"/>
      <c r="N55" s="38"/>
    </row>
    <row r="56" spans="2:14">
      <c r="B56" s="28"/>
      <c r="C56" s="54">
        <v>40855</v>
      </c>
      <c r="D56" s="55"/>
      <c r="E56" s="56">
        <v>182.52</v>
      </c>
      <c r="F56" s="57" t="s">
        <v>16</v>
      </c>
      <c r="G56" s="58"/>
      <c r="H56" s="59" t="s">
        <v>65</v>
      </c>
      <c r="I56" s="53"/>
      <c r="J56" s="50"/>
      <c r="K56" s="51"/>
      <c r="L56" s="51"/>
      <c r="M56" s="52"/>
      <c r="N56" s="38"/>
    </row>
    <row r="57" spans="2:14">
      <c r="B57" s="28"/>
      <c r="C57" s="29">
        <v>40863</v>
      </c>
      <c r="D57" s="44"/>
      <c r="E57" s="40">
        <v>5</v>
      </c>
      <c r="F57" s="41" t="s">
        <v>23</v>
      </c>
      <c r="G57" s="47"/>
      <c r="H57" s="34" t="s">
        <v>66</v>
      </c>
      <c r="I57" s="53"/>
      <c r="J57" s="50"/>
      <c r="K57" s="51"/>
      <c r="L57" s="51"/>
      <c r="M57" s="52"/>
      <c r="N57" s="38"/>
    </row>
    <row r="58" spans="2:14">
      <c r="B58" s="28"/>
      <c r="C58" s="29">
        <v>40906</v>
      </c>
      <c r="D58" s="44"/>
      <c r="E58" s="40">
        <v>351.9</v>
      </c>
      <c r="F58" s="41" t="s">
        <v>12</v>
      </c>
      <c r="G58" s="47"/>
      <c r="H58" s="34" t="s">
        <v>67</v>
      </c>
      <c r="I58" s="53"/>
      <c r="J58" s="50"/>
      <c r="K58" s="51"/>
      <c r="L58" s="51"/>
      <c r="M58" s="52"/>
      <c r="N58" s="38"/>
    </row>
    <row r="59" spans="2:14">
      <c r="B59" s="28"/>
      <c r="C59" s="29">
        <v>40897</v>
      </c>
      <c r="D59" s="44"/>
      <c r="E59" s="40">
        <v>268.20999999999998</v>
      </c>
      <c r="F59" s="41" t="s">
        <v>19</v>
      </c>
      <c r="G59" s="47"/>
      <c r="H59" s="34" t="s">
        <v>68</v>
      </c>
      <c r="I59" s="53"/>
      <c r="J59" s="50"/>
      <c r="K59" s="51"/>
      <c r="L59" s="51"/>
      <c r="M59" s="52"/>
      <c r="N59" s="38"/>
    </row>
    <row r="60" spans="2:14">
      <c r="B60" s="28"/>
      <c r="C60" s="29">
        <v>40879</v>
      </c>
      <c r="D60" s="44"/>
      <c r="E60" s="40">
        <v>265.89999999999998</v>
      </c>
      <c r="F60" s="41" t="s">
        <v>12</v>
      </c>
      <c r="G60" s="47"/>
      <c r="H60" s="34" t="s">
        <v>69</v>
      </c>
      <c r="I60" s="53"/>
      <c r="J60" s="50"/>
      <c r="K60" s="51"/>
      <c r="L60" s="51"/>
      <c r="M60" s="52"/>
      <c r="N60" s="38"/>
    </row>
    <row r="61" spans="2:14">
      <c r="B61" s="28"/>
      <c r="C61" s="29">
        <v>40893</v>
      </c>
      <c r="D61" s="44"/>
      <c r="E61" s="40">
        <v>233.21</v>
      </c>
      <c r="F61" s="41" t="s">
        <v>12</v>
      </c>
      <c r="G61" s="47"/>
      <c r="H61" s="34" t="s">
        <v>70</v>
      </c>
      <c r="I61" s="53"/>
      <c r="J61" s="50"/>
      <c r="K61" s="51"/>
      <c r="L61" s="51"/>
      <c r="M61" s="52"/>
      <c r="N61" s="38"/>
    </row>
    <row r="62" spans="2:14">
      <c r="B62" s="28"/>
      <c r="C62" s="29">
        <v>40897</v>
      </c>
      <c r="D62" s="44"/>
      <c r="E62" s="40">
        <v>231.21</v>
      </c>
      <c r="F62" s="41" t="s">
        <v>19</v>
      </c>
      <c r="G62" s="47"/>
      <c r="H62" s="34" t="s">
        <v>68</v>
      </c>
      <c r="I62" s="53"/>
      <c r="J62" s="50"/>
      <c r="K62" s="51"/>
      <c r="L62" s="51"/>
      <c r="M62" s="52"/>
      <c r="N62" s="38"/>
    </row>
    <row r="63" spans="2:14">
      <c r="B63" s="28"/>
      <c r="C63" s="29">
        <v>40883</v>
      </c>
      <c r="D63" s="44"/>
      <c r="E63" s="40">
        <v>202.4</v>
      </c>
      <c r="F63" s="41" t="s">
        <v>16</v>
      </c>
      <c r="G63" s="47"/>
      <c r="H63" s="34" t="s">
        <v>71</v>
      </c>
      <c r="I63" s="53"/>
      <c r="J63" s="50"/>
      <c r="K63" s="51"/>
      <c r="L63" s="51"/>
      <c r="M63" s="52"/>
      <c r="N63" s="38"/>
    </row>
    <row r="64" spans="2:14">
      <c r="B64" s="28"/>
      <c r="C64" s="29">
        <v>40901</v>
      </c>
      <c r="D64" s="44"/>
      <c r="E64" s="40">
        <v>176.21</v>
      </c>
      <c r="F64" s="41" t="s">
        <v>16</v>
      </c>
      <c r="G64" s="47"/>
      <c r="H64" s="34" t="s">
        <v>72</v>
      </c>
      <c r="I64" s="53"/>
      <c r="J64" s="50"/>
      <c r="K64" s="51"/>
      <c r="L64" s="51"/>
      <c r="M64" s="52"/>
      <c r="N64" s="38"/>
    </row>
    <row r="65" spans="1:14">
      <c r="B65" s="28"/>
      <c r="C65" s="29">
        <v>40884</v>
      </c>
      <c r="D65" s="44"/>
      <c r="E65" s="40">
        <v>175.9</v>
      </c>
      <c r="F65" s="41" t="s">
        <v>12</v>
      </c>
      <c r="G65" s="47"/>
      <c r="H65" s="34" t="s">
        <v>73</v>
      </c>
      <c r="I65" s="53"/>
      <c r="J65" s="50"/>
      <c r="K65" s="51"/>
      <c r="L65" s="51"/>
      <c r="M65" s="52"/>
      <c r="N65" s="38"/>
    </row>
    <row r="66" spans="1:14">
      <c r="B66" s="28"/>
      <c r="C66" s="29">
        <v>40899</v>
      </c>
      <c r="D66" s="44"/>
      <c r="E66" s="40">
        <v>164.9</v>
      </c>
      <c r="F66" s="41" t="s">
        <v>19</v>
      </c>
      <c r="G66" s="47"/>
      <c r="H66" s="34" t="s">
        <v>74</v>
      </c>
      <c r="I66" s="53"/>
      <c r="J66" s="50"/>
      <c r="K66" s="51"/>
      <c r="L66" s="51"/>
      <c r="M66" s="52"/>
      <c r="N66" s="38"/>
    </row>
    <row r="67" spans="1:14">
      <c r="B67" s="28"/>
      <c r="C67" s="29">
        <v>40887</v>
      </c>
      <c r="D67" s="44"/>
      <c r="E67" s="40">
        <v>151.55000000000001</v>
      </c>
      <c r="F67" s="41" t="s">
        <v>16</v>
      </c>
      <c r="G67" s="47"/>
      <c r="H67" s="34" t="s">
        <v>75</v>
      </c>
      <c r="I67" s="53"/>
      <c r="J67" s="50"/>
      <c r="K67" s="51"/>
      <c r="L67" s="51"/>
      <c r="M67" s="52"/>
      <c r="N67" s="38"/>
    </row>
    <row r="68" spans="1:14">
      <c r="B68" s="28"/>
      <c r="C68" s="29">
        <v>40890</v>
      </c>
      <c r="D68" s="44"/>
      <c r="E68" s="40">
        <v>149.9</v>
      </c>
      <c r="F68" s="41" t="s">
        <v>16</v>
      </c>
      <c r="G68" s="47"/>
      <c r="H68" s="34" t="s">
        <v>76</v>
      </c>
      <c r="I68" s="53"/>
      <c r="J68" s="50"/>
      <c r="K68" s="51"/>
      <c r="L68" s="51"/>
      <c r="M68" s="52"/>
      <c r="N68" s="38"/>
    </row>
    <row r="69" spans="1:14">
      <c r="B69" s="28"/>
      <c r="C69" s="29">
        <v>40901</v>
      </c>
      <c r="D69" s="44"/>
      <c r="E69" s="40">
        <v>132.21</v>
      </c>
      <c r="F69" s="41" t="s">
        <v>23</v>
      </c>
      <c r="G69" s="47"/>
      <c r="H69" s="34" t="s">
        <v>77</v>
      </c>
      <c r="I69" s="53"/>
      <c r="J69" s="50"/>
      <c r="K69" s="51"/>
      <c r="L69" s="51"/>
      <c r="M69" s="52"/>
      <c r="N69" s="38"/>
    </row>
    <row r="70" spans="1:14">
      <c r="B70" s="28"/>
      <c r="C70" s="29">
        <v>40894</v>
      </c>
      <c r="D70" s="44"/>
      <c r="E70" s="40">
        <v>99.03</v>
      </c>
      <c r="F70" s="41" t="s">
        <v>16</v>
      </c>
      <c r="G70" s="47"/>
      <c r="H70" s="34" t="s">
        <v>78</v>
      </c>
      <c r="I70" s="53"/>
      <c r="J70" s="50"/>
      <c r="K70" s="51"/>
      <c r="L70" s="51"/>
      <c r="M70" s="52"/>
      <c r="N70" s="38"/>
    </row>
    <row r="71" spans="1:14">
      <c r="B71" s="28"/>
      <c r="C71" s="29">
        <v>40879</v>
      </c>
      <c r="D71" s="44"/>
      <c r="E71" s="40">
        <v>138.69999999999999</v>
      </c>
      <c r="F71" s="41" t="s">
        <v>12</v>
      </c>
      <c r="G71" s="47"/>
      <c r="H71" s="34"/>
      <c r="I71" s="53"/>
      <c r="J71" s="50"/>
      <c r="K71" s="51"/>
      <c r="L71" s="51"/>
      <c r="M71" s="52"/>
      <c r="N71" s="38"/>
    </row>
    <row r="72" spans="1:14">
      <c r="B72" s="28"/>
      <c r="C72" s="29">
        <v>40907</v>
      </c>
      <c r="D72" s="44"/>
      <c r="E72" s="40">
        <v>364</v>
      </c>
      <c r="F72" s="41" t="s">
        <v>23</v>
      </c>
      <c r="G72" s="47"/>
      <c r="H72" s="34"/>
      <c r="I72" s="53"/>
      <c r="J72" s="50"/>
      <c r="K72" s="51"/>
      <c r="L72" s="51"/>
      <c r="M72" s="52"/>
      <c r="N72" s="38"/>
    </row>
    <row r="73" spans="1:14">
      <c r="B73" s="28"/>
      <c r="C73" s="29">
        <v>40907</v>
      </c>
      <c r="D73" s="44"/>
      <c r="E73" s="40">
        <v>269.39999999999998</v>
      </c>
      <c r="F73" s="41" t="s">
        <v>23</v>
      </c>
      <c r="G73" s="47"/>
      <c r="H73" s="34"/>
      <c r="I73" s="53"/>
      <c r="J73" s="50"/>
      <c r="K73" s="51"/>
      <c r="L73" s="51"/>
      <c r="M73" s="52"/>
      <c r="N73" s="38"/>
    </row>
    <row r="74" spans="1:14">
      <c r="B74" s="28"/>
      <c r="C74" s="29">
        <v>40907</v>
      </c>
      <c r="D74" s="44"/>
      <c r="E74" s="40">
        <v>130.21</v>
      </c>
      <c r="F74" s="41" t="s">
        <v>23</v>
      </c>
      <c r="G74" s="47"/>
      <c r="H74" s="34"/>
      <c r="I74" s="53"/>
      <c r="J74" s="50"/>
      <c r="K74" s="51"/>
      <c r="L74" s="51"/>
      <c r="M74" s="52"/>
      <c r="N74" s="38"/>
    </row>
    <row r="75" spans="1:14">
      <c r="B75" s="28"/>
      <c r="C75" s="29"/>
      <c r="D75" s="44"/>
      <c r="E75" s="40"/>
      <c r="F75" s="41"/>
      <c r="G75" s="47"/>
      <c r="H75" s="34"/>
      <c r="I75" s="53"/>
      <c r="J75" s="50"/>
      <c r="K75" s="51"/>
      <c r="L75" s="51"/>
      <c r="M75" s="52"/>
      <c r="N75" s="38"/>
    </row>
    <row r="76" spans="1:14">
      <c r="B76" s="28"/>
      <c r="C76" s="29"/>
      <c r="D76" s="44"/>
      <c r="E76" s="40"/>
      <c r="F76" s="41"/>
      <c r="G76" s="47"/>
      <c r="H76" s="34"/>
      <c r="I76" s="53"/>
      <c r="J76" s="50"/>
      <c r="K76" s="51"/>
      <c r="L76" s="51"/>
      <c r="M76" s="52"/>
      <c r="N76" s="38"/>
    </row>
    <row r="77" spans="1:14">
      <c r="B77" s="28"/>
      <c r="C77" s="29"/>
      <c r="D77" s="44"/>
      <c r="E77" s="40"/>
      <c r="F77" s="41"/>
      <c r="G77" s="47"/>
      <c r="H77" s="34"/>
      <c r="I77" s="53"/>
      <c r="J77" s="50"/>
      <c r="K77" s="51"/>
      <c r="L77" s="51"/>
      <c r="M77" s="52"/>
      <c r="N77" s="38"/>
    </row>
    <row r="78" spans="1:14" ht="13.5" thickBot="1">
      <c r="A78" s="2"/>
      <c r="B78" s="28"/>
      <c r="C78" s="29"/>
      <c r="D78" s="64">
        <f>SUM(D13:D18)</f>
        <v>0</v>
      </c>
      <c r="E78" s="64">
        <f>SUM(E13:E77)</f>
        <v>13197.299999999987</v>
      </c>
      <c r="F78" s="65" t="s">
        <v>79</v>
      </c>
      <c r="H78" s="66">
        <f>-D78-E78</f>
        <v>-13197.299999999987</v>
      </c>
      <c r="I78" s="67"/>
      <c r="J78" s="68"/>
      <c r="K78" s="24"/>
      <c r="L78" s="24"/>
      <c r="M78" s="24"/>
      <c r="N78" s="24"/>
    </row>
    <row r="79" spans="1:14" ht="13.5" thickTop="1">
      <c r="A79" s="2"/>
      <c r="B79" s="28"/>
      <c r="C79" s="29"/>
      <c r="D79" s="21"/>
      <c r="E79" s="21"/>
      <c r="F79" s="65"/>
      <c r="H79" s="21"/>
      <c r="I79" s="67"/>
      <c r="J79" s="68"/>
      <c r="K79" s="24"/>
      <c r="L79" s="24"/>
      <c r="M79" s="24"/>
      <c r="N79" s="24"/>
    </row>
    <row r="80" spans="1:14">
      <c r="A80" s="2"/>
      <c r="B80" s="2"/>
      <c r="C80" s="29"/>
      <c r="D80" s="21"/>
      <c r="E80" s="21"/>
      <c r="F80" s="65" t="s">
        <v>80</v>
      </c>
      <c r="H80" s="21">
        <v>13197.3</v>
      </c>
      <c r="I80" s="67"/>
      <c r="J80" s="68"/>
      <c r="K80" s="24"/>
      <c r="L80" s="24"/>
      <c r="M80" s="24"/>
      <c r="N80" s="24"/>
    </row>
    <row r="81" spans="1:14">
      <c r="A81" s="2"/>
      <c r="B81" s="2"/>
      <c r="C81" s="29"/>
      <c r="D81" s="21"/>
      <c r="E81" s="21"/>
      <c r="F81" s="65"/>
      <c r="H81" s="21"/>
      <c r="I81" s="67"/>
      <c r="J81" s="68"/>
      <c r="K81" s="24"/>
      <c r="L81" s="24"/>
      <c r="M81" s="24"/>
      <c r="N81" s="24"/>
    </row>
    <row r="82" spans="1:14">
      <c r="A82" s="2"/>
      <c r="B82" s="28"/>
      <c r="C82" s="29"/>
      <c r="D82" s="21"/>
      <c r="E82" s="21"/>
      <c r="F82" s="65" t="s">
        <v>81</v>
      </c>
      <c r="H82" s="69">
        <f>H80+H78</f>
        <v>0</v>
      </c>
      <c r="I82" s="67"/>
      <c r="J82" s="68"/>
      <c r="K82" s="24"/>
      <c r="L82" s="24"/>
      <c r="M82" s="24"/>
      <c r="N82" s="24"/>
    </row>
    <row r="83" spans="1:14">
      <c r="A83" s="2"/>
      <c r="B83" s="28"/>
      <c r="C83" s="25"/>
      <c r="D83" s="21"/>
      <c r="E83" s="21"/>
      <c r="F83" s="65"/>
      <c r="H83" s="21"/>
      <c r="I83" s="67"/>
      <c r="J83" s="68"/>
      <c r="K83" s="24"/>
      <c r="L83" s="24"/>
      <c r="M83" s="24"/>
      <c r="N83" s="24"/>
    </row>
    <row r="84" spans="1:14">
      <c r="A84" s="2"/>
      <c r="B84" s="28"/>
      <c r="C84" s="40"/>
      <c r="D84" s="21"/>
      <c r="E84" s="21"/>
      <c r="F84" s="65"/>
      <c r="G84" s="70"/>
      <c r="H84" s="21"/>
      <c r="I84" s="67"/>
      <c r="J84" s="68"/>
      <c r="K84" s="24"/>
      <c r="L84" s="24"/>
      <c r="M84" s="24"/>
      <c r="N84" s="24"/>
    </row>
    <row r="85" spans="1:14">
      <c r="A85" s="2"/>
      <c r="B85" s="28"/>
      <c r="C85" s="25"/>
      <c r="D85" s="71"/>
      <c r="E85" s="21"/>
      <c r="F85" s="65"/>
      <c r="H85" s="21"/>
      <c r="I85" s="67"/>
      <c r="J85" s="68"/>
      <c r="K85" s="24"/>
      <c r="L85" s="24"/>
      <c r="M85" s="24"/>
      <c r="N85" s="24"/>
    </row>
    <row r="86" spans="1:14">
      <c r="A86" s="2"/>
      <c r="B86" s="28"/>
      <c r="C86" s="25"/>
      <c r="D86" s="21"/>
      <c r="E86" s="21"/>
      <c r="F86" s="65"/>
      <c r="H86" s="21"/>
      <c r="I86" s="67"/>
      <c r="J86" s="68"/>
      <c r="K86" s="24"/>
      <c r="L86" s="24"/>
      <c r="M86" s="24"/>
      <c r="N86" s="24"/>
    </row>
    <row r="87" spans="1:14">
      <c r="A87" s="2"/>
      <c r="B87" s="28"/>
      <c r="C87" s="25"/>
      <c r="D87" s="21"/>
      <c r="E87" s="21"/>
      <c r="F87" s="65"/>
      <c r="H87" s="21"/>
      <c r="I87" s="67"/>
      <c r="J87" s="68"/>
      <c r="K87" s="24"/>
      <c r="L87" s="24"/>
      <c r="M87" s="24"/>
      <c r="N87" s="24"/>
    </row>
    <row r="88" spans="1:14" ht="18.75">
      <c r="A88" s="2"/>
      <c r="B88" s="72"/>
      <c r="C88" s="25"/>
      <c r="D88" s="10"/>
      <c r="E88"/>
      <c r="G88" s="73"/>
      <c r="I88" s="67"/>
      <c r="J88" s="68"/>
      <c r="K88" s="24"/>
      <c r="L88" s="24"/>
      <c r="M88" s="24"/>
      <c r="N88" s="24"/>
    </row>
    <row r="89" spans="1:14">
      <c r="A89" s="2"/>
      <c r="B89" s="74"/>
      <c r="C89" s="25"/>
      <c r="D89" s="10"/>
      <c r="E89"/>
      <c r="H89" s="21"/>
      <c r="I89" s="67"/>
      <c r="J89" s="68"/>
      <c r="K89" s="24"/>
      <c r="L89" s="24"/>
      <c r="M89" s="24"/>
      <c r="N89" s="24"/>
    </row>
    <row r="90" spans="1:14">
      <c r="A90" s="2"/>
      <c r="B90" s="74"/>
      <c r="C90" s="25"/>
      <c r="D90" s="21"/>
      <c r="E90" s="21"/>
      <c r="F90" s="65"/>
      <c r="H90" s="21"/>
      <c r="I90" s="67"/>
      <c r="J90" s="68"/>
      <c r="K90" s="24"/>
      <c r="L90" s="24"/>
      <c r="M90" s="24"/>
      <c r="N90" s="24"/>
    </row>
    <row r="91" spans="1:14">
      <c r="A91" s="2"/>
      <c r="B91" s="75"/>
      <c r="C91" s="25"/>
      <c r="D91" s="21"/>
      <c r="E91" s="21"/>
      <c r="F91" s="26"/>
      <c r="G91" s="26"/>
      <c r="H91" s="26"/>
      <c r="I91" s="26"/>
      <c r="J91" s="26"/>
      <c r="K91" s="24"/>
      <c r="L91" s="24"/>
      <c r="M91" s="24"/>
      <c r="N91" s="24"/>
    </row>
    <row r="92" spans="1:14">
      <c r="A92" s="2"/>
      <c r="B92" s="75"/>
      <c r="C92" s="25"/>
      <c r="D92" s="21"/>
      <c r="E92" s="21"/>
      <c r="F92" s="26"/>
      <c r="G92" s="26"/>
      <c r="H92" s="26"/>
      <c r="I92" s="26"/>
      <c r="J92" s="26"/>
      <c r="K92" s="24"/>
      <c r="L92" s="24"/>
      <c r="M92" s="24"/>
      <c r="N92" s="24"/>
    </row>
  </sheetData>
  <mergeCells count="3">
    <mergeCell ref="A2:M2"/>
    <mergeCell ref="D8:E8"/>
    <mergeCell ref="D10:E10"/>
  </mergeCells>
  <pageMargins left="0.23622047244094491" right="0.23622047244094491" top="0.15748031496062992" bottom="0.31496062992125984" header="0.51181102362204722" footer="0.15748031496062992"/>
  <pageSetup paperSize="9" scale="59" fitToHeight="0" orientation="landscape" r:id="rId1"/>
  <headerFooter alignWithMargins="0">
    <oddFooter xml:space="preserve">&amp;L&amp;"Arial,Grassetto"&amp;16
ACCOUNTING DEPT.&amp;14
&amp;"Arial,Normale"&amp;10
TFSI 
Accounting Dept&amp;R&amp;"Arial,Grassetto"&amp;14
&amp;"Arial,Normale"&amp;10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Dicembre 11</vt:lpstr>
      <vt:lpstr>'Dicembre 11'!Area_stampa</vt:lpstr>
      <vt:lpstr>'Dicembre 11'!Titoli_stampa</vt:lpstr>
    </vt:vector>
  </TitlesOfParts>
  <Company>toyota financial services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letizia,rossi</dc:creator>
  <cp:lastModifiedBy> </cp:lastModifiedBy>
  <dcterms:created xsi:type="dcterms:W3CDTF">2012-01-30T10:48:54Z</dcterms:created>
  <dcterms:modified xsi:type="dcterms:W3CDTF">2012-01-30T16:18:12Z</dcterms:modified>
</cp:coreProperties>
</file>