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rafen/.virtualenvs/indicatorregistry/src/aristotle-indicators/indicators/tests/data/"/>
    </mc:Choice>
  </mc:AlternateContent>
  <bookViews>
    <workbookView xWindow="-180" yWindow="-20000" windowWidth="31860" windowHeight="19000" tabRatio="841"/>
  </bookViews>
  <sheets>
    <sheet name="Indicators" sheetId="2" r:id="rId1"/>
    <sheet name="Indicator type" sheetId="12" r:id="rId2"/>
    <sheet name="Data Elements" sheetId="3" r:id="rId3"/>
    <sheet name="CategoryOptions" sheetId="7" r:id="rId4"/>
    <sheet name="Categories" sheetId="8" r:id="rId5"/>
    <sheet name="CategoryCombos" sheetId="9" r:id="rId6"/>
    <sheet name="OptionSets" sheetId="10" r:id="rId7"/>
    <sheet name="Comments and Issues" sheetId="6" r:id="rId8"/>
  </sheets>
  <definedNames>
    <definedName name="_xlnm._FilterDatabase" localSheetId="2" hidden="1">'Data Elements'!$A$1:$K$14</definedName>
    <definedName name="_xlnm.Print_Area" localSheetId="2">'Data Elements'!$A:$F</definedName>
    <definedName name="_xlnm.Print_Area" localSheetId="0">Indicators!$A:$W</definedName>
    <definedName name="_xlnm.Print_Titles" localSheetId="2">'Data Elements'!$1:$1</definedName>
    <definedName name="_xlnm.Print_Titles" localSheetId="0">Indicators!$1:$1</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7" i="2" l="1"/>
  <c r="E14" i="3"/>
  <c r="E13" i="3"/>
  <c r="E12" i="3"/>
  <c r="E11" i="3"/>
  <c r="E10" i="3"/>
  <c r="E9" i="3"/>
  <c r="E8" i="3"/>
  <c r="E7" i="3"/>
  <c r="E6" i="3"/>
  <c r="E5" i="3"/>
  <c r="E4" i="3"/>
  <c r="C5" i="2"/>
  <c r="C4" i="2"/>
  <c r="C6" i="2"/>
  <c r="E3" i="3"/>
  <c r="E2" i="3"/>
  <c r="C3" i="2"/>
</calcChain>
</file>

<file path=xl/sharedStrings.xml><?xml version="1.0" encoding="utf-8"?>
<sst xmlns="http://schemas.openxmlformats.org/spreadsheetml/2006/main" count="452" uniqueCount="265">
  <si>
    <t>Indicator name</t>
  </si>
  <si>
    <t>Indicator short name</t>
  </si>
  <si>
    <t>Short name length</t>
  </si>
  <si>
    <t xml:space="preserve">Indicator code
</t>
  </si>
  <si>
    <t>Indicator description</t>
  </si>
  <si>
    <t>Disaggregation/additional dimension</t>
  </si>
  <si>
    <t>Indicator type</t>
  </si>
  <si>
    <t>Numerator</t>
  </si>
  <si>
    <t>Numerator description</t>
  </si>
  <si>
    <t>Numerator computation</t>
  </si>
  <si>
    <t>Denominator</t>
  </si>
  <si>
    <t>Denominator description</t>
  </si>
  <si>
    <t>Denominator computation</t>
  </si>
  <si>
    <t>Method of measurement</t>
  </si>
  <si>
    <t>Instrument name</t>
  </si>
  <si>
    <t>Reference</t>
  </si>
  <si>
    <t>Data source</t>
  </si>
  <si>
    <t xml:space="preserve">Population </t>
  </si>
  <si>
    <t>Rationale for selection</t>
  </si>
  <si>
    <t xml:space="preserve">Terms of use
</t>
  </si>
  <si>
    <t>TAGS: Languages</t>
  </si>
  <si>
    <t>TAGS: Theory of change</t>
  </si>
  <si>
    <t xml:space="preserve">TAGS: Data collection 
</t>
  </si>
  <si>
    <t>Full name of indicator</t>
  </si>
  <si>
    <t>A short indicator name that would appear in reports or graphs. Must be a meaningful name less that 50 characters</t>
  </si>
  <si>
    <t>Up to 50 characters</t>
  </si>
  <si>
    <t>Any unique code that will differentiate indicators</t>
  </si>
  <si>
    <t xml:space="preserve">Brief description of the indicator </t>
  </si>
  <si>
    <t>Name of indicator type from sheet "Indicator type"</t>
  </si>
  <si>
    <t>Most indicators have a numerator (e.g.,   percentage increase or median change) unless they are very simple, e.g., number of people served</t>
  </si>
  <si>
    <t xml:space="preserve">Most indicators have a denominator unless they are very simple. Many indicators are constructed from two or more data elements with mathematical expressions </t>
  </si>
  <si>
    <t>How the indicator is calculated, along with any important instructions re data collection method</t>
  </si>
  <si>
    <t xml:space="preserve">The name of the data collection or psychometric instrument, if applicable. </t>
  </si>
  <si>
    <t>References describing validity and methodology of indicator</t>
  </si>
  <si>
    <t>Where the data in the indicator can be found, if applicable</t>
  </si>
  <si>
    <t>Who the indicator is relevant for</t>
  </si>
  <si>
    <t>The pros and cons of this indicator; it includes any limitations as well as the reason that you would recommend it over another</t>
  </si>
  <si>
    <t>The conditions under which the indicator may be used</t>
  </si>
  <si>
    <t>The languages available for the data collection instrument</t>
  </si>
  <si>
    <t>Choices: Impact; Organizational practices; behaviour; Knowledge and attitudes; Experience; Reach; Activities; Management</t>
  </si>
  <si>
    <t xml:space="preserve">Choices: Administrative data; Public dataset; Participant survey; Service provider survey; Community survey; Observation
</t>
  </si>
  <si>
    <t>Indicator group set</t>
  </si>
  <si>
    <t>Indicator group</t>
  </si>
  <si>
    <t>Average employment earnings of immigrants relative as a percentage of the Canadian [or community or provincial] average, five years after landing, ages 15 and over</t>
  </si>
  <si>
    <t>Immigrant (5y,15over) ave earn as % of Canadian</t>
  </si>
  <si>
    <t xml:space="preserve">The indicator shows whether immigrants earn more or less than Canadians in a specific area, on average. </t>
  </si>
  <si>
    <t>All sexes; Geography</t>
  </si>
  <si>
    <t>Percent</t>
  </si>
  <si>
    <t>A_AVG_5YRS_15over</t>
  </si>
  <si>
    <t>For all sexes, average employment income ($) for immigrants of 5 years (2006 to 2011) ages 15 and over</t>
  </si>
  <si>
    <t>N/A</t>
  </si>
  <si>
    <t>A_AVG_POP_15over</t>
  </si>
  <si>
    <t>For all sexes, average employment income ($) for total population ages 15 and over</t>
  </si>
  <si>
    <t>Canadian Council on Social Development; Statistics Canada</t>
  </si>
  <si>
    <t>English; French</t>
  </si>
  <si>
    <t>Impact</t>
  </si>
  <si>
    <t>Census</t>
  </si>
  <si>
    <t>Average employment earnings of male immigrants relative as a percentage of the Canadian [or community or provincial] average, five years after landing, ages 15 and over</t>
  </si>
  <si>
    <t>Male immigrant (5y,15over) ave earn % of Canadian</t>
  </si>
  <si>
    <t xml:space="preserve">The indicator shows whether male immigrants earn more or less than Canadian males in a specific area, on average. </t>
  </si>
  <si>
    <t>Male; Geography</t>
  </si>
  <si>
    <t>M_AVG_5YRS_15over</t>
  </si>
  <si>
    <t>For all males, average employment income ($) for immigrants of 5 years (2006 to 2011) ages 15 and over</t>
  </si>
  <si>
    <t>M_AVG_POP_15over</t>
  </si>
  <si>
    <t>For all males, average employment income ($) for total population ages 15 and over</t>
  </si>
  <si>
    <t>Average employment earnings of female immigrants relative as a percentage of the Canadian [or community or provincial] average, five years after landing, ages 15 and over</t>
  </si>
  <si>
    <t>Female immigr (5y,15over) ave earn % of Canadian</t>
  </si>
  <si>
    <t xml:space="preserve">The indicator shows whether female immigrants earn more or less than Canadian females in a specific area, on average. </t>
  </si>
  <si>
    <t>Female; Geography</t>
  </si>
  <si>
    <t>F_AVG_5YRS_15over</t>
  </si>
  <si>
    <t>For all females, average employment income ($) for immigrants of 5 years (2006 to 2011) ages 15 and over</t>
  </si>
  <si>
    <t>F_AVG_POP_15over</t>
  </si>
  <si>
    <t>For all females, average employment income ($) for total population ages 15 and over</t>
  </si>
  <si>
    <t>Immigrant’s incidence of employment relative to the Canadian [or community or provincial] average, five years after landing, ages 15 and over</t>
  </si>
  <si>
    <t>Immigrant (5y,15over) employment vs Canadian</t>
  </si>
  <si>
    <t>Calculates the ratio of immigrants' employment rate, compared to the Canadian average. Ratio above 1 (one) means higher employment among immigrants. Ratio close to 1 (one) means that the employment opportunities for immigrants are similar to those for Canadians.</t>
  </si>
  <si>
    <t>Age (15to24, 25to44, 45to64, 65over) ; Sex (Male, Female)</t>
  </si>
  <si>
    <t>Number</t>
  </si>
  <si>
    <t>A_EMPL_5YRS_15over; A_LABR_5YRS_15over</t>
  </si>
  <si>
    <t xml:space="preserve">Percent employed of the total participants in the labour force
Employed population for immigrant status and age disaggregation is divided by population in the labour force for immigrant status and age disaggregation to get the percent of employed immigrants of all immigrants in the labor force. </t>
  </si>
  <si>
    <t>(A_EMPL_5YRS_15over / A_LABR_5YRS_15over)</t>
  </si>
  <si>
    <t>A_EMPL_TOT_15over; A_LABR_TOT_15over</t>
  </si>
  <si>
    <t xml:space="preserve">Percent employed of the total participants in the labour force
Employed population for age disaggregation is divided by population in the labour force for age disaggregation to get the percent of employed population of all population in the labor force. </t>
  </si>
  <si>
    <t>(A_EMPL_TOT_15over / A_LABR_TOT_15over)</t>
  </si>
  <si>
    <t>Percentage difference of labour force participation of immigrants residing in Canada 10 years or less, in comparison with the Canadian-born</t>
  </si>
  <si>
    <t>Immigrant (10y,15over) labour particip vs Canadian</t>
  </si>
  <si>
    <t>By what percentage are the immigrants more or less active in the labour force/market than the Canadians</t>
  </si>
  <si>
    <t>A_LABR_10YRS_15over; A_POP_10YRS_15over; A_LABR_TOT_15over; A_POP_TOT_15over</t>
  </si>
  <si>
    <t>The percent of labour force participation of immigrants minus the percent of labour force participation of the total population.
The indicator is calculated by subtracting the patricipation rate of immigrants from the participation rate of total population. 
To calculate the patricipation rate of immigrants the population in the labour force for immigrant status and age disaggregation is divided by the total population for immigrant status and age disaggregation.
To calculate the participation rate of Canadians the total population participating in the labour force for age disaggregation is divided by the total population for age disaggregation.</t>
  </si>
  <si>
    <t>(A_LABR_10YRS_15over / A_POP_10YRS_15over) - (A_LABR_TOT_15over / A_POP_TOT_15over)</t>
  </si>
  <si>
    <t>Name</t>
  </si>
  <si>
    <t>Factor</t>
  </si>
  <si>
    <t>UID</t>
  </si>
  <si>
    <t>Code</t>
  </si>
  <si>
    <t>Short name</t>
  </si>
  <si>
    <t>Description</t>
  </si>
  <si>
    <t>Form name</t>
  </si>
  <si>
    <t>Domain type</t>
  </si>
  <si>
    <t>Value type</t>
  </si>
  <si>
    <t>Aggregation operator</t>
  </si>
  <si>
    <t>Category combination UID</t>
  </si>
  <si>
    <t>Category combination Code</t>
  </si>
  <si>
    <t>Url</t>
  </si>
  <si>
    <t>Zero is significant</t>
  </si>
  <si>
    <t>Option set</t>
  </si>
  <si>
    <t>Comment option set</t>
  </si>
  <si>
    <t>Average employment earnings of immigrants, five years after landing, ages 15 and over</t>
  </si>
  <si>
    <t>Yjmgz8fEcTm</t>
  </si>
  <si>
    <t>Immigrant (5y,15over) ave employment earn</t>
  </si>
  <si>
    <t>AGGREGATE</t>
  </si>
  <si>
    <t>NUMBER</t>
  </si>
  <si>
    <t>NONE</t>
  </si>
  <si>
    <t>Average Canadian employment earnings, ages 15 and over</t>
  </si>
  <si>
    <t>y7AZKH6Tep4</t>
  </si>
  <si>
    <t>Canadian (15over) ave employment earn</t>
  </si>
  <si>
    <t>Average employment earnings of male immigrants, five years after landing, ages 15 and over</t>
  </si>
  <si>
    <t>z5h0O3hJDD9</t>
  </si>
  <si>
    <t>Male immigrant (5y,15over) ave employment earn</t>
  </si>
  <si>
    <t>Average Canadian male employment earnings, ages 15 and over</t>
  </si>
  <si>
    <t>AOj9SCIdaoj</t>
  </si>
  <si>
    <t>Male Canadian (15over) ave employment earn</t>
  </si>
  <si>
    <t>Average employment earnings of female immigrants, five years after landing, ages 15 and over</t>
  </si>
  <si>
    <t>enR3yiDFZmZ</t>
  </si>
  <si>
    <t>Female immigrant (5y,15over) ave employment earn</t>
  </si>
  <si>
    <t>Average Canadian female employment earnings, ages 15 and over</t>
  </si>
  <si>
    <t>otywD6pFROf</t>
  </si>
  <si>
    <t>Female Canadian (15over) ave employment earn</t>
  </si>
  <si>
    <t>Employed population for immigrant status five years after landing, ages 15 and over</t>
  </si>
  <si>
    <t>Ao9c6nOOCCG</t>
  </si>
  <si>
    <t>A_EMPL_5YRS_15over</t>
  </si>
  <si>
    <t>Immigrants (5y,15over) employed</t>
  </si>
  <si>
    <t>SUM</t>
  </si>
  <si>
    <t>FlBe1f65iDz</t>
  </si>
  <si>
    <t>SexAgeCatCombo</t>
  </si>
  <si>
    <t>Population in the labour force for immigrant status five years after landing, ages 15 and over</t>
  </si>
  <si>
    <t>RZCPjQfgG4G</t>
  </si>
  <si>
    <t>A_LABR_5YRS_15over</t>
  </si>
  <si>
    <t>Immigrants (5y,15over) in the labour force</t>
  </si>
  <si>
    <t>Total Canadian population employed, ages 15 and over</t>
  </si>
  <si>
    <t>cHcJuWxtrqY</t>
  </si>
  <si>
    <t>A_EMPL_TOT_15over</t>
  </si>
  <si>
    <t>Canadians (15over) employed</t>
  </si>
  <si>
    <t>Total Canadian population in the labour force, ages 15 and over</t>
  </si>
  <si>
    <t>w70Jp6xo9zY</t>
  </si>
  <si>
    <t>A_LABR_TOT_15over</t>
  </si>
  <si>
    <t>Canadians (15over) in the labour force</t>
  </si>
  <si>
    <t>Population in the labour force for immigrant status ten years after landing, ages 15 and over</t>
  </si>
  <si>
    <t>sGPjS1dWnfQ</t>
  </si>
  <si>
    <t>A_LABR_10YRS_15over</t>
  </si>
  <si>
    <t>Immigrants (10y,15over) in the labour force</t>
  </si>
  <si>
    <t>Total population of immigrants, ten years after landing, ages 15 and over</t>
  </si>
  <si>
    <t>gx1AqM1RCro</t>
  </si>
  <si>
    <t>A_POP_10YRS_15over</t>
  </si>
  <si>
    <t>Population of immigrants (10y,15over)</t>
  </si>
  <si>
    <t>Total population of immigrants, five years after landing, ages 15 and over</t>
  </si>
  <si>
    <t>Total Canadian population, ages 15 and over</t>
  </si>
  <si>
    <t>pD97xfPWhRr</t>
  </si>
  <si>
    <t>A_POP_TOT_15over</t>
  </si>
  <si>
    <t>Canadian population (15over)</t>
  </si>
  <si>
    <t>Male</t>
  </si>
  <si>
    <t>bayDicNFj4m</t>
  </si>
  <si>
    <t>Female</t>
  </si>
  <si>
    <t>cZL3qIh780X</t>
  </si>
  <si>
    <t>15 to 24</t>
  </si>
  <si>
    <t>jRCSML5U5cc</t>
  </si>
  <si>
    <t>25 to 44</t>
  </si>
  <si>
    <t>slR18NPsqIo</t>
  </si>
  <si>
    <t>45 to 64</t>
  </si>
  <si>
    <t>xlYVRDGJNJY</t>
  </si>
  <si>
    <t>65 over</t>
  </si>
  <si>
    <t>aj215NJDDyw</t>
  </si>
  <si>
    <t>Short Name</t>
  </si>
  <si>
    <t>Category Option Code</t>
  </si>
  <si>
    <t>Data dimension type</t>
  </si>
  <si>
    <t>Sex</t>
  </si>
  <si>
    <t>nPpJtj039td</t>
  </si>
  <si>
    <t>SexCat</t>
  </si>
  <si>
    <t>Age</t>
  </si>
  <si>
    <t>wgs7Pi79da1</t>
  </si>
  <si>
    <t>AgeCat</t>
  </si>
  <si>
    <t>Category Code</t>
  </si>
  <si>
    <t>GPNICVAVVty</t>
  </si>
  <si>
    <t>SexCatCombo</t>
  </si>
  <si>
    <t>tLSdfI4V6hG</t>
  </si>
  <si>
    <t>AgeCatCombo</t>
  </si>
  <si>
    <t>Sex and Age</t>
  </si>
  <si>
    <t>SexAge</t>
  </si>
  <si>
    <t>OptionSetName</t>
  </si>
  <si>
    <t>OptionSetUID</t>
  </si>
  <si>
    <t>OptionSetCode</t>
  </si>
  <si>
    <t>OptionName</t>
  </si>
  <si>
    <t>OptionUID</t>
  </si>
  <si>
    <t>OptionCode</t>
  </si>
  <si>
    <t>YesNoDK</t>
  </si>
  <si>
    <t>Yes</t>
  </si>
  <si>
    <t>No</t>
  </si>
  <si>
    <t>I don't know</t>
  </si>
  <si>
    <t>Aristotle:</t>
  </si>
  <si>
    <t>1. Generating UIDs:</t>
  </si>
  <si>
    <t>Data elements (not necessary)</t>
  </si>
  <si>
    <t>Category combinations - We need this UID so that we assign it to the data element and link it with the category combination</t>
  </si>
  <si>
    <t>Options Sets - We need this UID so that we assign it to the data element and link it with the category combination</t>
  </si>
  <si>
    <t>2. In DHIS2 we cannot create an indicator with disaggregations. If we want to report an indicator disaggregated by immigration status, for example, we can build individual indicators out of the data elements disaggregrations.</t>
  </si>
  <si>
    <t>This means out of one indicator with several disaggregations we have to build several individual indicators, whose name contain the disaggregation.</t>
  </si>
  <si>
    <t>3. Creating Data sets</t>
  </si>
  <si>
    <t>Assigning data elements to Data sets</t>
  </si>
  <si>
    <t>Assigning data sets to org units</t>
  </si>
  <si>
    <t>For Gillian/Wilbrod:</t>
  </si>
  <si>
    <t xml:space="preserve">1. [Type of newcomer*] Changed to "immigrants"? </t>
  </si>
  <si>
    <t>2. The high priority indicators report on information for the last five years. Should we add all CCSD immigration status disaggregation?</t>
  </si>
  <si>
    <t>3. Should we disaggregate by age? We need to build separate indicator for each disaggregation.</t>
  </si>
  <si>
    <t>4. Indicator Codes?</t>
  </si>
  <si>
    <t>5. Percentage of immigrants with employment earnings at or above the Canadian [or community or provincial] average, five years after landing</t>
  </si>
  <si>
    <t>We cannot calculate this indicator we the data we have</t>
  </si>
  <si>
    <t>The average income for Canada is 48,594 (male) and 33,000 (female) and we don't have this income brackets.</t>
  </si>
  <si>
    <t>6. We can create category combination of sex and age, but we have to exclude 15 and over age because it includes all ages above 15.</t>
  </si>
  <si>
    <t>Alternatively, we can exclude 15 and over in the analysis, because the sum of all other ages will give us the the total for 15 and over</t>
  </si>
  <si>
    <t>7. Percentage difference of labour force participation of immigrants residing in Canada 10 years or less, in comparison with the Canadian-born (for core working age, 25-54 years)</t>
  </si>
  <si>
    <t>a) core working age?</t>
  </si>
  <si>
    <t>We do not have this age disaggregation</t>
  </si>
  <si>
    <t>b) I am not sure that we have data for Canadian-born only</t>
  </si>
  <si>
    <t>8. Now looking at the ready reports I find a lot of gaps in the data provided by CCSD</t>
  </si>
  <si>
    <t>For CCSD</t>
  </si>
  <si>
    <t>1. How is data aggregated across levels?</t>
  </si>
  <si>
    <t>Hi Georgi,</t>
  </si>
  <si>
    <t>1. These are definitions from Statistics Canada: </t>
  </si>
  <si>
    <t>Earnings or employment income - Refers to total income received by persons aged 15 years and over during calendar year 2010 as wages and salaries, net income from a non-farm unincorporated business and/or professional practice, and/or net farm self-employment income.</t>
  </si>
  <si>
    <t>Average income of individuals - Average income of individuals refers to the weighted mean total income of individuals aged 15 years and over who reported income for 2010. Average income is calculated from unrounded data by dividing the aggregate income of a specified group of individuals (e.g., males aged 45 to 54) by the number of individuals with income in that group. </t>
  </si>
  <si>
    <t>2. Yes, use 15over as the average for all age disaggregation. </t>
  </si>
  <si>
    <t>3. We don't get data for individual income so cannot calculate an average income. From Statistics Canada, we either get the number of persons with employment income, or the average (or median) employment income.   </t>
  </si>
  <si>
    <t>4. The sum of CSDs will not always equal the CD (usually +/- 5) due to random rounding and data suppression methods to deal with poor equality data and small sample sizes. </t>
  </si>
  <si>
    <t>Here's a link with some more information on data quality: NHS, 2011 and Census, 2011</t>
  </si>
  <si>
    <t>5. From the file called "employment-ontario-csd-ct.xlsx", I left a note in the "VARIABLE" tab to show how to calculate the participation rate. There should be these variables: POP (population by labour status), LABR (population in labour force), and EMPL (population employed). Labour force participation rate = LABR / POP. </t>
  </si>
  <si>
    <t>I hope that helps! :) </t>
  </si>
  <si>
    <t>Julie</t>
  </si>
  <si>
    <t>On Fri, Apr 21, 2017 at 11:44 AM, Georgi Chakarov &lt;georgi@logicaloutcomes.net&gt; wrote:</t>
  </si>
  <si>
    <t>Hi Michel/Julie,</t>
  </si>
  <si>
    <t>I have a few questions for you:</t>
  </si>
  <si>
    <r>
      <t>1.</t>
    </r>
    <r>
      <rPr>
        <sz val="7"/>
        <color rgb="FF1F497D"/>
        <rFont val="Times New Roman"/>
        <family val="1"/>
      </rPr>
      <t xml:space="preserve">       </t>
    </r>
    <r>
      <rPr>
        <sz val="11"/>
        <color rgb="FF1F497D"/>
        <rFont val="Calibri"/>
        <family val="2"/>
      </rPr>
      <t xml:space="preserve">How are income averages calculated at the different levels?  Let’s discuss the case below, where the average income for CD 3501 is not the average of its belonging CSDs (I am not saying it should be </t>
    </r>
    <r>
      <rPr>
        <sz val="11"/>
        <color rgb="FF1F497D"/>
        <rFont val="Wingdings"/>
        <charset val="2"/>
      </rPr>
      <t>J</t>
    </r>
    <r>
      <rPr>
        <sz val="11"/>
        <color rgb="FF1F497D"/>
        <rFont val="Calibri"/>
        <family val="2"/>
      </rPr>
      <t xml:space="preserve"> )</t>
    </r>
  </si>
  <si>
    <t>CODE</t>
  </si>
  <si>
    <t>NAME</t>
  </si>
  <si>
    <t>CD</t>
  </si>
  <si>
    <t>Stormont  Dundas and Glengarry</t>
  </si>
  <si>
    <t>CSD</t>
  </si>
  <si>
    <t xml:space="preserve">South Glengarry </t>
  </si>
  <si>
    <t xml:space="preserve">South Stormont </t>
  </si>
  <si>
    <t xml:space="preserve">Cornwall </t>
  </si>
  <si>
    <t xml:space="preserve">South Dundas </t>
  </si>
  <si>
    <t xml:space="preserve">North Dundas </t>
  </si>
  <si>
    <t xml:space="preserve">North Stormont </t>
  </si>
  <si>
    <t xml:space="preserve">North Glengarry </t>
  </si>
  <si>
    <r>
      <t>2.</t>
    </r>
    <r>
      <rPr>
        <sz val="7"/>
        <color rgb="FF1F497D"/>
        <rFont val="Times New Roman"/>
        <family val="1"/>
      </rPr>
      <t xml:space="preserve">       </t>
    </r>
    <r>
      <rPr>
        <sz val="11"/>
        <color rgb="FF1F497D"/>
        <rFont val="Calibri"/>
        <family val="2"/>
      </rPr>
      <t>Can we get data for average income of ALL (not disaggregated by age) Canadians and  immigrants 5 years, 10 years, NONIM, NONPR? Or we can accept that the “15over” data is the average for all age disaggregation?</t>
    </r>
  </si>
  <si>
    <r>
      <t>3.</t>
    </r>
    <r>
      <rPr>
        <sz val="7"/>
        <color rgb="FF1F497D"/>
        <rFont val="Times New Roman"/>
        <family val="1"/>
      </rPr>
      <t xml:space="preserve">       </t>
    </r>
    <r>
      <rPr>
        <sz val="11"/>
        <color rgb="FF1F497D"/>
        <rFont val="Calibri"/>
        <family val="2"/>
      </rPr>
      <t>If we choose not to work with pre-calculated averages will you be able to provide data on total income (keeping the same disaggregation as used in average income data), as well as population figures, so that we calculate averages in DHIS2 as needed?</t>
    </r>
  </si>
  <si>
    <r>
      <t>4.</t>
    </r>
    <r>
      <rPr>
        <sz val="7"/>
        <color rgb="FF1F497D"/>
        <rFont val="Times New Roman"/>
        <family val="1"/>
      </rPr>
      <t xml:space="preserve">       </t>
    </r>
    <r>
      <rPr>
        <sz val="11"/>
        <color rgb="FF1F497D"/>
        <rFont val="Calibri"/>
        <family val="2"/>
      </rPr>
      <t>How is data for employment aggregated at different levels? Let’s take the same case as an example, where the sum of the CSDs is not equal to the total of CD 3501.</t>
    </r>
  </si>
  <si>
    <t xml:space="preserve">CD </t>
  </si>
  <si>
    <r>
      <t>5.</t>
    </r>
    <r>
      <rPr>
        <sz val="7"/>
        <color rgb="FF1F497D"/>
        <rFont val="Times New Roman"/>
        <family val="1"/>
      </rPr>
      <t xml:space="preserve">       </t>
    </r>
    <r>
      <rPr>
        <sz val="11"/>
        <color rgb="FF1F497D"/>
        <rFont val="Calibri"/>
        <family val="2"/>
      </rPr>
      <t>Will we receive data on labor force participation rate?</t>
    </r>
  </si>
  <si>
    <t>Regards,</t>
  </si>
  <si>
    <t>Georgi</t>
  </si>
  <si>
    <t>OCASI_0001</t>
  </si>
  <si>
    <t>OCASI_0002</t>
  </si>
  <si>
    <t>OCASI_0003</t>
  </si>
  <si>
    <t>OCASI_0004</t>
  </si>
  <si>
    <t>OCASI_0005</t>
  </si>
  <si>
    <t>Outcomes</t>
  </si>
  <si>
    <t>Sustainable development goals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</si>
</sst>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charset val="204"/>
    </font>
    <font>
      <sz val="11"/>
      <name val="Calibri"/>
      <family val="2"/>
      <scheme val="minor"/>
    </font>
    <font>
      <u/>
      <sz val="11"/>
      <color theme="10"/>
      <name val="Calibri"/>
      <family val="2"/>
      <scheme val="minor"/>
    </font>
    <font>
      <sz val="7"/>
      <color theme="1"/>
      <name val="Calibri"/>
      <family val="2"/>
      <scheme val="minor"/>
    </font>
    <font>
      <sz val="12"/>
      <color theme="1"/>
      <name val="Times New Roman"/>
      <family val="1"/>
    </font>
    <font>
      <sz val="11"/>
      <color rgb="FF1F497D"/>
      <name val="Calibri"/>
      <family val="2"/>
    </font>
    <font>
      <sz val="7"/>
      <color rgb="FF1F497D"/>
      <name val="Times New Roman"/>
      <family val="1"/>
    </font>
    <font>
      <sz val="11"/>
      <color rgb="FF1F497D"/>
      <name val="Wingdings"/>
      <charset val="2"/>
    </font>
    <font>
      <b/>
      <sz val="11"/>
      <color rgb="FF000000"/>
      <name val="Calibri"/>
      <family val="2"/>
    </font>
    <font>
      <sz val="11"/>
      <color rgb="FF000000"/>
      <name val="Calibri"/>
      <family val="2"/>
    </font>
    <font>
      <u/>
      <sz val="11"/>
      <color theme="11"/>
      <name val="Calibri"/>
      <family val="2"/>
      <scheme val="minor"/>
    </font>
    <font>
      <b/>
      <sz val="11"/>
      <color theme="1"/>
      <name val="Calibri"/>
      <family val="2"/>
      <charset val="204"/>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6">
    <xf numFmtId="0" fontId="0" fillId="0" borderId="0"/>
    <xf numFmtId="0" fontId="3" fillId="0" borderId="0"/>
    <xf numFmtId="0" fontId="1" fillId="2" borderId="0" applyNumberFormat="0" applyBorder="0" applyAlignment="0" applyProtection="0"/>
    <xf numFmtId="0" fontId="3" fillId="0" borderId="0"/>
    <xf numFmtId="0" fontId="5" fillId="0" borderId="0" applyNumberFormat="0" applyFill="0" applyBorder="0" applyAlignment="0" applyProtection="0"/>
    <xf numFmtId="0" fontId="13" fillId="0" borderId="0" applyNumberFormat="0" applyFill="0" applyBorder="0" applyAlignment="0" applyProtection="0"/>
  </cellStyleXfs>
  <cellXfs count="42">
    <xf numFmtId="0" fontId="0" fillId="0" borderId="0" xfId="0"/>
    <xf numFmtId="0" fontId="2" fillId="0" borderId="0" xfId="0" applyFont="1" applyAlignment="1">
      <alignment vertical="center"/>
    </xf>
    <xf numFmtId="0" fontId="2" fillId="3" borderId="0" xfId="0" applyFont="1" applyFill="1" applyAlignment="1">
      <alignment vertical="center"/>
    </xf>
    <xf numFmtId="0" fontId="0"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6" fillId="0" borderId="0" xfId="0" applyFont="1" applyBorder="1" applyAlignment="1">
      <alignment horizontal="left" vertical="center" wrapText="1"/>
    </xf>
    <xf numFmtId="0" fontId="2" fillId="3" borderId="0" xfId="0" applyFont="1" applyFill="1" applyAlignment="1">
      <alignment horizontal="center" vertical="center"/>
    </xf>
    <xf numFmtId="0" fontId="6" fillId="0" borderId="0" xfId="0"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Alignment="1">
      <alignment horizontal="left" indent="1"/>
    </xf>
    <xf numFmtId="0" fontId="0" fillId="0" borderId="0" xfId="0" applyFont="1"/>
    <xf numFmtId="0" fontId="2" fillId="0" borderId="0" xfId="0" applyFont="1"/>
    <xf numFmtId="0" fontId="0" fillId="0" borderId="0" xfId="0" applyAlignment="1">
      <alignment horizontal="left"/>
    </xf>
    <xf numFmtId="0" fontId="0" fillId="0" borderId="0" xfId="0" applyFont="1" applyFill="1" applyBorder="1" applyAlignment="1">
      <alignment horizontal="left" vertical="center" wrapText="1"/>
    </xf>
    <xf numFmtId="0" fontId="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5" fillId="0" borderId="0" xfId="4"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vertical="center"/>
    </xf>
    <xf numFmtId="0" fontId="0" fillId="0" borderId="0" xfId="0" applyAlignment="1">
      <alignment vertical="center"/>
    </xf>
    <xf numFmtId="0" fontId="0" fillId="0" borderId="0" xfId="0" applyFill="1"/>
    <xf numFmtId="0" fontId="0" fillId="0" borderId="0" xfId="0" applyAlignment="1">
      <alignment vertical="center" wrapText="1"/>
    </xf>
    <xf numFmtId="0" fontId="0" fillId="0" borderId="0" xfId="0" applyFont="1" applyFill="1" applyAlignment="1">
      <alignment horizontal="left" vertical="center" wrapText="1"/>
    </xf>
    <xf numFmtId="0" fontId="0" fillId="0" borderId="0" xfId="0" applyFill="1" applyBorder="1" applyAlignment="1">
      <alignment vertical="center" wrapText="1"/>
    </xf>
    <xf numFmtId="0" fontId="1" fillId="0" borderId="0" xfId="0" applyFont="1" applyFill="1" applyBorder="1" applyAlignment="1">
      <alignment horizontal="left" vertical="center" wrapText="1"/>
    </xf>
    <xf numFmtId="0" fontId="0" fillId="0" borderId="0" xfId="0" applyFill="1" applyBorder="1"/>
    <xf numFmtId="0" fontId="1" fillId="0" borderId="0" xfId="0" applyFont="1" applyFill="1" applyBorder="1" applyAlignment="1">
      <alignment horizontal="left" vertical="center"/>
    </xf>
    <xf numFmtId="0" fontId="0" fillId="0" borderId="0" xfId="0" applyFont="1" applyFill="1" applyAlignment="1">
      <alignment horizontal="left" vertical="center"/>
    </xf>
    <xf numFmtId="0" fontId="1" fillId="0" borderId="0" xfId="0" applyFont="1" applyFill="1" applyAlignment="1">
      <alignment horizontal="center" vertical="center" wrapText="1"/>
    </xf>
    <xf numFmtId="0" fontId="4" fillId="0" borderId="0" xfId="1" applyFont="1" applyFill="1" applyAlignment="1">
      <alignment horizontal="left" vertical="center" wrapText="1"/>
    </xf>
    <xf numFmtId="0" fontId="0" fillId="0" borderId="0" xfId="0" applyFont="1" applyFill="1" applyBorder="1" applyAlignment="1">
      <alignment horizontal="left" vertical="center"/>
    </xf>
    <xf numFmtId="0" fontId="0" fillId="0" borderId="0" xfId="0" applyFill="1" applyBorder="1" applyAlignment="1">
      <alignment vertical="center"/>
    </xf>
    <xf numFmtId="0" fontId="0" fillId="0" borderId="0" xfId="0" applyFont="1" applyBorder="1" applyAlignment="1">
      <alignment horizontal="left" vertical="center"/>
    </xf>
    <xf numFmtId="0" fontId="0" fillId="0" borderId="0" xfId="0" applyFont="1" applyAlignment="1">
      <alignment horizontal="left" indent="1"/>
    </xf>
    <xf numFmtId="0" fontId="0" fillId="4" borderId="0" xfId="0" applyFont="1" applyFill="1" applyAlignment="1">
      <alignment horizontal="left" indent="1"/>
    </xf>
    <xf numFmtId="0" fontId="1" fillId="0" borderId="0" xfId="0" applyFont="1" applyFill="1" applyBorder="1" applyAlignment="1">
      <alignment horizontal="center" vertical="center" wrapText="1"/>
    </xf>
    <xf numFmtId="0" fontId="14" fillId="0" borderId="0" xfId="0" applyFont="1"/>
    <xf numFmtId="0" fontId="0" fillId="0" borderId="0" xfId="0" applyFont="1" applyBorder="1" applyAlignment="1">
      <alignment horizontal="center" vertical="center" wrapText="1"/>
    </xf>
  </cellXfs>
  <cellStyles count="6">
    <cellStyle name="20% - Accent3 2" xfId="2"/>
    <cellStyle name="Followed Hyperlink" xfId="5" builtinId="9" hidden="1"/>
    <cellStyle name="Hyperlink" xfId="4" builtinId="8"/>
    <cellStyle name="Normal" xfId="0" builtinId="0"/>
    <cellStyle name="Normal 2" xfId="1"/>
    <cellStyle name="Normal 3" xfId="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customXml" Target="../customXml/item1.xml"/><Relationship Id="rId14" Type="http://schemas.openxmlformats.org/officeDocument/2006/relationships/customXml" Target="../customXml/item2.xml"/><Relationship Id="rId15"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georgi@logicaloutcomes.net" TargetMode="External"/><Relationship Id="rId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7"/>
  <sheetViews>
    <sheetView tabSelected="1" workbookViewId="0">
      <pane xSplit="1" ySplit="2" topLeftCell="U3" activePane="bottomRight" state="frozen"/>
      <selection pane="topRight" activeCell="B1" sqref="B1"/>
      <selection pane="bottomLeft" activeCell="A3" sqref="A3"/>
      <selection pane="bottomRight" activeCell="Z4" sqref="Z4"/>
    </sheetView>
  </sheetViews>
  <sheetFormatPr baseColWidth="10" defaultColWidth="17.33203125" defaultRowHeight="15" x14ac:dyDescent="0.2"/>
  <cols>
    <col min="1" max="1" width="63.6640625" style="5" customWidth="1"/>
    <col min="2" max="2" width="33.1640625" style="5" customWidth="1"/>
    <col min="3" max="3" width="17.5" style="9" bestFit="1" customWidth="1"/>
    <col min="4" max="4" width="16.6640625" style="9" customWidth="1"/>
    <col min="5" max="7" width="35.83203125" style="5" customWidth="1"/>
    <col min="8" max="8" width="25.5" style="5" customWidth="1"/>
    <col min="9" max="9" width="78.1640625" style="5" customWidth="1"/>
    <col min="10" max="10" width="61.33203125" style="5" customWidth="1"/>
    <col min="11" max="11" width="28.5" style="5" customWidth="1"/>
    <col min="12" max="12" width="56.1640625" style="5" customWidth="1"/>
    <col min="13" max="13" width="46.33203125" style="5" customWidth="1"/>
    <col min="14" max="14" width="59.1640625" style="5" customWidth="1"/>
    <col min="15" max="15" width="22.5" style="5" customWidth="1"/>
    <col min="16" max="17" width="25" style="5" customWidth="1"/>
    <col min="18" max="18" width="25.33203125" style="5" customWidth="1"/>
    <col min="19" max="19" width="26.6640625" style="5" customWidth="1"/>
    <col min="20" max="20" width="24" style="5" customWidth="1"/>
    <col min="21" max="21" width="17.33203125" style="5"/>
    <col min="22" max="22" width="23.6640625" style="5" customWidth="1"/>
    <col min="23" max="23" width="20" style="5" customWidth="1"/>
    <col min="24" max="16384" width="17.33203125" style="5"/>
  </cols>
  <sheetData>
    <row r="1" spans="1:25" s="1" customFormat="1" x14ac:dyDescent="0.2">
      <c r="A1" s="2" t="s">
        <v>0</v>
      </c>
      <c r="B1" s="2" t="s">
        <v>1</v>
      </c>
      <c r="C1" s="7" t="s">
        <v>2</v>
      </c>
      <c r="D1" s="7"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264</v>
      </c>
      <c r="Y1" s="2" t="s">
        <v>263</v>
      </c>
    </row>
    <row r="2" spans="1:25" s="6" customFormat="1" ht="50" x14ac:dyDescent="0.2">
      <c r="A2" s="6" t="s">
        <v>23</v>
      </c>
      <c r="B2" s="6" t="s">
        <v>24</v>
      </c>
      <c r="C2" s="8" t="s">
        <v>25</v>
      </c>
      <c r="D2" s="8" t="s">
        <v>26</v>
      </c>
      <c r="E2" s="6" t="s">
        <v>27</v>
      </c>
      <c r="G2" s="6" t="s">
        <v>28</v>
      </c>
      <c r="H2" s="6" t="s">
        <v>29</v>
      </c>
      <c r="K2" s="6" t="s">
        <v>30</v>
      </c>
      <c r="N2" s="6" t="s">
        <v>31</v>
      </c>
      <c r="O2" s="6" t="s">
        <v>32</v>
      </c>
      <c r="P2" s="6" t="s">
        <v>33</v>
      </c>
      <c r="Q2" s="6" t="s">
        <v>34</v>
      </c>
      <c r="R2" s="6" t="s">
        <v>35</v>
      </c>
      <c r="S2" s="6" t="s">
        <v>36</v>
      </c>
      <c r="T2" s="6" t="s">
        <v>37</v>
      </c>
      <c r="U2" s="6" t="s">
        <v>38</v>
      </c>
      <c r="V2" s="6" t="s">
        <v>39</v>
      </c>
      <c r="W2" s="6" t="s">
        <v>40</v>
      </c>
      <c r="X2" s="6" t="s">
        <v>41</v>
      </c>
      <c r="Y2" s="6" t="s">
        <v>42</v>
      </c>
    </row>
    <row r="3" spans="1:25" ht="45" x14ac:dyDescent="0.2">
      <c r="A3" s="3" t="s">
        <v>43</v>
      </c>
      <c r="B3" s="3" t="s">
        <v>44</v>
      </c>
      <c r="C3" s="9">
        <f>LEN(B3)</f>
        <v>47</v>
      </c>
      <c r="D3" s="41" t="s">
        <v>258</v>
      </c>
      <c r="E3" s="3" t="s">
        <v>45</v>
      </c>
      <c r="F3" s="3" t="s">
        <v>46</v>
      </c>
      <c r="G3" s="3" t="s">
        <v>47</v>
      </c>
      <c r="H3" s="26" t="s">
        <v>48</v>
      </c>
      <c r="I3" s="25" t="s">
        <v>49</v>
      </c>
      <c r="J3" s="23" t="s">
        <v>50</v>
      </c>
      <c r="K3" s="14" t="s">
        <v>51</v>
      </c>
      <c r="L3" s="27" t="s">
        <v>52</v>
      </c>
      <c r="M3" s="3"/>
      <c r="N3" s="3"/>
      <c r="Q3" s="3" t="s">
        <v>53</v>
      </c>
      <c r="U3" s="3" t="s">
        <v>54</v>
      </c>
      <c r="V3" s="3" t="s">
        <v>55</v>
      </c>
      <c r="W3" s="3" t="s">
        <v>56</v>
      </c>
    </row>
    <row r="4" spans="1:25" ht="45" x14ac:dyDescent="0.2">
      <c r="A4" s="3" t="s">
        <v>57</v>
      </c>
      <c r="B4" s="3" t="s">
        <v>58</v>
      </c>
      <c r="C4" s="9">
        <f t="shared" ref="C4:C5" si="0">LEN(B4)</f>
        <v>49</v>
      </c>
      <c r="D4" s="41" t="s">
        <v>259</v>
      </c>
      <c r="E4" s="3" t="s">
        <v>59</v>
      </c>
      <c r="F4" s="3" t="s">
        <v>60</v>
      </c>
      <c r="G4" s="3" t="s">
        <v>47</v>
      </c>
      <c r="H4" s="26" t="s">
        <v>61</v>
      </c>
      <c r="I4" s="25" t="s">
        <v>62</v>
      </c>
      <c r="J4" s="23" t="s">
        <v>50</v>
      </c>
      <c r="K4" s="28" t="s">
        <v>63</v>
      </c>
      <c r="L4" s="27" t="s">
        <v>64</v>
      </c>
      <c r="M4" s="3"/>
      <c r="N4" s="3"/>
      <c r="Q4" s="3" t="s">
        <v>53</v>
      </c>
      <c r="U4" s="3" t="s">
        <v>54</v>
      </c>
      <c r="V4" s="5" t="s">
        <v>55</v>
      </c>
      <c r="W4" s="5" t="s">
        <v>56</v>
      </c>
    </row>
    <row r="5" spans="1:25" ht="45" x14ac:dyDescent="0.2">
      <c r="A5" s="3" t="s">
        <v>65</v>
      </c>
      <c r="B5" s="3" t="s">
        <v>66</v>
      </c>
      <c r="C5" s="9">
        <f t="shared" si="0"/>
        <v>48</v>
      </c>
      <c r="D5" s="41" t="s">
        <v>260</v>
      </c>
      <c r="E5" s="3" t="s">
        <v>67</v>
      </c>
      <c r="F5" s="3" t="s">
        <v>68</v>
      </c>
      <c r="G5" s="3" t="s">
        <v>47</v>
      </c>
      <c r="H5" s="26" t="s">
        <v>69</v>
      </c>
      <c r="I5" s="25" t="s">
        <v>70</v>
      </c>
      <c r="J5" s="23" t="s">
        <v>50</v>
      </c>
      <c r="K5" s="28" t="s">
        <v>71</v>
      </c>
      <c r="L5" s="27" t="s">
        <v>72</v>
      </c>
      <c r="M5" s="3"/>
      <c r="N5" s="3"/>
      <c r="Q5" s="3" t="s">
        <v>53</v>
      </c>
      <c r="U5" s="3" t="s">
        <v>54</v>
      </c>
      <c r="V5" s="5" t="s">
        <v>55</v>
      </c>
      <c r="W5" s="5" t="s">
        <v>56</v>
      </c>
    </row>
    <row r="6" spans="1:25" s="28" customFormat="1" ht="105" x14ac:dyDescent="0.2">
      <c r="A6" s="14" t="s">
        <v>73</v>
      </c>
      <c r="B6" s="14" t="s">
        <v>74</v>
      </c>
      <c r="C6" s="39">
        <f t="shared" ref="C6:C7" si="1">LEN(B6)</f>
        <v>44</v>
      </c>
      <c r="D6" s="41" t="s">
        <v>261</v>
      </c>
      <c r="E6" s="14" t="s">
        <v>75</v>
      </c>
      <c r="F6" s="14" t="s">
        <v>76</v>
      </c>
      <c r="G6" s="14" t="s">
        <v>77</v>
      </c>
      <c r="H6" s="14" t="s">
        <v>78</v>
      </c>
      <c r="I6" s="14" t="s">
        <v>79</v>
      </c>
      <c r="J6" s="27" t="s">
        <v>80</v>
      </c>
      <c r="K6" s="14" t="s">
        <v>81</v>
      </c>
      <c r="L6" s="14" t="s">
        <v>82</v>
      </c>
      <c r="M6" s="27" t="s">
        <v>83</v>
      </c>
      <c r="N6" s="14"/>
      <c r="Q6" s="14" t="s">
        <v>53</v>
      </c>
      <c r="U6" s="14" t="s">
        <v>54</v>
      </c>
      <c r="V6" s="28" t="s">
        <v>55</v>
      </c>
      <c r="W6" s="28" t="s">
        <v>56</v>
      </c>
    </row>
    <row r="7" spans="1:25" s="28" customFormat="1" ht="150" x14ac:dyDescent="0.2">
      <c r="A7" s="14" t="s">
        <v>84</v>
      </c>
      <c r="B7" s="14" t="s">
        <v>85</v>
      </c>
      <c r="C7" s="39">
        <f t="shared" si="1"/>
        <v>50</v>
      </c>
      <c r="D7" s="41" t="s">
        <v>262</v>
      </c>
      <c r="E7" s="14" t="s">
        <v>86</v>
      </c>
      <c r="F7" s="14" t="s">
        <v>76</v>
      </c>
      <c r="G7" s="14" t="s">
        <v>77</v>
      </c>
      <c r="H7" s="14" t="s">
        <v>87</v>
      </c>
      <c r="I7" s="14" t="s">
        <v>88</v>
      </c>
      <c r="J7" s="14" t="s">
        <v>89</v>
      </c>
      <c r="K7" s="14"/>
      <c r="M7" s="14"/>
      <c r="Q7" s="28" t="s">
        <v>53</v>
      </c>
      <c r="U7" s="14" t="s">
        <v>54</v>
      </c>
      <c r="V7" s="28" t="s">
        <v>55</v>
      </c>
      <c r="W7" s="28" t="s">
        <v>56</v>
      </c>
    </row>
  </sheetData>
  <conditionalFormatting sqref="C3:C6">
    <cfRule type="cellIs" dxfId="3" priority="3" operator="greaterThan">
      <formula>50</formula>
    </cfRule>
  </conditionalFormatting>
  <conditionalFormatting sqref="C7">
    <cfRule type="cellIs" dxfId="2" priority="1" operator="greaterThan">
      <formula>50</formula>
    </cfRule>
  </conditionalFormatting>
  <pageMargins left="0.7" right="0.7" top="0.75" bottom="0.75" header="0.3" footer="0.3"/>
  <pageSetup scale="21" fitToHeight="8"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5" sqref="C5"/>
    </sheetView>
  </sheetViews>
  <sheetFormatPr baseColWidth="10" defaultColWidth="8.83203125" defaultRowHeight="15" x14ac:dyDescent="0.2"/>
  <sheetData>
    <row r="1" spans="1:2" x14ac:dyDescent="0.2">
      <c r="A1" s="40" t="s">
        <v>90</v>
      </c>
      <c r="B1" s="40" t="s">
        <v>91</v>
      </c>
    </row>
    <row r="2" spans="1:2" x14ac:dyDescent="0.2">
      <c r="A2" t="s">
        <v>47</v>
      </c>
      <c r="B2">
        <v>100</v>
      </c>
    </row>
    <row r="3" spans="1:2" x14ac:dyDescent="0.2">
      <c r="A3" t="s">
        <v>77</v>
      </c>
      <c r="B3">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14"/>
  <sheetViews>
    <sheetView workbookViewId="0">
      <selection activeCell="A8" sqref="A8"/>
    </sheetView>
  </sheetViews>
  <sheetFormatPr baseColWidth="10" defaultColWidth="17.33203125" defaultRowHeight="15" x14ac:dyDescent="0.2"/>
  <cols>
    <col min="1" max="1" width="85.5" style="4" customWidth="1"/>
    <col min="2" max="2" width="16.5" style="4" customWidth="1"/>
    <col min="3" max="3" width="23" style="4" bestFit="1" customWidth="1"/>
    <col min="4" max="4" width="29.33203125" style="4" customWidth="1"/>
    <col min="5" max="5" width="18.83203125" style="4" customWidth="1"/>
    <col min="6" max="6" width="18.33203125" style="4" customWidth="1"/>
    <col min="7" max="7" width="22" style="4" customWidth="1"/>
    <col min="8" max="8" width="12.33203125" style="4" bestFit="1" customWidth="1"/>
    <col min="9" max="9" width="21.83203125" style="4" customWidth="1"/>
    <col min="10" max="10" width="20.1640625" style="4" bestFit="1" customWidth="1"/>
    <col min="11" max="11" width="24.5" style="4" bestFit="1" customWidth="1"/>
    <col min="12" max="12" width="24.5" style="4" customWidth="1"/>
    <col min="13" max="16" width="20.1640625" style="4" customWidth="1"/>
    <col min="17" max="16384" width="17.33203125" style="4"/>
  </cols>
  <sheetData>
    <row r="1" spans="1:16" s="30" customFormat="1" x14ac:dyDescent="0.2">
      <c r="A1" s="2" t="s">
        <v>90</v>
      </c>
      <c r="B1" s="2" t="s">
        <v>92</v>
      </c>
      <c r="C1" s="2" t="s">
        <v>93</v>
      </c>
      <c r="D1" s="2" t="s">
        <v>94</v>
      </c>
      <c r="E1" s="2" t="s">
        <v>2</v>
      </c>
      <c r="F1" s="2" t="s">
        <v>95</v>
      </c>
      <c r="G1" s="2" t="s">
        <v>96</v>
      </c>
      <c r="H1" s="2" t="s">
        <v>97</v>
      </c>
      <c r="I1" s="2" t="s">
        <v>98</v>
      </c>
      <c r="J1" s="2" t="s">
        <v>99</v>
      </c>
      <c r="K1" s="2" t="s">
        <v>100</v>
      </c>
      <c r="L1" s="2" t="s">
        <v>101</v>
      </c>
      <c r="M1" s="2" t="s">
        <v>102</v>
      </c>
      <c r="N1" s="2" t="s">
        <v>103</v>
      </c>
      <c r="O1" s="2" t="s">
        <v>104</v>
      </c>
      <c r="P1" s="2" t="s">
        <v>105</v>
      </c>
    </row>
    <row r="2" spans="1:16" s="28" customFormat="1" ht="30" x14ac:dyDescent="0.2">
      <c r="A2" s="31" t="s">
        <v>106</v>
      </c>
      <c r="B2" s="31" t="s">
        <v>107</v>
      </c>
      <c r="C2" s="23" t="s">
        <v>48</v>
      </c>
      <c r="D2" s="3" t="s">
        <v>108</v>
      </c>
      <c r="E2" s="32">
        <f>LEN(D2)</f>
        <v>41</v>
      </c>
      <c r="F2" s="33"/>
      <c r="G2" s="31" t="s">
        <v>106</v>
      </c>
      <c r="H2" s="14" t="s">
        <v>109</v>
      </c>
      <c r="I2" s="14" t="s">
        <v>110</v>
      </c>
      <c r="J2" s="14" t="s">
        <v>111</v>
      </c>
      <c r="O2" s="23"/>
    </row>
    <row r="3" spans="1:16" s="30" customFormat="1" ht="30" x14ac:dyDescent="0.2">
      <c r="A3" s="34" t="s">
        <v>112</v>
      </c>
      <c r="B3" s="30" t="s">
        <v>113</v>
      </c>
      <c r="C3" s="14" t="s">
        <v>51</v>
      </c>
      <c r="D3" s="3" t="s">
        <v>114</v>
      </c>
      <c r="E3" s="32">
        <f>LEN(D3)</f>
        <v>37</v>
      </c>
      <c r="G3" s="34" t="s">
        <v>112</v>
      </c>
      <c r="H3" s="14" t="s">
        <v>109</v>
      </c>
      <c r="I3" s="14" t="s">
        <v>110</v>
      </c>
      <c r="J3" s="14" t="s">
        <v>111</v>
      </c>
    </row>
    <row r="4" spans="1:16" s="30" customFormat="1" ht="30" x14ac:dyDescent="0.2">
      <c r="A4" s="31" t="s">
        <v>115</v>
      </c>
      <c r="B4" s="30" t="s">
        <v>116</v>
      </c>
      <c r="C4" s="14" t="s">
        <v>61</v>
      </c>
      <c r="D4" s="3" t="s">
        <v>117</v>
      </c>
      <c r="E4" s="32">
        <f t="shared" ref="E4:E7" si="0">LEN(D4)</f>
        <v>46</v>
      </c>
      <c r="G4" s="31" t="s">
        <v>115</v>
      </c>
      <c r="H4" s="14" t="s">
        <v>109</v>
      </c>
      <c r="I4" s="14" t="s">
        <v>110</v>
      </c>
      <c r="J4" s="14" t="s">
        <v>111</v>
      </c>
    </row>
    <row r="5" spans="1:16" s="30" customFormat="1" ht="30" x14ac:dyDescent="0.2">
      <c r="A5" s="34" t="s">
        <v>118</v>
      </c>
      <c r="B5" s="30" t="s">
        <v>119</v>
      </c>
      <c r="C5" s="23" t="s">
        <v>63</v>
      </c>
      <c r="D5" s="3" t="s">
        <v>120</v>
      </c>
      <c r="E5" s="32">
        <f t="shared" si="0"/>
        <v>42</v>
      </c>
      <c r="G5" s="34" t="s">
        <v>118</v>
      </c>
      <c r="H5" s="14" t="s">
        <v>109</v>
      </c>
      <c r="I5" s="14" t="s">
        <v>110</v>
      </c>
      <c r="J5" s="14" t="s">
        <v>111</v>
      </c>
    </row>
    <row r="6" spans="1:16" s="30" customFormat="1" ht="30" x14ac:dyDescent="0.2">
      <c r="A6" s="31" t="s">
        <v>121</v>
      </c>
      <c r="B6" s="30" t="s">
        <v>122</v>
      </c>
      <c r="C6" s="14" t="s">
        <v>69</v>
      </c>
      <c r="D6" s="3" t="s">
        <v>123</v>
      </c>
      <c r="E6" s="32">
        <f t="shared" si="0"/>
        <v>48</v>
      </c>
      <c r="G6" s="31" t="s">
        <v>121</v>
      </c>
      <c r="H6" s="14" t="s">
        <v>109</v>
      </c>
      <c r="I6" s="14" t="s">
        <v>110</v>
      </c>
      <c r="J6" s="14" t="s">
        <v>111</v>
      </c>
    </row>
    <row r="7" spans="1:16" s="30" customFormat="1" ht="30" x14ac:dyDescent="0.2">
      <c r="A7" s="34" t="s">
        <v>124</v>
      </c>
      <c r="B7" s="30" t="s">
        <v>125</v>
      </c>
      <c r="C7" s="23" t="s">
        <v>71</v>
      </c>
      <c r="D7" s="3" t="s">
        <v>126</v>
      </c>
      <c r="E7" s="32">
        <f t="shared" si="0"/>
        <v>44</v>
      </c>
      <c r="G7" s="34" t="s">
        <v>124</v>
      </c>
      <c r="H7" s="14" t="s">
        <v>109</v>
      </c>
      <c r="I7" s="14" t="s">
        <v>110</v>
      </c>
      <c r="J7" s="14" t="s">
        <v>111</v>
      </c>
    </row>
    <row r="8" spans="1:16" x14ac:dyDescent="0.2">
      <c r="A8" s="35" t="s">
        <v>127</v>
      </c>
      <c r="B8" s="36" t="s">
        <v>128</v>
      </c>
      <c r="C8" s="23" t="s">
        <v>129</v>
      </c>
      <c r="D8" s="3" t="s">
        <v>130</v>
      </c>
      <c r="E8" s="32">
        <f t="shared" ref="E8:E14" si="1">LEN(D8)</f>
        <v>31</v>
      </c>
      <c r="G8" s="35" t="s">
        <v>127</v>
      </c>
      <c r="H8" s="14" t="s">
        <v>109</v>
      </c>
      <c r="I8" s="14" t="s">
        <v>110</v>
      </c>
      <c r="J8" s="36" t="s">
        <v>131</v>
      </c>
      <c r="K8" t="s">
        <v>132</v>
      </c>
      <c r="L8" t="s">
        <v>133</v>
      </c>
    </row>
    <row r="9" spans="1:16" ht="30" x14ac:dyDescent="0.2">
      <c r="A9" s="35" t="s">
        <v>134</v>
      </c>
      <c r="B9" s="36" t="s">
        <v>135</v>
      </c>
      <c r="C9" s="23" t="s">
        <v>136</v>
      </c>
      <c r="D9" s="3" t="s">
        <v>137</v>
      </c>
      <c r="E9" s="32">
        <f t="shared" si="1"/>
        <v>42</v>
      </c>
      <c r="G9" s="35" t="s">
        <v>134</v>
      </c>
      <c r="H9" s="14" t="s">
        <v>109</v>
      </c>
      <c r="I9" s="14" t="s">
        <v>110</v>
      </c>
      <c r="J9" s="36" t="s">
        <v>131</v>
      </c>
      <c r="K9" t="s">
        <v>132</v>
      </c>
      <c r="L9" t="s">
        <v>133</v>
      </c>
    </row>
    <row r="10" spans="1:16" x14ac:dyDescent="0.2">
      <c r="A10" s="36" t="s">
        <v>138</v>
      </c>
      <c r="B10" s="36" t="s">
        <v>139</v>
      </c>
      <c r="C10" s="23" t="s">
        <v>140</v>
      </c>
      <c r="D10" s="3" t="s">
        <v>141</v>
      </c>
      <c r="E10" s="32">
        <f t="shared" si="1"/>
        <v>27</v>
      </c>
      <c r="G10" s="36" t="s">
        <v>138</v>
      </c>
      <c r="H10" s="14" t="s">
        <v>109</v>
      </c>
      <c r="I10" s="14" t="s">
        <v>110</v>
      </c>
      <c r="J10" s="36" t="s">
        <v>131</v>
      </c>
      <c r="K10" t="s">
        <v>132</v>
      </c>
      <c r="L10" t="s">
        <v>133</v>
      </c>
    </row>
    <row r="11" spans="1:16" ht="30" x14ac:dyDescent="0.2">
      <c r="A11" s="36" t="s">
        <v>142</v>
      </c>
      <c r="B11" s="4" t="s">
        <v>143</v>
      </c>
      <c r="C11" s="36" t="s">
        <v>144</v>
      </c>
      <c r="D11" s="3" t="s">
        <v>145</v>
      </c>
      <c r="E11" s="32">
        <f t="shared" si="1"/>
        <v>38</v>
      </c>
      <c r="G11" s="36" t="s">
        <v>142</v>
      </c>
      <c r="H11" s="14" t="s">
        <v>109</v>
      </c>
      <c r="I11" s="14" t="s">
        <v>110</v>
      </c>
      <c r="J11" s="36" t="s">
        <v>131</v>
      </c>
      <c r="K11" t="s">
        <v>132</v>
      </c>
      <c r="L11" t="s">
        <v>133</v>
      </c>
    </row>
    <row r="12" spans="1:16" ht="30" x14ac:dyDescent="0.2">
      <c r="A12" s="35" t="s">
        <v>146</v>
      </c>
      <c r="B12" s="4" t="s">
        <v>147</v>
      </c>
      <c r="C12" s="36" t="s">
        <v>148</v>
      </c>
      <c r="D12" s="3" t="s">
        <v>149</v>
      </c>
      <c r="E12" s="32">
        <f t="shared" si="1"/>
        <v>43</v>
      </c>
      <c r="G12" s="35" t="s">
        <v>146</v>
      </c>
      <c r="H12" s="14" t="s">
        <v>109</v>
      </c>
      <c r="I12" s="14" t="s">
        <v>110</v>
      </c>
      <c r="J12" s="36" t="s">
        <v>131</v>
      </c>
      <c r="K12" t="s">
        <v>132</v>
      </c>
      <c r="L12" t="s">
        <v>133</v>
      </c>
    </row>
    <row r="13" spans="1:16" x14ac:dyDescent="0.2">
      <c r="A13" s="29" t="s">
        <v>150</v>
      </c>
      <c r="B13" s="4" t="s">
        <v>151</v>
      </c>
      <c r="C13" s="36" t="s">
        <v>152</v>
      </c>
      <c r="D13" s="36" t="s">
        <v>153</v>
      </c>
      <c r="E13" s="32">
        <f t="shared" si="1"/>
        <v>37</v>
      </c>
      <c r="G13" s="29" t="s">
        <v>154</v>
      </c>
      <c r="H13" s="14" t="s">
        <v>109</v>
      </c>
      <c r="I13" s="14" t="s">
        <v>110</v>
      </c>
      <c r="J13" s="36" t="s">
        <v>131</v>
      </c>
      <c r="K13" t="s">
        <v>132</v>
      </c>
      <c r="L13" t="s">
        <v>133</v>
      </c>
    </row>
    <row r="14" spans="1:16" x14ac:dyDescent="0.2">
      <c r="A14" s="29" t="s">
        <v>155</v>
      </c>
      <c r="B14" s="4" t="s">
        <v>156</v>
      </c>
      <c r="C14" s="4" t="s">
        <v>157</v>
      </c>
      <c r="D14" s="36" t="s">
        <v>158</v>
      </c>
      <c r="E14" s="32">
        <f t="shared" si="1"/>
        <v>28</v>
      </c>
      <c r="G14" s="29" t="s">
        <v>155</v>
      </c>
      <c r="I14" s="14" t="s">
        <v>110</v>
      </c>
      <c r="J14" s="36" t="s">
        <v>131</v>
      </c>
      <c r="K14" t="s">
        <v>132</v>
      </c>
      <c r="L14" t="s">
        <v>133</v>
      </c>
    </row>
  </sheetData>
  <autoFilter ref="A1:K14"/>
  <conditionalFormatting sqref="E2:E1048576">
    <cfRule type="cellIs" dxfId="1" priority="2" operator="greaterThan">
      <formula>50</formula>
    </cfRule>
  </conditionalFormatting>
  <conditionalFormatting sqref="C1:D1048576">
    <cfRule type="duplicateValues" dxfId="0" priority="1"/>
  </conditionalFormatting>
  <pageMargins left="0.7" right="0.7" top="0.75" bottom="0.75" header="0.3" footer="0.3"/>
  <pageSetup scale="76" fitToHeight="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baseColWidth="10" defaultColWidth="8.83203125" defaultRowHeight="15" x14ac:dyDescent="0.2"/>
  <cols>
    <col min="4" max="4" width="11.1640625" bestFit="1" customWidth="1"/>
  </cols>
  <sheetData>
    <row r="1" spans="1:4" s="12" customFormat="1" x14ac:dyDescent="0.2">
      <c r="A1" s="12" t="s">
        <v>90</v>
      </c>
      <c r="B1" s="12" t="s">
        <v>92</v>
      </c>
      <c r="C1" s="12" t="s">
        <v>93</v>
      </c>
      <c r="D1" s="12" t="s">
        <v>94</v>
      </c>
    </row>
    <row r="2" spans="1:4" x14ac:dyDescent="0.2">
      <c r="A2" t="s">
        <v>159</v>
      </c>
      <c r="B2" t="s">
        <v>160</v>
      </c>
      <c r="C2" t="s">
        <v>159</v>
      </c>
      <c r="D2" t="s">
        <v>159</v>
      </c>
    </row>
    <row r="3" spans="1:4" x14ac:dyDescent="0.2">
      <c r="A3" t="s">
        <v>161</v>
      </c>
      <c r="B3" t="s">
        <v>162</v>
      </c>
      <c r="C3" t="s">
        <v>161</v>
      </c>
      <c r="D3" t="s">
        <v>161</v>
      </c>
    </row>
    <row r="4" spans="1:4" x14ac:dyDescent="0.2">
      <c r="A4" t="s">
        <v>163</v>
      </c>
      <c r="B4" t="s">
        <v>164</v>
      </c>
      <c r="C4" t="s">
        <v>163</v>
      </c>
      <c r="D4" t="s">
        <v>163</v>
      </c>
    </row>
    <row r="5" spans="1:4" x14ac:dyDescent="0.2">
      <c r="A5" t="s">
        <v>165</v>
      </c>
      <c r="B5" t="s">
        <v>166</v>
      </c>
      <c r="C5" t="s">
        <v>165</v>
      </c>
      <c r="D5" t="s">
        <v>165</v>
      </c>
    </row>
    <row r="6" spans="1:4" x14ac:dyDescent="0.2">
      <c r="A6" t="s">
        <v>167</v>
      </c>
      <c r="B6" t="s">
        <v>168</v>
      </c>
      <c r="C6" t="s">
        <v>167</v>
      </c>
      <c r="D6" t="s">
        <v>167</v>
      </c>
    </row>
    <row r="7" spans="1:4" x14ac:dyDescent="0.2">
      <c r="A7" t="s">
        <v>169</v>
      </c>
      <c r="B7" t="s">
        <v>170</v>
      </c>
      <c r="C7" t="s">
        <v>169</v>
      </c>
      <c r="D7" t="s">
        <v>169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4" sqref="A4"/>
    </sheetView>
  </sheetViews>
  <sheetFormatPr baseColWidth="10" defaultColWidth="8.83203125" defaultRowHeight="15" x14ac:dyDescent="0.2"/>
  <cols>
    <col min="1" max="1" width="6.33203125" bestFit="1" customWidth="1"/>
    <col min="2" max="2" width="14.5" bestFit="1" customWidth="1"/>
    <col min="3" max="3" width="23" customWidth="1"/>
    <col min="4" max="4" width="16.5" customWidth="1"/>
    <col min="5" max="5" width="20.6640625" bestFit="1" customWidth="1"/>
    <col min="6" max="6" width="19.5" bestFit="1" customWidth="1"/>
  </cols>
  <sheetData>
    <row r="1" spans="1:6" x14ac:dyDescent="0.2">
      <c r="A1" s="12" t="s">
        <v>90</v>
      </c>
      <c r="B1" s="12" t="s">
        <v>92</v>
      </c>
      <c r="C1" s="12" t="s">
        <v>93</v>
      </c>
      <c r="D1" s="12" t="s">
        <v>171</v>
      </c>
      <c r="E1" s="12" t="s">
        <v>172</v>
      </c>
      <c r="F1" s="12" t="s">
        <v>173</v>
      </c>
    </row>
    <row r="2" spans="1:6" x14ac:dyDescent="0.2">
      <c r="A2" t="s">
        <v>174</v>
      </c>
      <c r="B2" t="s">
        <v>175</v>
      </c>
      <c r="C2" t="s">
        <v>176</v>
      </c>
      <c r="D2" t="s">
        <v>174</v>
      </c>
      <c r="E2" t="s">
        <v>159</v>
      </c>
    </row>
    <row r="3" spans="1:6" x14ac:dyDescent="0.2">
      <c r="A3" t="s">
        <v>174</v>
      </c>
      <c r="B3" t="s">
        <v>175</v>
      </c>
      <c r="C3" t="s">
        <v>176</v>
      </c>
      <c r="D3" t="s">
        <v>174</v>
      </c>
      <c r="E3" t="s">
        <v>161</v>
      </c>
    </row>
    <row r="4" spans="1:6" x14ac:dyDescent="0.2">
      <c r="A4" t="s">
        <v>177</v>
      </c>
      <c r="B4" t="s">
        <v>178</v>
      </c>
      <c r="C4" t="s">
        <v>179</v>
      </c>
      <c r="D4" t="s">
        <v>177</v>
      </c>
      <c r="E4" t="s">
        <v>163</v>
      </c>
    </row>
    <row r="5" spans="1:6" x14ac:dyDescent="0.2">
      <c r="A5" t="s">
        <v>177</v>
      </c>
      <c r="B5" t="s">
        <v>178</v>
      </c>
      <c r="C5" t="s">
        <v>179</v>
      </c>
      <c r="D5" t="s">
        <v>177</v>
      </c>
      <c r="E5" t="s">
        <v>165</v>
      </c>
    </row>
    <row r="6" spans="1:6" x14ac:dyDescent="0.2">
      <c r="A6" t="s">
        <v>177</v>
      </c>
      <c r="B6" t="s">
        <v>178</v>
      </c>
      <c r="C6" t="s">
        <v>179</v>
      </c>
      <c r="D6" t="s">
        <v>177</v>
      </c>
      <c r="E6" t="s">
        <v>167</v>
      </c>
    </row>
    <row r="7" spans="1:6" x14ac:dyDescent="0.2">
      <c r="A7" t="s">
        <v>177</v>
      </c>
      <c r="B7" t="s">
        <v>178</v>
      </c>
      <c r="C7" t="s">
        <v>179</v>
      </c>
      <c r="D7" t="s">
        <v>177</v>
      </c>
      <c r="E7"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5" sqref="H5"/>
    </sheetView>
  </sheetViews>
  <sheetFormatPr baseColWidth="10" defaultColWidth="8.83203125" defaultRowHeight="15" x14ac:dyDescent="0.2"/>
  <cols>
    <col min="1" max="1" width="13.5" bestFit="1" customWidth="1"/>
    <col min="2" max="2" width="15.6640625" customWidth="1"/>
    <col min="3" max="3" width="16.83203125" bestFit="1" customWidth="1"/>
    <col min="4" max="4" width="11.5" bestFit="1" customWidth="1"/>
    <col min="5" max="5" width="14" bestFit="1" customWidth="1"/>
  </cols>
  <sheetData>
    <row r="1" spans="1:6" s="12" customFormat="1" x14ac:dyDescent="0.2">
      <c r="A1" s="12" t="s">
        <v>90</v>
      </c>
      <c r="B1" s="12" t="s">
        <v>92</v>
      </c>
      <c r="C1" s="12" t="s">
        <v>93</v>
      </c>
      <c r="D1" s="12" t="s">
        <v>171</v>
      </c>
      <c r="E1" s="12" t="s">
        <v>180</v>
      </c>
      <c r="F1" s="12" t="s">
        <v>173</v>
      </c>
    </row>
    <row r="2" spans="1:6" x14ac:dyDescent="0.2">
      <c r="A2" t="s">
        <v>174</v>
      </c>
      <c r="B2" t="s">
        <v>181</v>
      </c>
      <c r="C2" t="s">
        <v>182</v>
      </c>
      <c r="D2" t="s">
        <v>174</v>
      </c>
      <c r="E2" t="s">
        <v>176</v>
      </c>
    </row>
    <row r="3" spans="1:6" x14ac:dyDescent="0.2">
      <c r="A3" t="s">
        <v>177</v>
      </c>
      <c r="B3" t="s">
        <v>183</v>
      </c>
      <c r="C3" t="s">
        <v>184</v>
      </c>
      <c r="D3" t="s">
        <v>177</v>
      </c>
      <c r="E3" t="s">
        <v>179</v>
      </c>
    </row>
    <row r="4" spans="1:6" x14ac:dyDescent="0.2">
      <c r="A4" t="s">
        <v>185</v>
      </c>
      <c r="B4" t="s">
        <v>132</v>
      </c>
      <c r="C4" t="s">
        <v>133</v>
      </c>
      <c r="D4" t="s">
        <v>186</v>
      </c>
      <c r="E4" t="s">
        <v>176</v>
      </c>
    </row>
    <row r="5" spans="1:6" x14ac:dyDescent="0.2">
      <c r="A5" t="s">
        <v>185</v>
      </c>
      <c r="B5" t="s">
        <v>132</v>
      </c>
      <c r="C5" t="s">
        <v>133</v>
      </c>
      <c r="D5" t="s">
        <v>186</v>
      </c>
      <c r="E5" t="s">
        <v>179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2" sqref="B2"/>
    </sheetView>
  </sheetViews>
  <sheetFormatPr baseColWidth="10" defaultColWidth="8.83203125" defaultRowHeight="15" x14ac:dyDescent="0.2"/>
  <cols>
    <col min="1" max="1" width="15.5" bestFit="1" customWidth="1"/>
    <col min="2" max="2" width="13.5" bestFit="1" customWidth="1"/>
    <col min="3" max="3" width="14.6640625" bestFit="1" customWidth="1"/>
    <col min="4" max="4" width="12.5" bestFit="1" customWidth="1"/>
    <col min="5" max="5" width="10.5" bestFit="1" customWidth="1"/>
    <col min="6" max="6" width="11.6640625" bestFit="1" customWidth="1"/>
  </cols>
  <sheetData>
    <row r="1" spans="1:6" x14ac:dyDescent="0.2">
      <c r="A1" s="12" t="s">
        <v>187</v>
      </c>
      <c r="B1" s="12" t="s">
        <v>188</v>
      </c>
      <c r="C1" s="12" t="s">
        <v>189</v>
      </c>
      <c r="D1" s="12" t="s">
        <v>190</v>
      </c>
      <c r="E1" s="12" t="s">
        <v>191</v>
      </c>
      <c r="F1" s="12" t="s">
        <v>192</v>
      </c>
    </row>
    <row r="2" spans="1:6" x14ac:dyDescent="0.2">
      <c r="A2" t="s">
        <v>193</v>
      </c>
      <c r="B2">
        <v>123456</v>
      </c>
      <c r="C2" t="s">
        <v>193</v>
      </c>
      <c r="D2" t="s">
        <v>194</v>
      </c>
      <c r="F2" t="s">
        <v>194</v>
      </c>
    </row>
    <row r="3" spans="1:6" x14ac:dyDescent="0.2">
      <c r="A3" t="s">
        <v>193</v>
      </c>
      <c r="B3">
        <v>123456</v>
      </c>
      <c r="C3" t="s">
        <v>193</v>
      </c>
      <c r="D3" t="s">
        <v>195</v>
      </c>
      <c r="F3" t="s">
        <v>195</v>
      </c>
    </row>
    <row r="4" spans="1:6" x14ac:dyDescent="0.2">
      <c r="A4" t="s">
        <v>193</v>
      </c>
      <c r="B4">
        <v>123456</v>
      </c>
      <c r="C4" t="s">
        <v>193</v>
      </c>
      <c r="D4" t="s">
        <v>196</v>
      </c>
      <c r="F4" t="s">
        <v>196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8"/>
  <sheetViews>
    <sheetView topLeftCell="A22" workbookViewId="0">
      <selection activeCell="C44" sqref="C44"/>
    </sheetView>
  </sheetViews>
  <sheetFormatPr baseColWidth="10" defaultColWidth="8.83203125" defaultRowHeight="15" x14ac:dyDescent="0.2"/>
  <cols>
    <col min="1" max="1" width="18.6640625" customWidth="1"/>
    <col min="3" max="3" width="14.1640625" customWidth="1"/>
    <col min="4" max="4" width="12.33203125" customWidth="1"/>
  </cols>
  <sheetData>
    <row r="2" spans="1:1" x14ac:dyDescent="0.2">
      <c r="A2" s="12" t="s">
        <v>197</v>
      </c>
    </row>
    <row r="4" spans="1:1" x14ac:dyDescent="0.2">
      <c r="A4" t="s">
        <v>198</v>
      </c>
    </row>
    <row r="5" spans="1:1" x14ac:dyDescent="0.2">
      <c r="A5" s="10" t="s">
        <v>199</v>
      </c>
    </row>
    <row r="6" spans="1:1" x14ac:dyDescent="0.2">
      <c r="A6" s="10" t="s">
        <v>200</v>
      </c>
    </row>
    <row r="7" spans="1:1" x14ac:dyDescent="0.2">
      <c r="A7" s="10" t="s">
        <v>201</v>
      </c>
    </row>
    <row r="10" spans="1:1" x14ac:dyDescent="0.2">
      <c r="A10" s="13" t="s">
        <v>202</v>
      </c>
    </row>
    <row r="11" spans="1:1" x14ac:dyDescent="0.2">
      <c r="A11" s="13" t="s">
        <v>203</v>
      </c>
    </row>
    <row r="12" spans="1:1" x14ac:dyDescent="0.2">
      <c r="A12" s="10"/>
    </row>
    <row r="13" spans="1:1" x14ac:dyDescent="0.2">
      <c r="A13" s="13" t="s">
        <v>204</v>
      </c>
    </row>
    <row r="14" spans="1:1" x14ac:dyDescent="0.2">
      <c r="A14" s="10" t="s">
        <v>205</v>
      </c>
    </row>
    <row r="15" spans="1:1" x14ac:dyDescent="0.2">
      <c r="A15" s="10" t="s">
        <v>206</v>
      </c>
    </row>
    <row r="18" spans="1:1" x14ac:dyDescent="0.2">
      <c r="A18" s="12" t="s">
        <v>207</v>
      </c>
    </row>
    <row r="20" spans="1:1" x14ac:dyDescent="0.2">
      <c r="A20" t="s">
        <v>208</v>
      </c>
    </row>
    <row r="22" spans="1:1" x14ac:dyDescent="0.2">
      <c r="A22" t="s">
        <v>209</v>
      </c>
    </row>
    <row r="24" spans="1:1" x14ac:dyDescent="0.2">
      <c r="A24" t="s">
        <v>210</v>
      </c>
    </row>
    <row r="26" spans="1:1" x14ac:dyDescent="0.2">
      <c r="A26" t="s">
        <v>211</v>
      </c>
    </row>
    <row r="28" spans="1:1" x14ac:dyDescent="0.2">
      <c r="A28" s="24" t="s">
        <v>212</v>
      </c>
    </row>
    <row r="29" spans="1:1" x14ac:dyDescent="0.2">
      <c r="A29" s="37" t="s">
        <v>213</v>
      </c>
    </row>
    <row r="30" spans="1:1" s="11" customFormat="1" x14ac:dyDescent="0.2">
      <c r="A30" s="37" t="s">
        <v>214</v>
      </c>
    </row>
    <row r="31" spans="1:1" s="11" customFormat="1" x14ac:dyDescent="0.2"/>
    <row r="32" spans="1:1" s="11" customFormat="1" x14ac:dyDescent="0.2">
      <c r="A32" s="11" t="s">
        <v>215</v>
      </c>
    </row>
    <row r="33" spans="1:3" s="11" customFormat="1" x14ac:dyDescent="0.2">
      <c r="A33" s="11" t="s">
        <v>216</v>
      </c>
    </row>
    <row r="34" spans="1:3" s="11" customFormat="1" x14ac:dyDescent="0.2"/>
    <row r="35" spans="1:3" s="11" customFormat="1" x14ac:dyDescent="0.2">
      <c r="A35" s="36" t="s">
        <v>217</v>
      </c>
    </row>
    <row r="36" spans="1:3" s="11" customFormat="1" x14ac:dyDescent="0.2">
      <c r="A36" s="38" t="s">
        <v>218</v>
      </c>
      <c r="C36" s="11" t="s">
        <v>219</v>
      </c>
    </row>
    <row r="37" spans="1:3" s="11" customFormat="1" x14ac:dyDescent="0.2">
      <c r="A37" s="37" t="s">
        <v>220</v>
      </c>
    </row>
    <row r="38" spans="1:3" s="11" customFormat="1" x14ac:dyDescent="0.2">
      <c r="A38" s="37"/>
    </row>
    <row r="39" spans="1:3" s="11" customFormat="1" x14ac:dyDescent="0.2">
      <c r="A39" s="37"/>
    </row>
    <row r="40" spans="1:3" s="11" customFormat="1" x14ac:dyDescent="0.2">
      <c r="A40" s="37" t="s">
        <v>221</v>
      </c>
    </row>
    <row r="41" spans="1:3" s="11" customFormat="1" x14ac:dyDescent="0.2">
      <c r="A41" s="37"/>
    </row>
    <row r="42" spans="1:3" s="11" customFormat="1" x14ac:dyDescent="0.2"/>
    <row r="43" spans="1:3" x14ac:dyDescent="0.2">
      <c r="A43" s="12" t="s">
        <v>222</v>
      </c>
    </row>
    <row r="45" spans="1:3" x14ac:dyDescent="0.2">
      <c r="A45" t="s">
        <v>223</v>
      </c>
    </row>
    <row r="48" spans="1:3" ht="16" x14ac:dyDescent="0.2">
      <c r="A48" s="15" t="s">
        <v>224</v>
      </c>
    </row>
    <row r="49" spans="1:1" ht="16" x14ac:dyDescent="0.2">
      <c r="A49" s="15"/>
    </row>
    <row r="50" spans="1:1" ht="16" x14ac:dyDescent="0.2">
      <c r="A50" s="15" t="s">
        <v>225</v>
      </c>
    </row>
    <row r="51" spans="1:1" x14ac:dyDescent="0.2">
      <c r="A51" s="16"/>
    </row>
    <row r="52" spans="1:1" ht="16" x14ac:dyDescent="0.2">
      <c r="A52" s="17" t="s">
        <v>226</v>
      </c>
    </row>
    <row r="53" spans="1:1" ht="16" x14ac:dyDescent="0.2">
      <c r="A53" s="17" t="s">
        <v>227</v>
      </c>
    </row>
    <row r="54" spans="1:1" ht="16" x14ac:dyDescent="0.2">
      <c r="A54" s="15" t="s">
        <v>228</v>
      </c>
    </row>
    <row r="55" spans="1:1" ht="16" x14ac:dyDescent="0.2">
      <c r="A55" s="15"/>
    </row>
    <row r="56" spans="1:1" ht="16" x14ac:dyDescent="0.2">
      <c r="A56" s="15" t="s">
        <v>229</v>
      </c>
    </row>
    <row r="57" spans="1:1" ht="16" x14ac:dyDescent="0.2">
      <c r="A57" s="15"/>
    </row>
    <row r="58" spans="1:1" ht="16" x14ac:dyDescent="0.2">
      <c r="A58" s="15" t="s">
        <v>230</v>
      </c>
    </row>
    <row r="59" spans="1:1" ht="16" x14ac:dyDescent="0.2">
      <c r="A59" s="15"/>
    </row>
    <row r="60" spans="1:1" ht="16" x14ac:dyDescent="0.2">
      <c r="A60" s="15" t="s">
        <v>231</v>
      </c>
    </row>
    <row r="61" spans="1:1" ht="16" x14ac:dyDescent="0.2">
      <c r="A61" s="15"/>
    </row>
    <row r="62" spans="1:1" ht="16" x14ac:dyDescent="0.2">
      <c r="A62" s="15" t="s">
        <v>232</v>
      </c>
    </row>
    <row r="63" spans="1:1" ht="16" x14ac:dyDescent="0.2">
      <c r="A63" s="15"/>
    </row>
    <row r="64" spans="1:1" ht="16" x14ac:dyDescent="0.2">
      <c r="A64" s="15" t="s">
        <v>233</v>
      </c>
    </row>
    <row r="65" spans="1:4" ht="16" x14ac:dyDescent="0.2">
      <c r="A65" s="15"/>
    </row>
    <row r="66" spans="1:4" ht="16" x14ac:dyDescent="0.2">
      <c r="A66" s="15" t="s">
        <v>234</v>
      </c>
    </row>
    <row r="67" spans="1:4" ht="16" x14ac:dyDescent="0.2">
      <c r="A67" s="15"/>
    </row>
    <row r="68" spans="1:4" ht="16" x14ac:dyDescent="0.2">
      <c r="A68" s="15"/>
    </row>
    <row r="69" spans="1:4" x14ac:dyDescent="0.2">
      <c r="A69" s="18" t="s">
        <v>235</v>
      </c>
    </row>
    <row r="70" spans="1:4" x14ac:dyDescent="0.2">
      <c r="A70" s="19" t="s">
        <v>236</v>
      </c>
    </row>
    <row r="71" spans="1:4" x14ac:dyDescent="0.2">
      <c r="A71" s="19"/>
    </row>
    <row r="72" spans="1:4" x14ac:dyDescent="0.2">
      <c r="A72" s="19" t="s">
        <v>237</v>
      </c>
    </row>
    <row r="73" spans="1:4" x14ac:dyDescent="0.2">
      <c r="A73" s="19"/>
    </row>
    <row r="75" spans="1:4" x14ac:dyDescent="0.2">
      <c r="A75" s="19" t="s">
        <v>238</v>
      </c>
    </row>
    <row r="77" spans="1:4" x14ac:dyDescent="0.2">
      <c r="A77" s="19"/>
    </row>
    <row r="78" spans="1:4" x14ac:dyDescent="0.2">
      <c r="A78" s="20" t="s">
        <v>92</v>
      </c>
      <c r="B78" s="20" t="s">
        <v>239</v>
      </c>
      <c r="C78" s="20" t="s">
        <v>240</v>
      </c>
      <c r="D78" s="20" t="s">
        <v>51</v>
      </c>
    </row>
    <row r="79" spans="1:4" x14ac:dyDescent="0.2">
      <c r="A79" s="21">
        <v>3501</v>
      </c>
      <c r="B79" s="22" t="s">
        <v>241</v>
      </c>
      <c r="C79" s="22" t="s">
        <v>242</v>
      </c>
      <c r="D79" s="21">
        <v>33966</v>
      </c>
    </row>
    <row r="80" spans="1:4" x14ac:dyDescent="0.2">
      <c r="A80" s="21">
        <v>3501005</v>
      </c>
      <c r="B80" s="22" t="s">
        <v>243</v>
      </c>
      <c r="C80" s="22" t="s">
        <v>244</v>
      </c>
      <c r="D80" s="21">
        <v>38477</v>
      </c>
    </row>
    <row r="81" spans="1:4" x14ac:dyDescent="0.2">
      <c r="A81" s="21">
        <v>3501011</v>
      </c>
      <c r="B81" s="22" t="s">
        <v>243</v>
      </c>
      <c r="C81" s="22" t="s">
        <v>245</v>
      </c>
      <c r="D81" s="21">
        <v>37964</v>
      </c>
    </row>
    <row r="82" spans="1:4" x14ac:dyDescent="0.2">
      <c r="A82" s="21">
        <v>3501012</v>
      </c>
      <c r="B82" s="22" t="s">
        <v>243</v>
      </c>
      <c r="C82" s="22" t="s">
        <v>246</v>
      </c>
      <c r="D82" s="21">
        <v>29667</v>
      </c>
    </row>
    <row r="83" spans="1:4" x14ac:dyDescent="0.2">
      <c r="A83" s="21">
        <v>3501020</v>
      </c>
      <c r="B83" s="22" t="s">
        <v>243</v>
      </c>
      <c r="C83" s="22" t="s">
        <v>247</v>
      </c>
      <c r="D83" s="21">
        <v>32716</v>
      </c>
    </row>
    <row r="84" spans="1:4" x14ac:dyDescent="0.2">
      <c r="A84" s="21">
        <v>3501030</v>
      </c>
      <c r="B84" s="22" t="s">
        <v>243</v>
      </c>
      <c r="C84" s="22" t="s">
        <v>248</v>
      </c>
      <c r="D84" s="21">
        <v>39345</v>
      </c>
    </row>
    <row r="85" spans="1:4" x14ac:dyDescent="0.2">
      <c r="A85" s="21">
        <v>3501042</v>
      </c>
      <c r="B85" s="22" t="s">
        <v>243</v>
      </c>
      <c r="C85" s="22" t="s">
        <v>249</v>
      </c>
      <c r="D85" s="21">
        <v>37020</v>
      </c>
    </row>
    <row r="86" spans="1:4" x14ac:dyDescent="0.2">
      <c r="A86" s="21">
        <v>3501050</v>
      </c>
      <c r="B86" s="22" t="s">
        <v>243</v>
      </c>
      <c r="C86" s="22" t="s">
        <v>250</v>
      </c>
      <c r="D86" s="21">
        <v>32181</v>
      </c>
    </row>
    <row r="87" spans="1:4" x14ac:dyDescent="0.2">
      <c r="A87" s="19"/>
    </row>
    <row r="88" spans="1:4" x14ac:dyDescent="0.2">
      <c r="A88" s="19"/>
    </row>
    <row r="90" spans="1:4" x14ac:dyDescent="0.2">
      <c r="A90" s="19" t="s">
        <v>251</v>
      </c>
    </row>
    <row r="92" spans="1:4" x14ac:dyDescent="0.2">
      <c r="A92" s="19"/>
    </row>
    <row r="94" spans="1:4" x14ac:dyDescent="0.2">
      <c r="A94" s="19" t="s">
        <v>252</v>
      </c>
    </row>
    <row r="96" spans="1:4" x14ac:dyDescent="0.2">
      <c r="A96" s="19"/>
    </row>
    <row r="98" spans="1:4" x14ac:dyDescent="0.2">
      <c r="A98" s="19" t="s">
        <v>253</v>
      </c>
    </row>
    <row r="100" spans="1:4" x14ac:dyDescent="0.2">
      <c r="A100" s="19"/>
    </row>
    <row r="101" spans="1:4" x14ac:dyDescent="0.2">
      <c r="A101" s="20" t="s">
        <v>92</v>
      </c>
      <c r="B101" s="20" t="s">
        <v>239</v>
      </c>
      <c r="C101" s="20" t="s">
        <v>240</v>
      </c>
      <c r="D101" s="20" t="s">
        <v>157</v>
      </c>
    </row>
    <row r="102" spans="1:4" x14ac:dyDescent="0.2">
      <c r="A102" s="21">
        <v>3501</v>
      </c>
      <c r="B102" s="22" t="s">
        <v>254</v>
      </c>
      <c r="C102" s="22" t="s">
        <v>242</v>
      </c>
      <c r="D102" s="21">
        <v>91165</v>
      </c>
    </row>
    <row r="103" spans="1:4" x14ac:dyDescent="0.2">
      <c r="A103" s="21">
        <v>3501005</v>
      </c>
      <c r="B103" s="22" t="s">
        <v>243</v>
      </c>
      <c r="C103" s="22" t="s">
        <v>244</v>
      </c>
      <c r="D103" s="21">
        <v>10950</v>
      </c>
    </row>
    <row r="104" spans="1:4" x14ac:dyDescent="0.2">
      <c r="A104" s="21">
        <v>3501011</v>
      </c>
      <c r="B104" s="22" t="s">
        <v>243</v>
      </c>
      <c r="C104" s="22" t="s">
        <v>245</v>
      </c>
      <c r="D104" s="21">
        <v>10450</v>
      </c>
    </row>
    <row r="105" spans="1:4" x14ac:dyDescent="0.2">
      <c r="A105" s="21">
        <v>3501012</v>
      </c>
      <c r="B105" s="22" t="s">
        <v>243</v>
      </c>
      <c r="C105" s="22" t="s">
        <v>246</v>
      </c>
      <c r="D105" s="21">
        <v>37745</v>
      </c>
    </row>
    <row r="106" spans="1:4" x14ac:dyDescent="0.2">
      <c r="A106" s="21">
        <v>3501020</v>
      </c>
      <c r="B106" s="22" t="s">
        <v>243</v>
      </c>
      <c r="C106" s="22" t="s">
        <v>247</v>
      </c>
      <c r="D106" s="21">
        <v>8990</v>
      </c>
    </row>
    <row r="107" spans="1:4" x14ac:dyDescent="0.2">
      <c r="A107" s="21">
        <v>3501030</v>
      </c>
      <c r="B107" s="22" t="s">
        <v>243</v>
      </c>
      <c r="C107" s="22" t="s">
        <v>248</v>
      </c>
      <c r="D107" s="21">
        <v>9255</v>
      </c>
    </row>
    <row r="108" spans="1:4" x14ac:dyDescent="0.2">
      <c r="A108" s="21">
        <v>3501042</v>
      </c>
      <c r="B108" s="22" t="s">
        <v>243</v>
      </c>
      <c r="C108" s="22" t="s">
        <v>249</v>
      </c>
      <c r="D108" s="21">
        <v>5440</v>
      </c>
    </row>
    <row r="109" spans="1:4" x14ac:dyDescent="0.2">
      <c r="A109" s="21">
        <v>3501050</v>
      </c>
      <c r="B109" s="22" t="s">
        <v>243</v>
      </c>
      <c r="C109" s="22" t="s">
        <v>250</v>
      </c>
      <c r="D109" s="21">
        <v>8330</v>
      </c>
    </row>
    <row r="110" spans="1:4" x14ac:dyDescent="0.2">
      <c r="A110" s="19"/>
    </row>
    <row r="111" spans="1:4" x14ac:dyDescent="0.2">
      <c r="A111" s="19"/>
    </row>
    <row r="113" spans="1:1" x14ac:dyDescent="0.2">
      <c r="A113" s="19" t="s">
        <v>255</v>
      </c>
    </row>
    <row r="115" spans="1:1" x14ac:dyDescent="0.2">
      <c r="A115" s="19"/>
    </row>
    <row r="116" spans="1:1" x14ac:dyDescent="0.2">
      <c r="A116" s="19" t="s">
        <v>256</v>
      </c>
    </row>
    <row r="117" spans="1:1" x14ac:dyDescent="0.2">
      <c r="A117" s="19"/>
    </row>
    <row r="118" spans="1:1" x14ac:dyDescent="0.2">
      <c r="A118" s="19" t="s">
        <v>257</v>
      </c>
    </row>
  </sheetData>
  <hyperlinks>
    <hyperlink ref="A69" r:id="rId1" display="mailto:georgi@logicaloutcomes.net"/>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E68DE05D01D04699F520C3254976F3" ma:contentTypeVersion="4" ma:contentTypeDescription="Create a new document." ma:contentTypeScope="" ma:versionID="460d1cddf8f8abb43bdc2115e86a163b">
  <xsd:schema xmlns:xsd="http://www.w3.org/2001/XMLSchema" xmlns:xs="http://www.w3.org/2001/XMLSchema" xmlns:p="http://schemas.microsoft.com/office/2006/metadata/properties" xmlns:ns2="a895c725-c39c-400e-9016-6feaa1a20ace" xmlns:ns3="e0f0bcfc-b4a2-4184-9795-b3cce8180ae1" targetNamespace="http://schemas.microsoft.com/office/2006/metadata/properties" ma:root="true" ma:fieldsID="364b2ab3e82a282ba2851abc743c31af" ns2:_="" ns3:_="">
    <xsd:import namespace="a895c725-c39c-400e-9016-6feaa1a20ace"/>
    <xsd:import namespace="e0f0bcfc-b4a2-4184-9795-b3cce8180ae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5c725-c39c-400e-9016-6feaa1a20ac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f0bcfc-b4a2-4184-9795-b3cce8180ae1"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C014FB-5BE1-488A-AC76-7ED759E88B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95c725-c39c-400e-9016-6feaa1a20ace"/>
    <ds:schemaRef ds:uri="e0f0bcfc-b4a2-4184-9795-b3cce8180a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33526A-FE36-42C7-8514-DF5833464662}">
  <ds:schemaRefs>
    <ds:schemaRef ds:uri="http://schemas.microsoft.com/sharepoint/v3/contenttype/forms"/>
  </ds:schemaRefs>
</ds:datastoreItem>
</file>

<file path=customXml/itemProps3.xml><?xml version="1.0" encoding="utf-8"?>
<ds:datastoreItem xmlns:ds="http://schemas.openxmlformats.org/officeDocument/2006/customXml" ds:itemID="{E3FB6AB5-B1E1-483A-8A3F-2CCCFE424BE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Indicators</vt:lpstr>
      <vt:lpstr>Indicator type</vt:lpstr>
      <vt:lpstr>Data Elements</vt:lpstr>
      <vt:lpstr>CategoryOptions</vt:lpstr>
      <vt:lpstr>Categories</vt:lpstr>
      <vt:lpstr>CategoryCombos</vt:lpstr>
      <vt:lpstr>OptionSets</vt:lpstr>
      <vt:lpstr>Comments and Issues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dc:creator>
  <cp:keywords/>
  <dc:description/>
  <cp:lastModifiedBy>Microsoft Office User</cp:lastModifiedBy>
  <cp:revision/>
  <dcterms:created xsi:type="dcterms:W3CDTF">2016-10-14T14:17:49Z</dcterms:created>
  <dcterms:modified xsi:type="dcterms:W3CDTF">2017-07-07T14:15:13Z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0x01010093E68DE05D01D04699F520C3254976F3</vt:lpwstr>
  </property>
</Properties>
</file>