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rafen/.virtualenvs/indicatorregistry/src/aristotle-indicators/indicators/tests/data/"/>
    </mc:Choice>
  </mc:AlternateContent>
  <bookViews>
    <workbookView xWindow="2520" yWindow="-19100" windowWidth="28800" windowHeight="17540" tabRatio="841"/>
  </bookViews>
  <sheets>
    <sheet name="Indicators" sheetId="2" r:id="rId1"/>
    <sheet name="Data Elements" sheetId="3" r:id="rId2"/>
    <sheet name="CategoryOptions" sheetId="7" r:id="rId3"/>
    <sheet name="Categories" sheetId="8" r:id="rId4"/>
    <sheet name="CategoryCombos" sheetId="9" r:id="rId5"/>
    <sheet name="OptionSets" sheetId="10" r:id="rId6"/>
    <sheet name="Comments and Issues" sheetId="6" r:id="rId7"/>
  </sheets>
  <definedNames>
    <definedName name="_xlnm.Print_Area" localSheetId="1">'Data Elements'!$A:$F</definedName>
    <definedName name="_xlnm.Print_Area" localSheetId="0">Indicators!$A:$S</definedName>
    <definedName name="_xlnm.Print_Titles" localSheetId="1">'Data Elements'!$1:$1</definedName>
    <definedName name="_xlnm.Print_Titles" localSheetId="0">Indicators!$1:$1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E5" i="3" l="1"/>
  <c r="E4" i="3"/>
  <c r="E3" i="3"/>
  <c r="E2" i="3"/>
</calcChain>
</file>

<file path=xl/sharedStrings.xml><?xml version="1.0" encoding="utf-8"?>
<sst xmlns="http://schemas.openxmlformats.org/spreadsheetml/2006/main" count="226" uniqueCount="142">
  <si>
    <t>Indicator name</t>
  </si>
  <si>
    <t>Indicator short name</t>
  </si>
  <si>
    <t>Short name length</t>
  </si>
  <si>
    <t>Indicator question text</t>
  </si>
  <si>
    <t>Indicator description</t>
  </si>
  <si>
    <t>Disaggregation/additional dimension</t>
  </si>
  <si>
    <t>Numerator</t>
  </si>
  <si>
    <t>Denominator</t>
  </si>
  <si>
    <t>Method of measurement</t>
  </si>
  <si>
    <t>Instrument name</t>
  </si>
  <si>
    <t>Reference</t>
  </si>
  <si>
    <t>Data source</t>
  </si>
  <si>
    <t xml:space="preserve">Population </t>
  </si>
  <si>
    <t>Rationale for selection</t>
  </si>
  <si>
    <t>TAGS: Languages</t>
  </si>
  <si>
    <t>Full name of indicator</t>
  </si>
  <si>
    <t>A short indicator name that would appear in reports or graphs. Must be a meaningful name less that 50 characters</t>
  </si>
  <si>
    <t>Up to 50 characters</t>
  </si>
  <si>
    <t>Any unique code that will differentiate indicators</t>
  </si>
  <si>
    <t>This is the wording that the respondent would see on the actual survey or data entry form</t>
  </si>
  <si>
    <t xml:space="preserve">Brief description of the indicator </t>
  </si>
  <si>
    <t>Most indicators have a numerator (e.g.,   percentage increase or median change) unless they are very simple, e.g., number of people served</t>
  </si>
  <si>
    <t xml:space="preserve">Most indicators have a denominator unless they are very simple. Many indicators are constructed from two or more data elements with mathematical expressions </t>
  </si>
  <si>
    <t>How the indicator is calculated, along with any important instructions re data collection method</t>
  </si>
  <si>
    <t xml:space="preserve">The name of the data collection or psychometric instrument, if applicable. </t>
  </si>
  <si>
    <t>References describing validity and methodology of indicator</t>
  </si>
  <si>
    <t>Where the data in the indicator can be found, if applicable</t>
  </si>
  <si>
    <t>Who the indicator is relevant for</t>
  </si>
  <si>
    <t>The pros and cons of this indicator; it includes any limitations as well as the reason that you would recommend it over another</t>
  </si>
  <si>
    <t>The conditions under which the indicator may be used</t>
  </si>
  <si>
    <t>The languages available for the data collection instrument</t>
  </si>
  <si>
    <t>Average employment earnings of [Type of newcomer*] applicants relative as a percentage of the Canadian [or community or provincial] average, five years after landing</t>
  </si>
  <si>
    <t>Average employment earnings of [Type of newcomer*]</t>
  </si>
  <si>
    <t>Average Canadian employment earnings</t>
  </si>
  <si>
    <t xml:space="preserve">To calculate the average income of immigrants as a percentage of the Canadian average the "Average employment earnings of [Type of newcomer*]" is divided by the "Average Canadian employment earnings". </t>
  </si>
  <si>
    <t>Canadian Council on Social Development; Statistics Canada</t>
  </si>
  <si>
    <t>English; French</t>
  </si>
  <si>
    <t>[Type of newcomer]’s incidence of employment relative to the Canadian [or community or provincial] average, five years after landing</t>
  </si>
  <si>
    <t>Sex</t>
  </si>
  <si>
    <t>[Type of newcomer]’s incidence of employment, five years after landing</t>
  </si>
  <si>
    <t>Canadian's incidence of employment</t>
  </si>
  <si>
    <t xml:space="preserve">To calculate [Type of newcomer]’s incidence of employment relative to the Canadian [or community or provincial] average the "[Type of newcomer]’s incidence of employment, five years after landing" is divided by the "Total Canadian population employed". </t>
  </si>
  <si>
    <t>Name</t>
  </si>
  <si>
    <t>UID</t>
  </si>
  <si>
    <t>Code</t>
  </si>
  <si>
    <t>Short name</t>
  </si>
  <si>
    <t>Description</t>
  </si>
  <si>
    <t>Form name</t>
  </si>
  <si>
    <t>Domain type</t>
  </si>
  <si>
    <t>Value type</t>
  </si>
  <si>
    <t>Aggregation operator</t>
  </si>
  <si>
    <t>Category combination UID</t>
  </si>
  <si>
    <t>Url</t>
  </si>
  <si>
    <t>Zero is significant</t>
  </si>
  <si>
    <t>Option set</t>
  </si>
  <si>
    <t>Comment option set</t>
  </si>
  <si>
    <t>Average employment earnings of [Type of newcomer], five years after landing</t>
  </si>
  <si>
    <t>A_AVG_5YRS_15over</t>
  </si>
  <si>
    <t>Ave employ earnings of [Type of newcomer], 5yrs</t>
  </si>
  <si>
    <t>AGGREGATE</t>
  </si>
  <si>
    <t>NUMBER</t>
  </si>
  <si>
    <t>NONE</t>
  </si>
  <si>
    <t>A_AVG_POP_15over</t>
  </si>
  <si>
    <t>A_EMPL_5YRS_15over</t>
  </si>
  <si>
    <t>[Type of newcomer]’s incidence of employment, 5yrs</t>
  </si>
  <si>
    <t>SexCatComboUID</t>
  </si>
  <si>
    <t>Total Canadian population employed</t>
  </si>
  <si>
    <t>A_EMPL_TOT_15over</t>
  </si>
  <si>
    <t>Male</t>
  </si>
  <si>
    <t>Female</t>
  </si>
  <si>
    <t>OptionSetName</t>
  </si>
  <si>
    <t>OptionSetUID</t>
  </si>
  <si>
    <t>OptionSetCode</t>
  </si>
  <si>
    <t>OptionName</t>
  </si>
  <si>
    <t>OptionUID</t>
  </si>
  <si>
    <t>OptionCode</t>
  </si>
  <si>
    <t>Aristotle:</t>
  </si>
  <si>
    <t>1. Generating UIDs:</t>
  </si>
  <si>
    <t>Data elements (not necessary)</t>
  </si>
  <si>
    <t>Category combinations - We need this UID so that we assign it to the data element and link it with the category combination</t>
  </si>
  <si>
    <t>Options Sets - We need this UID so that we assign it to the data element and link it with the category combination</t>
  </si>
  <si>
    <t>2. In DHIS2 we cannot create an indicator with disaggregations. If we want to report an indicator disaggregated by immigration status, for example, we can build individual indicators out of the data elements disaggregrations.</t>
  </si>
  <si>
    <t>This means out of one indicator with several disaggregations we have to build several individual indicators, whose name contain the disaggregation.</t>
  </si>
  <si>
    <t>For Gillian/Wilbrod:</t>
  </si>
  <si>
    <t xml:space="preserve">1. What to do with the names of the indicators - [Type of newcomer*]? Change it to "immigrants"? </t>
  </si>
  <si>
    <t>2. The high priority indicators report on information for the last five years. Should we add all CCSD disaggregation?</t>
  </si>
  <si>
    <t>The disaggregations that CCSD provides are:</t>
  </si>
  <si>
    <t>3. Indicator Codes?</t>
  </si>
  <si>
    <t xml:space="preserve">4. The average income for Canada is 48,594 (male) and 33,000 (female) </t>
  </si>
  <si>
    <t>5. When saying Canadian average is it meant Non-immigrants or all statutes, including immigrants?</t>
  </si>
  <si>
    <t>For CCSD</t>
  </si>
  <si>
    <t>1. How is data aggregated across levels?</t>
  </si>
  <si>
    <t>Hi Georgi,</t>
  </si>
  <si>
    <t>1. These are definitions from Statistics Canada: </t>
  </si>
  <si>
    <t>Earnings or employment income - Refers to total income received by persons aged 15 years and over during calendar year 2010 as wages and salaries, net income from a non-farm unincorporated business and/or professional practice, and/or net farm self-employment income.</t>
  </si>
  <si>
    <t>Average income of individuals - Average income of individuals refers to the weighted mean total income of individuals aged 15 years and over who reported income for 2010. Average income is calculated from unrounded data by dividing the aggregate income of a specified group of individuals (e.g., males aged 45 to 54) by the number of individuals with income in that group. </t>
  </si>
  <si>
    <t>2. Yes, use 15over as the average for all age disaggregation. </t>
  </si>
  <si>
    <t>3. We don't get data for individual income so cannot calculate an average income. From Statistics Canada, we either get the number of persons with employment income, or the average (or median) employment income.   </t>
  </si>
  <si>
    <t>4. The sum of CSDs will not always equal the CD (usually +/- 5) due to random rounding and data suppression methods to deal with poor equality data and small sample sizes. </t>
  </si>
  <si>
    <t>Here's a link with some more information on data quality: NHS, 2011 and Census, 2011</t>
  </si>
  <si>
    <t>5. From the file called "employment-ontario-csd-ct.xlsx", I left a note in the "VARIABLE" tab to show how to calculate the participation rate. There should be these variables: POP (population by labour status), LABR (population in labour force), and EMPL (population employed). Labour force participation rate = LABR / POP. </t>
  </si>
  <si>
    <t>I hope that helps! :) </t>
  </si>
  <si>
    <t>Julie</t>
  </si>
  <si>
    <t>On Fri, Apr 21, 2017 at 11:44 AM, Georgi Chakarov &lt;georgi@logicaloutcomes.net&gt; wrote:</t>
  </si>
  <si>
    <t>Hi Michel/Julie,</t>
  </si>
  <si>
    <t>I have a few questions for you:</t>
  </si>
  <si>
    <r>
      <t>1.</t>
    </r>
    <r>
      <rPr>
        <sz val="7"/>
        <color rgb="FF1F497D"/>
        <rFont val="Times New Roman"/>
        <family val="1"/>
      </rPr>
      <t xml:space="preserve">       </t>
    </r>
    <r>
      <rPr>
        <sz val="11"/>
        <color rgb="FF1F497D"/>
        <rFont val="Calibri"/>
        <family val="2"/>
      </rPr>
      <t xml:space="preserve">How are income averages calculated at the different levels?  Let’s discuss the case below, where the average income for CD 3501 is not the average of its belonging CSDs (I am not saying it should be </t>
    </r>
    <r>
      <rPr>
        <sz val="11"/>
        <color rgb="FF1F497D"/>
        <rFont val="Wingdings"/>
        <charset val="2"/>
      </rPr>
      <t>J</t>
    </r>
    <r>
      <rPr>
        <sz val="11"/>
        <color rgb="FF1F497D"/>
        <rFont val="Calibri"/>
        <family val="2"/>
      </rPr>
      <t xml:space="preserve"> )</t>
    </r>
  </si>
  <si>
    <t>CODE</t>
  </si>
  <si>
    <t>NAME</t>
  </si>
  <si>
    <t>CD</t>
  </si>
  <si>
    <t>Stormont  Dundas and Glengarry</t>
  </si>
  <si>
    <t>CSD</t>
  </si>
  <si>
    <t xml:space="preserve">South Glengarry </t>
  </si>
  <si>
    <t xml:space="preserve">South Stormont </t>
  </si>
  <si>
    <t xml:space="preserve">Cornwall </t>
  </si>
  <si>
    <t xml:space="preserve">South Dundas </t>
  </si>
  <si>
    <t xml:space="preserve">North Dundas </t>
  </si>
  <si>
    <t xml:space="preserve">North Stormont </t>
  </si>
  <si>
    <t xml:space="preserve">North Glengarry </t>
  </si>
  <si>
    <r>
      <t>2.</t>
    </r>
    <r>
      <rPr>
        <sz val="7"/>
        <color rgb="FF1F497D"/>
        <rFont val="Times New Roman"/>
        <family val="1"/>
      </rPr>
      <t xml:space="preserve">       </t>
    </r>
    <r>
      <rPr>
        <sz val="11"/>
        <color rgb="FF1F497D"/>
        <rFont val="Calibri"/>
        <family val="2"/>
      </rPr>
      <t>Can we get data for average income of ALL (not disaggregated by age) Canadians and  immigrants 5 years, 10 years, NONIM, NONPR? Or we can accept that the “15over” data is the average for all age disaggregation?</t>
    </r>
  </si>
  <si>
    <r>
      <t>3.</t>
    </r>
    <r>
      <rPr>
        <sz val="7"/>
        <color rgb="FF1F497D"/>
        <rFont val="Times New Roman"/>
        <family val="1"/>
      </rPr>
      <t xml:space="preserve">       </t>
    </r>
    <r>
      <rPr>
        <sz val="11"/>
        <color rgb="FF1F497D"/>
        <rFont val="Calibri"/>
        <family val="2"/>
      </rPr>
      <t>If we choose not to work with pre-calculated averages will you be able to provide data on total income (keeping the same disaggregation as used in average income data), as well as population figures, so that we calculate averages in DHIS2 as needed?</t>
    </r>
  </si>
  <si>
    <r>
      <t>4.</t>
    </r>
    <r>
      <rPr>
        <sz val="7"/>
        <color rgb="FF1F497D"/>
        <rFont val="Times New Roman"/>
        <family val="1"/>
      </rPr>
      <t xml:space="preserve">       </t>
    </r>
    <r>
      <rPr>
        <sz val="11"/>
        <color rgb="FF1F497D"/>
        <rFont val="Calibri"/>
        <family val="2"/>
      </rPr>
      <t>How is data for employment aggregated at different levels? Let’s take the same case as an example, where the sum of the CSDs is not equal to the total of CD 3501.</t>
    </r>
  </si>
  <si>
    <t>A_POP_TOT_15over</t>
  </si>
  <si>
    <t xml:space="preserve">CD </t>
  </si>
  <si>
    <r>
      <t>5.</t>
    </r>
    <r>
      <rPr>
        <sz val="7"/>
        <color rgb="FF1F497D"/>
        <rFont val="Times New Roman"/>
        <family val="1"/>
      </rPr>
      <t xml:space="preserve">       </t>
    </r>
    <r>
      <rPr>
        <sz val="11"/>
        <color rgb="FF1F497D"/>
        <rFont val="Calibri"/>
        <family val="2"/>
      </rPr>
      <t>Will we receive data on labor force participation rate?</t>
    </r>
  </si>
  <si>
    <t>Regards,</t>
  </si>
  <si>
    <t>Georgi</t>
  </si>
  <si>
    <t>SexCat</t>
  </si>
  <si>
    <t>Category Option Code</t>
  </si>
  <si>
    <t>Short Name</t>
  </si>
  <si>
    <t>Category Code</t>
  </si>
  <si>
    <t>Sex Category</t>
  </si>
  <si>
    <t>YesNoDK</t>
  </si>
  <si>
    <t>Yes</t>
  </si>
  <si>
    <t>No</t>
  </si>
  <si>
    <t>I don't know</t>
  </si>
  <si>
    <t>Indicator code</t>
  </si>
  <si>
    <t>Numerator description</t>
  </si>
  <si>
    <t>Numerator computation</t>
  </si>
  <si>
    <t>Denominator description</t>
  </si>
  <si>
    <t>Denominator computation</t>
  </si>
  <si>
    <t>Terms of use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</si>
</sst>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charset val="204"/>
    </font>
    <font>
      <sz val="11"/>
      <name val="Calibri"/>
      <family val="2"/>
      <scheme val="minor"/>
    </font>
    <font>
      <u/>
      <sz val="11"/>
      <color theme="10"/>
      <name val="Calibri"/>
      <family val="2"/>
      <scheme val="minor"/>
    </font>
    <font>
      <sz val="7"/>
      <color theme="1"/>
      <name val="Calibri"/>
      <family val="2"/>
      <scheme val="minor"/>
    </font>
    <font>
      <sz val="12"/>
      <color theme="1"/>
      <name val="Times New Roman"/>
      <family val="1"/>
    </font>
    <font>
      <sz val="11"/>
      <color rgb="FF1F497D"/>
      <name val="Calibri"/>
      <family val="2"/>
    </font>
    <font>
      <sz val="7"/>
      <color rgb="FF1F497D"/>
      <name val="Times New Roman"/>
      <family val="1"/>
    </font>
    <font>
      <sz val="11"/>
      <color rgb="FF1F497D"/>
      <name val="Wingdings"/>
      <charset val="2"/>
    </font>
    <font>
      <b/>
      <sz val="11"/>
      <color rgb="FF000000"/>
      <name val="Calibri"/>
      <family val="2"/>
    </font>
    <font>
      <sz val="11"/>
      <color rgb="FF000000"/>
      <name val="Calibri"/>
      <family val="2"/>
    </font>
    <font>
      <sz val="11"/>
      <color rgb="FF9C0006"/>
      <name val="Calibri"/>
      <family val="2"/>
      <scheme val="minor"/>
    </font>
    <font>
      <b/>
      <sz val="11"/>
      <color rgb="FF000000"/>
      <name val="Calibri"/>
      <family val="2"/>
      <scheme val="minor"/>
    </font>
    <font>
      <sz val="7"/>
      <color rgb="FF000000"/>
      <name val="Calibri"/>
      <family val="2"/>
      <scheme val="minor"/>
    </font>
    <font>
      <sz val="11"/>
      <color rgb="FF00000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0" tint="-0.14999847407452621"/>
        <bgColor indexed="64"/>
      </patternFill>
    </fill>
    <fill>
      <patternFill patternType="solid">
        <fgColor rgb="FFFFFF00"/>
        <bgColor indexed="64"/>
      </patternFill>
    </fill>
    <fill>
      <patternFill patternType="solid">
        <fgColor rgb="FFD9D9D9"/>
        <bgColor rgb="FF000000"/>
      </patternFill>
    </fill>
    <fill>
      <patternFill patternType="solid">
        <fgColor rgb="FFFFC7CE"/>
        <bgColor rgb="FF000000"/>
      </patternFill>
    </fill>
  </fills>
  <borders count="1">
    <border>
      <left/>
      <right/>
      <top/>
      <bottom/>
      <diagonal/>
    </border>
  </borders>
  <cellStyleXfs count="5">
    <xf numFmtId="0" fontId="0" fillId="0" borderId="0"/>
    <xf numFmtId="0" fontId="3" fillId="0" borderId="0"/>
    <xf numFmtId="0" fontId="1" fillId="2" borderId="0" applyNumberFormat="0" applyBorder="0" applyAlignment="0" applyProtection="0"/>
    <xf numFmtId="0" fontId="3" fillId="0" borderId="0"/>
    <xf numFmtId="0" fontId="5" fillId="0" borderId="0" applyNumberFormat="0" applyFill="0" applyBorder="0" applyAlignment="0" applyProtection="0"/>
  </cellStyleXfs>
  <cellXfs count="36">
    <xf numFmtId="0" fontId="0" fillId="0" borderId="0" xfId="0"/>
    <xf numFmtId="0" fontId="0" fillId="0" borderId="0" xfId="0" applyFont="1" applyFill="1" applyBorder="1" applyAlignment="1">
      <alignment horizontal="left" vertical="top" wrapText="1"/>
    </xf>
    <xf numFmtId="0" fontId="0" fillId="0" borderId="0" xfId="0" applyFont="1" applyBorder="1" applyAlignment="1">
      <alignment horizontal="left" vertical="top"/>
    </xf>
    <xf numFmtId="0" fontId="4" fillId="0" borderId="0" xfId="1" applyFont="1" applyFill="1" applyAlignment="1">
      <alignment horizontal="left" vertical="top" wrapText="1"/>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wrapText="1"/>
    </xf>
    <xf numFmtId="0" fontId="1" fillId="0" borderId="0" xfId="0" applyFont="1" applyFill="1" applyAlignment="1">
      <alignment horizontal="left" vertical="top" wrapText="1"/>
    </xf>
    <xf numFmtId="0" fontId="2" fillId="0" borderId="0" xfId="0" applyFont="1" applyAlignment="1">
      <alignment vertical="center"/>
    </xf>
    <xf numFmtId="0" fontId="2" fillId="3" borderId="0" xfId="0" applyFont="1" applyFill="1" applyAlignment="1">
      <alignment vertical="center"/>
    </xf>
    <xf numFmtId="0" fontId="1" fillId="0" borderId="0" xfId="0" applyFont="1" applyBorder="1" applyAlignment="1">
      <alignment horizontal="left" vertical="center" wrapText="1"/>
    </xf>
    <xf numFmtId="0" fontId="6"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0" xfId="0" applyFont="1" applyFill="1" applyAlignment="1">
      <alignment horizontal="left" vertical="top"/>
    </xf>
    <xf numFmtId="0" fontId="0" fillId="0" borderId="0" xfId="0" applyAlignment="1">
      <alignment horizontal="left" indent="1"/>
    </xf>
    <xf numFmtId="0" fontId="0" fillId="0" borderId="0" xfId="0" applyFont="1"/>
    <xf numFmtId="0" fontId="2" fillId="0" borderId="0" xfId="0" applyFont="1"/>
    <xf numFmtId="0" fontId="0" fillId="0" borderId="0" xfId="0" applyAlignment="1">
      <alignment horizontal="left"/>
    </xf>
    <xf numFmtId="0" fontId="0" fillId="4" borderId="0" xfId="0" applyFill="1"/>
    <xf numFmtId="0" fontId="7" fillId="0" borderId="0" xfId="0" applyFont="1" applyAlignment="1">
      <alignment vertical="center"/>
    </xf>
    <xf numFmtId="0" fontId="0" fillId="0" borderId="0" xfId="0" applyAlignment="1">
      <alignment horizontal="left" vertical="center" indent="1"/>
    </xf>
    <xf numFmtId="0" fontId="7" fillId="0" borderId="0" xfId="0" applyFont="1" applyAlignment="1">
      <alignment horizontal="left" vertical="center" indent="1"/>
    </xf>
    <xf numFmtId="0" fontId="5" fillId="0" borderId="0" xfId="4"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horizontal="right" vertical="center"/>
    </xf>
    <xf numFmtId="0" fontId="12" fillId="0" borderId="0" xfId="0" applyFont="1" applyAlignment="1">
      <alignment vertical="center"/>
    </xf>
    <xf numFmtId="0" fontId="14" fillId="5" borderId="0" xfId="0" applyFont="1" applyFill="1" applyAlignment="1">
      <alignment vertical="center"/>
    </xf>
    <xf numFmtId="0" fontId="14" fillId="5" borderId="0" xfId="0" applyFont="1" applyFill="1" applyAlignment="1">
      <alignment horizontal="center" vertical="center"/>
    </xf>
    <xf numFmtId="0" fontId="15" fillId="0" borderId="0" xfId="0" applyFont="1" applyAlignment="1">
      <alignment horizontal="left" vertical="center" wrapText="1"/>
    </xf>
    <xf numFmtId="0" fontId="15" fillId="0" borderId="0" xfId="0" applyFont="1" applyAlignment="1">
      <alignment horizontal="center" vertical="center" wrapText="1"/>
    </xf>
    <xf numFmtId="0" fontId="16" fillId="0" borderId="0" xfId="0" applyFont="1" applyAlignment="1">
      <alignment horizontal="left" vertical="center" wrapText="1"/>
    </xf>
    <xf numFmtId="0" fontId="16" fillId="0" borderId="0" xfId="0" applyFont="1" applyAlignment="1">
      <alignment horizontal="left" vertical="center"/>
    </xf>
    <xf numFmtId="0" fontId="13" fillId="6" borderId="0" xfId="0" applyFont="1" applyFill="1" applyAlignment="1">
      <alignment horizontal="center" vertical="center" wrapText="1"/>
    </xf>
    <xf numFmtId="0" fontId="16" fillId="0" borderId="0" xfId="0" applyFont="1" applyAlignment="1">
      <alignment horizontal="center" vertical="center" wrapText="1"/>
    </xf>
    <xf numFmtId="0" fontId="16" fillId="0" borderId="0" xfId="0" applyFont="1" applyAlignment="1">
      <alignment vertical="center"/>
    </xf>
  </cellXfs>
  <cellStyles count="5">
    <cellStyle name="20% - Accent3 2" xfId="2"/>
    <cellStyle name="Hyperlink" xfId="4" builtinId="8"/>
    <cellStyle name="Normal" xfId="0" builtinId="0"/>
    <cellStyle name="Normal 2" xfId="1"/>
    <cellStyle name="Normal 3" xfId="3"/>
  </cellStyles>
  <dxfs count="1">
    <dxf>
      <font>
        <color rgb="FF9C0006"/>
      </font>
      <fill>
        <patternFill>
          <bgColor rgb="FFFFC7CE"/>
        </patternFill>
      </fill>
    </dxf>
  </dxfs>
  <tableStyles count="0" defaultTableStyle="TableStyleMedium2" defaultPivotStyle="PivotStyleLight16"/>
  <colors>
    <mruColors>
      <color rgb="FFCC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alcChain" Target="calcChain.xml"/><Relationship Id="rId12" Type="http://schemas.openxmlformats.org/officeDocument/2006/relationships/customXml" Target="../customXml/item1.xml"/><Relationship Id="rId13" Type="http://schemas.openxmlformats.org/officeDocument/2006/relationships/customXml" Target="../customXml/item2.xml"/><Relationship Id="rId14"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mailto:georgi@logicaloutcomes.net" TargetMode="External"/><Relationship Id="rId2"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4"/>
  <sheetViews>
    <sheetView tabSelected="1" zoomScale="159" zoomScaleNormal="159" zoomScalePageLayoutView="159" workbookViewId="0">
      <pane xSplit="1" ySplit="2" topLeftCell="M3" activePane="bottomRight" state="frozen"/>
      <selection pane="topRight" activeCell="B1" sqref="B1"/>
      <selection pane="bottomLeft" activeCell="A3" sqref="A3"/>
      <selection pane="bottomRight" activeCell="N4" sqref="N4"/>
    </sheetView>
  </sheetViews>
  <sheetFormatPr baseColWidth="10" defaultColWidth="17.33203125" defaultRowHeight="15.75" customHeight="1" x14ac:dyDescent="0.2"/>
  <cols>
    <col min="1" max="1" width="63.6640625" style="10" customWidth="1"/>
    <col min="2" max="2" width="33.1640625" style="10" customWidth="1"/>
    <col min="3" max="3" width="17.5" style="12" bestFit="1" customWidth="1"/>
    <col min="4" max="4" width="16.6640625" style="12" customWidth="1"/>
    <col min="5" max="5" width="34.33203125" style="10" customWidth="1"/>
    <col min="6" max="7" width="35.83203125" style="10" customWidth="1"/>
    <col min="8" max="8" width="25.5" style="10" customWidth="1"/>
    <col min="9" max="9" width="28.5" style="10" customWidth="1"/>
    <col min="10" max="10" width="59.1640625" style="10" customWidth="1"/>
    <col min="11" max="11" width="22.5" style="10" customWidth="1"/>
    <col min="12" max="13" width="25" style="10" customWidth="1"/>
    <col min="14" max="14" width="25.33203125" style="10" customWidth="1"/>
    <col min="15" max="15" width="26.6640625" style="10" customWidth="1"/>
    <col min="16" max="16" width="24" style="10" customWidth="1"/>
    <col min="17" max="17" width="17.33203125" style="10"/>
    <col min="18" max="18" width="23.6640625" style="10" customWidth="1"/>
    <col min="19" max="19" width="20" style="10" customWidth="1"/>
    <col min="20" max="16384" width="17.33203125" style="10"/>
  </cols>
  <sheetData>
    <row r="1" spans="1:21" s="8" customFormat="1" ht="47.25" customHeight="1" x14ac:dyDescent="0.2">
      <c r="A1" s="27" t="s">
        <v>0</v>
      </c>
      <c r="B1" s="27" t="s">
        <v>1</v>
      </c>
      <c r="C1" s="28" t="s">
        <v>2</v>
      </c>
      <c r="D1" s="28" t="s">
        <v>136</v>
      </c>
      <c r="E1" s="27" t="s">
        <v>3</v>
      </c>
      <c r="F1" s="27" t="s">
        <v>4</v>
      </c>
      <c r="G1" s="27" t="s">
        <v>5</v>
      </c>
      <c r="H1" s="27" t="s">
        <v>6</v>
      </c>
      <c r="I1" s="27" t="s">
        <v>137</v>
      </c>
      <c r="J1" s="27" t="s">
        <v>138</v>
      </c>
      <c r="K1" s="27" t="s">
        <v>7</v>
      </c>
      <c r="L1" s="27" t="s">
        <v>139</v>
      </c>
      <c r="M1" s="27" t="s">
        <v>140</v>
      </c>
      <c r="N1" s="27" t="s">
        <v>8</v>
      </c>
      <c r="O1" s="27" t="s">
        <v>9</v>
      </c>
      <c r="P1" s="27" t="s">
        <v>10</v>
      </c>
      <c r="Q1" s="27" t="s">
        <v>11</v>
      </c>
      <c r="R1" s="27" t="s">
        <v>12</v>
      </c>
      <c r="S1" s="27" t="s">
        <v>13</v>
      </c>
      <c r="T1" s="27" t="s">
        <v>141</v>
      </c>
      <c r="U1" s="27" t="s">
        <v>14</v>
      </c>
    </row>
    <row r="2" spans="1:21" s="11" customFormat="1" ht="27" customHeight="1" x14ac:dyDescent="0.2">
      <c r="A2" s="29" t="s">
        <v>15</v>
      </c>
      <c r="B2" s="29" t="s">
        <v>16</v>
      </c>
      <c r="C2" s="30" t="s">
        <v>17</v>
      </c>
      <c r="D2" s="30" t="s">
        <v>18</v>
      </c>
      <c r="E2" s="29" t="s">
        <v>19</v>
      </c>
      <c r="F2" s="29" t="s">
        <v>20</v>
      </c>
      <c r="G2" s="29"/>
      <c r="H2" s="29" t="s">
        <v>21</v>
      </c>
      <c r="I2" s="29"/>
      <c r="J2" s="29"/>
      <c r="K2" s="29" t="s">
        <v>22</v>
      </c>
      <c r="L2" s="29"/>
      <c r="M2" s="29"/>
      <c r="N2" s="29" t="s">
        <v>23</v>
      </c>
      <c r="O2" s="29" t="s">
        <v>24</v>
      </c>
      <c r="P2" s="29" t="s">
        <v>25</v>
      </c>
      <c r="Q2" s="29" t="s">
        <v>26</v>
      </c>
      <c r="R2" s="29" t="s">
        <v>27</v>
      </c>
      <c r="S2" s="29" t="s">
        <v>28</v>
      </c>
      <c r="T2" s="29" t="s">
        <v>29</v>
      </c>
      <c r="U2" s="29" t="s">
        <v>30</v>
      </c>
    </row>
    <row r="3" spans="1:21" ht="120" x14ac:dyDescent="0.2">
      <c r="A3" s="31" t="s">
        <v>31</v>
      </c>
      <c r="B3" s="32" t="s">
        <v>31</v>
      </c>
      <c r="C3" s="33">
        <v>165</v>
      </c>
      <c r="D3" s="34"/>
      <c r="E3" s="31"/>
      <c r="F3" s="31"/>
      <c r="G3" s="31"/>
      <c r="H3" s="31" t="s">
        <v>32</v>
      </c>
      <c r="I3" s="31"/>
      <c r="J3" s="35"/>
      <c r="K3" s="31" t="s">
        <v>33</v>
      </c>
      <c r="L3" s="31"/>
      <c r="M3" s="31"/>
      <c r="N3" s="31" t="s">
        <v>34</v>
      </c>
      <c r="O3" s="31"/>
      <c r="P3" s="31"/>
      <c r="Q3" s="31" t="s">
        <v>35</v>
      </c>
      <c r="R3" s="31"/>
      <c r="S3" s="31"/>
      <c r="T3" s="31"/>
      <c r="U3" s="31" t="s">
        <v>36</v>
      </c>
    </row>
    <row r="4" spans="1:21" ht="71.25" customHeight="1" x14ac:dyDescent="0.2">
      <c r="A4" s="31" t="s">
        <v>37</v>
      </c>
      <c r="B4" s="31" t="s">
        <v>37</v>
      </c>
      <c r="C4" s="33">
        <v>132</v>
      </c>
      <c r="D4" s="34"/>
      <c r="E4" s="31"/>
      <c r="F4" s="31"/>
      <c r="G4" s="31" t="s">
        <v>38</v>
      </c>
      <c r="H4" s="31" t="s">
        <v>63</v>
      </c>
      <c r="I4" s="31"/>
      <c r="J4" s="31"/>
      <c r="K4" s="31" t="s">
        <v>40</v>
      </c>
      <c r="L4" s="31"/>
      <c r="M4" s="31"/>
      <c r="N4" s="31" t="s">
        <v>41</v>
      </c>
      <c r="O4" s="31"/>
      <c r="P4" s="31"/>
      <c r="Q4" s="31" t="s">
        <v>35</v>
      </c>
      <c r="R4" s="31"/>
      <c r="S4" s="31"/>
      <c r="T4" s="31"/>
      <c r="U4" s="31" t="s">
        <v>36</v>
      </c>
    </row>
  </sheetData>
  <pageMargins left="0.7" right="0.7" top="0.75" bottom="0.75" header="0.3" footer="0.3"/>
  <pageSetup scale="21" fitToHeight="8"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5"/>
  <sheetViews>
    <sheetView workbookViewId="0">
      <selection activeCell="C4" sqref="C4"/>
    </sheetView>
  </sheetViews>
  <sheetFormatPr baseColWidth="10" defaultColWidth="17.33203125" defaultRowHeight="15.75" customHeight="1" x14ac:dyDescent="0.2"/>
  <cols>
    <col min="1" max="1" width="51.1640625" style="5" bestFit="1" customWidth="1"/>
    <col min="2" max="2" width="16.5" style="5" customWidth="1"/>
    <col min="3" max="3" width="23" style="5" bestFit="1" customWidth="1"/>
    <col min="4" max="5" width="18.83203125" style="5" customWidth="1"/>
    <col min="6" max="6" width="18.33203125" style="5" customWidth="1"/>
    <col min="7" max="7" width="22" style="5" customWidth="1"/>
    <col min="8" max="8" width="12.33203125" style="5" bestFit="1" customWidth="1"/>
    <col min="9" max="9" width="21.83203125" style="5" customWidth="1"/>
    <col min="10" max="10" width="20.1640625" style="5" bestFit="1" customWidth="1"/>
    <col min="11" max="11" width="24.5" style="5" bestFit="1" customWidth="1"/>
    <col min="12" max="15" width="20.1640625" style="5" customWidth="1"/>
    <col min="16" max="16384" width="17.33203125" style="5"/>
  </cols>
  <sheetData>
    <row r="1" spans="1:15" s="4" customFormat="1" ht="24" customHeight="1" x14ac:dyDescent="0.2">
      <c r="A1" s="9" t="s">
        <v>42</v>
      </c>
      <c r="B1" s="9" t="s">
        <v>43</v>
      </c>
      <c r="C1" s="9" t="s">
        <v>44</v>
      </c>
      <c r="D1" s="9" t="s">
        <v>45</v>
      </c>
      <c r="E1" s="9" t="s">
        <v>2</v>
      </c>
      <c r="F1" s="9" t="s">
        <v>46</v>
      </c>
      <c r="G1" s="9" t="s">
        <v>47</v>
      </c>
      <c r="H1" s="9" t="s">
        <v>48</v>
      </c>
      <c r="I1" s="9" t="s">
        <v>49</v>
      </c>
      <c r="J1" s="9" t="s">
        <v>50</v>
      </c>
      <c r="K1" s="9" t="s">
        <v>51</v>
      </c>
      <c r="L1" s="9" t="s">
        <v>52</v>
      </c>
      <c r="M1" s="9" t="s">
        <v>53</v>
      </c>
      <c r="N1" s="9" t="s">
        <v>54</v>
      </c>
      <c r="O1" s="9" t="s">
        <v>55</v>
      </c>
    </row>
    <row r="2" spans="1:15" s="6" customFormat="1" ht="15" x14ac:dyDescent="0.2">
      <c r="A2" s="13" t="s">
        <v>56</v>
      </c>
      <c r="B2" s="7"/>
      <c r="C2" t="s">
        <v>57</v>
      </c>
      <c r="D2" s="13" t="s">
        <v>58</v>
      </c>
      <c r="E2" s="7">
        <f>LEN(D2)</f>
        <v>47</v>
      </c>
      <c r="F2" s="3"/>
      <c r="G2" s="13" t="s">
        <v>32</v>
      </c>
      <c r="H2" s="1" t="s">
        <v>59</v>
      </c>
      <c r="I2" s="1" t="s">
        <v>60</v>
      </c>
      <c r="J2" s="1" t="s">
        <v>61</v>
      </c>
    </row>
    <row r="3" spans="1:15" s="4" customFormat="1" ht="15.75" customHeight="1" x14ac:dyDescent="0.2">
      <c r="A3" s="4" t="s">
        <v>33</v>
      </c>
      <c r="B3" s="6"/>
      <c r="C3" s="6" t="s">
        <v>62</v>
      </c>
      <c r="D3" s="4" t="s">
        <v>33</v>
      </c>
      <c r="E3" s="7">
        <f>LEN(D3)</f>
        <v>36</v>
      </c>
      <c r="G3" s="4" t="s">
        <v>33</v>
      </c>
      <c r="H3" s="1" t="s">
        <v>59</v>
      </c>
      <c r="I3" s="1" t="s">
        <v>60</v>
      </c>
      <c r="J3" s="1" t="s">
        <v>61</v>
      </c>
    </row>
    <row r="4" spans="1:15" ht="15.75" customHeight="1" x14ac:dyDescent="0.2">
      <c r="A4" s="2" t="s">
        <v>39</v>
      </c>
      <c r="B4" s="2" t="s">
        <v>39</v>
      </c>
      <c r="C4" t="s">
        <v>63</v>
      </c>
      <c r="D4" s="2" t="s">
        <v>64</v>
      </c>
      <c r="E4" s="7">
        <f t="shared" ref="E4:E5" si="0">LEN(D4)</f>
        <v>50</v>
      </c>
      <c r="G4" s="2" t="s">
        <v>39</v>
      </c>
      <c r="H4" s="1" t="s">
        <v>59</v>
      </c>
      <c r="I4" s="1" t="s">
        <v>60</v>
      </c>
      <c r="J4" s="2" t="s">
        <v>61</v>
      </c>
      <c r="K4" t="s">
        <v>127</v>
      </c>
    </row>
    <row r="5" spans="1:15" ht="15.75" customHeight="1" x14ac:dyDescent="0.2">
      <c r="A5" s="2" t="s">
        <v>66</v>
      </c>
      <c r="B5" s="2"/>
      <c r="C5" t="s">
        <v>67</v>
      </c>
      <c r="D5" s="2" t="s">
        <v>66</v>
      </c>
      <c r="E5" s="7">
        <f t="shared" si="0"/>
        <v>34</v>
      </c>
      <c r="G5" s="2" t="s">
        <v>66</v>
      </c>
      <c r="H5" s="1" t="s">
        <v>59</v>
      </c>
      <c r="I5" s="1" t="s">
        <v>60</v>
      </c>
      <c r="J5" s="2" t="s">
        <v>61</v>
      </c>
      <c r="K5" t="s">
        <v>127</v>
      </c>
    </row>
  </sheetData>
  <conditionalFormatting sqref="E2:E1048576">
    <cfRule type="cellIs" dxfId="0" priority="1" operator="greaterThan">
      <formula>50</formula>
    </cfRule>
  </conditionalFormatting>
  <pageMargins left="0.7" right="0.7" top="0.75" bottom="0.75" header="0.3" footer="0.3"/>
  <pageSetup scale="76" fitToHeight="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heetViews>
  <sheetFormatPr baseColWidth="10" defaultColWidth="8.83203125" defaultRowHeight="15" x14ac:dyDescent="0.2"/>
  <cols>
    <col min="4" max="4" width="11.1640625" bestFit="1" customWidth="1"/>
  </cols>
  <sheetData>
    <row r="1" spans="1:4" s="16" customFormat="1" x14ac:dyDescent="0.2">
      <c r="A1" s="16" t="s">
        <v>42</v>
      </c>
      <c r="B1" s="16" t="s">
        <v>43</v>
      </c>
      <c r="C1" s="16" t="s">
        <v>44</v>
      </c>
      <c r="D1" s="16" t="s">
        <v>45</v>
      </c>
    </row>
    <row r="2" spans="1:4" x14ac:dyDescent="0.2">
      <c r="A2" t="s">
        <v>68</v>
      </c>
      <c r="C2" t="s">
        <v>68</v>
      </c>
      <c r="D2" t="s">
        <v>68</v>
      </c>
    </row>
    <row r="3" spans="1:4" x14ac:dyDescent="0.2">
      <c r="A3" t="s">
        <v>69</v>
      </c>
      <c r="C3" t="s">
        <v>69</v>
      </c>
      <c r="D3" t="s">
        <v>69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sqref="A1:E3"/>
    </sheetView>
  </sheetViews>
  <sheetFormatPr baseColWidth="10" defaultColWidth="8.83203125" defaultRowHeight="15" x14ac:dyDescent="0.2"/>
  <cols>
    <col min="1" max="1" width="14.5" bestFit="1" customWidth="1"/>
    <col min="2" max="2" width="20.83203125" customWidth="1"/>
    <col min="3" max="4" width="23" customWidth="1"/>
    <col min="5" max="5" width="20.83203125" bestFit="1" customWidth="1"/>
  </cols>
  <sheetData>
    <row r="1" spans="1:5" s="16" customFormat="1" x14ac:dyDescent="0.2">
      <c r="A1" s="16" t="s">
        <v>42</v>
      </c>
      <c r="B1" s="16" t="s">
        <v>43</v>
      </c>
      <c r="C1" s="16" t="s">
        <v>44</v>
      </c>
      <c r="D1" s="16" t="s">
        <v>129</v>
      </c>
      <c r="E1" s="16" t="s">
        <v>128</v>
      </c>
    </row>
    <row r="2" spans="1:5" x14ac:dyDescent="0.2">
      <c r="A2" t="s">
        <v>38</v>
      </c>
      <c r="C2" t="s">
        <v>38</v>
      </c>
      <c r="D2" t="s">
        <v>38</v>
      </c>
      <c r="E2" t="s">
        <v>68</v>
      </c>
    </row>
    <row r="3" spans="1:5" x14ac:dyDescent="0.2">
      <c r="A3" t="s">
        <v>38</v>
      </c>
      <c r="C3" t="s">
        <v>38</v>
      </c>
      <c r="D3" t="s">
        <v>38</v>
      </c>
      <c r="E3" t="s">
        <v>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sqref="A1:E2"/>
    </sheetView>
  </sheetViews>
  <sheetFormatPr baseColWidth="10" defaultColWidth="8.83203125" defaultRowHeight="15" x14ac:dyDescent="0.2"/>
  <cols>
    <col min="1" max="1" width="23.83203125" customWidth="1"/>
    <col min="2" max="2" width="23.6640625" customWidth="1"/>
    <col min="3" max="3" width="20.1640625" bestFit="1" customWidth="1"/>
    <col min="4" max="4" width="12.33203125" customWidth="1"/>
    <col min="5" max="5" width="13" customWidth="1"/>
  </cols>
  <sheetData>
    <row r="1" spans="1:5" s="16" customFormat="1" x14ac:dyDescent="0.2">
      <c r="A1" s="16" t="s">
        <v>42</v>
      </c>
      <c r="B1" s="16" t="s">
        <v>43</v>
      </c>
      <c r="C1" s="16" t="s">
        <v>44</v>
      </c>
      <c r="D1" s="16" t="s">
        <v>129</v>
      </c>
      <c r="E1" s="16" t="s">
        <v>130</v>
      </c>
    </row>
    <row r="2" spans="1:5" x14ac:dyDescent="0.2">
      <c r="A2" t="s">
        <v>131</v>
      </c>
      <c r="B2" t="s">
        <v>65</v>
      </c>
      <c r="C2" t="s">
        <v>127</v>
      </c>
      <c r="D2" t="s">
        <v>127</v>
      </c>
      <c r="E2" t="s">
        <v>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C9" sqref="C9"/>
    </sheetView>
  </sheetViews>
  <sheetFormatPr baseColWidth="10" defaultColWidth="8.83203125" defaultRowHeight="15" x14ac:dyDescent="0.2"/>
  <cols>
    <col min="1" max="1" width="11.83203125" customWidth="1"/>
    <col min="2" max="2" width="11" customWidth="1"/>
    <col min="3" max="3" width="17" customWidth="1"/>
    <col min="4" max="4" width="13" customWidth="1"/>
    <col min="5" max="5" width="11.1640625" customWidth="1"/>
    <col min="6" max="6" width="13.33203125" customWidth="1"/>
  </cols>
  <sheetData>
    <row r="1" spans="1:6" x14ac:dyDescent="0.2">
      <c r="A1" s="16" t="s">
        <v>70</v>
      </c>
      <c r="B1" s="16" t="s">
        <v>71</v>
      </c>
      <c r="C1" s="16" t="s">
        <v>72</v>
      </c>
      <c r="D1" s="16" t="s">
        <v>73</v>
      </c>
      <c r="E1" s="16" t="s">
        <v>74</v>
      </c>
      <c r="F1" s="16" t="s">
        <v>75</v>
      </c>
    </row>
    <row r="2" spans="1:6" x14ac:dyDescent="0.2">
      <c r="A2" t="s">
        <v>132</v>
      </c>
      <c r="B2">
        <v>123456</v>
      </c>
      <c r="C2" t="s">
        <v>132</v>
      </c>
      <c r="D2" t="s">
        <v>133</v>
      </c>
      <c r="F2" t="s">
        <v>133</v>
      </c>
    </row>
    <row r="3" spans="1:6" x14ac:dyDescent="0.2">
      <c r="A3" t="s">
        <v>132</v>
      </c>
      <c r="B3">
        <v>123456</v>
      </c>
      <c r="C3" t="s">
        <v>132</v>
      </c>
      <c r="D3" t="s">
        <v>134</v>
      </c>
      <c r="F3" t="s">
        <v>134</v>
      </c>
    </row>
    <row r="4" spans="1:6" x14ac:dyDescent="0.2">
      <c r="A4" t="s">
        <v>132</v>
      </c>
      <c r="B4">
        <v>123456</v>
      </c>
      <c r="C4" t="s">
        <v>132</v>
      </c>
      <c r="D4" t="s">
        <v>135</v>
      </c>
      <c r="F4" t="s">
        <v>135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1"/>
  <sheetViews>
    <sheetView workbookViewId="0">
      <selection activeCell="A20" sqref="A20"/>
    </sheetView>
  </sheetViews>
  <sheetFormatPr baseColWidth="10" defaultColWidth="8.83203125" defaultRowHeight="15" x14ac:dyDescent="0.2"/>
  <cols>
    <col min="1" max="1" width="18.6640625" customWidth="1"/>
  </cols>
  <sheetData>
    <row r="2" spans="1:1" x14ac:dyDescent="0.2">
      <c r="A2" s="16" t="s">
        <v>76</v>
      </c>
    </row>
    <row r="4" spans="1:1" x14ac:dyDescent="0.2">
      <c r="A4" t="s">
        <v>77</v>
      </c>
    </row>
    <row r="5" spans="1:1" x14ac:dyDescent="0.2">
      <c r="A5" s="14" t="s">
        <v>78</v>
      </c>
    </row>
    <row r="6" spans="1:1" x14ac:dyDescent="0.2">
      <c r="A6" s="14" t="s">
        <v>79</v>
      </c>
    </row>
    <row r="7" spans="1:1" x14ac:dyDescent="0.2">
      <c r="A7" s="14" t="s">
        <v>80</v>
      </c>
    </row>
    <row r="10" spans="1:1" x14ac:dyDescent="0.2">
      <c r="A10" s="17" t="s">
        <v>81</v>
      </c>
    </row>
    <row r="11" spans="1:1" x14ac:dyDescent="0.2">
      <c r="A11" s="17" t="s">
        <v>82</v>
      </c>
    </row>
    <row r="12" spans="1:1" x14ac:dyDescent="0.2">
      <c r="A12" s="14"/>
    </row>
    <row r="13" spans="1:1" x14ac:dyDescent="0.2">
      <c r="A13" s="14"/>
    </row>
    <row r="14" spans="1:1" x14ac:dyDescent="0.2">
      <c r="A14" s="14"/>
    </row>
    <row r="15" spans="1:1" x14ac:dyDescent="0.2">
      <c r="A15" s="14"/>
    </row>
    <row r="18" spans="1:1" x14ac:dyDescent="0.2">
      <c r="A18" s="16" t="s">
        <v>83</v>
      </c>
    </row>
    <row r="20" spans="1:1" x14ac:dyDescent="0.2">
      <c r="A20" t="s">
        <v>84</v>
      </c>
    </row>
    <row r="22" spans="1:1" x14ac:dyDescent="0.2">
      <c r="A22" t="s">
        <v>85</v>
      </c>
    </row>
    <row r="23" spans="1:1" x14ac:dyDescent="0.2">
      <c r="A23" t="s">
        <v>86</v>
      </c>
    </row>
    <row r="25" spans="1:1" x14ac:dyDescent="0.2">
      <c r="A25" t="s">
        <v>87</v>
      </c>
    </row>
    <row r="27" spans="1:1" x14ac:dyDescent="0.2">
      <c r="A27" s="18" t="s">
        <v>88</v>
      </c>
    </row>
    <row r="28" spans="1:1" x14ac:dyDescent="0.2">
      <c r="A28" s="15"/>
    </row>
    <row r="29" spans="1:1" s="15" customFormat="1" x14ac:dyDescent="0.2">
      <c r="A29" s="15" t="s">
        <v>89</v>
      </c>
    </row>
    <row r="30" spans="1:1" s="15" customFormat="1" x14ac:dyDescent="0.2"/>
    <row r="31" spans="1:1" s="15" customFormat="1" x14ac:dyDescent="0.2"/>
    <row r="32" spans="1:1" s="15" customFormat="1" x14ac:dyDescent="0.2"/>
    <row r="33" spans="1:1" s="15" customFormat="1" x14ac:dyDescent="0.2"/>
    <row r="34" spans="1:1" x14ac:dyDescent="0.2">
      <c r="A34" s="16" t="s">
        <v>90</v>
      </c>
    </row>
    <row r="36" spans="1:1" x14ac:dyDescent="0.2">
      <c r="A36" t="s">
        <v>91</v>
      </c>
    </row>
    <row r="41" spans="1:1" ht="16" x14ac:dyDescent="0.2">
      <c r="A41" s="19" t="s">
        <v>92</v>
      </c>
    </row>
    <row r="42" spans="1:1" ht="16" x14ac:dyDescent="0.2">
      <c r="A42" s="19"/>
    </row>
    <row r="43" spans="1:1" ht="16" x14ac:dyDescent="0.2">
      <c r="A43" s="19" t="s">
        <v>93</v>
      </c>
    </row>
    <row r="44" spans="1:1" x14ac:dyDescent="0.2">
      <c r="A44" s="20"/>
    </row>
    <row r="45" spans="1:1" ht="16" x14ac:dyDescent="0.2">
      <c r="A45" s="21" t="s">
        <v>94</v>
      </c>
    </row>
    <row r="46" spans="1:1" ht="16" x14ac:dyDescent="0.2">
      <c r="A46" s="21" t="s">
        <v>95</v>
      </c>
    </row>
    <row r="47" spans="1:1" ht="16" x14ac:dyDescent="0.2">
      <c r="A47" s="19" t="s">
        <v>96</v>
      </c>
    </row>
    <row r="48" spans="1:1" ht="16" x14ac:dyDescent="0.2">
      <c r="A48" s="19"/>
    </row>
    <row r="49" spans="1:1" ht="16" x14ac:dyDescent="0.2">
      <c r="A49" s="19" t="s">
        <v>97</v>
      </c>
    </row>
    <row r="50" spans="1:1" ht="16" x14ac:dyDescent="0.2">
      <c r="A50" s="19"/>
    </row>
    <row r="51" spans="1:1" ht="16" x14ac:dyDescent="0.2">
      <c r="A51" s="19" t="s">
        <v>98</v>
      </c>
    </row>
    <row r="52" spans="1:1" ht="16" x14ac:dyDescent="0.2">
      <c r="A52" s="19"/>
    </row>
    <row r="53" spans="1:1" ht="16" x14ac:dyDescent="0.2">
      <c r="A53" s="19" t="s">
        <v>99</v>
      </c>
    </row>
    <row r="54" spans="1:1" ht="16" x14ac:dyDescent="0.2">
      <c r="A54" s="19"/>
    </row>
    <row r="55" spans="1:1" ht="16" x14ac:dyDescent="0.2">
      <c r="A55" s="19" t="s">
        <v>100</v>
      </c>
    </row>
    <row r="56" spans="1:1" ht="16" x14ac:dyDescent="0.2">
      <c r="A56" s="19"/>
    </row>
    <row r="57" spans="1:1" ht="16" x14ac:dyDescent="0.2">
      <c r="A57" s="19" t="s">
        <v>101</v>
      </c>
    </row>
    <row r="58" spans="1:1" ht="16" x14ac:dyDescent="0.2">
      <c r="A58" s="19"/>
    </row>
    <row r="59" spans="1:1" ht="16" x14ac:dyDescent="0.2">
      <c r="A59" s="19" t="s">
        <v>102</v>
      </c>
    </row>
    <row r="60" spans="1:1" ht="16" x14ac:dyDescent="0.2">
      <c r="A60" s="19"/>
    </row>
    <row r="61" spans="1:1" ht="16" x14ac:dyDescent="0.2">
      <c r="A61" s="19"/>
    </row>
    <row r="62" spans="1:1" x14ac:dyDescent="0.2">
      <c r="A62" s="22" t="s">
        <v>103</v>
      </c>
    </row>
    <row r="63" spans="1:1" x14ac:dyDescent="0.2">
      <c r="A63" s="23" t="s">
        <v>104</v>
      </c>
    </row>
    <row r="64" spans="1:1" x14ac:dyDescent="0.2">
      <c r="A64" s="23"/>
    </row>
    <row r="65" spans="1:4" x14ac:dyDescent="0.2">
      <c r="A65" s="23" t="s">
        <v>105</v>
      </c>
    </row>
    <row r="66" spans="1:4" x14ac:dyDescent="0.2">
      <c r="A66" s="23"/>
    </row>
    <row r="68" spans="1:4" x14ac:dyDescent="0.2">
      <c r="A68" s="23" t="s">
        <v>106</v>
      </c>
    </row>
    <row r="70" spans="1:4" x14ac:dyDescent="0.2">
      <c r="A70" s="23"/>
    </row>
    <row r="71" spans="1:4" x14ac:dyDescent="0.2">
      <c r="A71" s="24" t="s">
        <v>43</v>
      </c>
      <c r="B71" s="24" t="s">
        <v>107</v>
      </c>
      <c r="C71" s="24" t="s">
        <v>108</v>
      </c>
      <c r="D71" s="24" t="s">
        <v>62</v>
      </c>
    </row>
    <row r="72" spans="1:4" x14ac:dyDescent="0.2">
      <c r="A72" s="25">
        <v>3501</v>
      </c>
      <c r="B72" s="26" t="s">
        <v>109</v>
      </c>
      <c r="C72" s="26" t="s">
        <v>110</v>
      </c>
      <c r="D72" s="25">
        <v>33966</v>
      </c>
    </row>
    <row r="73" spans="1:4" x14ac:dyDescent="0.2">
      <c r="A73" s="25">
        <v>3501005</v>
      </c>
      <c r="B73" s="26" t="s">
        <v>111</v>
      </c>
      <c r="C73" s="26" t="s">
        <v>112</v>
      </c>
      <c r="D73" s="25">
        <v>38477</v>
      </c>
    </row>
    <row r="74" spans="1:4" x14ac:dyDescent="0.2">
      <c r="A74" s="25">
        <v>3501011</v>
      </c>
      <c r="B74" s="26" t="s">
        <v>111</v>
      </c>
      <c r="C74" s="26" t="s">
        <v>113</v>
      </c>
      <c r="D74" s="25">
        <v>37964</v>
      </c>
    </row>
    <row r="75" spans="1:4" x14ac:dyDescent="0.2">
      <c r="A75" s="25">
        <v>3501012</v>
      </c>
      <c r="B75" s="26" t="s">
        <v>111</v>
      </c>
      <c r="C75" s="26" t="s">
        <v>114</v>
      </c>
      <c r="D75" s="25">
        <v>29667</v>
      </c>
    </row>
    <row r="76" spans="1:4" x14ac:dyDescent="0.2">
      <c r="A76" s="25">
        <v>3501020</v>
      </c>
      <c r="B76" s="26" t="s">
        <v>111</v>
      </c>
      <c r="C76" s="26" t="s">
        <v>115</v>
      </c>
      <c r="D76" s="25">
        <v>32716</v>
      </c>
    </row>
    <row r="77" spans="1:4" x14ac:dyDescent="0.2">
      <c r="A77" s="25">
        <v>3501030</v>
      </c>
      <c r="B77" s="26" t="s">
        <v>111</v>
      </c>
      <c r="C77" s="26" t="s">
        <v>116</v>
      </c>
      <c r="D77" s="25">
        <v>39345</v>
      </c>
    </row>
    <row r="78" spans="1:4" x14ac:dyDescent="0.2">
      <c r="A78" s="25">
        <v>3501042</v>
      </c>
      <c r="B78" s="26" t="s">
        <v>111</v>
      </c>
      <c r="C78" s="26" t="s">
        <v>117</v>
      </c>
      <c r="D78" s="25">
        <v>37020</v>
      </c>
    </row>
    <row r="79" spans="1:4" x14ac:dyDescent="0.2">
      <c r="A79" s="25">
        <v>3501050</v>
      </c>
      <c r="B79" s="26" t="s">
        <v>111</v>
      </c>
      <c r="C79" s="26" t="s">
        <v>118</v>
      </c>
      <c r="D79" s="25">
        <v>32181</v>
      </c>
    </row>
    <row r="80" spans="1:4" x14ac:dyDescent="0.2">
      <c r="A80" s="23"/>
    </row>
    <row r="81" spans="1:4" x14ac:dyDescent="0.2">
      <c r="A81" s="23"/>
    </row>
    <row r="83" spans="1:4" x14ac:dyDescent="0.2">
      <c r="A83" s="23" t="s">
        <v>119</v>
      </c>
    </row>
    <row r="85" spans="1:4" x14ac:dyDescent="0.2">
      <c r="A85" s="23"/>
    </row>
    <row r="87" spans="1:4" x14ac:dyDescent="0.2">
      <c r="A87" s="23" t="s">
        <v>120</v>
      </c>
    </row>
    <row r="89" spans="1:4" x14ac:dyDescent="0.2">
      <c r="A89" s="23"/>
    </row>
    <row r="91" spans="1:4" x14ac:dyDescent="0.2">
      <c r="A91" s="23" t="s">
        <v>121</v>
      </c>
    </row>
    <row r="93" spans="1:4" x14ac:dyDescent="0.2">
      <c r="A93" s="23"/>
    </row>
    <row r="94" spans="1:4" x14ac:dyDescent="0.2">
      <c r="A94" s="24" t="s">
        <v>43</v>
      </c>
      <c r="B94" s="24" t="s">
        <v>107</v>
      </c>
      <c r="C94" s="24" t="s">
        <v>108</v>
      </c>
      <c r="D94" s="24" t="s">
        <v>122</v>
      </c>
    </row>
    <row r="95" spans="1:4" x14ac:dyDescent="0.2">
      <c r="A95" s="25">
        <v>3501</v>
      </c>
      <c r="B95" s="26" t="s">
        <v>123</v>
      </c>
      <c r="C95" s="26" t="s">
        <v>110</v>
      </c>
      <c r="D95" s="25">
        <v>91165</v>
      </c>
    </row>
    <row r="96" spans="1:4" x14ac:dyDescent="0.2">
      <c r="A96" s="25">
        <v>3501005</v>
      </c>
      <c r="B96" s="26" t="s">
        <v>111</v>
      </c>
      <c r="C96" s="26" t="s">
        <v>112</v>
      </c>
      <c r="D96" s="25">
        <v>10950</v>
      </c>
    </row>
    <row r="97" spans="1:4" x14ac:dyDescent="0.2">
      <c r="A97" s="25">
        <v>3501011</v>
      </c>
      <c r="B97" s="26" t="s">
        <v>111</v>
      </c>
      <c r="C97" s="26" t="s">
        <v>113</v>
      </c>
      <c r="D97" s="25">
        <v>10450</v>
      </c>
    </row>
    <row r="98" spans="1:4" x14ac:dyDescent="0.2">
      <c r="A98" s="25">
        <v>3501012</v>
      </c>
      <c r="B98" s="26" t="s">
        <v>111</v>
      </c>
      <c r="C98" s="26" t="s">
        <v>114</v>
      </c>
      <c r="D98" s="25">
        <v>37745</v>
      </c>
    </row>
    <row r="99" spans="1:4" x14ac:dyDescent="0.2">
      <c r="A99" s="25">
        <v>3501020</v>
      </c>
      <c r="B99" s="26" t="s">
        <v>111</v>
      </c>
      <c r="C99" s="26" t="s">
        <v>115</v>
      </c>
      <c r="D99" s="25">
        <v>8990</v>
      </c>
    </row>
    <row r="100" spans="1:4" x14ac:dyDescent="0.2">
      <c r="A100" s="25">
        <v>3501030</v>
      </c>
      <c r="B100" s="26" t="s">
        <v>111</v>
      </c>
      <c r="C100" s="26" t="s">
        <v>116</v>
      </c>
      <c r="D100" s="25">
        <v>9255</v>
      </c>
    </row>
    <row r="101" spans="1:4" x14ac:dyDescent="0.2">
      <c r="A101" s="25">
        <v>3501042</v>
      </c>
      <c r="B101" s="26" t="s">
        <v>111</v>
      </c>
      <c r="C101" s="26" t="s">
        <v>117</v>
      </c>
      <c r="D101" s="25">
        <v>5440</v>
      </c>
    </row>
    <row r="102" spans="1:4" x14ac:dyDescent="0.2">
      <c r="A102" s="25">
        <v>3501050</v>
      </c>
      <c r="B102" s="26" t="s">
        <v>111</v>
      </c>
      <c r="C102" s="26" t="s">
        <v>118</v>
      </c>
      <c r="D102" s="25">
        <v>8330</v>
      </c>
    </row>
    <row r="103" spans="1:4" x14ac:dyDescent="0.2">
      <c r="A103" s="23"/>
    </row>
    <row r="104" spans="1:4" x14ac:dyDescent="0.2">
      <c r="A104" s="23"/>
    </row>
    <row r="106" spans="1:4" x14ac:dyDescent="0.2">
      <c r="A106" s="23" t="s">
        <v>124</v>
      </c>
    </row>
    <row r="108" spans="1:4" x14ac:dyDescent="0.2">
      <c r="A108" s="23"/>
    </row>
    <row r="109" spans="1:4" x14ac:dyDescent="0.2">
      <c r="A109" s="23" t="s">
        <v>125</v>
      </c>
    </row>
    <row r="110" spans="1:4" x14ac:dyDescent="0.2">
      <c r="A110" s="23"/>
    </row>
    <row r="111" spans="1:4" x14ac:dyDescent="0.2">
      <c r="A111" s="23" t="s">
        <v>126</v>
      </c>
    </row>
  </sheetData>
  <hyperlinks>
    <hyperlink ref="A62" r:id="rId1" display="mailto:georgi@logicaloutcomes.net"/>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E68DE05D01D04699F520C3254976F3" ma:contentTypeVersion="2" ma:contentTypeDescription="Create a new document." ma:contentTypeScope="" ma:versionID="c3499fd1c7105850387341c72167661a">
  <xsd:schema xmlns:xsd="http://www.w3.org/2001/XMLSchema" xmlns:xs="http://www.w3.org/2001/XMLSchema" xmlns:p="http://schemas.microsoft.com/office/2006/metadata/properties" xmlns:ns2="a895c725-c39c-400e-9016-6feaa1a20ace" targetNamespace="http://schemas.microsoft.com/office/2006/metadata/properties" ma:root="true" ma:fieldsID="579e835996bc636d69e64b3e0d44f8d8" ns2:_="">
    <xsd:import namespace="a895c725-c39c-400e-9016-6feaa1a20ace"/>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95c725-c39c-400e-9016-6feaa1a20ac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3B1A9A-DB3D-4928-A48D-C35095503C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95c725-c39c-400e-9016-6feaa1a20a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33526A-FE36-42C7-8514-DF5833464662}">
  <ds:schemaRefs>
    <ds:schemaRef ds:uri="http://schemas.microsoft.com/sharepoint/v3/contenttype/forms"/>
  </ds:schemaRefs>
</ds:datastoreItem>
</file>

<file path=customXml/itemProps3.xml><?xml version="1.0" encoding="utf-8"?>
<ds:datastoreItem xmlns:ds="http://schemas.openxmlformats.org/officeDocument/2006/customXml" ds:itemID="{E3FB6AB5-B1E1-483A-8A3F-2CCCFE424BE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Indicators</vt:lpstr>
      <vt:lpstr>Data Elements</vt:lpstr>
      <vt:lpstr>CategoryOptions</vt:lpstr>
      <vt:lpstr>Categories</vt:lpstr>
      <vt:lpstr>CategoryCombos</vt:lpstr>
      <vt:lpstr>OptionSets</vt:lpstr>
      <vt:lpstr>Comments and Issues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dc:creator>
  <cp:keywords/>
  <dc:description/>
  <cp:lastModifiedBy>Microsoft Office User</cp:lastModifiedBy>
  <cp:revision/>
  <dcterms:created xsi:type="dcterms:W3CDTF">2016-10-14T14:17:49Z</dcterms:created>
  <dcterms:modified xsi:type="dcterms:W3CDTF">2017-05-04T13:01:48Z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0x01010093E68DE05D01D04699F520C3254976F3</vt:lpwstr>
  </property>
</Properties>
</file>