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csv\daily\deaths\nation\"/>
    </mc:Choice>
  </mc:AlternateContent>
  <xr:revisionPtr revIDLastSave="0" documentId="13_ncr:1_{86246BB7-4D42-4B74-9F22-0E188669C4A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ngland" sheetId="1" r:id="rId1"/>
  </sheets>
  <calcPr calcId="181029"/>
</workbook>
</file>

<file path=xl/calcChain.xml><?xml version="1.0" encoding="utf-8"?>
<calcChain xmlns="http://schemas.openxmlformats.org/spreadsheetml/2006/main">
  <c r="BQ359" i="1" l="1"/>
  <c r="BY359" i="1" s="1"/>
  <c r="BT365" i="1"/>
  <c r="BS365" i="1"/>
  <c r="BR365" i="1"/>
  <c r="BP365" i="1"/>
  <c r="BR364" i="1" s="1"/>
  <c r="BS363" i="1" s="1"/>
  <c r="BT362" i="1" s="1"/>
  <c r="BO365" i="1"/>
  <c r="BT364" i="1"/>
  <c r="BS364" i="1"/>
  <c r="BT363" i="1" s="1"/>
  <c r="BP364" i="1"/>
  <c r="BR363" i="1" s="1"/>
  <c r="BS362" i="1" s="1"/>
  <c r="BT361" i="1" s="1"/>
  <c r="BM366" i="1"/>
  <c r="BN365" i="1" s="1"/>
  <c r="BO364" i="1" s="1"/>
  <c r="BP363" i="1" s="1"/>
  <c r="BR362" i="1" s="1"/>
  <c r="BS361" i="1" s="1"/>
  <c r="BT360" i="1" s="1"/>
  <c r="BU359" i="1" s="1"/>
  <c r="BM365" i="1"/>
  <c r="BN364" i="1" s="1"/>
  <c r="BO363" i="1" s="1"/>
  <c r="BP362" i="1" s="1"/>
  <c r="BR361" i="1" s="1"/>
  <c r="BS360" i="1" s="1"/>
  <c r="BT359" i="1" s="1"/>
  <c r="BM364" i="1"/>
  <c r="BN363" i="1" s="1"/>
  <c r="BO362" i="1" s="1"/>
  <c r="BP361" i="1" s="1"/>
  <c r="BR360" i="1" s="1"/>
  <c r="BS359" i="1" s="1"/>
  <c r="CA359" i="1" s="1"/>
  <c r="BM363" i="1"/>
  <c r="BN362" i="1" s="1"/>
  <c r="BO361" i="1" s="1"/>
  <c r="BP360" i="1" s="1"/>
  <c r="BR359" i="1" s="1"/>
  <c r="BM362" i="1"/>
  <c r="BN361" i="1" s="1"/>
  <c r="BO360" i="1" s="1"/>
  <c r="BP359" i="1" s="1"/>
  <c r="BM361" i="1"/>
  <c r="BN360" i="1" s="1"/>
  <c r="BO359" i="1" s="1"/>
  <c r="BM360" i="1"/>
  <c r="BN359" i="1" s="1"/>
  <c r="BV359" i="1" s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P304" i="1"/>
  <c r="BN355" i="1"/>
  <c r="BV355" i="1" s="1"/>
  <c r="BN335" i="1"/>
  <c r="BV335" i="1" s="1"/>
  <c r="BN324" i="1"/>
  <c r="BV324" i="1" s="1"/>
  <c r="BN322" i="1"/>
  <c r="BO321" i="1" s="1"/>
  <c r="BW321" i="1" s="1"/>
  <c r="BN319" i="1"/>
  <c r="BV319" i="1" s="1"/>
  <c r="BN314" i="1"/>
  <c r="BO313" i="1" s="1"/>
  <c r="BW313" i="1" s="1"/>
  <c r="BN308" i="1"/>
  <c r="BV308" i="1" s="1"/>
  <c r="BN306" i="1"/>
  <c r="BO305" i="1" s="1"/>
  <c r="BW305" i="1" s="1"/>
  <c r="BN303" i="1"/>
  <c r="BV303" i="1" s="1"/>
  <c r="BN298" i="1"/>
  <c r="BO297" i="1" s="1"/>
  <c r="BW297" i="1" s="1"/>
  <c r="BN292" i="1"/>
  <c r="BV292" i="1" s="1"/>
  <c r="BN290" i="1"/>
  <c r="BO289" i="1" s="1"/>
  <c r="BW289" i="1" s="1"/>
  <c r="BN287" i="1"/>
  <c r="BV287" i="1" s="1"/>
  <c r="BN282" i="1"/>
  <c r="BO281" i="1" s="1"/>
  <c r="BW281" i="1" s="1"/>
  <c r="BN278" i="1"/>
  <c r="BO277" i="1" s="1"/>
  <c r="BW277" i="1" s="1"/>
  <c r="BN274" i="1"/>
  <c r="BO273" i="1" s="1"/>
  <c r="BW273" i="1" s="1"/>
  <c r="BN270" i="1"/>
  <c r="BO269" i="1" s="1"/>
  <c r="BW269" i="1" s="1"/>
  <c r="BN266" i="1"/>
  <c r="BO265" i="1" s="1"/>
  <c r="BW265" i="1" s="1"/>
  <c r="BN262" i="1"/>
  <c r="BO261" i="1" s="1"/>
  <c r="BW261" i="1" s="1"/>
  <c r="BN258" i="1"/>
  <c r="BO257" i="1" s="1"/>
  <c r="BW257" i="1" s="1"/>
  <c r="BN254" i="1"/>
  <c r="BO253" i="1" s="1"/>
  <c r="BW253" i="1" s="1"/>
  <c r="BN250" i="1"/>
  <c r="BO249" i="1" s="1"/>
  <c r="BP248" i="1" s="1"/>
  <c r="BN246" i="1"/>
  <c r="BO245" i="1" s="1"/>
  <c r="BW245" i="1" s="1"/>
  <c r="BM359" i="1"/>
  <c r="BN358" i="1" s="1"/>
  <c r="BO357" i="1" s="1"/>
  <c r="BM358" i="1"/>
  <c r="BN357" i="1" s="1"/>
  <c r="BV357" i="1" s="1"/>
  <c r="BM357" i="1"/>
  <c r="BN356" i="1" s="1"/>
  <c r="BM356" i="1"/>
  <c r="BM355" i="1"/>
  <c r="BN354" i="1" s="1"/>
  <c r="BO353" i="1" s="1"/>
  <c r="BP352" i="1" s="1"/>
  <c r="BM354" i="1"/>
  <c r="BN353" i="1" s="1"/>
  <c r="BM353" i="1"/>
  <c r="BN352" i="1" s="1"/>
  <c r="BM352" i="1"/>
  <c r="BN351" i="1" s="1"/>
  <c r="BV351" i="1" s="1"/>
  <c r="BM351" i="1"/>
  <c r="BN350" i="1" s="1"/>
  <c r="BO349" i="1" s="1"/>
  <c r="BM350" i="1"/>
  <c r="BN349" i="1" s="1"/>
  <c r="BV349" i="1" s="1"/>
  <c r="BM349" i="1"/>
  <c r="BN348" i="1" s="1"/>
  <c r="BM348" i="1"/>
  <c r="BN347" i="1" s="1"/>
  <c r="BV347" i="1" s="1"/>
  <c r="BM347" i="1"/>
  <c r="BN346" i="1" s="1"/>
  <c r="BO345" i="1" s="1"/>
  <c r="BP344" i="1" s="1"/>
  <c r="BM346" i="1"/>
  <c r="BN345" i="1" s="1"/>
  <c r="BV345" i="1" s="1"/>
  <c r="BM345" i="1"/>
  <c r="BN344" i="1" s="1"/>
  <c r="BM344" i="1"/>
  <c r="BN343" i="1" s="1"/>
  <c r="BO342" i="1" s="1"/>
  <c r="BP341" i="1" s="1"/>
  <c r="BM343" i="1"/>
  <c r="BN342" i="1" s="1"/>
  <c r="BO341" i="1" s="1"/>
  <c r="BP340" i="1" s="1"/>
  <c r="BM342" i="1"/>
  <c r="BN341" i="1" s="1"/>
  <c r="BV341" i="1" s="1"/>
  <c r="BM341" i="1"/>
  <c r="BN340" i="1" s="1"/>
  <c r="BM340" i="1"/>
  <c r="BN339" i="1" s="1"/>
  <c r="BV339" i="1" s="1"/>
  <c r="BM339" i="1"/>
  <c r="BN338" i="1" s="1"/>
  <c r="BO337" i="1" s="1"/>
  <c r="BP336" i="1" s="1"/>
  <c r="BM338" i="1"/>
  <c r="BN337" i="1" s="1"/>
  <c r="BV337" i="1" s="1"/>
  <c r="BM337" i="1"/>
  <c r="BN336" i="1" s="1"/>
  <c r="BM336" i="1"/>
  <c r="BM335" i="1"/>
  <c r="BN334" i="1" s="1"/>
  <c r="BO333" i="1" s="1"/>
  <c r="BM334" i="1"/>
  <c r="BN333" i="1" s="1"/>
  <c r="BV333" i="1" s="1"/>
  <c r="BM333" i="1"/>
  <c r="BN332" i="1" s="1"/>
  <c r="BM332" i="1"/>
  <c r="BN331" i="1" s="1"/>
  <c r="BV331" i="1" s="1"/>
  <c r="BM331" i="1"/>
  <c r="BN330" i="1" s="1"/>
  <c r="BO329" i="1" s="1"/>
  <c r="BM330" i="1"/>
  <c r="BN329" i="1" s="1"/>
  <c r="BV329" i="1" s="1"/>
  <c r="BM329" i="1"/>
  <c r="BN328" i="1" s="1"/>
  <c r="BM328" i="1"/>
  <c r="BN327" i="1" s="1"/>
  <c r="BV327" i="1" s="1"/>
  <c r="BM327" i="1"/>
  <c r="BN326" i="1" s="1"/>
  <c r="BO325" i="1" s="1"/>
  <c r="BP324" i="1" s="1"/>
  <c r="BM326" i="1"/>
  <c r="BN325" i="1" s="1"/>
  <c r="BV325" i="1" s="1"/>
  <c r="BM325" i="1"/>
  <c r="BM324" i="1"/>
  <c r="BN323" i="1" s="1"/>
  <c r="BV323" i="1" s="1"/>
  <c r="BM323" i="1"/>
  <c r="BM322" i="1"/>
  <c r="BN321" i="1" s="1"/>
  <c r="BV321" i="1" s="1"/>
  <c r="BM321" i="1"/>
  <c r="BN320" i="1" s="1"/>
  <c r="BM320" i="1"/>
  <c r="BM319" i="1"/>
  <c r="BN318" i="1" s="1"/>
  <c r="BO317" i="1" s="1"/>
  <c r="BW317" i="1" s="1"/>
  <c r="BM318" i="1"/>
  <c r="BN317" i="1" s="1"/>
  <c r="BV317" i="1" s="1"/>
  <c r="BM317" i="1"/>
  <c r="BN316" i="1" s="1"/>
  <c r="BM316" i="1"/>
  <c r="BN315" i="1" s="1"/>
  <c r="BV315" i="1" s="1"/>
  <c r="BM315" i="1"/>
  <c r="BM314" i="1"/>
  <c r="BN313" i="1" s="1"/>
  <c r="BV313" i="1" s="1"/>
  <c r="BM313" i="1"/>
  <c r="BN312" i="1" s="1"/>
  <c r="BM312" i="1"/>
  <c r="BN311" i="1" s="1"/>
  <c r="BO310" i="1" s="1"/>
  <c r="BP309" i="1" s="1"/>
  <c r="BM311" i="1"/>
  <c r="BN310" i="1" s="1"/>
  <c r="BO309" i="1" s="1"/>
  <c r="BW309" i="1" s="1"/>
  <c r="BM310" i="1"/>
  <c r="BN309" i="1" s="1"/>
  <c r="BV309" i="1" s="1"/>
  <c r="BM309" i="1"/>
  <c r="BM308" i="1"/>
  <c r="BN307" i="1" s="1"/>
  <c r="BV307" i="1" s="1"/>
  <c r="BM307" i="1"/>
  <c r="BM306" i="1"/>
  <c r="BN305" i="1" s="1"/>
  <c r="BV305" i="1" s="1"/>
  <c r="BM305" i="1"/>
  <c r="BN304" i="1" s="1"/>
  <c r="BM304" i="1"/>
  <c r="BM303" i="1"/>
  <c r="BN302" i="1" s="1"/>
  <c r="BO301" i="1" s="1"/>
  <c r="BW301" i="1" s="1"/>
  <c r="BM302" i="1"/>
  <c r="BN301" i="1" s="1"/>
  <c r="BV301" i="1" s="1"/>
  <c r="BM301" i="1"/>
  <c r="BN300" i="1" s="1"/>
  <c r="BM300" i="1"/>
  <c r="BN299" i="1" s="1"/>
  <c r="BV299" i="1" s="1"/>
  <c r="BM299" i="1"/>
  <c r="BM298" i="1"/>
  <c r="BN297" i="1" s="1"/>
  <c r="BV297" i="1" s="1"/>
  <c r="BM297" i="1"/>
  <c r="BN296" i="1" s="1"/>
  <c r="BM296" i="1"/>
  <c r="BN295" i="1" s="1"/>
  <c r="BO294" i="1" s="1"/>
  <c r="BP293" i="1" s="1"/>
  <c r="BM295" i="1"/>
  <c r="BN294" i="1" s="1"/>
  <c r="BO293" i="1" s="1"/>
  <c r="BW293" i="1" s="1"/>
  <c r="BM294" i="1"/>
  <c r="BN293" i="1" s="1"/>
  <c r="BV293" i="1" s="1"/>
  <c r="BM293" i="1"/>
  <c r="BM292" i="1"/>
  <c r="BN291" i="1" s="1"/>
  <c r="BV291" i="1" s="1"/>
  <c r="BM291" i="1"/>
  <c r="BM290" i="1"/>
  <c r="BN289" i="1" s="1"/>
  <c r="BO288" i="1" s="1"/>
  <c r="BM289" i="1"/>
  <c r="BN288" i="1" s="1"/>
  <c r="BM288" i="1"/>
  <c r="BM287" i="1"/>
  <c r="BN286" i="1" s="1"/>
  <c r="BO285" i="1" s="1"/>
  <c r="BW285" i="1" s="1"/>
  <c r="BM286" i="1"/>
  <c r="BN285" i="1" s="1"/>
  <c r="BV285" i="1" s="1"/>
  <c r="BM285" i="1"/>
  <c r="BN284" i="1" s="1"/>
  <c r="BM284" i="1"/>
  <c r="BN283" i="1" s="1"/>
  <c r="BV283" i="1" s="1"/>
  <c r="BM283" i="1"/>
  <c r="BM282" i="1"/>
  <c r="BN281" i="1" s="1"/>
  <c r="BV281" i="1" s="1"/>
  <c r="BM281" i="1"/>
  <c r="BN280" i="1" s="1"/>
  <c r="BM280" i="1"/>
  <c r="BN279" i="1" s="1"/>
  <c r="BO278" i="1" s="1"/>
  <c r="BP277" i="1" s="1"/>
  <c r="BM279" i="1"/>
  <c r="BM278" i="1"/>
  <c r="BN277" i="1" s="1"/>
  <c r="BV277" i="1" s="1"/>
  <c r="BM277" i="1"/>
  <c r="BN276" i="1" s="1"/>
  <c r="BM276" i="1"/>
  <c r="BN275" i="1" s="1"/>
  <c r="BV275" i="1" s="1"/>
  <c r="BM275" i="1"/>
  <c r="BM274" i="1"/>
  <c r="BN273" i="1" s="1"/>
  <c r="BV273" i="1" s="1"/>
  <c r="BM273" i="1"/>
  <c r="BN272" i="1" s="1"/>
  <c r="BM272" i="1"/>
  <c r="BN271" i="1" s="1"/>
  <c r="BV271" i="1" s="1"/>
  <c r="BM271" i="1"/>
  <c r="BM270" i="1"/>
  <c r="BN269" i="1" s="1"/>
  <c r="BV269" i="1" s="1"/>
  <c r="BM269" i="1"/>
  <c r="BN268" i="1" s="1"/>
  <c r="BM268" i="1"/>
  <c r="BN267" i="1" s="1"/>
  <c r="BV267" i="1" s="1"/>
  <c r="BM267" i="1"/>
  <c r="BM266" i="1"/>
  <c r="BN265" i="1" s="1"/>
  <c r="BV265" i="1" s="1"/>
  <c r="BM265" i="1"/>
  <c r="BN264" i="1" s="1"/>
  <c r="BM264" i="1"/>
  <c r="BN263" i="1" s="1"/>
  <c r="BV263" i="1" s="1"/>
  <c r="BM263" i="1"/>
  <c r="BM262" i="1"/>
  <c r="BN261" i="1" s="1"/>
  <c r="BV261" i="1" s="1"/>
  <c r="BM261" i="1"/>
  <c r="BN260" i="1" s="1"/>
  <c r="BM260" i="1"/>
  <c r="BN259" i="1" s="1"/>
  <c r="BV259" i="1" s="1"/>
  <c r="BM259" i="1"/>
  <c r="BM258" i="1"/>
  <c r="BN257" i="1" s="1"/>
  <c r="BV257" i="1" s="1"/>
  <c r="BM257" i="1"/>
  <c r="BN256" i="1" s="1"/>
  <c r="BM256" i="1"/>
  <c r="BN255" i="1" s="1"/>
  <c r="BV255" i="1" s="1"/>
  <c r="BM255" i="1"/>
  <c r="BM254" i="1"/>
  <c r="BN253" i="1" s="1"/>
  <c r="BV253" i="1" s="1"/>
  <c r="BM253" i="1"/>
  <c r="BN252" i="1" s="1"/>
  <c r="BM252" i="1"/>
  <c r="BN251" i="1" s="1"/>
  <c r="BV251" i="1" s="1"/>
  <c r="BM251" i="1"/>
  <c r="BM250" i="1"/>
  <c r="BN249" i="1" s="1"/>
  <c r="BV249" i="1" s="1"/>
  <c r="BM249" i="1"/>
  <c r="BN248" i="1" s="1"/>
  <c r="BM248" i="1"/>
  <c r="BN247" i="1" s="1"/>
  <c r="BO246" i="1" s="1"/>
  <c r="BP245" i="1" s="1"/>
  <c r="BM247" i="1"/>
  <c r="BM246" i="1"/>
  <c r="BN245" i="1" s="1"/>
  <c r="BV245" i="1" s="1"/>
  <c r="BM245" i="1"/>
  <c r="BN244" i="1" s="1"/>
  <c r="BV244" i="1" s="1"/>
  <c r="BM244" i="1"/>
  <c r="BV248" i="1" l="1"/>
  <c r="BO247" i="1"/>
  <c r="BW247" i="1" s="1"/>
  <c r="BV256" i="1"/>
  <c r="BO255" i="1"/>
  <c r="BW255" i="1" s="1"/>
  <c r="BV264" i="1"/>
  <c r="BO263" i="1"/>
  <c r="BW263" i="1" s="1"/>
  <c r="BV272" i="1"/>
  <c r="BO271" i="1"/>
  <c r="BW271" i="1" s="1"/>
  <c r="BV280" i="1"/>
  <c r="BO279" i="1"/>
  <c r="BW279" i="1" s="1"/>
  <c r="BV284" i="1"/>
  <c r="BO283" i="1"/>
  <c r="BW283" i="1" s="1"/>
  <c r="BV296" i="1"/>
  <c r="BO295" i="1"/>
  <c r="BW295" i="1" s="1"/>
  <c r="BV312" i="1"/>
  <c r="BO311" i="1"/>
  <c r="BW311" i="1" s="1"/>
  <c r="BV320" i="1"/>
  <c r="BO319" i="1"/>
  <c r="BW319" i="1" s="1"/>
  <c r="BO352" i="1"/>
  <c r="BP351" i="1" s="1"/>
  <c r="BV353" i="1"/>
  <c r="BV252" i="1"/>
  <c r="BO251" i="1"/>
  <c r="BW251" i="1" s="1"/>
  <c r="BV260" i="1"/>
  <c r="BO259" i="1"/>
  <c r="BW259" i="1" s="1"/>
  <c r="BV268" i="1"/>
  <c r="BO267" i="1"/>
  <c r="BW267" i="1" s="1"/>
  <c r="BV276" i="1"/>
  <c r="BO275" i="1"/>
  <c r="BW275" i="1" s="1"/>
  <c r="BV288" i="1"/>
  <c r="BO287" i="1"/>
  <c r="BW287" i="1" s="1"/>
  <c r="BV300" i="1"/>
  <c r="BO299" i="1"/>
  <c r="BW299" i="1" s="1"/>
  <c r="BV304" i="1"/>
  <c r="BO303" i="1"/>
  <c r="BW303" i="1" s="1"/>
  <c r="BV316" i="1"/>
  <c r="BO315" i="1"/>
  <c r="BW315" i="1" s="1"/>
  <c r="BR323" i="1"/>
  <c r="BZ323" i="1" s="1"/>
  <c r="BR339" i="1"/>
  <c r="BZ339" i="1" s="1"/>
  <c r="BQ340" i="1"/>
  <c r="BY340" i="1" s="1"/>
  <c r="BO307" i="1"/>
  <c r="BW307" i="1" s="1"/>
  <c r="BP320" i="1"/>
  <c r="BV289" i="1"/>
  <c r="BX304" i="1"/>
  <c r="BO291" i="1"/>
  <c r="BW291" i="1" s="1"/>
  <c r="BO323" i="1"/>
  <c r="BW323" i="1" s="1"/>
  <c r="BZ359" i="1"/>
  <c r="CB359" i="1"/>
  <c r="CC359" i="1"/>
  <c r="BV328" i="1"/>
  <c r="BO327" i="1"/>
  <c r="BW327" i="1" s="1"/>
  <c r="BV332" i="1"/>
  <c r="BO331" i="1"/>
  <c r="BV336" i="1"/>
  <c r="BO335" i="1"/>
  <c r="BV340" i="1"/>
  <c r="BO339" i="1"/>
  <c r="BV344" i="1"/>
  <c r="BO343" i="1"/>
  <c r="BV348" i="1"/>
  <c r="BO347" i="1"/>
  <c r="BV352" i="1"/>
  <c r="BO351" i="1"/>
  <c r="BV356" i="1"/>
  <c r="BO355" i="1"/>
  <c r="BW288" i="1"/>
  <c r="BP287" i="1"/>
  <c r="BX248" i="1"/>
  <c r="BR247" i="1"/>
  <c r="BX341" i="1"/>
  <c r="BR340" i="1"/>
  <c r="BP328" i="1"/>
  <c r="BW329" i="1"/>
  <c r="BR343" i="1"/>
  <c r="BZ343" i="1" s="1"/>
  <c r="BX344" i="1"/>
  <c r="BP356" i="1"/>
  <c r="BW357" i="1"/>
  <c r="BX245" i="1"/>
  <c r="BR244" i="1"/>
  <c r="BZ244" i="1" s="1"/>
  <c r="BX277" i="1"/>
  <c r="BR276" i="1"/>
  <c r="BX293" i="1"/>
  <c r="BR292" i="1"/>
  <c r="BX309" i="1"/>
  <c r="BR308" i="1"/>
  <c r="BP314" i="1"/>
  <c r="BV247" i="1"/>
  <c r="BV311" i="1"/>
  <c r="BO244" i="1"/>
  <c r="BW244" i="1" s="1"/>
  <c r="BO248" i="1"/>
  <c r="BO252" i="1"/>
  <c r="BO256" i="1"/>
  <c r="BO260" i="1"/>
  <c r="BO264" i="1"/>
  <c r="BO268" i="1"/>
  <c r="BO272" i="1"/>
  <c r="BO276" i="1"/>
  <c r="BO280" i="1"/>
  <c r="BO284" i="1"/>
  <c r="BO292" i="1"/>
  <c r="BO296" i="1"/>
  <c r="BO300" i="1"/>
  <c r="BO304" i="1"/>
  <c r="BO308" i="1"/>
  <c r="BO312" i="1"/>
  <c r="BO316" i="1"/>
  <c r="BO320" i="1"/>
  <c r="BO324" i="1"/>
  <c r="BO328" i="1"/>
  <c r="BW328" i="1" s="1"/>
  <c r="BO332" i="1"/>
  <c r="BP331" i="1" s="1"/>
  <c r="BO336" i="1"/>
  <c r="BP335" i="1" s="1"/>
  <c r="BO340" i="1"/>
  <c r="BW340" i="1" s="1"/>
  <c r="BO344" i="1"/>
  <c r="BW344" i="1" s="1"/>
  <c r="BO348" i="1"/>
  <c r="BW348" i="1" s="1"/>
  <c r="BO356" i="1"/>
  <c r="BW356" i="1" s="1"/>
  <c r="BP250" i="1"/>
  <c r="BP254" i="1"/>
  <c r="BP258" i="1"/>
  <c r="BP266" i="1"/>
  <c r="BP270" i="1"/>
  <c r="BP274" i="1"/>
  <c r="BX274" i="1" s="1"/>
  <c r="BP282" i="1"/>
  <c r="BP286" i="1"/>
  <c r="BP300" i="1"/>
  <c r="BP310" i="1"/>
  <c r="BP316" i="1"/>
  <c r="BV295" i="1"/>
  <c r="BP296" i="1"/>
  <c r="BP306" i="1"/>
  <c r="BP312" i="1"/>
  <c r="BR303" i="1"/>
  <c r="BR319" i="1"/>
  <c r="BV279" i="1"/>
  <c r="BV343" i="1"/>
  <c r="BW249" i="1"/>
  <c r="BP298" i="1"/>
  <c r="BO250" i="1"/>
  <c r="BP249" i="1" s="1"/>
  <c r="BO254" i="1"/>
  <c r="BP253" i="1" s="1"/>
  <c r="BO258" i="1"/>
  <c r="BP257" i="1" s="1"/>
  <c r="BO262" i="1"/>
  <c r="BP261" i="1" s="1"/>
  <c r="BO266" i="1"/>
  <c r="BP265" i="1" s="1"/>
  <c r="BO270" i="1"/>
  <c r="BP269" i="1" s="1"/>
  <c r="BO274" i="1"/>
  <c r="BP273" i="1" s="1"/>
  <c r="BO282" i="1"/>
  <c r="BP281" i="1" s="1"/>
  <c r="BO286" i="1"/>
  <c r="BP285" i="1" s="1"/>
  <c r="BO290" i="1"/>
  <c r="BP289" i="1" s="1"/>
  <c r="BO298" i="1"/>
  <c r="BP297" i="1" s="1"/>
  <c r="BO302" i="1"/>
  <c r="BP301" i="1" s="1"/>
  <c r="BO306" i="1"/>
  <c r="BP305" i="1" s="1"/>
  <c r="BO314" i="1"/>
  <c r="BP313" i="1" s="1"/>
  <c r="BO318" i="1"/>
  <c r="BP317" i="1" s="1"/>
  <c r="BO322" i="1"/>
  <c r="BP321" i="1" s="1"/>
  <c r="BO326" i="1"/>
  <c r="BP325" i="1" s="1"/>
  <c r="BO330" i="1"/>
  <c r="BP329" i="1" s="1"/>
  <c r="BO334" i="1"/>
  <c r="BP333" i="1" s="1"/>
  <c r="BO338" i="1"/>
  <c r="BP337" i="1" s="1"/>
  <c r="BO346" i="1"/>
  <c r="BP345" i="1" s="1"/>
  <c r="BO350" i="1"/>
  <c r="BP349" i="1" s="1"/>
  <c r="BO354" i="1"/>
  <c r="BP353" i="1" s="1"/>
  <c r="BP244" i="1"/>
  <c r="BP252" i="1"/>
  <c r="BP256" i="1"/>
  <c r="BP260" i="1"/>
  <c r="BP264" i="1"/>
  <c r="BP268" i="1"/>
  <c r="BP272" i="1"/>
  <c r="BP276" i="1"/>
  <c r="BQ276" i="1" s="1"/>
  <c r="BY276" i="1" s="1"/>
  <c r="BP280" i="1"/>
  <c r="BP284" i="1"/>
  <c r="BP288" i="1"/>
  <c r="BP292" i="1"/>
  <c r="BQ292" i="1" s="1"/>
  <c r="BY292" i="1" s="1"/>
  <c r="BP302" i="1"/>
  <c r="BP308" i="1"/>
  <c r="BQ308" i="1" s="1"/>
  <c r="BY308" i="1" s="1"/>
  <c r="BR358" i="1"/>
  <c r="BS357" i="1" s="1"/>
  <c r="BT356" i="1" s="1"/>
  <c r="CB356" i="1" s="1"/>
  <c r="BX359" i="1"/>
  <c r="BX335" i="1"/>
  <c r="BR334" i="1"/>
  <c r="BS333" i="1" s="1"/>
  <c r="BT332" i="1" s="1"/>
  <c r="BP327" i="1"/>
  <c r="BW336" i="1"/>
  <c r="BW333" i="1"/>
  <c r="BP332" i="1"/>
  <c r="BX336" i="1"/>
  <c r="BR335" i="1"/>
  <c r="BW349" i="1"/>
  <c r="BP348" i="1"/>
  <c r="BX352" i="1"/>
  <c r="BR351" i="1"/>
  <c r="BP339" i="1"/>
  <c r="BQ339" i="1" s="1"/>
  <c r="BY339" i="1" s="1"/>
  <c r="BS339" i="1"/>
  <c r="BZ340" i="1"/>
  <c r="BW337" i="1"/>
  <c r="BW345" i="1"/>
  <c r="BX324" i="1"/>
  <c r="BW325" i="1"/>
  <c r="BW353" i="1"/>
  <c r="BX340" i="1"/>
  <c r="BP326" i="1"/>
  <c r="BP347" i="1"/>
  <c r="BS322" i="1"/>
  <c r="BT321" i="1" s="1"/>
  <c r="BU320" i="1" s="1"/>
  <c r="CC320" i="1" s="1"/>
  <c r="BS338" i="1"/>
  <c r="BT337" i="1" s="1"/>
  <c r="BU336" i="1" s="1"/>
  <c r="CC336" i="1" s="1"/>
  <c r="BW341" i="1"/>
  <c r="BX356" i="1"/>
  <c r="BW359" i="1"/>
  <c r="BP358" i="1"/>
  <c r="BS358" i="1"/>
  <c r="BT357" i="1" s="1"/>
  <c r="BU356" i="1" s="1"/>
  <c r="CC356" i="1" s="1"/>
  <c r="BU358" i="1"/>
  <c r="CC358" i="1" s="1"/>
  <c r="BO358" i="1"/>
  <c r="BP357" i="1" s="1"/>
  <c r="BT358" i="1"/>
  <c r="BU357" i="1" s="1"/>
  <c r="CC357" i="1" s="1"/>
  <c r="BW250" i="1"/>
  <c r="BV250" i="1"/>
  <c r="BV262" i="1"/>
  <c r="BW270" i="1"/>
  <c r="BV270" i="1"/>
  <c r="BV274" i="1"/>
  <c r="BW282" i="1"/>
  <c r="BV282" i="1"/>
  <c r="BW290" i="1"/>
  <c r="BV290" i="1"/>
  <c r="BV298" i="1"/>
  <c r="BW306" i="1"/>
  <c r="BV306" i="1"/>
  <c r="BW314" i="1"/>
  <c r="BV314" i="1"/>
  <c r="CA322" i="1"/>
  <c r="BV322" i="1"/>
  <c r="BV330" i="1"/>
  <c r="BV338" i="1"/>
  <c r="BW346" i="1"/>
  <c r="BV346" i="1"/>
  <c r="BW354" i="1"/>
  <c r="BV354" i="1"/>
  <c r="BW246" i="1"/>
  <c r="BV246" i="1"/>
  <c r="BX258" i="1"/>
  <c r="BV258" i="1"/>
  <c r="BW266" i="1"/>
  <c r="BV266" i="1"/>
  <c r="BW278" i="1"/>
  <c r="BV278" i="1"/>
  <c r="BX286" i="1"/>
  <c r="BV286" i="1"/>
  <c r="BW294" i="1"/>
  <c r="BV294" i="1"/>
  <c r="BW302" i="1"/>
  <c r="BV302" i="1"/>
  <c r="BW310" i="1"/>
  <c r="BV310" i="1"/>
  <c r="BV318" i="1"/>
  <c r="BW326" i="1"/>
  <c r="BV326" i="1"/>
  <c r="BZ334" i="1"/>
  <c r="BV334" i="1"/>
  <c r="BW342" i="1"/>
  <c r="BV342" i="1"/>
  <c r="BW350" i="1"/>
  <c r="BV350" i="1"/>
  <c r="BX254" i="1"/>
  <c r="BV254" i="1"/>
  <c r="BW358" i="1"/>
  <c r="BV358" i="1"/>
  <c r="CB321" i="1"/>
  <c r="BR301" i="1" l="1"/>
  <c r="BQ301" i="1"/>
  <c r="BY301" i="1" s="1"/>
  <c r="BR309" i="1"/>
  <c r="BQ309" i="1" s="1"/>
  <c r="BY309" i="1" s="1"/>
  <c r="BR269" i="1"/>
  <c r="BW338" i="1"/>
  <c r="BW322" i="1"/>
  <c r="BR325" i="1"/>
  <c r="BW352" i="1"/>
  <c r="BX244" i="1"/>
  <c r="BQ244" i="1"/>
  <c r="BY244" i="1" s="1"/>
  <c r="BR297" i="1"/>
  <c r="BR305" i="1"/>
  <c r="BR285" i="1"/>
  <c r="BR253" i="1"/>
  <c r="BR313" i="1"/>
  <c r="BQ351" i="1"/>
  <c r="BY351" i="1" s="1"/>
  <c r="BX302" i="1"/>
  <c r="BX306" i="1"/>
  <c r="BX270" i="1"/>
  <c r="BW332" i="1"/>
  <c r="BR332" i="1"/>
  <c r="BZ332" i="1" s="1"/>
  <c r="BQ297" i="1"/>
  <c r="BY297" i="1" s="1"/>
  <c r="BQ257" i="1"/>
  <c r="BY257" i="1" s="1"/>
  <c r="BR281" i="1"/>
  <c r="BQ281" i="1" s="1"/>
  <c r="BY281" i="1" s="1"/>
  <c r="BR265" i="1"/>
  <c r="BQ265" i="1" s="1"/>
  <c r="BY265" i="1" s="1"/>
  <c r="BR249" i="1"/>
  <c r="BX320" i="1"/>
  <c r="BX310" i="1"/>
  <c r="BW286" i="1"/>
  <c r="BX314" i="1"/>
  <c r="BR357" i="1"/>
  <c r="BS356" i="1" s="1"/>
  <c r="BQ358" i="1"/>
  <c r="BY358" i="1" s="1"/>
  <c r="BP355" i="1"/>
  <c r="BQ355" i="1" s="1"/>
  <c r="BY355" i="1" s="1"/>
  <c r="BX351" i="1"/>
  <c r="BR330" i="1"/>
  <c r="BP318" i="1"/>
  <c r="BX349" i="1"/>
  <c r="BQ313" i="1"/>
  <c r="BY313" i="1" s="1"/>
  <c r="BQ269" i="1"/>
  <c r="BY269" i="1" s="1"/>
  <c r="BQ253" i="1"/>
  <c r="BY253" i="1" s="1"/>
  <c r="BP322" i="1"/>
  <c r="BP294" i="1"/>
  <c r="BP278" i="1"/>
  <c r="BP262" i="1"/>
  <c r="BP246" i="1"/>
  <c r="BR355" i="1"/>
  <c r="BZ355" i="1" s="1"/>
  <c r="BR327" i="1"/>
  <c r="BS326" i="1" s="1"/>
  <c r="BT325" i="1" s="1"/>
  <c r="BU324" i="1" s="1"/>
  <c r="CC324" i="1" s="1"/>
  <c r="BX298" i="1"/>
  <c r="BW262" i="1"/>
  <c r="BQ357" i="1"/>
  <c r="BY357" i="1" s="1"/>
  <c r="BX333" i="1"/>
  <c r="BS342" i="1"/>
  <c r="BT341" i="1" s="1"/>
  <c r="BR350" i="1"/>
  <c r="BX331" i="1"/>
  <c r="BQ284" i="1"/>
  <c r="BY284" i="1" s="1"/>
  <c r="BQ325" i="1"/>
  <c r="BY325" i="1" s="1"/>
  <c r="BQ305" i="1"/>
  <c r="BY305" i="1" s="1"/>
  <c r="BQ285" i="1"/>
  <c r="BY285" i="1" s="1"/>
  <c r="BQ249" i="1"/>
  <c r="BY249" i="1" s="1"/>
  <c r="BQ312" i="1"/>
  <c r="BY312" i="1" s="1"/>
  <c r="BP290" i="1"/>
  <c r="BR273" i="1"/>
  <c r="BQ273" i="1" s="1"/>
  <c r="BY273" i="1" s="1"/>
  <c r="BR257" i="1"/>
  <c r="BQ335" i="1"/>
  <c r="BY335" i="1" s="1"/>
  <c r="BQ287" i="1"/>
  <c r="BY287" i="1" s="1"/>
  <c r="BX260" i="1"/>
  <c r="BR259" i="1"/>
  <c r="BX317" i="1"/>
  <c r="BR316" i="1"/>
  <c r="BQ316" i="1" s="1"/>
  <c r="BY316" i="1" s="1"/>
  <c r="BX300" i="1"/>
  <c r="BR299" i="1"/>
  <c r="BW296" i="1"/>
  <c r="BP295" i="1"/>
  <c r="BW260" i="1"/>
  <c r="BP259" i="1"/>
  <c r="BQ259" i="1" s="1"/>
  <c r="BY259" i="1" s="1"/>
  <c r="BZ247" i="1"/>
  <c r="BS246" i="1"/>
  <c r="BW347" i="1"/>
  <c r="BP346" i="1"/>
  <c r="BW339" i="1"/>
  <c r="BP338" i="1"/>
  <c r="BW334" i="1"/>
  <c r="CA338" i="1"/>
  <c r="BX250" i="1"/>
  <c r="BU355" i="1"/>
  <c r="CC355" i="1" s="1"/>
  <c r="BX288" i="1"/>
  <c r="BR287" i="1"/>
  <c r="BX256" i="1"/>
  <c r="BR255" i="1"/>
  <c r="BX313" i="1"/>
  <c r="BR312" i="1"/>
  <c r="BX253" i="1"/>
  <c r="BR252" i="1"/>
  <c r="BQ252" i="1" s="1"/>
  <c r="BY252" i="1" s="1"/>
  <c r="BW308" i="1"/>
  <c r="BP307" i="1"/>
  <c r="BW256" i="1"/>
  <c r="BP255" i="1"/>
  <c r="BQ255" i="1" s="1"/>
  <c r="BY255" i="1" s="1"/>
  <c r="BW274" i="1"/>
  <c r="BX262" i="1"/>
  <c r="BX328" i="1"/>
  <c r="BS354" i="1"/>
  <c r="BS331" i="1"/>
  <c r="BX308" i="1"/>
  <c r="BR307" i="1"/>
  <c r="BX284" i="1"/>
  <c r="BR283" i="1"/>
  <c r="BX268" i="1"/>
  <c r="BR267" i="1"/>
  <c r="BX252" i="1"/>
  <c r="BR251" i="1"/>
  <c r="BX345" i="1"/>
  <c r="BR344" i="1"/>
  <c r="BQ344" i="1" s="1"/>
  <c r="BY344" i="1" s="1"/>
  <c r="BX325" i="1"/>
  <c r="BR324" i="1"/>
  <c r="BQ324" i="1" s="1"/>
  <c r="BY324" i="1" s="1"/>
  <c r="BX305" i="1"/>
  <c r="BR304" i="1"/>
  <c r="BQ304" i="1" s="1"/>
  <c r="BY304" i="1" s="1"/>
  <c r="BX285" i="1"/>
  <c r="BR284" i="1"/>
  <c r="BX265" i="1"/>
  <c r="BR264" i="1"/>
  <c r="BQ264" i="1" s="1"/>
  <c r="BY264" i="1" s="1"/>
  <c r="BX249" i="1"/>
  <c r="BR248" i="1"/>
  <c r="BQ248" i="1" s="1"/>
  <c r="BY248" i="1" s="1"/>
  <c r="BX312" i="1"/>
  <c r="BR311" i="1"/>
  <c r="BX316" i="1"/>
  <c r="BR315" i="1"/>
  <c r="BZ273" i="1"/>
  <c r="BZ257" i="1"/>
  <c r="BS256" i="1"/>
  <c r="BW320" i="1"/>
  <c r="BP319" i="1"/>
  <c r="BQ319" i="1" s="1"/>
  <c r="BY319" i="1" s="1"/>
  <c r="BW304" i="1"/>
  <c r="BP303" i="1"/>
  <c r="BQ303" i="1" s="1"/>
  <c r="BY303" i="1" s="1"/>
  <c r="BW284" i="1"/>
  <c r="BP283" i="1"/>
  <c r="BQ283" i="1" s="1"/>
  <c r="BY283" i="1" s="1"/>
  <c r="BW268" i="1"/>
  <c r="BP267" i="1"/>
  <c r="BQ267" i="1" s="1"/>
  <c r="BY267" i="1" s="1"/>
  <c r="BW252" i="1"/>
  <c r="BP251" i="1"/>
  <c r="BQ251" i="1" s="1"/>
  <c r="BY251" i="1" s="1"/>
  <c r="BZ292" i="1"/>
  <c r="BS291" i="1"/>
  <c r="BX287" i="1"/>
  <c r="BR286" i="1"/>
  <c r="BQ286" i="1" s="1"/>
  <c r="BY286" i="1" s="1"/>
  <c r="BW351" i="1"/>
  <c r="BP350" i="1"/>
  <c r="BQ350" i="1" s="1"/>
  <c r="BY350" i="1" s="1"/>
  <c r="BP342" i="1"/>
  <c r="BW343" i="1"/>
  <c r="BW335" i="1"/>
  <c r="BP334" i="1"/>
  <c r="BQ334" i="1" s="1"/>
  <c r="BY334" i="1" s="1"/>
  <c r="BX292" i="1"/>
  <c r="BR291" i="1"/>
  <c r="BX276" i="1"/>
  <c r="BR275" i="1"/>
  <c r="BX353" i="1"/>
  <c r="BR352" i="1"/>
  <c r="BQ352" i="1" s="1"/>
  <c r="BY352" i="1" s="1"/>
  <c r="BX297" i="1"/>
  <c r="BR296" i="1"/>
  <c r="BQ296" i="1" s="1"/>
  <c r="BY296" i="1" s="1"/>
  <c r="BX273" i="1"/>
  <c r="BR272" i="1"/>
  <c r="BQ272" i="1" s="1"/>
  <c r="BY272" i="1" s="1"/>
  <c r="BX257" i="1"/>
  <c r="BR256" i="1"/>
  <c r="BQ256" i="1" s="1"/>
  <c r="BY256" i="1" s="1"/>
  <c r="BZ303" i="1"/>
  <c r="BS302" i="1"/>
  <c r="BX296" i="1"/>
  <c r="BR295" i="1"/>
  <c r="BZ281" i="1"/>
  <c r="BS280" i="1"/>
  <c r="BZ265" i="1"/>
  <c r="BS264" i="1"/>
  <c r="BZ249" i="1"/>
  <c r="BS248" i="1"/>
  <c r="BW312" i="1"/>
  <c r="BP311" i="1"/>
  <c r="BQ311" i="1" s="1"/>
  <c r="BY311" i="1" s="1"/>
  <c r="BW276" i="1"/>
  <c r="BP275" i="1"/>
  <c r="BZ308" i="1"/>
  <c r="BS307" i="1"/>
  <c r="BZ276" i="1"/>
  <c r="BS275" i="1"/>
  <c r="BW355" i="1"/>
  <c r="BP354" i="1"/>
  <c r="BW331" i="1"/>
  <c r="BP330" i="1"/>
  <c r="BQ330" i="1" s="1"/>
  <c r="BY330" i="1" s="1"/>
  <c r="BX266" i="1"/>
  <c r="BW298" i="1"/>
  <c r="BX282" i="1"/>
  <c r="BX272" i="1"/>
  <c r="BR271" i="1"/>
  <c r="BX329" i="1"/>
  <c r="BR328" i="1"/>
  <c r="BQ328" i="1" s="1"/>
  <c r="BY328" i="1" s="1"/>
  <c r="BX289" i="1"/>
  <c r="BR288" i="1"/>
  <c r="BQ288" i="1" s="1"/>
  <c r="BY288" i="1" s="1"/>
  <c r="BX269" i="1"/>
  <c r="BR268" i="1"/>
  <c r="BQ268" i="1" s="1"/>
  <c r="BY268" i="1" s="1"/>
  <c r="BW324" i="1"/>
  <c r="BP323" i="1"/>
  <c r="BQ323" i="1" s="1"/>
  <c r="BY323" i="1" s="1"/>
  <c r="BW292" i="1"/>
  <c r="BP291" i="1"/>
  <c r="BQ291" i="1" s="1"/>
  <c r="BY291" i="1" s="1"/>
  <c r="BW272" i="1"/>
  <c r="BP271" i="1"/>
  <c r="CA357" i="1"/>
  <c r="BZ358" i="1"/>
  <c r="BW254" i="1"/>
  <c r="BX326" i="1"/>
  <c r="BW318" i="1"/>
  <c r="BX278" i="1"/>
  <c r="BW258" i="1"/>
  <c r="CB325" i="1"/>
  <c r="CA326" i="1"/>
  <c r="BX246" i="1"/>
  <c r="BW330" i="1"/>
  <c r="BR348" i="1"/>
  <c r="BQ348" i="1" s="1"/>
  <c r="BY348" i="1" s="1"/>
  <c r="BZ327" i="1"/>
  <c r="BP343" i="1"/>
  <c r="BZ301" i="1"/>
  <c r="BS300" i="1"/>
  <c r="BX280" i="1"/>
  <c r="BR279" i="1"/>
  <c r="BX264" i="1"/>
  <c r="BR263" i="1"/>
  <c r="BX337" i="1"/>
  <c r="BR336" i="1"/>
  <c r="BQ336" i="1" s="1"/>
  <c r="BY336" i="1" s="1"/>
  <c r="BX321" i="1"/>
  <c r="BR320" i="1"/>
  <c r="BQ320" i="1" s="1"/>
  <c r="BY320" i="1" s="1"/>
  <c r="BX301" i="1"/>
  <c r="BR300" i="1"/>
  <c r="BQ300" i="1" s="1"/>
  <c r="BY300" i="1" s="1"/>
  <c r="BX281" i="1"/>
  <c r="BR280" i="1"/>
  <c r="BQ280" i="1" s="1"/>
  <c r="BY280" i="1" s="1"/>
  <c r="BX261" i="1"/>
  <c r="BR260" i="1"/>
  <c r="BQ260" i="1" s="1"/>
  <c r="BY260" i="1" s="1"/>
  <c r="BZ297" i="1"/>
  <c r="BS296" i="1"/>
  <c r="BZ319" i="1"/>
  <c r="BS318" i="1"/>
  <c r="BZ305" i="1"/>
  <c r="BS304" i="1"/>
  <c r="BZ309" i="1"/>
  <c r="BS308" i="1"/>
  <c r="BZ285" i="1"/>
  <c r="BS284" i="1"/>
  <c r="BZ269" i="1"/>
  <c r="BS268" i="1"/>
  <c r="BZ253" i="1"/>
  <c r="BS252" i="1"/>
  <c r="BW316" i="1"/>
  <c r="BP315" i="1"/>
  <c r="BQ315" i="1" s="1"/>
  <c r="BY315" i="1" s="1"/>
  <c r="BW300" i="1"/>
  <c r="BP299" i="1"/>
  <c r="BQ299" i="1" s="1"/>
  <c r="BY299" i="1" s="1"/>
  <c r="BW280" i="1"/>
  <c r="BP279" i="1"/>
  <c r="BQ279" i="1" s="1"/>
  <c r="BY279" i="1" s="1"/>
  <c r="BW264" i="1"/>
  <c r="BP263" i="1"/>
  <c r="BQ263" i="1" s="1"/>
  <c r="BY263" i="1" s="1"/>
  <c r="BW248" i="1"/>
  <c r="BP247" i="1"/>
  <c r="BQ247" i="1" s="1"/>
  <c r="BY247" i="1" s="1"/>
  <c r="BZ313" i="1"/>
  <c r="BS312" i="1"/>
  <c r="BS347" i="1"/>
  <c r="BZ348" i="1"/>
  <c r="BR342" i="1"/>
  <c r="CB332" i="1"/>
  <c r="BU331" i="1"/>
  <c r="CC331" i="1" s="1"/>
  <c r="BZ357" i="1"/>
  <c r="BX347" i="1"/>
  <c r="BR346" i="1"/>
  <c r="BX355" i="1"/>
  <c r="BR354" i="1"/>
  <c r="BR347" i="1"/>
  <c r="BQ347" i="1" s="1"/>
  <c r="BY347" i="1" s="1"/>
  <c r="BX348" i="1"/>
  <c r="BR331" i="1"/>
  <c r="BQ331" i="1" s="1"/>
  <c r="BY331" i="1" s="1"/>
  <c r="BX332" i="1"/>
  <c r="BR326" i="1"/>
  <c r="BQ326" i="1" s="1"/>
  <c r="BY326" i="1" s="1"/>
  <c r="BX327" i="1"/>
  <c r="CA333" i="1"/>
  <c r="CB337" i="1"/>
  <c r="BX358" i="1"/>
  <c r="BZ325" i="1"/>
  <c r="BS324" i="1"/>
  <c r="CA339" i="1"/>
  <c r="BT338" i="1"/>
  <c r="BX339" i="1"/>
  <c r="BR338" i="1"/>
  <c r="CA342" i="1"/>
  <c r="BZ351" i="1"/>
  <c r="BS350" i="1"/>
  <c r="BZ335" i="1"/>
  <c r="BS334" i="1"/>
  <c r="CA331" i="1"/>
  <c r="BT330" i="1"/>
  <c r="CB357" i="1"/>
  <c r="CA358" i="1"/>
  <c r="CB358" i="1"/>
  <c r="BT355" i="1"/>
  <c r="CA356" i="1"/>
  <c r="BX357" i="1"/>
  <c r="BR356" i="1"/>
  <c r="BS355" i="1" s="1"/>
  <c r="BV368" i="1"/>
  <c r="BQ275" i="1" l="1"/>
  <c r="BY275" i="1" s="1"/>
  <c r="BS272" i="1"/>
  <c r="BS349" i="1"/>
  <c r="BZ350" i="1"/>
  <c r="BQ356" i="1"/>
  <c r="BY356" i="1" s="1"/>
  <c r="BR277" i="1"/>
  <c r="BQ332" i="1"/>
  <c r="BY332" i="1" s="1"/>
  <c r="BX343" i="1"/>
  <c r="BQ343" i="1"/>
  <c r="BY343" i="1" s="1"/>
  <c r="BQ342" i="1"/>
  <c r="BY342" i="1" s="1"/>
  <c r="BQ338" i="1"/>
  <c r="BY338" i="1" s="1"/>
  <c r="BQ295" i="1"/>
  <c r="BY295" i="1" s="1"/>
  <c r="BU340" i="1"/>
  <c r="CC340" i="1" s="1"/>
  <c r="CB341" i="1"/>
  <c r="BR293" i="1"/>
  <c r="BQ294" i="1"/>
  <c r="BY294" i="1" s="1"/>
  <c r="BX294" i="1"/>
  <c r="BR317" i="1"/>
  <c r="BX318" i="1"/>
  <c r="BQ354" i="1"/>
  <c r="BY354" i="1" s="1"/>
  <c r="BR245" i="1"/>
  <c r="BR321" i="1"/>
  <c r="BX322" i="1"/>
  <c r="BS329" i="1"/>
  <c r="BZ330" i="1"/>
  <c r="BQ327" i="1"/>
  <c r="BY327" i="1" s="1"/>
  <c r="BQ271" i="1"/>
  <c r="BY271" i="1" s="1"/>
  <c r="BQ307" i="1"/>
  <c r="BY307" i="1" s="1"/>
  <c r="BQ346" i="1"/>
  <c r="BY346" i="1" s="1"/>
  <c r="BR289" i="1"/>
  <c r="BX290" i="1"/>
  <c r="BR261" i="1"/>
  <c r="BX247" i="1"/>
  <c r="BR246" i="1"/>
  <c r="BQ246" i="1" s="1"/>
  <c r="BY246" i="1" s="1"/>
  <c r="BX315" i="1"/>
  <c r="BR314" i="1"/>
  <c r="BQ314" i="1" s="1"/>
  <c r="BY314" i="1" s="1"/>
  <c r="CA308" i="1"/>
  <c r="BT307" i="1"/>
  <c r="BZ260" i="1"/>
  <c r="BS259" i="1"/>
  <c r="BS335" i="1"/>
  <c r="BZ336" i="1"/>
  <c r="BX291" i="1"/>
  <c r="BR290" i="1"/>
  <c r="BQ290" i="1" s="1"/>
  <c r="BY290" i="1" s="1"/>
  <c r="BZ271" i="1"/>
  <c r="BS270" i="1"/>
  <c r="BT245" i="1"/>
  <c r="CA246" i="1"/>
  <c r="BX295" i="1"/>
  <c r="BR294" i="1"/>
  <c r="BR353" i="1"/>
  <c r="BQ353" i="1" s="1"/>
  <c r="BY353" i="1" s="1"/>
  <c r="BX354" i="1"/>
  <c r="CA307" i="1"/>
  <c r="BT306" i="1"/>
  <c r="BX311" i="1"/>
  <c r="BR310" i="1"/>
  <c r="BQ310" i="1" s="1"/>
  <c r="BY310" i="1" s="1"/>
  <c r="CA264" i="1"/>
  <c r="BT263" i="1"/>
  <c r="BZ295" i="1"/>
  <c r="BS294" i="1"/>
  <c r="BZ256" i="1"/>
  <c r="BS255" i="1"/>
  <c r="BZ296" i="1"/>
  <c r="BS295" i="1"/>
  <c r="BZ275" i="1"/>
  <c r="BS274" i="1"/>
  <c r="BR333" i="1"/>
  <c r="BQ333" i="1" s="1"/>
  <c r="BY333" i="1" s="1"/>
  <c r="BX334" i="1"/>
  <c r="BR349" i="1"/>
  <c r="BQ349" i="1" s="1"/>
  <c r="BY349" i="1" s="1"/>
  <c r="BX350" i="1"/>
  <c r="CA291" i="1"/>
  <c r="BT290" i="1"/>
  <c r="BX267" i="1"/>
  <c r="BR266" i="1"/>
  <c r="BQ266" i="1" s="1"/>
  <c r="BY266" i="1" s="1"/>
  <c r="BX303" i="1"/>
  <c r="BR302" i="1"/>
  <c r="BQ302" i="1" s="1"/>
  <c r="BY302" i="1" s="1"/>
  <c r="CA256" i="1"/>
  <c r="BT255" i="1"/>
  <c r="BZ311" i="1"/>
  <c r="BS310" i="1"/>
  <c r="BZ264" i="1"/>
  <c r="BS263" i="1"/>
  <c r="BZ304" i="1"/>
  <c r="BS303" i="1"/>
  <c r="BS343" i="1"/>
  <c r="BZ344" i="1"/>
  <c r="BZ267" i="1"/>
  <c r="BS266" i="1"/>
  <c r="BZ307" i="1"/>
  <c r="BS306" i="1"/>
  <c r="BX279" i="1"/>
  <c r="BR278" i="1"/>
  <c r="BQ278" i="1" s="1"/>
  <c r="BY278" i="1" s="1"/>
  <c r="CA268" i="1"/>
  <c r="BT267" i="1"/>
  <c r="BT317" i="1"/>
  <c r="CA318" i="1"/>
  <c r="BZ300" i="1"/>
  <c r="BS299" i="1"/>
  <c r="BZ279" i="1"/>
  <c r="BS278" i="1"/>
  <c r="BZ288" i="1"/>
  <c r="BS287" i="1"/>
  <c r="BR341" i="1"/>
  <c r="BQ341" i="1" s="1"/>
  <c r="BY341" i="1" s="1"/>
  <c r="BX342" i="1"/>
  <c r="BT353" i="1"/>
  <c r="CA354" i="1"/>
  <c r="BX255" i="1"/>
  <c r="BR254" i="1"/>
  <c r="BQ254" i="1" s="1"/>
  <c r="BY254" i="1" s="1"/>
  <c r="BZ252" i="1"/>
  <c r="BS251" i="1"/>
  <c r="BZ255" i="1"/>
  <c r="BS254" i="1"/>
  <c r="BR337" i="1"/>
  <c r="BQ337" i="1" s="1"/>
  <c r="BY337" i="1" s="1"/>
  <c r="BX338" i="1"/>
  <c r="BZ316" i="1"/>
  <c r="BS315" i="1"/>
  <c r="CA312" i="1"/>
  <c r="BT311" i="1"/>
  <c r="BX263" i="1"/>
  <c r="BR262" i="1"/>
  <c r="BQ262" i="1" s="1"/>
  <c r="BY262" i="1" s="1"/>
  <c r="BX299" i="1"/>
  <c r="BR298" i="1"/>
  <c r="BQ298" i="1" s="1"/>
  <c r="BY298" i="1" s="1"/>
  <c r="CA252" i="1"/>
  <c r="BT251" i="1"/>
  <c r="CA284" i="1"/>
  <c r="BT283" i="1"/>
  <c r="CA304" i="1"/>
  <c r="BT303" i="1"/>
  <c r="CA296" i="1"/>
  <c r="BT295" i="1"/>
  <c r="BZ280" i="1"/>
  <c r="BS279" i="1"/>
  <c r="BZ320" i="1"/>
  <c r="BS319" i="1"/>
  <c r="BZ263" i="1"/>
  <c r="BS262" i="1"/>
  <c r="CA300" i="1"/>
  <c r="BT299" i="1"/>
  <c r="BX271" i="1"/>
  <c r="BR270" i="1"/>
  <c r="BQ270" i="1" s="1"/>
  <c r="BY270" i="1" s="1"/>
  <c r="BX323" i="1"/>
  <c r="BR322" i="1"/>
  <c r="BQ322" i="1" s="1"/>
  <c r="BY322" i="1" s="1"/>
  <c r="BZ268" i="1"/>
  <c r="BS267" i="1"/>
  <c r="BS327" i="1"/>
  <c r="BZ328" i="1"/>
  <c r="BX307" i="1"/>
  <c r="BR306" i="1"/>
  <c r="BQ306" i="1" s="1"/>
  <c r="BY306" i="1" s="1"/>
  <c r="BZ312" i="1"/>
  <c r="BS311" i="1"/>
  <c r="BZ287" i="1"/>
  <c r="BS286" i="1"/>
  <c r="BR345" i="1"/>
  <c r="BQ345" i="1" s="1"/>
  <c r="BY345" i="1" s="1"/>
  <c r="BX346" i="1"/>
  <c r="BX259" i="1"/>
  <c r="BR258" i="1"/>
  <c r="BQ258" i="1" s="1"/>
  <c r="BY258" i="1" s="1"/>
  <c r="BZ299" i="1"/>
  <c r="BS298" i="1"/>
  <c r="BZ259" i="1"/>
  <c r="BS258" i="1"/>
  <c r="BR329" i="1"/>
  <c r="BQ329" i="1" s="1"/>
  <c r="BY329" i="1" s="1"/>
  <c r="BX330" i="1"/>
  <c r="CA275" i="1"/>
  <c r="BT274" i="1"/>
  <c r="BX275" i="1"/>
  <c r="BR274" i="1"/>
  <c r="BQ274" i="1" s="1"/>
  <c r="BY274" i="1" s="1"/>
  <c r="CA248" i="1"/>
  <c r="BT247" i="1"/>
  <c r="CA280" i="1"/>
  <c r="BT279" i="1"/>
  <c r="BT301" i="1"/>
  <c r="CA302" i="1"/>
  <c r="BZ272" i="1"/>
  <c r="BS271" i="1"/>
  <c r="BS351" i="1"/>
  <c r="BZ352" i="1"/>
  <c r="BZ291" i="1"/>
  <c r="BS290" i="1"/>
  <c r="BS285" i="1"/>
  <c r="BZ286" i="1"/>
  <c r="BX251" i="1"/>
  <c r="BR250" i="1"/>
  <c r="BQ250" i="1" s="1"/>
  <c r="BY250" i="1" s="1"/>
  <c r="BX283" i="1"/>
  <c r="BR282" i="1"/>
  <c r="BQ282" i="1" s="1"/>
  <c r="BY282" i="1" s="1"/>
  <c r="BX319" i="1"/>
  <c r="BR318" i="1"/>
  <c r="BQ318" i="1" s="1"/>
  <c r="BY318" i="1" s="1"/>
  <c r="CA272" i="1"/>
  <c r="BT271" i="1"/>
  <c r="BZ315" i="1"/>
  <c r="BS314" i="1"/>
  <c r="BZ248" i="1"/>
  <c r="BS247" i="1"/>
  <c r="BZ284" i="1"/>
  <c r="BS283" i="1"/>
  <c r="BS323" i="1"/>
  <c r="BZ324" i="1"/>
  <c r="BZ251" i="1"/>
  <c r="BS250" i="1"/>
  <c r="BZ283" i="1"/>
  <c r="BS282" i="1"/>
  <c r="BU329" i="1"/>
  <c r="CC329" i="1" s="1"/>
  <c r="CB330" i="1"/>
  <c r="BS337" i="1"/>
  <c r="BZ338" i="1"/>
  <c r="BT323" i="1"/>
  <c r="CA324" i="1"/>
  <c r="BS325" i="1"/>
  <c r="BZ326" i="1"/>
  <c r="BS346" i="1"/>
  <c r="BZ347" i="1"/>
  <c r="BT333" i="1"/>
  <c r="CA334" i="1"/>
  <c r="BS353" i="1"/>
  <c r="BZ354" i="1"/>
  <c r="BS345" i="1"/>
  <c r="BZ346" i="1"/>
  <c r="CA347" i="1"/>
  <c r="BT346" i="1"/>
  <c r="BU337" i="1"/>
  <c r="CC337" i="1" s="1"/>
  <c r="CB338" i="1"/>
  <c r="BZ331" i="1"/>
  <c r="BS330" i="1"/>
  <c r="BS341" i="1"/>
  <c r="BZ342" i="1"/>
  <c r="BT349" i="1"/>
  <c r="CA350" i="1"/>
  <c r="CB355" i="1"/>
  <c r="BU354" i="1"/>
  <c r="CC354" i="1" s="1"/>
  <c r="BZ356" i="1"/>
  <c r="BW368" i="1"/>
  <c r="BT328" i="1" l="1"/>
  <c r="CA329" i="1"/>
  <c r="BQ293" i="1"/>
  <c r="BY293" i="1" s="1"/>
  <c r="BS292" i="1"/>
  <c r="BZ293" i="1"/>
  <c r="BZ289" i="1"/>
  <c r="BS288" i="1"/>
  <c r="BQ289" i="1"/>
  <c r="BY289" i="1" s="1"/>
  <c r="BQ245" i="1"/>
  <c r="BY245" i="1" s="1"/>
  <c r="BZ245" i="1"/>
  <c r="BS244" i="1"/>
  <c r="CA244" i="1" s="1"/>
  <c r="BS316" i="1"/>
  <c r="BQ317" i="1"/>
  <c r="BY317" i="1" s="1"/>
  <c r="BZ317" i="1"/>
  <c r="BT348" i="1"/>
  <c r="CA349" i="1"/>
  <c r="BZ261" i="1"/>
  <c r="BQ261" i="1"/>
  <c r="BY261" i="1" s="1"/>
  <c r="BS260" i="1"/>
  <c r="BQ277" i="1"/>
  <c r="BY277" i="1" s="1"/>
  <c r="BS276" i="1"/>
  <c r="BZ277" i="1"/>
  <c r="BZ321" i="1"/>
  <c r="BQ321" i="1"/>
  <c r="BY321" i="1" s="1"/>
  <c r="BS320" i="1"/>
  <c r="CA303" i="1"/>
  <c r="BT302" i="1"/>
  <c r="BS289" i="1"/>
  <c r="BZ290" i="1"/>
  <c r="BU300" i="1"/>
  <c r="CC300" i="1" s="1"/>
  <c r="CB301" i="1"/>
  <c r="BU352" i="1"/>
  <c r="CC352" i="1" s="1"/>
  <c r="CB353" i="1"/>
  <c r="BU316" i="1"/>
  <c r="CC316" i="1" s="1"/>
  <c r="CB317" i="1"/>
  <c r="BZ349" i="1"/>
  <c r="BS348" i="1"/>
  <c r="BT281" i="1"/>
  <c r="CA282" i="1"/>
  <c r="CA247" i="1"/>
  <c r="BT246" i="1"/>
  <c r="BS281" i="1"/>
  <c r="BZ282" i="1"/>
  <c r="CB247" i="1"/>
  <c r="BU246" i="1"/>
  <c r="CC246" i="1" s="1"/>
  <c r="BT257" i="1"/>
  <c r="CA258" i="1"/>
  <c r="BT285" i="1"/>
  <c r="CA286" i="1"/>
  <c r="CA267" i="1"/>
  <c r="BT266" i="1"/>
  <c r="CB299" i="1"/>
  <c r="BU298" i="1"/>
  <c r="CC298" i="1" s="1"/>
  <c r="CB295" i="1"/>
  <c r="BU294" i="1"/>
  <c r="CC294" i="1" s="1"/>
  <c r="BS297" i="1"/>
  <c r="BZ298" i="1"/>
  <c r="BT265" i="1"/>
  <c r="CA266" i="1"/>
  <c r="CB255" i="1"/>
  <c r="BU254" i="1"/>
  <c r="CC254" i="1" s="1"/>
  <c r="CA255" i="1"/>
  <c r="BT254" i="1"/>
  <c r="BU305" i="1"/>
  <c r="CC305" i="1" s="1"/>
  <c r="CB306" i="1"/>
  <c r="BT269" i="1"/>
  <c r="CA270" i="1"/>
  <c r="CA259" i="1"/>
  <c r="BT258" i="1"/>
  <c r="BT249" i="1"/>
  <c r="CA250" i="1"/>
  <c r="CA283" i="1"/>
  <c r="BT282" i="1"/>
  <c r="BT313" i="1"/>
  <c r="CA314" i="1"/>
  <c r="BS317" i="1"/>
  <c r="BZ318" i="1"/>
  <c r="BS249" i="1"/>
  <c r="BZ250" i="1"/>
  <c r="BT289" i="1"/>
  <c r="CA290" i="1"/>
  <c r="CA271" i="1"/>
  <c r="BT270" i="1"/>
  <c r="CB279" i="1"/>
  <c r="BU278" i="1"/>
  <c r="CC278" i="1" s="1"/>
  <c r="BS273" i="1"/>
  <c r="BZ274" i="1"/>
  <c r="BT297" i="1"/>
  <c r="CA298" i="1"/>
  <c r="CA311" i="1"/>
  <c r="BT310" i="1"/>
  <c r="BS305" i="1"/>
  <c r="BZ306" i="1"/>
  <c r="BS269" i="1"/>
  <c r="BZ270" i="1"/>
  <c r="BT261" i="1"/>
  <c r="CA262" i="1"/>
  <c r="CA279" i="1"/>
  <c r="BT278" i="1"/>
  <c r="CB303" i="1"/>
  <c r="BU302" i="1"/>
  <c r="CC302" i="1" s="1"/>
  <c r="CB251" i="1"/>
  <c r="BU250" i="1"/>
  <c r="CC250" i="1" s="1"/>
  <c r="BS261" i="1"/>
  <c r="BZ262" i="1"/>
  <c r="CA315" i="1"/>
  <c r="BT314" i="1"/>
  <c r="BT253" i="1"/>
  <c r="CA254" i="1"/>
  <c r="BS253" i="1"/>
  <c r="BZ254" i="1"/>
  <c r="CA299" i="1"/>
  <c r="BT298" i="1"/>
  <c r="CB267" i="1"/>
  <c r="BU266" i="1"/>
  <c r="CC266" i="1" s="1"/>
  <c r="BT305" i="1"/>
  <c r="CA306" i="1"/>
  <c r="CA263" i="1"/>
  <c r="BT262" i="1"/>
  <c r="BS301" i="1"/>
  <c r="BZ302" i="1"/>
  <c r="BU289" i="1"/>
  <c r="CC289" i="1" s="1"/>
  <c r="CB290" i="1"/>
  <c r="CA295" i="1"/>
  <c r="BT294" i="1"/>
  <c r="BT293" i="1"/>
  <c r="CA294" i="1"/>
  <c r="BS309" i="1"/>
  <c r="BZ310" i="1"/>
  <c r="CB307" i="1"/>
  <c r="BU306" i="1"/>
  <c r="CC306" i="1" s="1"/>
  <c r="BS245" i="1"/>
  <c r="BZ246" i="1"/>
  <c r="CB271" i="1"/>
  <c r="BU270" i="1"/>
  <c r="CC270" i="1" s="1"/>
  <c r="BU273" i="1"/>
  <c r="CC273" i="1" s="1"/>
  <c r="CB274" i="1"/>
  <c r="BS257" i="1"/>
  <c r="BZ258" i="1"/>
  <c r="BS321" i="1"/>
  <c r="BZ322" i="1"/>
  <c r="CA319" i="1"/>
  <c r="BT318" i="1"/>
  <c r="CB283" i="1"/>
  <c r="BU282" i="1"/>
  <c r="CC282" i="1" s="1"/>
  <c r="CB311" i="1"/>
  <c r="BU310" i="1"/>
  <c r="CC310" i="1" s="1"/>
  <c r="CA251" i="1"/>
  <c r="BT250" i="1"/>
  <c r="CA287" i="1"/>
  <c r="BT286" i="1"/>
  <c r="BT277" i="1"/>
  <c r="CA278" i="1"/>
  <c r="BS277" i="1"/>
  <c r="BZ278" i="1"/>
  <c r="BT309" i="1"/>
  <c r="CA310" i="1"/>
  <c r="BS265" i="1"/>
  <c r="BZ266" i="1"/>
  <c r="BT273" i="1"/>
  <c r="CA274" i="1"/>
  <c r="CB263" i="1"/>
  <c r="BU262" i="1"/>
  <c r="CC262" i="1" s="1"/>
  <c r="BS293" i="1"/>
  <c r="BZ294" i="1"/>
  <c r="BS313" i="1"/>
  <c r="BZ314" i="1"/>
  <c r="CA323" i="1"/>
  <c r="BT322" i="1"/>
  <c r="BT284" i="1"/>
  <c r="CA285" i="1"/>
  <c r="CA351" i="1"/>
  <c r="BT350" i="1"/>
  <c r="BS336" i="1"/>
  <c r="BZ337" i="1"/>
  <c r="BZ329" i="1"/>
  <c r="BS328" i="1"/>
  <c r="BZ345" i="1"/>
  <c r="BS344" i="1"/>
  <c r="CA327" i="1"/>
  <c r="BT326" i="1"/>
  <c r="BZ341" i="1"/>
  <c r="BS340" i="1"/>
  <c r="CA343" i="1"/>
  <c r="BT342" i="1"/>
  <c r="BZ333" i="1"/>
  <c r="BS332" i="1"/>
  <c r="BS352" i="1"/>
  <c r="BZ353" i="1"/>
  <c r="BU244" i="1"/>
  <c r="CC244" i="1" s="1"/>
  <c r="CB245" i="1"/>
  <c r="CA335" i="1"/>
  <c r="BT334" i="1"/>
  <c r="BT340" i="1"/>
  <c r="CA341" i="1"/>
  <c r="BT344" i="1"/>
  <c r="CA345" i="1"/>
  <c r="BT324" i="1"/>
  <c r="CA325" i="1"/>
  <c r="BT329" i="1"/>
  <c r="CA330" i="1"/>
  <c r="BU345" i="1"/>
  <c r="CC345" i="1" s="1"/>
  <c r="CB346" i="1"/>
  <c r="BU348" i="1"/>
  <c r="CC348" i="1" s="1"/>
  <c r="CB349" i="1"/>
  <c r="BT352" i="1"/>
  <c r="CA353" i="1"/>
  <c r="BU332" i="1"/>
  <c r="CC332" i="1" s="1"/>
  <c r="CB333" i="1"/>
  <c r="BT345" i="1"/>
  <c r="CA346" i="1"/>
  <c r="BU322" i="1"/>
  <c r="CC322" i="1" s="1"/>
  <c r="CB323" i="1"/>
  <c r="BT336" i="1"/>
  <c r="CA337" i="1"/>
  <c r="BT354" i="1"/>
  <c r="CA355" i="1"/>
  <c r="BX368" i="1"/>
  <c r="CA316" i="1" l="1"/>
  <c r="BT315" i="1"/>
  <c r="BT291" i="1"/>
  <c r="CA292" i="1"/>
  <c r="CA260" i="1"/>
  <c r="BT259" i="1"/>
  <c r="BU347" i="1"/>
  <c r="CC347" i="1" s="1"/>
  <c r="CB348" i="1"/>
  <c r="BT287" i="1"/>
  <c r="CA288" i="1"/>
  <c r="BT319" i="1"/>
  <c r="CA320" i="1"/>
  <c r="CA276" i="1"/>
  <c r="BT275" i="1"/>
  <c r="BY368" i="1"/>
  <c r="CB328" i="1"/>
  <c r="BU327" i="1"/>
  <c r="CC327" i="1" s="1"/>
  <c r="CB284" i="1"/>
  <c r="BU283" i="1"/>
  <c r="CC283" i="1" s="1"/>
  <c r="BU333" i="1"/>
  <c r="CC333" i="1" s="1"/>
  <c r="CB334" i="1"/>
  <c r="BU341" i="1"/>
  <c r="CC341" i="1" s="1"/>
  <c r="CB342" i="1"/>
  <c r="CA328" i="1"/>
  <c r="BT327" i="1"/>
  <c r="CB322" i="1"/>
  <c r="BU321" i="1"/>
  <c r="CC321" i="1" s="1"/>
  <c r="BU309" i="1"/>
  <c r="CC309" i="1" s="1"/>
  <c r="CB310" i="1"/>
  <c r="BU269" i="1"/>
  <c r="CC269" i="1" s="1"/>
  <c r="CB270" i="1"/>
  <c r="BU253" i="1"/>
  <c r="CC253" i="1" s="1"/>
  <c r="CB254" i="1"/>
  <c r="BU265" i="1"/>
  <c r="CC265" i="1" s="1"/>
  <c r="CB266" i="1"/>
  <c r="BU301" i="1"/>
  <c r="CC301" i="1" s="1"/>
  <c r="CB302" i="1"/>
  <c r="CA352" i="1"/>
  <c r="BT351" i="1"/>
  <c r="BT292" i="1"/>
  <c r="CA293" i="1"/>
  <c r="BU272" i="1"/>
  <c r="CC272" i="1" s="1"/>
  <c r="CB273" i="1"/>
  <c r="BU308" i="1"/>
  <c r="CC308" i="1" s="1"/>
  <c r="CB309" i="1"/>
  <c r="BU276" i="1"/>
  <c r="CC276" i="1" s="1"/>
  <c r="CB277" i="1"/>
  <c r="BT320" i="1"/>
  <c r="CA321" i="1"/>
  <c r="CA257" i="1"/>
  <c r="BT256" i="1"/>
  <c r="BT308" i="1"/>
  <c r="CA309" i="1"/>
  <c r="BT300" i="1"/>
  <c r="CA301" i="1"/>
  <c r="BU252" i="1"/>
  <c r="CC252" i="1" s="1"/>
  <c r="CB253" i="1"/>
  <c r="CA261" i="1"/>
  <c r="BT260" i="1"/>
  <c r="BU260" i="1"/>
  <c r="CC260" i="1" s="1"/>
  <c r="CB261" i="1"/>
  <c r="CA273" i="1"/>
  <c r="BT272" i="1"/>
  <c r="CA249" i="1"/>
  <c r="BT248" i="1"/>
  <c r="BU312" i="1"/>
  <c r="CC312" i="1" s="1"/>
  <c r="CB313" i="1"/>
  <c r="BU248" i="1"/>
  <c r="CC248" i="1" s="1"/>
  <c r="CB249" i="1"/>
  <c r="BU268" i="1"/>
  <c r="CC268" i="1" s="1"/>
  <c r="CB269" i="1"/>
  <c r="BU264" i="1"/>
  <c r="CC264" i="1" s="1"/>
  <c r="CB265" i="1"/>
  <c r="BU256" i="1"/>
  <c r="CC256" i="1" s="1"/>
  <c r="CB257" i="1"/>
  <c r="BT280" i="1"/>
  <c r="CA281" i="1"/>
  <c r="BU280" i="1"/>
  <c r="CC280" i="1" s="1"/>
  <c r="CB281" i="1"/>
  <c r="CA336" i="1"/>
  <c r="BT335" i="1"/>
  <c r="BU325" i="1"/>
  <c r="CC325" i="1" s="1"/>
  <c r="CB326" i="1"/>
  <c r="BU349" i="1"/>
  <c r="CC349" i="1" s="1"/>
  <c r="CB350" i="1"/>
  <c r="BU249" i="1"/>
  <c r="CC249" i="1" s="1"/>
  <c r="CB250" i="1"/>
  <c r="BU293" i="1"/>
  <c r="CC293" i="1" s="1"/>
  <c r="CB294" i="1"/>
  <c r="BU261" i="1"/>
  <c r="CC261" i="1" s="1"/>
  <c r="CB262" i="1"/>
  <c r="BT331" i="1"/>
  <c r="CA332" i="1"/>
  <c r="CA340" i="1"/>
  <c r="BT339" i="1"/>
  <c r="BT343" i="1"/>
  <c r="CA344" i="1"/>
  <c r="BU285" i="1"/>
  <c r="CC285" i="1" s="1"/>
  <c r="CB286" i="1"/>
  <c r="BU317" i="1"/>
  <c r="CC317" i="1" s="1"/>
  <c r="CB318" i="1"/>
  <c r="BU297" i="1"/>
  <c r="CC297" i="1" s="1"/>
  <c r="CB298" i="1"/>
  <c r="BU313" i="1"/>
  <c r="CC313" i="1" s="1"/>
  <c r="CB314" i="1"/>
  <c r="BU277" i="1"/>
  <c r="CC277" i="1" s="1"/>
  <c r="CB278" i="1"/>
  <c r="BU281" i="1"/>
  <c r="CC281" i="1" s="1"/>
  <c r="CB282" i="1"/>
  <c r="BU257" i="1"/>
  <c r="CC257" i="1" s="1"/>
  <c r="CB258" i="1"/>
  <c r="BU245" i="1"/>
  <c r="CC245" i="1" s="1"/>
  <c r="CB246" i="1"/>
  <c r="CA348" i="1"/>
  <c r="BT347" i="1"/>
  <c r="BT312" i="1"/>
  <c r="CA313" i="1"/>
  <c r="CA265" i="1"/>
  <c r="BT264" i="1"/>
  <c r="CA277" i="1"/>
  <c r="BT276" i="1"/>
  <c r="CA245" i="1"/>
  <c r="BT244" i="1"/>
  <c r="CB244" i="1" s="1"/>
  <c r="BU292" i="1"/>
  <c r="CC292" i="1" s="1"/>
  <c r="CB293" i="1"/>
  <c r="BU304" i="1"/>
  <c r="CC304" i="1" s="1"/>
  <c r="CB305" i="1"/>
  <c r="CA253" i="1"/>
  <c r="BT252" i="1"/>
  <c r="CA269" i="1"/>
  <c r="BT268" i="1"/>
  <c r="BT304" i="1"/>
  <c r="CA305" i="1"/>
  <c r="BU296" i="1"/>
  <c r="CC296" i="1" s="1"/>
  <c r="CB297" i="1"/>
  <c r="BU288" i="1"/>
  <c r="CC288" i="1" s="1"/>
  <c r="CB289" i="1"/>
  <c r="BT316" i="1"/>
  <c r="CA317" i="1"/>
  <c r="BT296" i="1"/>
  <c r="CA297" i="1"/>
  <c r="BU284" i="1"/>
  <c r="CC284" i="1" s="1"/>
  <c r="CB285" i="1"/>
  <c r="BT288" i="1"/>
  <c r="CA289" i="1"/>
  <c r="CB336" i="1"/>
  <c r="BU335" i="1"/>
  <c r="CC335" i="1" s="1"/>
  <c r="BU344" i="1"/>
  <c r="CC344" i="1" s="1"/>
  <c r="CB345" i="1"/>
  <c r="CB352" i="1"/>
  <c r="BU351" i="1"/>
  <c r="CC351" i="1" s="1"/>
  <c r="CB324" i="1"/>
  <c r="BU323" i="1"/>
  <c r="CC323" i="1" s="1"/>
  <c r="CB340" i="1"/>
  <c r="BU339" i="1"/>
  <c r="CC339" i="1" s="1"/>
  <c r="BU328" i="1"/>
  <c r="CC328" i="1" s="1"/>
  <c r="CB329" i="1"/>
  <c r="CB344" i="1"/>
  <c r="BU343" i="1"/>
  <c r="CC343" i="1" s="1"/>
  <c r="BU353" i="1"/>
  <c r="CC353" i="1" s="1"/>
  <c r="CB354" i="1"/>
  <c r="BZ368" i="1"/>
  <c r="CB319" i="1" l="1"/>
  <c r="BU318" i="1"/>
  <c r="CC318" i="1" s="1"/>
  <c r="BU290" i="1"/>
  <c r="CC290" i="1" s="1"/>
  <c r="CB291" i="1"/>
  <c r="CB275" i="1"/>
  <c r="BU274" i="1"/>
  <c r="CC274" i="1" s="1"/>
  <c r="BU258" i="1"/>
  <c r="CC258" i="1" s="1"/>
  <c r="CB259" i="1"/>
  <c r="CB315" i="1"/>
  <c r="BU314" i="1"/>
  <c r="CC314" i="1" s="1"/>
  <c r="CB287" i="1"/>
  <c r="BU286" i="1"/>
  <c r="CC286" i="1" s="1"/>
  <c r="CB276" i="1"/>
  <c r="BU275" i="1"/>
  <c r="CC275" i="1" s="1"/>
  <c r="CB248" i="1"/>
  <c r="BU247" i="1"/>
  <c r="CC247" i="1" s="1"/>
  <c r="CB288" i="1"/>
  <c r="BU287" i="1"/>
  <c r="CC287" i="1" s="1"/>
  <c r="CB280" i="1"/>
  <c r="BU279" i="1"/>
  <c r="CC279" i="1" s="1"/>
  <c r="CB308" i="1"/>
  <c r="BU307" i="1"/>
  <c r="CC307" i="1" s="1"/>
  <c r="CB320" i="1"/>
  <c r="BU319" i="1"/>
  <c r="CC319" i="1" s="1"/>
  <c r="CB292" i="1"/>
  <c r="BU291" i="1"/>
  <c r="CC291" i="1" s="1"/>
  <c r="CB252" i="1"/>
  <c r="BU251" i="1"/>
  <c r="CC251" i="1" s="1"/>
  <c r="BU334" i="1"/>
  <c r="CC334" i="1" s="1"/>
  <c r="CB335" i="1"/>
  <c r="CB296" i="1"/>
  <c r="BU295" i="1"/>
  <c r="CC295" i="1" s="1"/>
  <c r="CB304" i="1"/>
  <c r="BU303" i="1"/>
  <c r="CC303" i="1" s="1"/>
  <c r="CB312" i="1"/>
  <c r="BU311" i="1"/>
  <c r="CC311" i="1" s="1"/>
  <c r="BU342" i="1"/>
  <c r="CC342" i="1" s="1"/>
  <c r="CB343" i="1"/>
  <c r="BU330" i="1"/>
  <c r="CC330" i="1" s="1"/>
  <c r="CB331" i="1"/>
  <c r="CB268" i="1"/>
  <c r="BU267" i="1"/>
  <c r="CC267" i="1" s="1"/>
  <c r="CB264" i="1"/>
  <c r="BU263" i="1"/>
  <c r="CC263" i="1" s="1"/>
  <c r="BU346" i="1"/>
  <c r="CC346" i="1" s="1"/>
  <c r="CB347" i="1"/>
  <c r="CB339" i="1"/>
  <c r="BU338" i="1"/>
  <c r="CC338" i="1" s="1"/>
  <c r="CB272" i="1"/>
  <c r="BU271" i="1"/>
  <c r="CC271" i="1" s="1"/>
  <c r="CB260" i="1"/>
  <c r="BU259" i="1"/>
  <c r="CC259" i="1" s="1"/>
  <c r="CB256" i="1"/>
  <c r="BU255" i="1"/>
  <c r="CC255" i="1" s="1"/>
  <c r="BU350" i="1"/>
  <c r="CC350" i="1" s="1"/>
  <c r="CB351" i="1"/>
  <c r="BU326" i="1"/>
  <c r="CC326" i="1" s="1"/>
  <c r="CB327" i="1"/>
  <c r="CB316" i="1"/>
  <c r="BU315" i="1"/>
  <c r="CC315" i="1" s="1"/>
  <c r="CB300" i="1"/>
  <c r="BU299" i="1"/>
  <c r="CC299" i="1" s="1"/>
  <c r="CA368" i="1"/>
  <c r="CB368" i="1" l="1"/>
  <c r="CC368" i="1"/>
</calcChain>
</file>

<file path=xl/sharedStrings.xml><?xml version="1.0" encoding="utf-8"?>
<sst xmlns="http://schemas.openxmlformats.org/spreadsheetml/2006/main" count="434" uniqueCount="66">
  <si>
    <t>date</t>
  </si>
  <si>
    <t>areaName</t>
  </si>
  <si>
    <t>deaths</t>
  </si>
  <si>
    <t>deathsRollingSum</t>
  </si>
  <si>
    <t>deathsRollingRate</t>
  </si>
  <si>
    <t>deaths00_04</t>
  </si>
  <si>
    <t>deathsRollingSum00_04</t>
  </si>
  <si>
    <t>deathsRollingRate00_04</t>
  </si>
  <si>
    <t>deaths05_09</t>
  </si>
  <si>
    <t>deathsRollingSum05_09</t>
  </si>
  <si>
    <t>deathsRollingRate05_09</t>
  </si>
  <si>
    <t>deaths10_14</t>
  </si>
  <si>
    <t>deathsRollingSum10_14</t>
  </si>
  <si>
    <t>deathsRollingRate10_14</t>
  </si>
  <si>
    <t>deaths15_19</t>
  </si>
  <si>
    <t>deathsRollingSum15_19</t>
  </si>
  <si>
    <t>deathsRollingRate15_19</t>
  </si>
  <si>
    <t>deaths20_24</t>
  </si>
  <si>
    <t>deathsRollingSum20_24</t>
  </si>
  <si>
    <t>deathsRollingRate20_24</t>
  </si>
  <si>
    <t>deaths25_29</t>
  </si>
  <si>
    <t>deathsRollingSum25_29</t>
  </si>
  <si>
    <t>deathsRollingRate25_29</t>
  </si>
  <si>
    <t>deaths30_34</t>
  </si>
  <si>
    <t>deathsRollingSum30_34</t>
  </si>
  <si>
    <t>deathsRollingRate30_34</t>
  </si>
  <si>
    <t>deaths35_39</t>
  </si>
  <si>
    <t>deathsRollingSum35_39</t>
  </si>
  <si>
    <t>deathsRollingRate35_39</t>
  </si>
  <si>
    <t>deaths40_44</t>
  </si>
  <si>
    <t>deathsRollingSum40_44</t>
  </si>
  <si>
    <t>deathsRollingRate40_44</t>
  </si>
  <si>
    <t>deaths45_49</t>
  </si>
  <si>
    <t>deathsRollingSum45_49</t>
  </si>
  <si>
    <t>deathsRollingRate45_49</t>
  </si>
  <si>
    <t>deaths50_54</t>
  </si>
  <si>
    <t>deathsRollingSum50_54</t>
  </si>
  <si>
    <t>deathsRollingRate50_54</t>
  </si>
  <si>
    <t>deaths55_59</t>
  </si>
  <si>
    <t>deathsRollingSum55_59</t>
  </si>
  <si>
    <t>deathsRollingRate55_59</t>
  </si>
  <si>
    <t>deaths60_64</t>
  </si>
  <si>
    <t>deathsRollingSum60_64</t>
  </si>
  <si>
    <t>deathsRollingRate60_64</t>
  </si>
  <si>
    <t>deaths65_69</t>
  </si>
  <si>
    <t>deathsRollingSum65_69</t>
  </si>
  <si>
    <t>deathsRollingRate65_69</t>
  </si>
  <si>
    <t>deaths70_74</t>
  </si>
  <si>
    <t>deathsRollingSum70_74</t>
  </si>
  <si>
    <t>deathsRollingRate70_74</t>
  </si>
  <si>
    <t>deaths75_79</t>
  </si>
  <si>
    <t>deathsRollingSum75_79</t>
  </si>
  <si>
    <t>deathsRollingRate75_79</t>
  </si>
  <si>
    <t>deaths80_84</t>
  </si>
  <si>
    <t>deathsRollingSum80_84</t>
  </si>
  <si>
    <t>deathsRollingRate80_84</t>
  </si>
  <si>
    <t>deaths85_89</t>
  </si>
  <si>
    <t>deathsRollingSum85_89</t>
  </si>
  <si>
    <t>deathsRollingRate85_89</t>
  </si>
  <si>
    <t>deaths90+</t>
  </si>
  <si>
    <t>deathsRollingSum90+</t>
  </si>
  <si>
    <t>deathsRollingRate90+</t>
  </si>
  <si>
    <t>deathsReported</t>
  </si>
  <si>
    <t>England</t>
  </si>
  <si>
    <t>occur MA</t>
  </si>
  <si>
    <t>report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</si>
</sst>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1" fontId="0" fillId="34" borderId="0" xfId="0" applyNumberFormat="1" applyFill="1"/>
    <xf numFmtId="1" fontId="0" fillId="0" borderId="0" xfId="0" applyNumberFormat="1" applyFill="1"/>
    <xf numFmtId="1" fontId="0" fillId="35" borderId="0" xfId="0" applyNumberFormat="1" applyFill="1"/>
    <xf numFmtId="0" fontId="0" fillId="35" borderId="0" xfId="0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occurred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england!$BL$244:$BL$359</c:f>
              <c:numCache>
                <c:formatCode>0</c:formatCode>
                <c:ptCount val="116"/>
                <c:pt idx="0">
                  <c:v>5.7142857142857144</c:v>
                </c:pt>
                <c:pt idx="1">
                  <c:v>6.7142857142857144</c:v>
                </c:pt>
                <c:pt idx="2">
                  <c:v>7</c:v>
                </c:pt>
                <c:pt idx="3">
                  <c:v>7.8571428571428568</c:v>
                </c:pt>
                <c:pt idx="4">
                  <c:v>8.8571428571428577</c:v>
                </c:pt>
                <c:pt idx="5">
                  <c:v>9</c:v>
                </c:pt>
                <c:pt idx="6">
                  <c:v>9.8571428571428577</c:v>
                </c:pt>
                <c:pt idx="7">
                  <c:v>10.428571428571429</c:v>
                </c:pt>
                <c:pt idx="8">
                  <c:v>11.285714285714286</c:v>
                </c:pt>
                <c:pt idx="9">
                  <c:v>12.142857142857142</c:v>
                </c:pt>
                <c:pt idx="10">
                  <c:v>12.714285714285714</c:v>
                </c:pt>
                <c:pt idx="11">
                  <c:v>13.571428571428571</c:v>
                </c:pt>
                <c:pt idx="12">
                  <c:v>15.428571428571429</c:v>
                </c:pt>
                <c:pt idx="13">
                  <c:v>17.142857142857142</c:v>
                </c:pt>
                <c:pt idx="14">
                  <c:v>18.714285714285715</c:v>
                </c:pt>
                <c:pt idx="15">
                  <c:v>18.714285714285715</c:v>
                </c:pt>
                <c:pt idx="16">
                  <c:v>20.571428571428573</c:v>
                </c:pt>
                <c:pt idx="17">
                  <c:v>21.571428571428573</c:v>
                </c:pt>
                <c:pt idx="18">
                  <c:v>24.285714285714285</c:v>
                </c:pt>
                <c:pt idx="19">
                  <c:v>28.571428571428573</c:v>
                </c:pt>
                <c:pt idx="20">
                  <c:v>29.857142857142858</c:v>
                </c:pt>
                <c:pt idx="21">
                  <c:v>31</c:v>
                </c:pt>
                <c:pt idx="22">
                  <c:v>33.428571428571431</c:v>
                </c:pt>
                <c:pt idx="23">
                  <c:v>35.571428571428569</c:v>
                </c:pt>
                <c:pt idx="24">
                  <c:v>38.857142857142854</c:v>
                </c:pt>
                <c:pt idx="25">
                  <c:v>40.142857142857146</c:v>
                </c:pt>
                <c:pt idx="26">
                  <c:v>39.571428571428569</c:v>
                </c:pt>
                <c:pt idx="27">
                  <c:v>42.857142857142854</c:v>
                </c:pt>
                <c:pt idx="28">
                  <c:v>47.714285714285715</c:v>
                </c:pt>
                <c:pt idx="29">
                  <c:v>50.571428571428569</c:v>
                </c:pt>
                <c:pt idx="30">
                  <c:v>52.285714285714285</c:v>
                </c:pt>
                <c:pt idx="31">
                  <c:v>54</c:v>
                </c:pt>
                <c:pt idx="32">
                  <c:v>56.571428571428569</c:v>
                </c:pt>
                <c:pt idx="33">
                  <c:v>61.428571428571431</c:v>
                </c:pt>
                <c:pt idx="34">
                  <c:v>64.142857142857139</c:v>
                </c:pt>
                <c:pt idx="35">
                  <c:v>64.714285714285708</c:v>
                </c:pt>
                <c:pt idx="36">
                  <c:v>69.714285714285708</c:v>
                </c:pt>
                <c:pt idx="37">
                  <c:v>76.857142857142861</c:v>
                </c:pt>
                <c:pt idx="38">
                  <c:v>82.142857142857139</c:v>
                </c:pt>
                <c:pt idx="39">
                  <c:v>85.857142857142861</c:v>
                </c:pt>
                <c:pt idx="40">
                  <c:v>88.428571428571431</c:v>
                </c:pt>
                <c:pt idx="41">
                  <c:v>95.428571428571431</c:v>
                </c:pt>
                <c:pt idx="42">
                  <c:v>103.42857142857143</c:v>
                </c:pt>
                <c:pt idx="43">
                  <c:v>113.42857142857143</c:v>
                </c:pt>
                <c:pt idx="44">
                  <c:v>115.71428571428571</c:v>
                </c:pt>
                <c:pt idx="45">
                  <c:v>124.71428571428571</c:v>
                </c:pt>
                <c:pt idx="46">
                  <c:v>136.71428571428572</c:v>
                </c:pt>
                <c:pt idx="47">
                  <c:v>149.85714285714286</c:v>
                </c:pt>
                <c:pt idx="48">
                  <c:v>158.57142857142858</c:v>
                </c:pt>
                <c:pt idx="49">
                  <c:v>167.85714285714286</c:v>
                </c:pt>
                <c:pt idx="50">
                  <c:v>169.42857142857142</c:v>
                </c:pt>
                <c:pt idx="51">
                  <c:v>181.57142857142858</c:v>
                </c:pt>
                <c:pt idx="52">
                  <c:v>190.57142857142858</c:v>
                </c:pt>
                <c:pt idx="53">
                  <c:v>197.28571428571428</c:v>
                </c:pt>
                <c:pt idx="54">
                  <c:v>203.85714285714286</c:v>
                </c:pt>
                <c:pt idx="55">
                  <c:v>213</c:v>
                </c:pt>
                <c:pt idx="56">
                  <c:v>226.14285714285714</c:v>
                </c:pt>
                <c:pt idx="57">
                  <c:v>241.28571428571428</c:v>
                </c:pt>
                <c:pt idx="58">
                  <c:v>252.71428571428572</c:v>
                </c:pt>
                <c:pt idx="59">
                  <c:v>261.14285714285717</c:v>
                </c:pt>
                <c:pt idx="60">
                  <c:v>271.57142857142856</c:v>
                </c:pt>
                <c:pt idx="61">
                  <c:v>277.28571428571428</c:v>
                </c:pt>
                <c:pt idx="62">
                  <c:v>284.71428571428572</c:v>
                </c:pt>
                <c:pt idx="63">
                  <c:v>292.28571428571428</c:v>
                </c:pt>
                <c:pt idx="64">
                  <c:v>300</c:v>
                </c:pt>
                <c:pt idx="65">
                  <c:v>307.71428571428572</c:v>
                </c:pt>
                <c:pt idx="66">
                  <c:v>325.14285714285717</c:v>
                </c:pt>
                <c:pt idx="67">
                  <c:v>329</c:v>
                </c:pt>
                <c:pt idx="68">
                  <c:v>333.57142857142856</c:v>
                </c:pt>
                <c:pt idx="69">
                  <c:v>340.57142857142856</c:v>
                </c:pt>
                <c:pt idx="70">
                  <c:v>344.14285714285717</c:v>
                </c:pt>
                <c:pt idx="71">
                  <c:v>348</c:v>
                </c:pt>
                <c:pt idx="72">
                  <c:v>353.71428571428572</c:v>
                </c:pt>
                <c:pt idx="73">
                  <c:v>347.57142857142856</c:v>
                </c:pt>
                <c:pt idx="74">
                  <c:v>354</c:v>
                </c:pt>
                <c:pt idx="75">
                  <c:v>372.14285714285717</c:v>
                </c:pt>
                <c:pt idx="76">
                  <c:v>378.85714285714283</c:v>
                </c:pt>
                <c:pt idx="77">
                  <c:v>383.14285714285717</c:v>
                </c:pt>
                <c:pt idx="78">
                  <c:v>388.57142857142856</c:v>
                </c:pt>
                <c:pt idx="79">
                  <c:v>392.42857142857144</c:v>
                </c:pt>
                <c:pt idx="80">
                  <c:v>397.85714285714283</c:v>
                </c:pt>
                <c:pt idx="81">
                  <c:v>403.57142857142856</c:v>
                </c:pt>
                <c:pt idx="82">
                  <c:v>401.42857142857144</c:v>
                </c:pt>
                <c:pt idx="83">
                  <c:v>398</c:v>
                </c:pt>
                <c:pt idx="84">
                  <c:v>394.14285714285717</c:v>
                </c:pt>
                <c:pt idx="85">
                  <c:v>391.57142857142856</c:v>
                </c:pt>
                <c:pt idx="86">
                  <c:v>390.85714285714283</c:v>
                </c:pt>
                <c:pt idx="87">
                  <c:v>385.28571428571428</c:v>
                </c:pt>
                <c:pt idx="88">
                  <c:v>377.42857142857144</c:v>
                </c:pt>
                <c:pt idx="89">
                  <c:v>364.85714285714283</c:v>
                </c:pt>
                <c:pt idx="90">
                  <c:v>369</c:v>
                </c:pt>
                <c:pt idx="91">
                  <c:v>375.85714285714283</c:v>
                </c:pt>
                <c:pt idx="92">
                  <c:v>370.42857142857144</c:v>
                </c:pt>
                <c:pt idx="93">
                  <c:v>363.28571428571428</c:v>
                </c:pt>
                <c:pt idx="94">
                  <c:v>362.28571428571428</c:v>
                </c:pt>
                <c:pt idx="95">
                  <c:v>366</c:v>
                </c:pt>
                <c:pt idx="96">
                  <c:v>371.28571428571428</c:v>
                </c:pt>
                <c:pt idx="97">
                  <c:v>368</c:v>
                </c:pt>
                <c:pt idx="98">
                  <c:v>365.57142857142856</c:v>
                </c:pt>
                <c:pt idx="99">
                  <c:v>370.42857142857144</c:v>
                </c:pt>
                <c:pt idx="100">
                  <c:v>371.28571428571428</c:v>
                </c:pt>
                <c:pt idx="101">
                  <c:v>379.57142857142856</c:v>
                </c:pt>
                <c:pt idx="102">
                  <c:v>380.42857142857144</c:v>
                </c:pt>
                <c:pt idx="103">
                  <c:v>377.85714285714283</c:v>
                </c:pt>
                <c:pt idx="104">
                  <c:v>385.14285714285717</c:v>
                </c:pt>
                <c:pt idx="105">
                  <c:v>388.85714285714283</c:v>
                </c:pt>
                <c:pt idx="106">
                  <c:v>390.85714285714283</c:v>
                </c:pt>
                <c:pt idx="107">
                  <c:v>398.85714285714283</c:v>
                </c:pt>
                <c:pt idx="108">
                  <c:v>406.85714285714283</c:v>
                </c:pt>
                <c:pt idx="109">
                  <c:v>416.71428571428572</c:v>
                </c:pt>
                <c:pt idx="110">
                  <c:v>430.57142857142856</c:v>
                </c:pt>
                <c:pt idx="111">
                  <c:v>430.28571428571428</c:v>
                </c:pt>
                <c:pt idx="112">
                  <c:v>437</c:v>
                </c:pt>
                <c:pt idx="113">
                  <c:v>452.14285714285717</c:v>
                </c:pt>
                <c:pt idx="114">
                  <c:v>464.57142857142856</c:v>
                </c:pt>
                <c:pt idx="115">
                  <c:v>467.57142857142856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D-4DDE-AA7D-5B7798241E2F}"/>
            </c:ext>
          </c:extLst>
        </c:ser>
        <c:ser>
          <c:idx val="3"/>
          <c:order val="1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england!$BO$244:$BO$359</c:f>
              <c:numCache>
                <c:formatCode>0</c:formatCode>
                <c:ptCount val="116"/>
                <c:pt idx="0">
                  <c:v>6.2857142857142856</c:v>
                </c:pt>
                <c:pt idx="1">
                  <c:v>6.2857142857142856</c:v>
                </c:pt>
                <c:pt idx="2">
                  <c:v>9.8571428571428577</c:v>
                </c:pt>
                <c:pt idx="3">
                  <c:v>10</c:v>
                </c:pt>
                <c:pt idx="4">
                  <c:v>10.285714285714286</c:v>
                </c:pt>
                <c:pt idx="5">
                  <c:v>9.8571428571428577</c:v>
                </c:pt>
                <c:pt idx="6">
                  <c:v>9.5714285714285712</c:v>
                </c:pt>
                <c:pt idx="7">
                  <c:v>10</c:v>
                </c:pt>
                <c:pt idx="8">
                  <c:v>10.714285714285714</c:v>
                </c:pt>
                <c:pt idx="9">
                  <c:v>10.428571428571429</c:v>
                </c:pt>
                <c:pt idx="10">
                  <c:v>11.714285714285714</c:v>
                </c:pt>
                <c:pt idx="11">
                  <c:v>12.428571428571429</c:v>
                </c:pt>
                <c:pt idx="12">
                  <c:v>14.857142857142858</c:v>
                </c:pt>
                <c:pt idx="13">
                  <c:v>16.714285714285715</c:v>
                </c:pt>
                <c:pt idx="14">
                  <c:v>18.571428571428573</c:v>
                </c:pt>
                <c:pt idx="15">
                  <c:v>18.857142857142858</c:v>
                </c:pt>
                <c:pt idx="16">
                  <c:v>20.428571428571427</c:v>
                </c:pt>
                <c:pt idx="17">
                  <c:v>22.714285714285715</c:v>
                </c:pt>
                <c:pt idx="18">
                  <c:v>25.428571428571427</c:v>
                </c:pt>
                <c:pt idx="19">
                  <c:v>26.571428571428573</c:v>
                </c:pt>
                <c:pt idx="20">
                  <c:v>27.714285714285715</c:v>
                </c:pt>
                <c:pt idx="21">
                  <c:v>27.428571428571427</c:v>
                </c:pt>
                <c:pt idx="22">
                  <c:v>28</c:v>
                </c:pt>
                <c:pt idx="23">
                  <c:v>32.571428571428569</c:v>
                </c:pt>
                <c:pt idx="24">
                  <c:v>36.714285714285715</c:v>
                </c:pt>
                <c:pt idx="25">
                  <c:v>38.285714285714285</c:v>
                </c:pt>
                <c:pt idx="26">
                  <c:v>42.142857142857146</c:v>
                </c:pt>
                <c:pt idx="27">
                  <c:v>43.428571428571431</c:v>
                </c:pt>
                <c:pt idx="28">
                  <c:v>45.714285714285715</c:v>
                </c:pt>
                <c:pt idx="29">
                  <c:v>46.571428571428569</c:v>
                </c:pt>
                <c:pt idx="30">
                  <c:v>45.857142857142854</c:v>
                </c:pt>
                <c:pt idx="31">
                  <c:v>46.285714285714285</c:v>
                </c:pt>
                <c:pt idx="32">
                  <c:v>49.428571428571431</c:v>
                </c:pt>
                <c:pt idx="33">
                  <c:v>52.428571428571431</c:v>
                </c:pt>
                <c:pt idx="34">
                  <c:v>54.571428571428569</c:v>
                </c:pt>
                <c:pt idx="35">
                  <c:v>58.857142857142854</c:v>
                </c:pt>
                <c:pt idx="36">
                  <c:v>62.285714285714285</c:v>
                </c:pt>
                <c:pt idx="37">
                  <c:v>71</c:v>
                </c:pt>
                <c:pt idx="38">
                  <c:v>77.142857142857139</c:v>
                </c:pt>
                <c:pt idx="39">
                  <c:v>83</c:v>
                </c:pt>
                <c:pt idx="40">
                  <c:v>88.857142857142861</c:v>
                </c:pt>
                <c:pt idx="41">
                  <c:v>99.428571428571431</c:v>
                </c:pt>
                <c:pt idx="42">
                  <c:v>99</c:v>
                </c:pt>
                <c:pt idx="43">
                  <c:v>103.14285714285714</c:v>
                </c:pt>
                <c:pt idx="44">
                  <c:v>115.85714285714286</c:v>
                </c:pt>
                <c:pt idx="45">
                  <c:v>121</c:v>
                </c:pt>
                <c:pt idx="46">
                  <c:v>128</c:v>
                </c:pt>
                <c:pt idx="47">
                  <c:v>137.71428571428572</c:v>
                </c:pt>
                <c:pt idx="48">
                  <c:v>139.57142857142858</c:v>
                </c:pt>
                <c:pt idx="49">
                  <c:v>150.71428571428572</c:v>
                </c:pt>
                <c:pt idx="50">
                  <c:v>153.28571428571428</c:v>
                </c:pt>
                <c:pt idx="51">
                  <c:v>168.85714285714286</c:v>
                </c:pt>
                <c:pt idx="52">
                  <c:v>182</c:v>
                </c:pt>
                <c:pt idx="53">
                  <c:v>189.71428571428572</c:v>
                </c:pt>
                <c:pt idx="54">
                  <c:v>195.14285714285714</c:v>
                </c:pt>
                <c:pt idx="55">
                  <c:v>214.71428571428572</c:v>
                </c:pt>
                <c:pt idx="56">
                  <c:v>214</c:v>
                </c:pt>
                <c:pt idx="57">
                  <c:v>219</c:v>
                </c:pt>
                <c:pt idx="58">
                  <c:v>224.28571428571428</c:v>
                </c:pt>
                <c:pt idx="59">
                  <c:v>246</c:v>
                </c:pt>
                <c:pt idx="60">
                  <c:v>257.85714285714283</c:v>
                </c:pt>
                <c:pt idx="61">
                  <c:v>268.85714285714283</c:v>
                </c:pt>
                <c:pt idx="62">
                  <c:v>276</c:v>
                </c:pt>
                <c:pt idx="63">
                  <c:v>275.28571428571428</c:v>
                </c:pt>
                <c:pt idx="64">
                  <c:v>282.42857142857144</c:v>
                </c:pt>
                <c:pt idx="65">
                  <c:v>296.85714285714283</c:v>
                </c:pt>
                <c:pt idx="66">
                  <c:v>309.71428571428572</c:v>
                </c:pt>
                <c:pt idx="67">
                  <c:v>334.28571428571428</c:v>
                </c:pt>
                <c:pt idx="68">
                  <c:v>331</c:v>
                </c:pt>
                <c:pt idx="69">
                  <c:v>340.71428571428572</c:v>
                </c:pt>
                <c:pt idx="70">
                  <c:v>343</c:v>
                </c:pt>
                <c:pt idx="71">
                  <c:v>345.28571428571428</c:v>
                </c:pt>
                <c:pt idx="72">
                  <c:v>353.57142857142856</c:v>
                </c:pt>
                <c:pt idx="73">
                  <c:v>345.71428571428572</c:v>
                </c:pt>
                <c:pt idx="74">
                  <c:v>338.14285714285717</c:v>
                </c:pt>
                <c:pt idx="75">
                  <c:v>360.42857142857144</c:v>
                </c:pt>
                <c:pt idx="76">
                  <c:v>341.85714285714283</c:v>
                </c:pt>
                <c:pt idx="77">
                  <c:v>374.28571428571428</c:v>
                </c:pt>
                <c:pt idx="78">
                  <c:v>374.71428571428572</c:v>
                </c:pt>
                <c:pt idx="79">
                  <c:v>377.14285714285717</c:v>
                </c:pt>
                <c:pt idx="80">
                  <c:v>403</c:v>
                </c:pt>
                <c:pt idx="81">
                  <c:v>402.28571428571428</c:v>
                </c:pt>
                <c:pt idx="82">
                  <c:v>404.42857142857144</c:v>
                </c:pt>
                <c:pt idx="83">
                  <c:v>423.14285714285717</c:v>
                </c:pt>
                <c:pt idx="84">
                  <c:v>398</c:v>
                </c:pt>
                <c:pt idx="85">
                  <c:v>397.28571428571428</c:v>
                </c:pt>
                <c:pt idx="86">
                  <c:v>396.71428571428572</c:v>
                </c:pt>
                <c:pt idx="87">
                  <c:v>389.71428571428572</c:v>
                </c:pt>
                <c:pt idx="88">
                  <c:v>377.85714285714283</c:v>
                </c:pt>
                <c:pt idx="89">
                  <c:v>374</c:v>
                </c:pt>
                <c:pt idx="90">
                  <c:v>366.42857142857144</c:v>
                </c:pt>
                <c:pt idx="91">
                  <c:v>367.42857142857144</c:v>
                </c:pt>
                <c:pt idx="92">
                  <c:v>365.71428571428572</c:v>
                </c:pt>
                <c:pt idx="93">
                  <c:v>366.71428571428572</c:v>
                </c:pt>
                <c:pt idx="94">
                  <c:v>351.85714285714283</c:v>
                </c:pt>
                <c:pt idx="95">
                  <c:v>364.85714285714283</c:v>
                </c:pt>
                <c:pt idx="96">
                  <c:v>354.71428571428572</c:v>
                </c:pt>
                <c:pt idx="97">
                  <c:v>368.42857142857144</c:v>
                </c:pt>
                <c:pt idx="98">
                  <c:v>359.42857142857144</c:v>
                </c:pt>
                <c:pt idx="99">
                  <c:v>361.85714285714283</c:v>
                </c:pt>
                <c:pt idx="100">
                  <c:v>351.71428571428572</c:v>
                </c:pt>
                <c:pt idx="101">
                  <c:v>364</c:v>
                </c:pt>
                <c:pt idx="102">
                  <c:v>366.71428571428572</c:v>
                </c:pt>
                <c:pt idx="103">
                  <c:v>373.85714285714283</c:v>
                </c:pt>
                <c:pt idx="104">
                  <c:v>374</c:v>
                </c:pt>
                <c:pt idx="105">
                  <c:v>388.71428571428572</c:v>
                </c:pt>
                <c:pt idx="106">
                  <c:v>389.28571428571428</c:v>
                </c:pt>
                <c:pt idx="107">
                  <c:v>409.42857142857144</c:v>
                </c:pt>
                <c:pt idx="108">
                  <c:v>422</c:v>
                </c:pt>
                <c:pt idx="109">
                  <c:v>426.28571428571428</c:v>
                </c:pt>
                <c:pt idx="110">
                  <c:v>450.14285714285717</c:v>
                </c:pt>
                <c:pt idx="111">
                  <c:v>412.14285714285717</c:v>
                </c:pt>
                <c:pt idx="112">
                  <c:v>412.85714285714283</c:v>
                </c:pt>
                <c:pt idx="113">
                  <c:v>430.57142857142856</c:v>
                </c:pt>
                <c:pt idx="114">
                  <c:v>395.14285714285717</c:v>
                </c:pt>
                <c:pt idx="115">
                  <c:v>437.14285714285717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D-4DDE-AA7D-5B7798241E2F}"/>
            </c:ext>
          </c:extLst>
        </c:ser>
        <c:ser>
          <c:idx val="4"/>
          <c:order val="2"/>
          <c:tx>
            <c:v>3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england!$BP$244:$BP$359</c:f>
              <c:numCache>
                <c:formatCode>0</c:formatCode>
                <c:ptCount val="116"/>
                <c:pt idx="0">
                  <c:v>6.2857142857142856</c:v>
                </c:pt>
                <c:pt idx="1">
                  <c:v>9.8571428571428577</c:v>
                </c:pt>
                <c:pt idx="2">
                  <c:v>10</c:v>
                </c:pt>
                <c:pt idx="3">
                  <c:v>10.285714285714286</c:v>
                </c:pt>
                <c:pt idx="4">
                  <c:v>9.8571428571428577</c:v>
                </c:pt>
                <c:pt idx="5">
                  <c:v>9.5714285714285712</c:v>
                </c:pt>
                <c:pt idx="6">
                  <c:v>10</c:v>
                </c:pt>
                <c:pt idx="7">
                  <c:v>10.714285714285714</c:v>
                </c:pt>
                <c:pt idx="8">
                  <c:v>10.428571428571429</c:v>
                </c:pt>
                <c:pt idx="9">
                  <c:v>11.714285714285714</c:v>
                </c:pt>
                <c:pt idx="10">
                  <c:v>12.428571428571429</c:v>
                </c:pt>
                <c:pt idx="11">
                  <c:v>14.857142857142858</c:v>
                </c:pt>
                <c:pt idx="12">
                  <c:v>16.714285714285715</c:v>
                </c:pt>
                <c:pt idx="13">
                  <c:v>18.571428571428573</c:v>
                </c:pt>
                <c:pt idx="14">
                  <c:v>18.857142857142858</c:v>
                </c:pt>
                <c:pt idx="15">
                  <c:v>20.428571428571427</c:v>
                </c:pt>
                <c:pt idx="16">
                  <c:v>22.714285714285715</c:v>
                </c:pt>
                <c:pt idx="17">
                  <c:v>25.428571428571427</c:v>
                </c:pt>
                <c:pt idx="18">
                  <c:v>26.571428571428573</c:v>
                </c:pt>
                <c:pt idx="19">
                  <c:v>27.714285714285715</c:v>
                </c:pt>
                <c:pt idx="20">
                  <c:v>27.428571428571427</c:v>
                </c:pt>
                <c:pt idx="21">
                  <c:v>28</c:v>
                </c:pt>
                <c:pt idx="22">
                  <c:v>32.571428571428569</c:v>
                </c:pt>
                <c:pt idx="23">
                  <c:v>36.714285714285715</c:v>
                </c:pt>
                <c:pt idx="24">
                  <c:v>38.285714285714285</c:v>
                </c:pt>
                <c:pt idx="25">
                  <c:v>42.142857142857146</c:v>
                </c:pt>
                <c:pt idx="26">
                  <c:v>43.428571428571431</c:v>
                </c:pt>
                <c:pt idx="27">
                  <c:v>45.714285714285715</c:v>
                </c:pt>
                <c:pt idx="28">
                  <c:v>46.571428571428569</c:v>
                </c:pt>
                <c:pt idx="29">
                  <c:v>45.857142857142854</c:v>
                </c:pt>
                <c:pt idx="30">
                  <c:v>46.285714285714285</c:v>
                </c:pt>
                <c:pt idx="31">
                  <c:v>49.428571428571431</c:v>
                </c:pt>
                <c:pt idx="32">
                  <c:v>52.428571428571431</c:v>
                </c:pt>
                <c:pt idx="33">
                  <c:v>54.571428571428569</c:v>
                </c:pt>
                <c:pt idx="34">
                  <c:v>58.857142857142854</c:v>
                </c:pt>
                <c:pt idx="35">
                  <c:v>62.285714285714285</c:v>
                </c:pt>
                <c:pt idx="36">
                  <c:v>71</c:v>
                </c:pt>
                <c:pt idx="37">
                  <c:v>77.142857142857139</c:v>
                </c:pt>
                <c:pt idx="38">
                  <c:v>83</c:v>
                </c:pt>
                <c:pt idx="39">
                  <c:v>88.857142857142861</c:v>
                </c:pt>
                <c:pt idx="40">
                  <c:v>99.428571428571431</c:v>
                </c:pt>
                <c:pt idx="41">
                  <c:v>99</c:v>
                </c:pt>
                <c:pt idx="42">
                  <c:v>103.14285714285714</c:v>
                </c:pt>
                <c:pt idx="43">
                  <c:v>115.85714285714286</c:v>
                </c:pt>
                <c:pt idx="44">
                  <c:v>121</c:v>
                </c:pt>
                <c:pt idx="45">
                  <c:v>128</c:v>
                </c:pt>
                <c:pt idx="46">
                  <c:v>137.71428571428572</c:v>
                </c:pt>
                <c:pt idx="47">
                  <c:v>139.57142857142858</c:v>
                </c:pt>
                <c:pt idx="48">
                  <c:v>150.71428571428572</c:v>
                </c:pt>
                <c:pt idx="49">
                  <c:v>153.28571428571428</c:v>
                </c:pt>
                <c:pt idx="50">
                  <c:v>168.85714285714286</c:v>
                </c:pt>
                <c:pt idx="51">
                  <c:v>182</c:v>
                </c:pt>
                <c:pt idx="52">
                  <c:v>189.71428571428572</c:v>
                </c:pt>
                <c:pt idx="53">
                  <c:v>195.14285714285714</c:v>
                </c:pt>
                <c:pt idx="54">
                  <c:v>214.71428571428572</c:v>
                </c:pt>
                <c:pt idx="55">
                  <c:v>214</c:v>
                </c:pt>
                <c:pt idx="56">
                  <c:v>219</c:v>
                </c:pt>
                <c:pt idx="57">
                  <c:v>224.28571428571428</c:v>
                </c:pt>
                <c:pt idx="58">
                  <c:v>246</c:v>
                </c:pt>
                <c:pt idx="59">
                  <c:v>257.85714285714283</c:v>
                </c:pt>
                <c:pt idx="60">
                  <c:v>268.85714285714283</c:v>
                </c:pt>
                <c:pt idx="61">
                  <c:v>276</c:v>
                </c:pt>
                <c:pt idx="62">
                  <c:v>275.28571428571428</c:v>
                </c:pt>
                <c:pt idx="63">
                  <c:v>282.42857142857144</c:v>
                </c:pt>
                <c:pt idx="64">
                  <c:v>296.85714285714283</c:v>
                </c:pt>
                <c:pt idx="65">
                  <c:v>309.71428571428572</c:v>
                </c:pt>
                <c:pt idx="66">
                  <c:v>334.28571428571428</c:v>
                </c:pt>
                <c:pt idx="67">
                  <c:v>331</c:v>
                </c:pt>
                <c:pt idx="68">
                  <c:v>340.71428571428572</c:v>
                </c:pt>
                <c:pt idx="69">
                  <c:v>343</c:v>
                </c:pt>
                <c:pt idx="70">
                  <c:v>345.28571428571428</c:v>
                </c:pt>
                <c:pt idx="71">
                  <c:v>353.57142857142856</c:v>
                </c:pt>
                <c:pt idx="72">
                  <c:v>345.71428571428572</c:v>
                </c:pt>
                <c:pt idx="73">
                  <c:v>338.14285714285717</c:v>
                </c:pt>
                <c:pt idx="74">
                  <c:v>360.42857142857144</c:v>
                </c:pt>
                <c:pt idx="75">
                  <c:v>341.85714285714283</c:v>
                </c:pt>
                <c:pt idx="76">
                  <c:v>374.28571428571428</c:v>
                </c:pt>
                <c:pt idx="77">
                  <c:v>374.71428571428572</c:v>
                </c:pt>
                <c:pt idx="78">
                  <c:v>377.14285714285717</c:v>
                </c:pt>
                <c:pt idx="79">
                  <c:v>403</c:v>
                </c:pt>
                <c:pt idx="80">
                  <c:v>402.28571428571428</c:v>
                </c:pt>
                <c:pt idx="81">
                  <c:v>404.42857142857144</c:v>
                </c:pt>
                <c:pt idx="82">
                  <c:v>423.14285714285717</c:v>
                </c:pt>
                <c:pt idx="83">
                  <c:v>398</c:v>
                </c:pt>
                <c:pt idx="84">
                  <c:v>397.28571428571428</c:v>
                </c:pt>
                <c:pt idx="85">
                  <c:v>396.71428571428572</c:v>
                </c:pt>
                <c:pt idx="86">
                  <c:v>389.71428571428572</c:v>
                </c:pt>
                <c:pt idx="87">
                  <c:v>377.85714285714283</c:v>
                </c:pt>
                <c:pt idx="88">
                  <c:v>374</c:v>
                </c:pt>
                <c:pt idx="89">
                  <c:v>366.42857142857144</c:v>
                </c:pt>
                <c:pt idx="90">
                  <c:v>367.42857142857144</c:v>
                </c:pt>
                <c:pt idx="91">
                  <c:v>365.71428571428572</c:v>
                </c:pt>
                <c:pt idx="92">
                  <c:v>366.71428571428572</c:v>
                </c:pt>
                <c:pt idx="93">
                  <c:v>351.85714285714283</c:v>
                </c:pt>
                <c:pt idx="94">
                  <c:v>364.85714285714283</c:v>
                </c:pt>
                <c:pt idx="95">
                  <c:v>354.71428571428572</c:v>
                </c:pt>
                <c:pt idx="96">
                  <c:v>368.42857142857144</c:v>
                </c:pt>
                <c:pt idx="97">
                  <c:v>359.42857142857144</c:v>
                </c:pt>
                <c:pt idx="98">
                  <c:v>361.85714285714283</c:v>
                </c:pt>
                <c:pt idx="99">
                  <c:v>351.71428571428572</c:v>
                </c:pt>
                <c:pt idx="100">
                  <c:v>364</c:v>
                </c:pt>
                <c:pt idx="101">
                  <c:v>366.71428571428572</c:v>
                </c:pt>
                <c:pt idx="102">
                  <c:v>373.85714285714283</c:v>
                </c:pt>
                <c:pt idx="103">
                  <c:v>374</c:v>
                </c:pt>
                <c:pt idx="104">
                  <c:v>388.71428571428572</c:v>
                </c:pt>
                <c:pt idx="105">
                  <c:v>389.28571428571428</c:v>
                </c:pt>
                <c:pt idx="106">
                  <c:v>409.42857142857144</c:v>
                </c:pt>
                <c:pt idx="107">
                  <c:v>422</c:v>
                </c:pt>
                <c:pt idx="108">
                  <c:v>426.28571428571428</c:v>
                </c:pt>
                <c:pt idx="109">
                  <c:v>450.14285714285717</c:v>
                </c:pt>
                <c:pt idx="110">
                  <c:v>412.14285714285717</c:v>
                </c:pt>
                <c:pt idx="111">
                  <c:v>412.85714285714283</c:v>
                </c:pt>
                <c:pt idx="112">
                  <c:v>430.57142857142856</c:v>
                </c:pt>
                <c:pt idx="113">
                  <c:v>395.14285714285717</c:v>
                </c:pt>
                <c:pt idx="114">
                  <c:v>437.14285714285717</c:v>
                </c:pt>
                <c:pt idx="115">
                  <c:v>487.42857142857144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D-4DDE-AA7D-5B7798241E2F}"/>
            </c:ext>
          </c:extLst>
        </c:ser>
        <c:ser>
          <c:idx val="5"/>
          <c:order val="3"/>
          <c:tx>
            <c:v>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england!$BR$244:$BR$359</c:f>
              <c:numCache>
                <c:formatCode>0</c:formatCode>
                <c:ptCount val="116"/>
                <c:pt idx="0">
                  <c:v>9.8571428571428577</c:v>
                </c:pt>
                <c:pt idx="1">
                  <c:v>10</c:v>
                </c:pt>
                <c:pt idx="2">
                  <c:v>10.285714285714286</c:v>
                </c:pt>
                <c:pt idx="3">
                  <c:v>9.8571428571428577</c:v>
                </c:pt>
                <c:pt idx="4">
                  <c:v>9.5714285714285712</c:v>
                </c:pt>
                <c:pt idx="5">
                  <c:v>10</c:v>
                </c:pt>
                <c:pt idx="6">
                  <c:v>10.714285714285714</c:v>
                </c:pt>
                <c:pt idx="7">
                  <c:v>10.428571428571429</c:v>
                </c:pt>
                <c:pt idx="8">
                  <c:v>11.714285714285714</c:v>
                </c:pt>
                <c:pt idx="9">
                  <c:v>12.428571428571429</c:v>
                </c:pt>
                <c:pt idx="10">
                  <c:v>14.857142857142858</c:v>
                </c:pt>
                <c:pt idx="11">
                  <c:v>16.714285714285715</c:v>
                </c:pt>
                <c:pt idx="12">
                  <c:v>18.571428571428573</c:v>
                </c:pt>
                <c:pt idx="13">
                  <c:v>18.857142857142858</c:v>
                </c:pt>
                <c:pt idx="14">
                  <c:v>20.428571428571427</c:v>
                </c:pt>
                <c:pt idx="15">
                  <c:v>22.714285714285715</c:v>
                </c:pt>
                <c:pt idx="16">
                  <c:v>25.428571428571427</c:v>
                </c:pt>
                <c:pt idx="17">
                  <c:v>26.571428571428573</c:v>
                </c:pt>
                <c:pt idx="18">
                  <c:v>27.714285714285715</c:v>
                </c:pt>
                <c:pt idx="19">
                  <c:v>27.428571428571427</c:v>
                </c:pt>
                <c:pt idx="20">
                  <c:v>28</c:v>
                </c:pt>
                <c:pt idx="21">
                  <c:v>32.571428571428569</c:v>
                </c:pt>
                <c:pt idx="22">
                  <c:v>36.714285714285715</c:v>
                </c:pt>
                <c:pt idx="23">
                  <c:v>38.285714285714285</c:v>
                </c:pt>
                <c:pt idx="24">
                  <c:v>42.142857142857146</c:v>
                </c:pt>
                <c:pt idx="25">
                  <c:v>43.428571428571431</c:v>
                </c:pt>
                <c:pt idx="26">
                  <c:v>45.714285714285715</c:v>
                </c:pt>
                <c:pt idx="27">
                  <c:v>46.571428571428569</c:v>
                </c:pt>
                <c:pt idx="28">
                  <c:v>45.857142857142854</c:v>
                </c:pt>
                <c:pt idx="29">
                  <c:v>46.285714285714285</c:v>
                </c:pt>
                <c:pt idx="30">
                  <c:v>49.428571428571431</c:v>
                </c:pt>
                <c:pt idx="31">
                  <c:v>52.428571428571431</c:v>
                </c:pt>
                <c:pt idx="32">
                  <c:v>54.571428571428569</c:v>
                </c:pt>
                <c:pt idx="33">
                  <c:v>58.857142857142854</c:v>
                </c:pt>
                <c:pt idx="34">
                  <c:v>62.285714285714285</c:v>
                </c:pt>
                <c:pt idx="35">
                  <c:v>71</c:v>
                </c:pt>
                <c:pt idx="36">
                  <c:v>77.142857142857139</c:v>
                </c:pt>
                <c:pt idx="37">
                  <c:v>83</c:v>
                </c:pt>
                <c:pt idx="38">
                  <c:v>88.857142857142861</c:v>
                </c:pt>
                <c:pt idx="39">
                  <c:v>99.428571428571431</c:v>
                </c:pt>
                <c:pt idx="40">
                  <c:v>99</c:v>
                </c:pt>
                <c:pt idx="41">
                  <c:v>103.14285714285714</c:v>
                </c:pt>
                <c:pt idx="42">
                  <c:v>115.85714285714286</c:v>
                </c:pt>
                <c:pt idx="43">
                  <c:v>121</c:v>
                </c:pt>
                <c:pt idx="44">
                  <c:v>128</c:v>
                </c:pt>
                <c:pt idx="45">
                  <c:v>137.71428571428572</c:v>
                </c:pt>
                <c:pt idx="46">
                  <c:v>139.57142857142858</c:v>
                </c:pt>
                <c:pt idx="47">
                  <c:v>150.71428571428572</c:v>
                </c:pt>
                <c:pt idx="48">
                  <c:v>153.28571428571428</c:v>
                </c:pt>
                <c:pt idx="49">
                  <c:v>168.85714285714286</c:v>
                </c:pt>
                <c:pt idx="50">
                  <c:v>182</c:v>
                </c:pt>
                <c:pt idx="51">
                  <c:v>189.71428571428572</c:v>
                </c:pt>
                <c:pt idx="52">
                  <c:v>195.14285714285714</c:v>
                </c:pt>
                <c:pt idx="53">
                  <c:v>214.71428571428572</c:v>
                </c:pt>
                <c:pt idx="54">
                  <c:v>214</c:v>
                </c:pt>
                <c:pt idx="55">
                  <c:v>219</c:v>
                </c:pt>
                <c:pt idx="56">
                  <c:v>224.28571428571428</c:v>
                </c:pt>
                <c:pt idx="57">
                  <c:v>246</c:v>
                </c:pt>
                <c:pt idx="58">
                  <c:v>257.85714285714283</c:v>
                </c:pt>
                <c:pt idx="59">
                  <c:v>268.85714285714283</c:v>
                </c:pt>
                <c:pt idx="60">
                  <c:v>276</c:v>
                </c:pt>
                <c:pt idx="61">
                  <c:v>275.28571428571428</c:v>
                </c:pt>
                <c:pt idx="62">
                  <c:v>282.42857142857144</c:v>
                </c:pt>
                <c:pt idx="63">
                  <c:v>296.85714285714283</c:v>
                </c:pt>
                <c:pt idx="64">
                  <c:v>309.71428571428572</c:v>
                </c:pt>
                <c:pt idx="65">
                  <c:v>334.28571428571428</c:v>
                </c:pt>
                <c:pt idx="66">
                  <c:v>331</c:v>
                </c:pt>
                <c:pt idx="67">
                  <c:v>340.71428571428572</c:v>
                </c:pt>
                <c:pt idx="68">
                  <c:v>343</c:v>
                </c:pt>
                <c:pt idx="69">
                  <c:v>345.28571428571428</c:v>
                </c:pt>
                <c:pt idx="70">
                  <c:v>353.57142857142856</c:v>
                </c:pt>
                <c:pt idx="71">
                  <c:v>345.71428571428572</c:v>
                </c:pt>
                <c:pt idx="72">
                  <c:v>338.14285714285717</c:v>
                </c:pt>
                <c:pt idx="73">
                  <c:v>360.42857142857144</c:v>
                </c:pt>
                <c:pt idx="74">
                  <c:v>341.85714285714283</c:v>
                </c:pt>
                <c:pt idx="75">
                  <c:v>374.28571428571428</c:v>
                </c:pt>
                <c:pt idx="76">
                  <c:v>374.71428571428572</c:v>
                </c:pt>
                <c:pt idx="77">
                  <c:v>377.14285714285717</c:v>
                </c:pt>
                <c:pt idx="78">
                  <c:v>403</c:v>
                </c:pt>
                <c:pt idx="79">
                  <c:v>402.28571428571428</c:v>
                </c:pt>
                <c:pt idx="80">
                  <c:v>404.42857142857144</c:v>
                </c:pt>
                <c:pt idx="81">
                  <c:v>423.14285714285717</c:v>
                </c:pt>
                <c:pt idx="82">
                  <c:v>398</c:v>
                </c:pt>
                <c:pt idx="83">
                  <c:v>397.28571428571428</c:v>
                </c:pt>
                <c:pt idx="84">
                  <c:v>396.71428571428572</c:v>
                </c:pt>
                <c:pt idx="85">
                  <c:v>389.71428571428572</c:v>
                </c:pt>
                <c:pt idx="86">
                  <c:v>377.85714285714283</c:v>
                </c:pt>
                <c:pt idx="87">
                  <c:v>374</c:v>
                </c:pt>
                <c:pt idx="88">
                  <c:v>366.42857142857144</c:v>
                </c:pt>
                <c:pt idx="89">
                  <c:v>367.42857142857144</c:v>
                </c:pt>
                <c:pt idx="90">
                  <c:v>365.71428571428572</c:v>
                </c:pt>
                <c:pt idx="91">
                  <c:v>366.71428571428572</c:v>
                </c:pt>
                <c:pt idx="92">
                  <c:v>351.85714285714283</c:v>
                </c:pt>
                <c:pt idx="93">
                  <c:v>364.85714285714283</c:v>
                </c:pt>
                <c:pt idx="94">
                  <c:v>354.71428571428572</c:v>
                </c:pt>
                <c:pt idx="95">
                  <c:v>368.42857142857144</c:v>
                </c:pt>
                <c:pt idx="96">
                  <c:v>359.42857142857144</c:v>
                </c:pt>
                <c:pt idx="97">
                  <c:v>361.85714285714283</c:v>
                </c:pt>
                <c:pt idx="98">
                  <c:v>351.71428571428572</c:v>
                </c:pt>
                <c:pt idx="99">
                  <c:v>364</c:v>
                </c:pt>
                <c:pt idx="100">
                  <c:v>366.71428571428572</c:v>
                </c:pt>
                <c:pt idx="101">
                  <c:v>373.85714285714283</c:v>
                </c:pt>
                <c:pt idx="102">
                  <c:v>374</c:v>
                </c:pt>
                <c:pt idx="103">
                  <c:v>388.71428571428572</c:v>
                </c:pt>
                <c:pt idx="104">
                  <c:v>389.28571428571428</c:v>
                </c:pt>
                <c:pt idx="105">
                  <c:v>409.42857142857144</c:v>
                </c:pt>
                <c:pt idx="106">
                  <c:v>422</c:v>
                </c:pt>
                <c:pt idx="107">
                  <c:v>426.28571428571428</c:v>
                </c:pt>
                <c:pt idx="108">
                  <c:v>450.14285714285717</c:v>
                </c:pt>
                <c:pt idx="109">
                  <c:v>412.14285714285717</c:v>
                </c:pt>
                <c:pt idx="110">
                  <c:v>412.85714285714283</c:v>
                </c:pt>
                <c:pt idx="111">
                  <c:v>430.57142857142856</c:v>
                </c:pt>
                <c:pt idx="112">
                  <c:v>395.14285714285717</c:v>
                </c:pt>
                <c:pt idx="113">
                  <c:v>437.14285714285717</c:v>
                </c:pt>
                <c:pt idx="114">
                  <c:v>487.42857142857144</c:v>
                </c:pt>
                <c:pt idx="115">
                  <c:v>493.57142857142856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D-4DDE-AA7D-5B779824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8592"/>
        <c:axId val="561860560"/>
      </c:lineChart>
      <c:catAx>
        <c:axId val="5618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0560"/>
        <c:crosses val="autoZero"/>
        <c:auto val="1"/>
        <c:lblAlgn val="ctr"/>
        <c:lblOffset val="100"/>
        <c:noMultiLvlLbl val="0"/>
      </c:catAx>
      <c:valAx>
        <c:axId val="5618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occurred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england!$A$244:$A$359</c:f>
              <c:numCache>
                <c:formatCode>m/d/yyyy</c:formatCode>
                <c:ptCount val="11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</c:numCache>
            </c:numRef>
          </c:cat>
          <c:val>
            <c:numRef>
              <c:f>england!$BL$244:$BL$359</c:f>
              <c:numCache>
                <c:formatCode>0</c:formatCode>
                <c:ptCount val="116"/>
                <c:pt idx="0">
                  <c:v>5.7142857142857144</c:v>
                </c:pt>
                <c:pt idx="1">
                  <c:v>6.7142857142857144</c:v>
                </c:pt>
                <c:pt idx="2">
                  <c:v>7</c:v>
                </c:pt>
                <c:pt idx="3">
                  <c:v>7.8571428571428568</c:v>
                </c:pt>
                <c:pt idx="4">
                  <c:v>8.8571428571428577</c:v>
                </c:pt>
                <c:pt idx="5">
                  <c:v>9</c:v>
                </c:pt>
                <c:pt idx="6">
                  <c:v>9.8571428571428577</c:v>
                </c:pt>
                <c:pt idx="7">
                  <c:v>10.428571428571429</c:v>
                </c:pt>
                <c:pt idx="8">
                  <c:v>11.285714285714286</c:v>
                </c:pt>
                <c:pt idx="9">
                  <c:v>12.142857142857142</c:v>
                </c:pt>
                <c:pt idx="10">
                  <c:v>12.714285714285714</c:v>
                </c:pt>
                <c:pt idx="11">
                  <c:v>13.571428571428571</c:v>
                </c:pt>
                <c:pt idx="12">
                  <c:v>15.428571428571429</c:v>
                </c:pt>
                <c:pt idx="13">
                  <c:v>17.142857142857142</c:v>
                </c:pt>
                <c:pt idx="14">
                  <c:v>18.714285714285715</c:v>
                </c:pt>
                <c:pt idx="15">
                  <c:v>18.714285714285715</c:v>
                </c:pt>
                <c:pt idx="16">
                  <c:v>20.571428571428573</c:v>
                </c:pt>
                <c:pt idx="17">
                  <c:v>21.571428571428573</c:v>
                </c:pt>
                <c:pt idx="18">
                  <c:v>24.285714285714285</c:v>
                </c:pt>
                <c:pt idx="19">
                  <c:v>28.571428571428573</c:v>
                </c:pt>
                <c:pt idx="20">
                  <c:v>29.857142857142858</c:v>
                </c:pt>
                <c:pt idx="21">
                  <c:v>31</c:v>
                </c:pt>
                <c:pt idx="22">
                  <c:v>33.428571428571431</c:v>
                </c:pt>
                <c:pt idx="23">
                  <c:v>35.571428571428569</c:v>
                </c:pt>
                <c:pt idx="24">
                  <c:v>38.857142857142854</c:v>
                </c:pt>
                <c:pt idx="25">
                  <c:v>40.142857142857146</c:v>
                </c:pt>
                <c:pt idx="26">
                  <c:v>39.571428571428569</c:v>
                </c:pt>
                <c:pt idx="27">
                  <c:v>42.857142857142854</c:v>
                </c:pt>
                <c:pt idx="28">
                  <c:v>47.714285714285715</c:v>
                </c:pt>
                <c:pt idx="29">
                  <c:v>50.571428571428569</c:v>
                </c:pt>
                <c:pt idx="30">
                  <c:v>52.285714285714285</c:v>
                </c:pt>
                <c:pt idx="31">
                  <c:v>54</c:v>
                </c:pt>
                <c:pt idx="32">
                  <c:v>56.571428571428569</c:v>
                </c:pt>
                <c:pt idx="33">
                  <c:v>61.428571428571431</c:v>
                </c:pt>
                <c:pt idx="34">
                  <c:v>64.142857142857139</c:v>
                </c:pt>
                <c:pt idx="35">
                  <c:v>64.714285714285708</c:v>
                </c:pt>
                <c:pt idx="36">
                  <c:v>69.714285714285708</c:v>
                </c:pt>
                <c:pt idx="37">
                  <c:v>76.857142857142861</c:v>
                </c:pt>
                <c:pt idx="38">
                  <c:v>82.142857142857139</c:v>
                </c:pt>
                <c:pt idx="39">
                  <c:v>85.857142857142861</c:v>
                </c:pt>
                <c:pt idx="40">
                  <c:v>88.428571428571431</c:v>
                </c:pt>
                <c:pt idx="41">
                  <c:v>95.428571428571431</c:v>
                </c:pt>
                <c:pt idx="42">
                  <c:v>103.42857142857143</c:v>
                </c:pt>
                <c:pt idx="43">
                  <c:v>113.42857142857143</c:v>
                </c:pt>
                <c:pt idx="44">
                  <c:v>115.71428571428571</c:v>
                </c:pt>
                <c:pt idx="45">
                  <c:v>124.71428571428571</c:v>
                </c:pt>
                <c:pt idx="46">
                  <c:v>136.71428571428572</c:v>
                </c:pt>
                <c:pt idx="47">
                  <c:v>149.85714285714286</c:v>
                </c:pt>
                <c:pt idx="48">
                  <c:v>158.57142857142858</c:v>
                </c:pt>
                <c:pt idx="49">
                  <c:v>167.85714285714286</c:v>
                </c:pt>
                <c:pt idx="50">
                  <c:v>169.42857142857142</c:v>
                </c:pt>
                <c:pt idx="51">
                  <c:v>181.57142857142858</c:v>
                </c:pt>
                <c:pt idx="52">
                  <c:v>190.57142857142858</c:v>
                </c:pt>
                <c:pt idx="53">
                  <c:v>197.28571428571428</c:v>
                </c:pt>
                <c:pt idx="54">
                  <c:v>203.85714285714286</c:v>
                </c:pt>
                <c:pt idx="55">
                  <c:v>213</c:v>
                </c:pt>
                <c:pt idx="56">
                  <c:v>226.14285714285714</c:v>
                </c:pt>
                <c:pt idx="57">
                  <c:v>241.28571428571428</c:v>
                </c:pt>
                <c:pt idx="58">
                  <c:v>252.71428571428572</c:v>
                </c:pt>
                <c:pt idx="59">
                  <c:v>261.14285714285717</c:v>
                </c:pt>
                <c:pt idx="60">
                  <c:v>271.57142857142856</c:v>
                </c:pt>
                <c:pt idx="61">
                  <c:v>277.28571428571428</c:v>
                </c:pt>
                <c:pt idx="62">
                  <c:v>284.71428571428572</c:v>
                </c:pt>
                <c:pt idx="63">
                  <c:v>292.28571428571428</c:v>
                </c:pt>
                <c:pt idx="64">
                  <c:v>300</c:v>
                </c:pt>
                <c:pt idx="65">
                  <c:v>307.71428571428572</c:v>
                </c:pt>
                <c:pt idx="66">
                  <c:v>325.14285714285717</c:v>
                </c:pt>
                <c:pt idx="67">
                  <c:v>329</c:v>
                </c:pt>
                <c:pt idx="68">
                  <c:v>333.57142857142856</c:v>
                </c:pt>
                <c:pt idx="69">
                  <c:v>340.57142857142856</c:v>
                </c:pt>
                <c:pt idx="70">
                  <c:v>344.14285714285717</c:v>
                </c:pt>
                <c:pt idx="71">
                  <c:v>348</c:v>
                </c:pt>
                <c:pt idx="72">
                  <c:v>353.71428571428572</c:v>
                </c:pt>
                <c:pt idx="73">
                  <c:v>347.57142857142856</c:v>
                </c:pt>
                <c:pt idx="74">
                  <c:v>354</c:v>
                </c:pt>
                <c:pt idx="75">
                  <c:v>372.14285714285717</c:v>
                </c:pt>
                <c:pt idx="76">
                  <c:v>378.85714285714283</c:v>
                </c:pt>
                <c:pt idx="77">
                  <c:v>383.14285714285717</c:v>
                </c:pt>
                <c:pt idx="78">
                  <c:v>388.57142857142856</c:v>
                </c:pt>
                <c:pt idx="79">
                  <c:v>392.42857142857144</c:v>
                </c:pt>
                <c:pt idx="80">
                  <c:v>397.85714285714283</c:v>
                </c:pt>
                <c:pt idx="81">
                  <c:v>403.57142857142856</c:v>
                </c:pt>
                <c:pt idx="82">
                  <c:v>401.42857142857144</c:v>
                </c:pt>
                <c:pt idx="83">
                  <c:v>398</c:v>
                </c:pt>
                <c:pt idx="84">
                  <c:v>394.14285714285717</c:v>
                </c:pt>
                <c:pt idx="85">
                  <c:v>391.57142857142856</c:v>
                </c:pt>
                <c:pt idx="86">
                  <c:v>390.85714285714283</c:v>
                </c:pt>
                <c:pt idx="87">
                  <c:v>385.28571428571428</c:v>
                </c:pt>
                <c:pt idx="88">
                  <c:v>377.42857142857144</c:v>
                </c:pt>
                <c:pt idx="89">
                  <c:v>364.85714285714283</c:v>
                </c:pt>
                <c:pt idx="90">
                  <c:v>369</c:v>
                </c:pt>
                <c:pt idx="91">
                  <c:v>375.85714285714283</c:v>
                </c:pt>
                <c:pt idx="92">
                  <c:v>370.42857142857144</c:v>
                </c:pt>
                <c:pt idx="93">
                  <c:v>363.28571428571428</c:v>
                </c:pt>
                <c:pt idx="94">
                  <c:v>362.28571428571428</c:v>
                </c:pt>
                <c:pt idx="95">
                  <c:v>366</c:v>
                </c:pt>
                <c:pt idx="96">
                  <c:v>371.28571428571428</c:v>
                </c:pt>
                <c:pt idx="97">
                  <c:v>368</c:v>
                </c:pt>
                <c:pt idx="98">
                  <c:v>365.57142857142856</c:v>
                </c:pt>
                <c:pt idx="99">
                  <c:v>370.42857142857144</c:v>
                </c:pt>
                <c:pt idx="100">
                  <c:v>371.28571428571428</c:v>
                </c:pt>
                <c:pt idx="101">
                  <c:v>379.57142857142856</c:v>
                </c:pt>
                <c:pt idx="102">
                  <c:v>380.42857142857144</c:v>
                </c:pt>
                <c:pt idx="103">
                  <c:v>377.85714285714283</c:v>
                </c:pt>
                <c:pt idx="104">
                  <c:v>385.14285714285717</c:v>
                </c:pt>
                <c:pt idx="105">
                  <c:v>388.85714285714283</c:v>
                </c:pt>
                <c:pt idx="106">
                  <c:v>390.85714285714283</c:v>
                </c:pt>
                <c:pt idx="107">
                  <c:v>398.85714285714283</c:v>
                </c:pt>
                <c:pt idx="108">
                  <c:v>406.85714285714283</c:v>
                </c:pt>
                <c:pt idx="109">
                  <c:v>416.71428571428572</c:v>
                </c:pt>
                <c:pt idx="110">
                  <c:v>430.57142857142856</c:v>
                </c:pt>
                <c:pt idx="111">
                  <c:v>430.28571428571428</c:v>
                </c:pt>
                <c:pt idx="112">
                  <c:v>437</c:v>
                </c:pt>
                <c:pt idx="113">
                  <c:v>452.14285714285717</c:v>
                </c:pt>
                <c:pt idx="114">
                  <c:v>464.57142857142856</c:v>
                </c:pt>
                <c:pt idx="115">
                  <c:v>467.57142857142856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3-4EF8-B805-FF1FB2F3FC7B}"/>
            </c:ext>
          </c:extLst>
        </c:ser>
        <c:ser>
          <c:idx val="4"/>
          <c:order val="1"/>
          <c:tx>
            <c:v>shifted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england!$A$244:$A$359</c:f>
              <c:numCache>
                <c:formatCode>m/d/yyyy</c:formatCode>
                <c:ptCount val="11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</c:numCache>
            </c:numRef>
          </c:cat>
          <c:val>
            <c:numRef>
              <c:f>england!$BQ$244:$BQ$359</c:f>
              <c:numCache>
                <c:formatCode>0</c:formatCode>
                <c:ptCount val="116"/>
                <c:pt idx="0">
                  <c:v>8.0714285714285712</c:v>
                </c:pt>
                <c:pt idx="1">
                  <c:v>9.9285714285714288</c:v>
                </c:pt>
                <c:pt idx="2">
                  <c:v>10.142857142857142</c:v>
                </c:pt>
                <c:pt idx="3">
                  <c:v>10.071428571428573</c:v>
                </c:pt>
                <c:pt idx="4">
                  <c:v>9.7142857142857153</c:v>
                </c:pt>
                <c:pt idx="5">
                  <c:v>9.7857142857142847</c:v>
                </c:pt>
                <c:pt idx="6">
                  <c:v>10.357142857142858</c:v>
                </c:pt>
                <c:pt idx="7">
                  <c:v>10.571428571428571</c:v>
                </c:pt>
                <c:pt idx="8">
                  <c:v>11.071428571428571</c:v>
                </c:pt>
                <c:pt idx="9">
                  <c:v>12.071428571428571</c:v>
                </c:pt>
                <c:pt idx="10">
                  <c:v>13.642857142857142</c:v>
                </c:pt>
                <c:pt idx="11">
                  <c:v>15.785714285714286</c:v>
                </c:pt>
                <c:pt idx="12">
                  <c:v>17.642857142857146</c:v>
                </c:pt>
                <c:pt idx="13">
                  <c:v>18.714285714285715</c:v>
                </c:pt>
                <c:pt idx="14">
                  <c:v>19.642857142857142</c:v>
                </c:pt>
                <c:pt idx="15">
                  <c:v>21.571428571428569</c:v>
                </c:pt>
                <c:pt idx="16">
                  <c:v>24.071428571428569</c:v>
                </c:pt>
                <c:pt idx="17">
                  <c:v>26</c:v>
                </c:pt>
                <c:pt idx="18">
                  <c:v>27.142857142857146</c:v>
                </c:pt>
                <c:pt idx="19">
                  <c:v>27.571428571428569</c:v>
                </c:pt>
                <c:pt idx="20">
                  <c:v>27.714285714285715</c:v>
                </c:pt>
                <c:pt idx="21">
                  <c:v>30.285714285714285</c:v>
                </c:pt>
                <c:pt idx="22">
                  <c:v>34.642857142857139</c:v>
                </c:pt>
                <c:pt idx="23">
                  <c:v>37.5</c:v>
                </c:pt>
                <c:pt idx="24">
                  <c:v>40.214285714285715</c:v>
                </c:pt>
                <c:pt idx="25">
                  <c:v>42.785714285714292</c:v>
                </c:pt>
                <c:pt idx="26">
                  <c:v>44.571428571428569</c:v>
                </c:pt>
                <c:pt idx="27">
                  <c:v>46.142857142857139</c:v>
                </c:pt>
                <c:pt idx="28">
                  <c:v>46.214285714285708</c:v>
                </c:pt>
                <c:pt idx="29">
                  <c:v>46.071428571428569</c:v>
                </c:pt>
                <c:pt idx="30">
                  <c:v>47.857142857142861</c:v>
                </c:pt>
                <c:pt idx="31">
                  <c:v>50.928571428571431</c:v>
                </c:pt>
                <c:pt idx="32">
                  <c:v>53.5</c:v>
                </c:pt>
                <c:pt idx="33">
                  <c:v>56.714285714285708</c:v>
                </c:pt>
                <c:pt idx="34">
                  <c:v>60.571428571428569</c:v>
                </c:pt>
                <c:pt idx="35">
                  <c:v>66.642857142857139</c:v>
                </c:pt>
                <c:pt idx="36">
                  <c:v>74.071428571428569</c:v>
                </c:pt>
                <c:pt idx="37">
                  <c:v>80.071428571428569</c:v>
                </c:pt>
                <c:pt idx="38">
                  <c:v>85.928571428571431</c:v>
                </c:pt>
                <c:pt idx="39">
                  <c:v>94.142857142857139</c:v>
                </c:pt>
                <c:pt idx="40">
                  <c:v>99.214285714285722</c:v>
                </c:pt>
                <c:pt idx="41">
                  <c:v>101.07142857142857</c:v>
                </c:pt>
                <c:pt idx="42">
                  <c:v>109.5</c:v>
                </c:pt>
                <c:pt idx="43">
                  <c:v>118.42857142857143</c:v>
                </c:pt>
                <c:pt idx="44">
                  <c:v>124.5</c:v>
                </c:pt>
                <c:pt idx="45">
                  <c:v>132.85714285714286</c:v>
                </c:pt>
                <c:pt idx="46">
                  <c:v>138.64285714285717</c:v>
                </c:pt>
                <c:pt idx="47">
                  <c:v>145.14285714285717</c:v>
                </c:pt>
                <c:pt idx="48">
                  <c:v>152</c:v>
                </c:pt>
                <c:pt idx="49">
                  <c:v>161.07142857142856</c:v>
                </c:pt>
                <c:pt idx="50">
                  <c:v>175.42857142857144</c:v>
                </c:pt>
                <c:pt idx="51">
                  <c:v>185.85714285714286</c:v>
                </c:pt>
                <c:pt idx="52">
                  <c:v>192.42857142857144</c:v>
                </c:pt>
                <c:pt idx="53">
                  <c:v>204.92857142857144</c:v>
                </c:pt>
                <c:pt idx="54">
                  <c:v>214.35714285714286</c:v>
                </c:pt>
                <c:pt idx="55">
                  <c:v>216.5</c:v>
                </c:pt>
                <c:pt idx="56">
                  <c:v>221.64285714285714</c:v>
                </c:pt>
                <c:pt idx="57">
                  <c:v>235.14285714285714</c:v>
                </c:pt>
                <c:pt idx="58">
                  <c:v>251.92857142857142</c:v>
                </c:pt>
                <c:pt idx="59">
                  <c:v>263.35714285714283</c:v>
                </c:pt>
                <c:pt idx="60">
                  <c:v>272.42857142857144</c:v>
                </c:pt>
                <c:pt idx="61">
                  <c:v>275.64285714285711</c:v>
                </c:pt>
                <c:pt idx="62">
                  <c:v>278.85714285714289</c:v>
                </c:pt>
                <c:pt idx="63">
                  <c:v>289.64285714285711</c:v>
                </c:pt>
                <c:pt idx="64">
                  <c:v>303.28571428571428</c:v>
                </c:pt>
                <c:pt idx="65">
                  <c:v>322</c:v>
                </c:pt>
                <c:pt idx="66">
                  <c:v>332.64285714285711</c:v>
                </c:pt>
                <c:pt idx="67">
                  <c:v>335.85714285714289</c:v>
                </c:pt>
                <c:pt idx="68">
                  <c:v>341.85714285714289</c:v>
                </c:pt>
                <c:pt idx="69">
                  <c:v>344.14285714285711</c:v>
                </c:pt>
                <c:pt idx="70">
                  <c:v>349.42857142857144</c:v>
                </c:pt>
                <c:pt idx="71">
                  <c:v>349.64285714285711</c:v>
                </c:pt>
                <c:pt idx="72">
                  <c:v>341.92857142857144</c:v>
                </c:pt>
                <c:pt idx="73">
                  <c:v>349.28571428571433</c:v>
                </c:pt>
                <c:pt idx="74">
                  <c:v>351.14285714285711</c:v>
                </c:pt>
                <c:pt idx="75">
                  <c:v>358.07142857142856</c:v>
                </c:pt>
                <c:pt idx="76">
                  <c:v>374.5</c:v>
                </c:pt>
                <c:pt idx="77">
                  <c:v>375.92857142857144</c:v>
                </c:pt>
                <c:pt idx="78">
                  <c:v>390.07142857142856</c:v>
                </c:pt>
                <c:pt idx="79">
                  <c:v>402.64285714285711</c:v>
                </c:pt>
                <c:pt idx="80">
                  <c:v>403.35714285714289</c:v>
                </c:pt>
                <c:pt idx="81">
                  <c:v>413.78571428571433</c:v>
                </c:pt>
                <c:pt idx="82">
                  <c:v>410.57142857142856</c:v>
                </c:pt>
                <c:pt idx="83">
                  <c:v>397.64285714285711</c:v>
                </c:pt>
                <c:pt idx="84">
                  <c:v>397</c:v>
                </c:pt>
                <c:pt idx="85">
                  <c:v>393.21428571428572</c:v>
                </c:pt>
                <c:pt idx="86">
                  <c:v>383.78571428571428</c:v>
                </c:pt>
                <c:pt idx="87">
                  <c:v>375.92857142857144</c:v>
                </c:pt>
                <c:pt idx="88">
                  <c:v>370.21428571428572</c:v>
                </c:pt>
                <c:pt idx="89">
                  <c:v>366.92857142857144</c:v>
                </c:pt>
                <c:pt idx="90">
                  <c:v>366.57142857142856</c:v>
                </c:pt>
                <c:pt idx="91">
                  <c:v>366.21428571428572</c:v>
                </c:pt>
                <c:pt idx="92">
                  <c:v>359.28571428571428</c:v>
                </c:pt>
                <c:pt idx="93">
                  <c:v>358.35714285714283</c:v>
                </c:pt>
                <c:pt idx="94">
                  <c:v>359.78571428571428</c:v>
                </c:pt>
                <c:pt idx="95">
                  <c:v>361.57142857142856</c:v>
                </c:pt>
                <c:pt idx="96">
                  <c:v>363.92857142857144</c:v>
                </c:pt>
                <c:pt idx="97">
                  <c:v>360.64285714285711</c:v>
                </c:pt>
                <c:pt idx="98">
                  <c:v>356.78571428571428</c:v>
                </c:pt>
                <c:pt idx="99">
                  <c:v>357.85714285714289</c:v>
                </c:pt>
                <c:pt idx="100">
                  <c:v>365.35714285714289</c:v>
                </c:pt>
                <c:pt idx="101">
                  <c:v>370.28571428571428</c:v>
                </c:pt>
                <c:pt idx="102">
                  <c:v>373.92857142857144</c:v>
                </c:pt>
                <c:pt idx="103">
                  <c:v>381.35714285714289</c:v>
                </c:pt>
                <c:pt idx="104">
                  <c:v>389</c:v>
                </c:pt>
                <c:pt idx="105">
                  <c:v>399.35714285714289</c:v>
                </c:pt>
                <c:pt idx="106">
                  <c:v>415.71428571428572</c:v>
                </c:pt>
                <c:pt idx="107">
                  <c:v>424.14285714285711</c:v>
                </c:pt>
                <c:pt idx="108">
                  <c:v>438.21428571428572</c:v>
                </c:pt>
                <c:pt idx="109">
                  <c:v>431.14285714285717</c:v>
                </c:pt>
                <c:pt idx="110">
                  <c:v>412.5</c:v>
                </c:pt>
                <c:pt idx="111">
                  <c:v>421.71428571428567</c:v>
                </c:pt>
                <c:pt idx="112">
                  <c:v>412.85714285714289</c:v>
                </c:pt>
                <c:pt idx="113">
                  <c:v>416.14285714285717</c:v>
                </c:pt>
                <c:pt idx="114">
                  <c:v>462.28571428571433</c:v>
                </c:pt>
                <c:pt idx="115">
                  <c:v>490.5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3-4EF8-B805-FF1FB2F3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8592"/>
        <c:axId val="561860560"/>
      </c:lineChart>
      <c:dateAx>
        <c:axId val="561858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0560"/>
        <c:crosses val="autoZero"/>
        <c:auto val="1"/>
        <c:lblOffset val="100"/>
        <c:baseTimeUnit val="days"/>
      </c:dateAx>
      <c:valAx>
        <c:axId val="5618605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occurred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england!$A$244:$A$359</c:f>
              <c:numCache>
                <c:formatCode>m/d/yyyy</c:formatCode>
                <c:ptCount val="11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</c:numCache>
            </c:numRef>
          </c:cat>
          <c:val>
            <c:numRef>
              <c:f>england!$BL$244:$BL$359</c:f>
              <c:numCache>
                <c:formatCode>0</c:formatCode>
                <c:ptCount val="116"/>
                <c:pt idx="0">
                  <c:v>5.7142857142857144</c:v>
                </c:pt>
                <c:pt idx="1">
                  <c:v>6.7142857142857144</c:v>
                </c:pt>
                <c:pt idx="2">
                  <c:v>7</c:v>
                </c:pt>
                <c:pt idx="3">
                  <c:v>7.8571428571428568</c:v>
                </c:pt>
                <c:pt idx="4">
                  <c:v>8.8571428571428577</c:v>
                </c:pt>
                <c:pt idx="5">
                  <c:v>9</c:v>
                </c:pt>
                <c:pt idx="6">
                  <c:v>9.8571428571428577</c:v>
                </c:pt>
                <c:pt idx="7">
                  <c:v>10.428571428571429</c:v>
                </c:pt>
                <c:pt idx="8">
                  <c:v>11.285714285714286</c:v>
                </c:pt>
                <c:pt idx="9">
                  <c:v>12.142857142857142</c:v>
                </c:pt>
                <c:pt idx="10">
                  <c:v>12.714285714285714</c:v>
                </c:pt>
                <c:pt idx="11">
                  <c:v>13.571428571428571</c:v>
                </c:pt>
                <c:pt idx="12">
                  <c:v>15.428571428571429</c:v>
                </c:pt>
                <c:pt idx="13">
                  <c:v>17.142857142857142</c:v>
                </c:pt>
                <c:pt idx="14">
                  <c:v>18.714285714285715</c:v>
                </c:pt>
                <c:pt idx="15">
                  <c:v>18.714285714285715</c:v>
                </c:pt>
                <c:pt idx="16">
                  <c:v>20.571428571428573</c:v>
                </c:pt>
                <c:pt idx="17">
                  <c:v>21.571428571428573</c:v>
                </c:pt>
                <c:pt idx="18">
                  <c:v>24.285714285714285</c:v>
                </c:pt>
                <c:pt idx="19">
                  <c:v>28.571428571428573</c:v>
                </c:pt>
                <c:pt idx="20">
                  <c:v>29.857142857142858</c:v>
                </c:pt>
                <c:pt idx="21">
                  <c:v>31</c:v>
                </c:pt>
                <c:pt idx="22">
                  <c:v>33.428571428571431</c:v>
                </c:pt>
                <c:pt idx="23">
                  <c:v>35.571428571428569</c:v>
                </c:pt>
                <c:pt idx="24">
                  <c:v>38.857142857142854</c:v>
                </c:pt>
                <c:pt idx="25">
                  <c:v>40.142857142857146</c:v>
                </c:pt>
                <c:pt idx="26">
                  <c:v>39.571428571428569</c:v>
                </c:pt>
                <c:pt idx="27">
                  <c:v>42.857142857142854</c:v>
                </c:pt>
                <c:pt idx="28">
                  <c:v>47.714285714285715</c:v>
                </c:pt>
                <c:pt idx="29">
                  <c:v>50.571428571428569</c:v>
                </c:pt>
                <c:pt idx="30">
                  <c:v>52.285714285714285</c:v>
                </c:pt>
                <c:pt idx="31">
                  <c:v>54</c:v>
                </c:pt>
                <c:pt idx="32">
                  <c:v>56.571428571428569</c:v>
                </c:pt>
                <c:pt idx="33">
                  <c:v>61.428571428571431</c:v>
                </c:pt>
                <c:pt idx="34">
                  <c:v>64.142857142857139</c:v>
                </c:pt>
                <c:pt idx="35">
                  <c:v>64.714285714285708</c:v>
                </c:pt>
                <c:pt idx="36">
                  <c:v>69.714285714285708</c:v>
                </c:pt>
                <c:pt idx="37">
                  <c:v>76.857142857142861</c:v>
                </c:pt>
                <c:pt idx="38">
                  <c:v>82.142857142857139</c:v>
                </c:pt>
                <c:pt idx="39">
                  <c:v>85.857142857142861</c:v>
                </c:pt>
                <c:pt idx="40">
                  <c:v>88.428571428571431</c:v>
                </c:pt>
                <c:pt idx="41">
                  <c:v>95.428571428571431</c:v>
                </c:pt>
                <c:pt idx="42">
                  <c:v>103.42857142857143</c:v>
                </c:pt>
                <c:pt idx="43">
                  <c:v>113.42857142857143</c:v>
                </c:pt>
                <c:pt idx="44">
                  <c:v>115.71428571428571</c:v>
                </c:pt>
                <c:pt idx="45">
                  <c:v>124.71428571428571</c:v>
                </c:pt>
                <c:pt idx="46">
                  <c:v>136.71428571428572</c:v>
                </c:pt>
                <c:pt idx="47">
                  <c:v>149.85714285714286</c:v>
                </c:pt>
                <c:pt idx="48">
                  <c:v>158.57142857142858</c:v>
                </c:pt>
                <c:pt idx="49">
                  <c:v>167.85714285714286</c:v>
                </c:pt>
                <c:pt idx="50">
                  <c:v>169.42857142857142</c:v>
                </c:pt>
                <c:pt idx="51">
                  <c:v>181.57142857142858</c:v>
                </c:pt>
                <c:pt idx="52">
                  <c:v>190.57142857142858</c:v>
                </c:pt>
                <c:pt idx="53">
                  <c:v>197.28571428571428</c:v>
                </c:pt>
                <c:pt idx="54">
                  <c:v>203.85714285714286</c:v>
                </c:pt>
                <c:pt idx="55">
                  <c:v>213</c:v>
                </c:pt>
                <c:pt idx="56">
                  <c:v>226.14285714285714</c:v>
                </c:pt>
                <c:pt idx="57">
                  <c:v>241.28571428571428</c:v>
                </c:pt>
                <c:pt idx="58">
                  <c:v>252.71428571428572</c:v>
                </c:pt>
                <c:pt idx="59">
                  <c:v>261.14285714285717</c:v>
                </c:pt>
                <c:pt idx="60">
                  <c:v>271.57142857142856</c:v>
                </c:pt>
                <c:pt idx="61">
                  <c:v>277.28571428571428</c:v>
                </c:pt>
                <c:pt idx="62">
                  <c:v>284.71428571428572</c:v>
                </c:pt>
                <c:pt idx="63">
                  <c:v>292.28571428571428</c:v>
                </c:pt>
                <c:pt idx="64">
                  <c:v>300</c:v>
                </c:pt>
                <c:pt idx="65">
                  <c:v>307.71428571428572</c:v>
                </c:pt>
                <c:pt idx="66">
                  <c:v>325.14285714285717</c:v>
                </c:pt>
                <c:pt idx="67">
                  <c:v>329</c:v>
                </c:pt>
                <c:pt idx="68">
                  <c:v>333.57142857142856</c:v>
                </c:pt>
                <c:pt idx="69">
                  <c:v>340.57142857142856</c:v>
                </c:pt>
                <c:pt idx="70">
                  <c:v>344.14285714285717</c:v>
                </c:pt>
                <c:pt idx="71">
                  <c:v>348</c:v>
                </c:pt>
                <c:pt idx="72">
                  <c:v>353.71428571428572</c:v>
                </c:pt>
                <c:pt idx="73">
                  <c:v>347.57142857142856</c:v>
                </c:pt>
                <c:pt idx="74">
                  <c:v>354</c:v>
                </c:pt>
                <c:pt idx="75">
                  <c:v>372.14285714285717</c:v>
                </c:pt>
                <c:pt idx="76">
                  <c:v>378.85714285714283</c:v>
                </c:pt>
                <c:pt idx="77">
                  <c:v>383.14285714285717</c:v>
                </c:pt>
                <c:pt idx="78">
                  <c:v>388.57142857142856</c:v>
                </c:pt>
                <c:pt idx="79">
                  <c:v>392.42857142857144</c:v>
                </c:pt>
                <c:pt idx="80">
                  <c:v>397.85714285714283</c:v>
                </c:pt>
                <c:pt idx="81">
                  <c:v>403.57142857142856</c:v>
                </c:pt>
                <c:pt idx="82">
                  <c:v>401.42857142857144</c:v>
                </c:pt>
                <c:pt idx="83">
                  <c:v>398</c:v>
                </c:pt>
                <c:pt idx="84">
                  <c:v>394.14285714285717</c:v>
                </c:pt>
                <c:pt idx="85">
                  <c:v>391.57142857142856</c:v>
                </c:pt>
                <c:pt idx="86">
                  <c:v>390.85714285714283</c:v>
                </c:pt>
                <c:pt idx="87">
                  <c:v>385.28571428571428</c:v>
                </c:pt>
                <c:pt idx="88">
                  <c:v>377.42857142857144</c:v>
                </c:pt>
                <c:pt idx="89">
                  <c:v>364.85714285714283</c:v>
                </c:pt>
                <c:pt idx="90">
                  <c:v>369</c:v>
                </c:pt>
                <c:pt idx="91">
                  <c:v>375.85714285714283</c:v>
                </c:pt>
                <c:pt idx="92">
                  <c:v>370.42857142857144</c:v>
                </c:pt>
                <c:pt idx="93">
                  <c:v>363.28571428571428</c:v>
                </c:pt>
                <c:pt idx="94">
                  <c:v>362.28571428571428</c:v>
                </c:pt>
                <c:pt idx="95">
                  <c:v>366</c:v>
                </c:pt>
                <c:pt idx="96">
                  <c:v>371.28571428571428</c:v>
                </c:pt>
                <c:pt idx="97">
                  <c:v>368</c:v>
                </c:pt>
                <c:pt idx="98">
                  <c:v>365.57142857142856</c:v>
                </c:pt>
                <c:pt idx="99">
                  <c:v>370.42857142857144</c:v>
                </c:pt>
                <c:pt idx="100">
                  <c:v>371.28571428571428</c:v>
                </c:pt>
                <c:pt idx="101">
                  <c:v>379.57142857142856</c:v>
                </c:pt>
                <c:pt idx="102">
                  <c:v>380.42857142857144</c:v>
                </c:pt>
                <c:pt idx="103">
                  <c:v>377.85714285714283</c:v>
                </c:pt>
                <c:pt idx="104">
                  <c:v>385.14285714285717</c:v>
                </c:pt>
                <c:pt idx="105">
                  <c:v>388.85714285714283</c:v>
                </c:pt>
                <c:pt idx="106">
                  <c:v>390.85714285714283</c:v>
                </c:pt>
                <c:pt idx="107">
                  <c:v>398.85714285714283</c:v>
                </c:pt>
                <c:pt idx="108">
                  <c:v>406.85714285714283</c:v>
                </c:pt>
                <c:pt idx="109">
                  <c:v>416.71428571428572</c:v>
                </c:pt>
                <c:pt idx="110">
                  <c:v>430.57142857142856</c:v>
                </c:pt>
                <c:pt idx="111">
                  <c:v>430.28571428571428</c:v>
                </c:pt>
                <c:pt idx="112">
                  <c:v>437</c:v>
                </c:pt>
                <c:pt idx="113">
                  <c:v>452.14285714285717</c:v>
                </c:pt>
                <c:pt idx="114">
                  <c:v>464.57142857142856</c:v>
                </c:pt>
                <c:pt idx="115">
                  <c:v>467.57142857142856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A-4DFC-BE4A-2AB92D84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8592"/>
        <c:axId val="561860560"/>
      </c:lineChart>
      <c:dateAx>
        <c:axId val="561858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0560"/>
        <c:crosses val="autoZero"/>
        <c:auto val="1"/>
        <c:lblOffset val="100"/>
        <c:baseTimeUnit val="days"/>
      </c:dateAx>
      <c:valAx>
        <c:axId val="5618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0</xdr:colOff>
      <xdr:row>365</xdr:row>
      <xdr:rowOff>0</xdr:rowOff>
    </xdr:from>
    <xdr:to>
      <xdr:col>73</xdr:col>
      <xdr:colOff>9525</xdr:colOff>
      <xdr:row>391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D88C77-9EA9-46AC-B663-9F19C752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0</xdr:colOff>
      <xdr:row>392</xdr:row>
      <xdr:rowOff>0</xdr:rowOff>
    </xdr:from>
    <xdr:to>
      <xdr:col>73</xdr:col>
      <xdr:colOff>9525</xdr:colOff>
      <xdr:row>418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AD8DDF-2AEF-4E13-BAE9-C37EE395D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419</xdr:row>
      <xdr:rowOff>0</xdr:rowOff>
    </xdr:from>
    <xdr:to>
      <xdr:col>73</xdr:col>
      <xdr:colOff>9525</xdr:colOff>
      <xdr:row>445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50F26-84F2-4AD0-A7EC-EB9016412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70"/>
  <sheetViews>
    <sheetView tabSelected="1" zoomScaleNormal="100" workbookViewId="0">
      <pane xSplit="1" ySplit="1" topLeftCell="BJ371" activePane="bottomRight" state="frozen"/>
      <selection pane="topRight" activeCell="B1" sqref="B1"/>
      <selection pane="bottomLeft" activeCell="A2" sqref="A2"/>
      <selection pane="bottomRight" activeCell="BV376" sqref="BV37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7" bestFit="1" customWidth="1"/>
    <col min="4" max="4" width="17.28515625" bestFit="1" customWidth="1"/>
    <col min="5" max="5" width="17.42578125" bestFit="1" customWidth="1"/>
    <col min="6" max="6" width="12" bestFit="1" customWidth="1"/>
    <col min="7" max="7" width="22.42578125" bestFit="1" customWidth="1"/>
    <col min="8" max="8" width="22.5703125" bestFit="1" customWidth="1"/>
    <col min="9" max="9" width="12" bestFit="1" customWidth="1"/>
    <col min="10" max="10" width="22.42578125" bestFit="1" customWidth="1"/>
    <col min="11" max="11" width="22.5703125" bestFit="1" customWidth="1"/>
    <col min="12" max="12" width="12" bestFit="1" customWidth="1"/>
    <col min="13" max="13" width="22.42578125" bestFit="1" customWidth="1"/>
    <col min="14" max="14" width="22.5703125" bestFit="1" customWidth="1"/>
    <col min="15" max="15" width="12" bestFit="1" customWidth="1"/>
    <col min="16" max="16" width="22.42578125" bestFit="1" customWidth="1"/>
    <col min="17" max="17" width="22.5703125" bestFit="1" customWidth="1"/>
    <col min="18" max="18" width="12" bestFit="1" customWidth="1"/>
    <col min="19" max="19" width="22.42578125" bestFit="1" customWidth="1"/>
    <col min="20" max="20" width="22.5703125" bestFit="1" customWidth="1"/>
    <col min="21" max="21" width="12" bestFit="1" customWidth="1"/>
    <col min="22" max="22" width="22.42578125" bestFit="1" customWidth="1"/>
    <col min="23" max="23" width="22.5703125" bestFit="1" customWidth="1"/>
    <col min="24" max="24" width="12" bestFit="1" customWidth="1"/>
    <col min="25" max="25" width="22.42578125" bestFit="1" customWidth="1"/>
    <col min="26" max="26" width="22.5703125" bestFit="1" customWidth="1"/>
    <col min="27" max="27" width="12" bestFit="1" customWidth="1"/>
    <col min="28" max="28" width="22.42578125" bestFit="1" customWidth="1"/>
    <col min="29" max="29" width="22.5703125" bestFit="1" customWidth="1"/>
    <col min="30" max="30" width="12" bestFit="1" customWidth="1"/>
    <col min="31" max="31" width="22.42578125" bestFit="1" customWidth="1"/>
    <col min="32" max="32" width="22.5703125" bestFit="1" customWidth="1"/>
    <col min="33" max="33" width="12" bestFit="1" customWidth="1"/>
    <col min="34" max="34" width="22.42578125" bestFit="1" customWidth="1"/>
    <col min="35" max="35" width="22.5703125" bestFit="1" customWidth="1"/>
    <col min="36" max="36" width="12" bestFit="1" customWidth="1"/>
    <col min="37" max="37" width="22.42578125" bestFit="1" customWidth="1"/>
    <col min="38" max="38" width="22.5703125" bestFit="1" customWidth="1"/>
    <col min="39" max="39" width="12" bestFit="1" customWidth="1"/>
    <col min="40" max="40" width="22.42578125" bestFit="1" customWidth="1"/>
    <col min="41" max="41" width="22.5703125" bestFit="1" customWidth="1"/>
    <col min="42" max="42" width="12" bestFit="1" customWidth="1"/>
    <col min="43" max="43" width="22.42578125" bestFit="1" customWidth="1"/>
    <col min="44" max="44" width="22.5703125" bestFit="1" customWidth="1"/>
    <col min="45" max="45" width="12" bestFit="1" customWidth="1"/>
    <col min="46" max="46" width="22.42578125" bestFit="1" customWidth="1"/>
    <col min="47" max="47" width="22.5703125" bestFit="1" customWidth="1"/>
    <col min="48" max="48" width="12" bestFit="1" customWidth="1"/>
    <col min="49" max="49" width="22.42578125" bestFit="1" customWidth="1"/>
    <col min="50" max="50" width="22.5703125" bestFit="1" customWidth="1"/>
    <col min="51" max="51" width="12" bestFit="1" customWidth="1"/>
    <col min="52" max="52" width="22.42578125" bestFit="1" customWidth="1"/>
    <col min="53" max="53" width="22.5703125" bestFit="1" customWidth="1"/>
    <col min="54" max="54" width="12" bestFit="1" customWidth="1"/>
    <col min="55" max="55" width="22.42578125" bestFit="1" customWidth="1"/>
    <col min="56" max="56" width="22.5703125" bestFit="1" customWidth="1"/>
    <col min="57" max="57" width="12" bestFit="1" customWidth="1"/>
    <col min="58" max="58" width="22.42578125" bestFit="1" customWidth="1"/>
    <col min="59" max="59" width="22.5703125" bestFit="1" customWidth="1"/>
    <col min="60" max="60" width="10" bestFit="1" customWidth="1"/>
    <col min="61" max="61" width="20.28515625" bestFit="1" customWidth="1"/>
    <col min="62" max="62" width="20.42578125" bestFit="1" customWidth="1"/>
    <col min="63" max="63" width="15.42578125" style="4" bestFit="1" customWidth="1"/>
    <col min="64" max="64" width="9.5703125" style="4" bestFit="1" customWidth="1"/>
    <col min="65" max="75" width="9.140625" style="4"/>
    <col min="76" max="78" width="9.140625" style="8"/>
    <col min="79" max="81" width="9.140625" style="4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4" t="s">
        <v>62</v>
      </c>
      <c r="BL1" s="2" t="s">
        <v>64</v>
      </c>
      <c r="BM1" s="2" t="s">
        <v>65</v>
      </c>
      <c r="BN1" s="3">
        <v>1</v>
      </c>
      <c r="BO1" s="3">
        <v>2</v>
      </c>
      <c r="BP1" s="3">
        <v>3</v>
      </c>
      <c r="BQ1" s="3">
        <v>3.5</v>
      </c>
      <c r="BR1" s="3">
        <v>4</v>
      </c>
      <c r="BS1" s="3">
        <v>5</v>
      </c>
      <c r="BT1" s="3">
        <v>6</v>
      </c>
      <c r="BU1" s="3">
        <v>7</v>
      </c>
      <c r="BV1">
        <v>1</v>
      </c>
      <c r="BW1">
        <v>2</v>
      </c>
      <c r="BX1" s="8">
        <v>3</v>
      </c>
      <c r="BZ1" s="8">
        <v>4</v>
      </c>
      <c r="CA1">
        <v>5</v>
      </c>
      <c r="CB1">
        <v>6</v>
      </c>
      <c r="CC1">
        <v>7</v>
      </c>
    </row>
    <row r="2" spans="1:81" x14ac:dyDescent="0.25">
      <c r="A2" s="1">
        <v>43833</v>
      </c>
      <c r="B2" t="s">
        <v>63</v>
      </c>
      <c r="D2">
        <v>0</v>
      </c>
      <c r="E2">
        <v>0</v>
      </c>
      <c r="BK2" s="4">
        <v>0</v>
      </c>
      <c r="BM2" s="2"/>
      <c r="BN2" s="3"/>
      <c r="BO2" s="3"/>
      <c r="BP2" s="3"/>
      <c r="BQ2" s="5"/>
      <c r="BR2" s="3"/>
      <c r="BS2" s="3"/>
      <c r="BT2" s="3"/>
      <c r="BU2" s="3"/>
      <c r="BV2" s="5"/>
      <c r="BW2" s="5"/>
      <c r="BX2" s="7"/>
      <c r="BY2" s="7"/>
      <c r="BZ2" s="7"/>
      <c r="CA2" s="5"/>
      <c r="CB2" s="5"/>
      <c r="CC2" s="5"/>
    </row>
    <row r="3" spans="1:81" x14ac:dyDescent="0.25">
      <c r="A3" s="1">
        <v>43834</v>
      </c>
      <c r="B3" t="s">
        <v>63</v>
      </c>
      <c r="D3">
        <v>0</v>
      </c>
      <c r="E3">
        <v>0</v>
      </c>
      <c r="BK3" s="4">
        <v>0</v>
      </c>
      <c r="BM3" s="2"/>
      <c r="BN3" s="3"/>
      <c r="BO3" s="3"/>
      <c r="BP3" s="3"/>
      <c r="BQ3" s="5"/>
      <c r="BR3" s="3"/>
      <c r="BS3" s="3"/>
      <c r="BT3" s="3"/>
      <c r="BU3" s="3"/>
      <c r="BV3" s="5"/>
      <c r="BW3" s="5"/>
      <c r="BX3" s="7"/>
      <c r="BY3" s="7"/>
      <c r="BZ3" s="7"/>
      <c r="CA3" s="5"/>
      <c r="CB3" s="5"/>
      <c r="CC3" s="5"/>
    </row>
    <row r="4" spans="1:81" x14ac:dyDescent="0.25">
      <c r="A4" s="1">
        <v>43835</v>
      </c>
      <c r="B4" t="s">
        <v>63</v>
      </c>
      <c r="D4">
        <v>0</v>
      </c>
      <c r="E4">
        <v>0</v>
      </c>
      <c r="BK4" s="4">
        <v>0</v>
      </c>
      <c r="BM4" s="2"/>
      <c r="BN4" s="3"/>
      <c r="BO4" s="3"/>
      <c r="BP4" s="3"/>
      <c r="BQ4" s="5"/>
      <c r="BR4" s="3"/>
      <c r="BS4" s="3"/>
      <c r="BT4" s="3"/>
      <c r="BU4" s="3"/>
      <c r="BV4" s="5"/>
      <c r="BW4" s="5"/>
      <c r="BX4" s="7"/>
      <c r="BY4" s="7"/>
      <c r="BZ4" s="7"/>
      <c r="CA4" s="5"/>
      <c r="CB4" s="5"/>
      <c r="CC4" s="5"/>
    </row>
    <row r="5" spans="1:81" x14ac:dyDescent="0.25">
      <c r="A5" s="1">
        <v>43836</v>
      </c>
      <c r="B5" t="s">
        <v>63</v>
      </c>
      <c r="D5">
        <v>0</v>
      </c>
      <c r="E5">
        <v>0</v>
      </c>
      <c r="BK5" s="4">
        <v>0</v>
      </c>
      <c r="BM5" s="2"/>
      <c r="BN5" s="3"/>
      <c r="BO5" s="3"/>
      <c r="BP5" s="3"/>
      <c r="BQ5" s="5"/>
      <c r="BR5" s="3"/>
      <c r="BS5" s="3"/>
      <c r="BT5" s="3"/>
      <c r="BU5" s="3"/>
      <c r="BV5" s="5"/>
      <c r="BW5" s="5"/>
      <c r="BX5" s="7"/>
      <c r="BY5" s="7"/>
      <c r="BZ5" s="7"/>
      <c r="CA5" s="5"/>
      <c r="CB5" s="5"/>
      <c r="CC5" s="5"/>
    </row>
    <row r="6" spans="1:81" x14ac:dyDescent="0.25">
      <c r="A6" s="1">
        <v>43837</v>
      </c>
      <c r="B6" t="s">
        <v>63</v>
      </c>
      <c r="D6">
        <v>0</v>
      </c>
      <c r="E6">
        <v>0</v>
      </c>
      <c r="BK6" s="4">
        <v>0</v>
      </c>
      <c r="BM6" s="2"/>
      <c r="BN6" s="3"/>
      <c r="BO6" s="3"/>
      <c r="BP6" s="3"/>
      <c r="BQ6" s="5"/>
      <c r="BR6" s="3"/>
      <c r="BS6" s="3"/>
      <c r="BT6" s="3"/>
      <c r="BU6" s="3"/>
      <c r="BV6" s="5"/>
      <c r="BW6" s="5"/>
      <c r="BX6" s="7"/>
      <c r="BY6" s="7"/>
      <c r="BZ6" s="7"/>
      <c r="CA6" s="5"/>
      <c r="CB6" s="5"/>
      <c r="CC6" s="5"/>
    </row>
    <row r="7" spans="1:81" x14ac:dyDescent="0.25">
      <c r="A7" s="1">
        <v>43838</v>
      </c>
      <c r="B7" t="s">
        <v>63</v>
      </c>
      <c r="D7">
        <v>0</v>
      </c>
      <c r="E7">
        <v>0</v>
      </c>
      <c r="BK7" s="4">
        <v>0</v>
      </c>
      <c r="BM7" s="2"/>
      <c r="BN7" s="3"/>
      <c r="BO7" s="3"/>
      <c r="BP7" s="3"/>
      <c r="BQ7" s="5"/>
      <c r="BR7" s="3"/>
      <c r="BS7" s="3"/>
      <c r="BT7" s="3"/>
      <c r="BU7" s="3"/>
      <c r="BV7" s="5"/>
      <c r="BW7" s="5"/>
      <c r="BX7" s="7"/>
      <c r="BY7" s="7"/>
      <c r="BZ7" s="7"/>
      <c r="CA7" s="5"/>
      <c r="CB7" s="5"/>
      <c r="CC7" s="5"/>
    </row>
    <row r="8" spans="1:81" x14ac:dyDescent="0.25">
      <c r="A8" s="1">
        <v>43839</v>
      </c>
      <c r="B8" t="s">
        <v>63</v>
      </c>
      <c r="D8">
        <v>0</v>
      </c>
      <c r="E8">
        <v>0</v>
      </c>
      <c r="BK8" s="4">
        <v>0</v>
      </c>
      <c r="BM8" s="2"/>
      <c r="BN8" s="3"/>
      <c r="BO8" s="3"/>
      <c r="BP8" s="3"/>
      <c r="BQ8" s="5"/>
      <c r="BR8" s="3"/>
      <c r="BS8" s="3"/>
      <c r="BT8" s="3"/>
      <c r="BU8" s="3"/>
      <c r="BV8" s="5"/>
      <c r="BW8" s="5"/>
      <c r="BX8" s="7"/>
      <c r="BY8" s="7"/>
      <c r="BZ8" s="7"/>
      <c r="CA8" s="5"/>
      <c r="CB8" s="5"/>
      <c r="CC8" s="5"/>
    </row>
    <row r="9" spans="1:81" x14ac:dyDescent="0.25">
      <c r="A9" s="1">
        <v>43840</v>
      </c>
      <c r="B9" t="s">
        <v>63</v>
      </c>
      <c r="D9">
        <v>0</v>
      </c>
      <c r="E9">
        <v>0</v>
      </c>
      <c r="BK9" s="4">
        <v>0</v>
      </c>
      <c r="BM9" s="2"/>
      <c r="BN9" s="3"/>
      <c r="BO9" s="3"/>
      <c r="BP9" s="3"/>
      <c r="BQ9" s="5"/>
      <c r="BR9" s="3"/>
      <c r="BS9" s="3"/>
      <c r="BT9" s="3"/>
      <c r="BU9" s="3"/>
      <c r="BV9" s="5"/>
      <c r="BW9" s="5"/>
      <c r="BX9" s="7"/>
      <c r="BY9" s="7"/>
      <c r="BZ9" s="7"/>
      <c r="CA9" s="5"/>
      <c r="CB9" s="5"/>
      <c r="CC9" s="5"/>
    </row>
    <row r="10" spans="1:81" x14ac:dyDescent="0.25">
      <c r="A10" s="1">
        <v>43841</v>
      </c>
      <c r="B10" t="s">
        <v>63</v>
      </c>
      <c r="D10">
        <v>0</v>
      </c>
      <c r="E10">
        <v>0</v>
      </c>
      <c r="BK10" s="4">
        <v>0</v>
      </c>
      <c r="BM10" s="2"/>
      <c r="BN10" s="3"/>
      <c r="BO10" s="3"/>
      <c r="BP10" s="3"/>
      <c r="BQ10" s="5"/>
      <c r="BR10" s="3"/>
      <c r="BS10" s="3"/>
      <c r="BT10" s="3"/>
      <c r="BU10" s="3"/>
      <c r="BV10" s="5"/>
      <c r="BW10" s="5"/>
      <c r="BX10" s="7"/>
      <c r="BY10" s="7"/>
      <c r="BZ10" s="7"/>
      <c r="CA10" s="5"/>
      <c r="CB10" s="5"/>
      <c r="CC10" s="5"/>
    </row>
    <row r="11" spans="1:81" x14ac:dyDescent="0.25">
      <c r="A11" s="1">
        <v>43842</v>
      </c>
      <c r="B11" t="s">
        <v>63</v>
      </c>
      <c r="D11">
        <v>0</v>
      </c>
      <c r="E11">
        <v>0</v>
      </c>
      <c r="BK11" s="4">
        <v>0</v>
      </c>
      <c r="BM11" s="2"/>
      <c r="BN11" s="3"/>
      <c r="BO11" s="3"/>
      <c r="BP11" s="3"/>
      <c r="BQ11" s="5"/>
      <c r="BR11" s="3"/>
      <c r="BS11" s="3"/>
      <c r="BT11" s="3"/>
      <c r="BU11" s="3"/>
      <c r="BV11" s="5"/>
      <c r="BW11" s="5"/>
      <c r="BX11" s="7"/>
      <c r="BY11" s="7"/>
      <c r="BZ11" s="7"/>
      <c r="CA11" s="5"/>
      <c r="CB11" s="5"/>
      <c r="CC11" s="5"/>
    </row>
    <row r="12" spans="1:81" x14ac:dyDescent="0.25">
      <c r="A12" s="1">
        <v>43843</v>
      </c>
      <c r="B12" t="s">
        <v>63</v>
      </c>
      <c r="D12">
        <v>0</v>
      </c>
      <c r="E12">
        <v>0</v>
      </c>
      <c r="BK12" s="4">
        <v>0</v>
      </c>
      <c r="BM12" s="2"/>
      <c r="BN12" s="3"/>
      <c r="BO12" s="3"/>
      <c r="BP12" s="3"/>
      <c r="BQ12" s="5"/>
      <c r="BR12" s="3"/>
      <c r="BS12" s="3"/>
      <c r="BT12" s="3"/>
      <c r="BU12" s="3"/>
      <c r="BV12" s="5"/>
      <c r="BW12" s="5"/>
      <c r="BX12" s="7"/>
      <c r="BY12" s="7"/>
      <c r="BZ12" s="7"/>
      <c r="CA12" s="5"/>
      <c r="CB12" s="5"/>
      <c r="CC12" s="5"/>
    </row>
    <row r="13" spans="1:81" x14ac:dyDescent="0.25">
      <c r="A13" s="1">
        <v>43844</v>
      </c>
      <c r="B13" t="s">
        <v>63</v>
      </c>
      <c r="D13">
        <v>0</v>
      </c>
      <c r="E13">
        <v>0</v>
      </c>
      <c r="BK13" s="4">
        <v>0</v>
      </c>
      <c r="BM13" s="2"/>
      <c r="BN13" s="3"/>
      <c r="BO13" s="3"/>
      <c r="BP13" s="3"/>
      <c r="BQ13" s="5"/>
      <c r="BR13" s="3"/>
      <c r="BS13" s="3"/>
      <c r="BT13" s="3"/>
      <c r="BU13" s="3"/>
      <c r="BV13" s="5"/>
      <c r="BW13" s="5"/>
      <c r="BX13" s="7"/>
      <c r="BY13" s="7"/>
      <c r="BZ13" s="7"/>
      <c r="CA13" s="5"/>
      <c r="CB13" s="5"/>
      <c r="CC13" s="5"/>
    </row>
    <row r="14" spans="1:81" x14ac:dyDescent="0.25">
      <c r="A14" s="1">
        <v>43845</v>
      </c>
      <c r="B14" t="s">
        <v>63</v>
      </c>
      <c r="D14">
        <v>0</v>
      </c>
      <c r="E14">
        <v>0</v>
      </c>
      <c r="BK14" s="4">
        <v>0</v>
      </c>
      <c r="BM14" s="2"/>
      <c r="BN14" s="3"/>
      <c r="BO14" s="3"/>
      <c r="BP14" s="3"/>
      <c r="BQ14" s="5"/>
      <c r="BR14" s="3"/>
      <c r="BS14" s="3"/>
      <c r="BT14" s="3"/>
      <c r="BU14" s="3"/>
      <c r="BV14" s="5"/>
      <c r="BW14" s="5"/>
      <c r="BX14" s="7"/>
      <c r="BY14" s="7"/>
      <c r="BZ14" s="7"/>
      <c r="CA14" s="5"/>
      <c r="CB14" s="5"/>
      <c r="CC14" s="5"/>
    </row>
    <row r="15" spans="1:81" x14ac:dyDescent="0.25">
      <c r="A15" s="1">
        <v>43846</v>
      </c>
      <c r="B15" t="s">
        <v>63</v>
      </c>
      <c r="D15">
        <v>0</v>
      </c>
      <c r="E15">
        <v>0</v>
      </c>
      <c r="BK15" s="4">
        <v>0</v>
      </c>
      <c r="BM15" s="2"/>
      <c r="BN15" s="3"/>
      <c r="BO15" s="3"/>
      <c r="BP15" s="3"/>
      <c r="BQ15" s="5"/>
      <c r="BR15" s="3"/>
      <c r="BS15" s="3"/>
      <c r="BT15" s="3"/>
      <c r="BU15" s="3"/>
      <c r="BV15" s="5"/>
      <c r="BW15" s="5"/>
      <c r="BX15" s="7"/>
      <c r="BY15" s="7"/>
      <c r="BZ15" s="7"/>
      <c r="CA15" s="5"/>
      <c r="CB15" s="5"/>
      <c r="CC15" s="5"/>
    </row>
    <row r="16" spans="1:81" x14ac:dyDescent="0.25">
      <c r="A16" s="1">
        <v>43847</v>
      </c>
      <c r="B16" t="s">
        <v>63</v>
      </c>
      <c r="D16">
        <v>0</v>
      </c>
      <c r="E16">
        <v>0</v>
      </c>
      <c r="BK16" s="4">
        <v>0</v>
      </c>
      <c r="BM16" s="2"/>
      <c r="BN16" s="3"/>
      <c r="BO16" s="3"/>
      <c r="BP16" s="3"/>
      <c r="BQ16" s="5"/>
      <c r="BR16" s="3"/>
      <c r="BS16" s="3"/>
      <c r="BT16" s="3"/>
      <c r="BU16" s="3"/>
      <c r="BV16" s="5"/>
      <c r="BW16" s="5"/>
      <c r="BX16" s="7"/>
      <c r="BY16" s="7"/>
      <c r="BZ16" s="7"/>
      <c r="CA16" s="5"/>
      <c r="CB16" s="5"/>
      <c r="CC16" s="5"/>
    </row>
    <row r="17" spans="1:81" x14ac:dyDescent="0.25">
      <c r="A17" s="1">
        <v>43848</v>
      </c>
      <c r="B17" t="s">
        <v>63</v>
      </c>
      <c r="D17">
        <v>0</v>
      </c>
      <c r="E17">
        <v>0</v>
      </c>
      <c r="BK17" s="4">
        <v>0</v>
      </c>
      <c r="BM17" s="2"/>
      <c r="BN17" s="3"/>
      <c r="BO17" s="3"/>
      <c r="BP17" s="3"/>
      <c r="BQ17" s="5"/>
      <c r="BR17" s="3"/>
      <c r="BS17" s="3"/>
      <c r="BT17" s="3"/>
      <c r="BU17" s="3"/>
      <c r="BV17" s="5"/>
      <c r="BW17" s="5"/>
      <c r="BX17" s="7"/>
      <c r="BY17" s="7"/>
      <c r="BZ17" s="7"/>
      <c r="CA17" s="5"/>
      <c r="CB17" s="5"/>
      <c r="CC17" s="5"/>
    </row>
    <row r="18" spans="1:81" x14ac:dyDescent="0.25">
      <c r="A18" s="1">
        <v>43849</v>
      </c>
      <c r="B18" t="s">
        <v>63</v>
      </c>
      <c r="D18">
        <v>0</v>
      </c>
      <c r="E18">
        <v>0</v>
      </c>
      <c r="BK18" s="4">
        <v>0</v>
      </c>
      <c r="BM18" s="2"/>
      <c r="BN18" s="3"/>
      <c r="BO18" s="3"/>
      <c r="BP18" s="3"/>
      <c r="BQ18" s="5"/>
      <c r="BR18" s="3"/>
      <c r="BS18" s="3"/>
      <c r="BT18" s="3"/>
      <c r="BU18" s="3"/>
      <c r="BV18" s="5"/>
      <c r="BW18" s="5"/>
      <c r="BX18" s="7"/>
      <c r="BY18" s="7"/>
      <c r="BZ18" s="7"/>
      <c r="CA18" s="5"/>
      <c r="CB18" s="5"/>
      <c r="CC18" s="5"/>
    </row>
    <row r="19" spans="1:81" x14ac:dyDescent="0.25">
      <c r="A19" s="1">
        <v>43850</v>
      </c>
      <c r="B19" t="s">
        <v>63</v>
      </c>
      <c r="D19">
        <v>0</v>
      </c>
      <c r="E19">
        <v>0</v>
      </c>
      <c r="BK19" s="4">
        <v>0</v>
      </c>
      <c r="BM19" s="2"/>
      <c r="BN19" s="3"/>
      <c r="BO19" s="3"/>
      <c r="BP19" s="3"/>
      <c r="BQ19" s="5"/>
      <c r="BR19" s="3"/>
      <c r="BS19" s="3"/>
      <c r="BT19" s="3"/>
      <c r="BU19" s="3"/>
      <c r="BV19" s="5"/>
      <c r="BW19" s="5"/>
      <c r="BX19" s="7"/>
      <c r="BY19" s="7"/>
      <c r="BZ19" s="7"/>
      <c r="CA19" s="5"/>
      <c r="CB19" s="5"/>
      <c r="CC19" s="5"/>
    </row>
    <row r="20" spans="1:81" x14ac:dyDescent="0.25">
      <c r="A20" s="1">
        <v>43851</v>
      </c>
      <c r="B20" t="s">
        <v>63</v>
      </c>
      <c r="D20">
        <v>0</v>
      </c>
      <c r="E20">
        <v>0</v>
      </c>
      <c r="BK20" s="4">
        <v>0</v>
      </c>
      <c r="BM20" s="2"/>
      <c r="BN20" s="3"/>
      <c r="BO20" s="3"/>
      <c r="BP20" s="3"/>
      <c r="BQ20" s="5"/>
      <c r="BR20" s="3"/>
      <c r="BS20" s="3"/>
      <c r="BT20" s="3"/>
      <c r="BU20" s="3"/>
      <c r="BV20" s="5"/>
      <c r="BW20" s="5"/>
      <c r="BX20" s="7"/>
      <c r="BY20" s="7"/>
      <c r="BZ20" s="7"/>
      <c r="CA20" s="5"/>
      <c r="CB20" s="5"/>
      <c r="CC20" s="5"/>
    </row>
    <row r="21" spans="1:81" x14ac:dyDescent="0.25">
      <c r="A21" s="1">
        <v>43852</v>
      </c>
      <c r="B21" t="s">
        <v>63</v>
      </c>
      <c r="D21">
        <v>0</v>
      </c>
      <c r="E21">
        <v>0</v>
      </c>
      <c r="BK21" s="4">
        <v>0</v>
      </c>
      <c r="BM21" s="2"/>
      <c r="BN21" s="3"/>
      <c r="BO21" s="3"/>
      <c r="BP21" s="3"/>
      <c r="BQ21" s="5"/>
      <c r="BR21" s="3"/>
      <c r="BS21" s="3"/>
      <c r="BT21" s="3"/>
      <c r="BU21" s="3"/>
      <c r="BV21" s="5"/>
      <c r="BW21" s="5"/>
      <c r="BX21" s="7"/>
      <c r="BY21" s="7"/>
      <c r="BZ21" s="7"/>
      <c r="CA21" s="5"/>
      <c r="CB21" s="5"/>
      <c r="CC21" s="5"/>
    </row>
    <row r="22" spans="1:81" x14ac:dyDescent="0.25">
      <c r="A22" s="1">
        <v>43853</v>
      </c>
      <c r="B22" t="s">
        <v>63</v>
      </c>
      <c r="D22">
        <v>0</v>
      </c>
      <c r="E22">
        <v>0</v>
      </c>
      <c r="BK22" s="4">
        <v>0</v>
      </c>
      <c r="BM22" s="2"/>
      <c r="BN22" s="3"/>
      <c r="BO22" s="3"/>
      <c r="BP22" s="3"/>
      <c r="BQ22" s="5"/>
      <c r="BR22" s="3"/>
      <c r="BS22" s="3"/>
      <c r="BT22" s="3"/>
      <c r="BU22" s="3"/>
      <c r="BV22" s="5"/>
      <c r="BW22" s="5"/>
      <c r="BX22" s="7"/>
      <c r="BY22" s="7"/>
      <c r="BZ22" s="7"/>
      <c r="CA22" s="5"/>
      <c r="CB22" s="5"/>
      <c r="CC22" s="5"/>
    </row>
    <row r="23" spans="1:81" x14ac:dyDescent="0.25">
      <c r="A23" s="1">
        <v>43854</v>
      </c>
      <c r="B23" t="s">
        <v>63</v>
      </c>
      <c r="D23">
        <v>0</v>
      </c>
      <c r="E23">
        <v>0</v>
      </c>
      <c r="BK23" s="4">
        <v>0</v>
      </c>
      <c r="BM23" s="2"/>
      <c r="BN23" s="3"/>
      <c r="BO23" s="3"/>
      <c r="BP23" s="3"/>
      <c r="BQ23" s="5"/>
      <c r="BR23" s="3"/>
      <c r="BS23" s="3"/>
      <c r="BT23" s="3"/>
      <c r="BU23" s="3"/>
      <c r="BV23" s="5"/>
      <c r="BW23" s="5"/>
      <c r="BX23" s="7"/>
      <c r="BY23" s="7"/>
      <c r="BZ23" s="7"/>
      <c r="CA23" s="5"/>
      <c r="CB23" s="5"/>
      <c r="CC23" s="5"/>
    </row>
    <row r="24" spans="1:81" x14ac:dyDescent="0.25">
      <c r="A24" s="1">
        <v>43855</v>
      </c>
      <c r="B24" t="s">
        <v>63</v>
      </c>
      <c r="D24">
        <v>0</v>
      </c>
      <c r="E24">
        <v>0</v>
      </c>
      <c r="BK24" s="4">
        <v>0</v>
      </c>
      <c r="BM24" s="2"/>
      <c r="BN24" s="3"/>
      <c r="BO24" s="3"/>
      <c r="BP24" s="3"/>
      <c r="BQ24" s="5"/>
      <c r="BR24" s="3"/>
      <c r="BS24" s="3"/>
      <c r="BT24" s="3"/>
      <c r="BU24" s="3"/>
      <c r="BV24" s="5"/>
      <c r="BW24" s="5"/>
      <c r="BX24" s="7"/>
      <c r="BY24" s="7"/>
      <c r="BZ24" s="7"/>
      <c r="CA24" s="5"/>
      <c r="CB24" s="5"/>
      <c r="CC24" s="5"/>
    </row>
    <row r="25" spans="1:81" x14ac:dyDescent="0.25">
      <c r="A25" s="1">
        <v>43856</v>
      </c>
      <c r="B25" t="s">
        <v>63</v>
      </c>
      <c r="D25">
        <v>0</v>
      </c>
      <c r="E25">
        <v>0</v>
      </c>
      <c r="BK25" s="4">
        <v>0</v>
      </c>
      <c r="BM25" s="2"/>
      <c r="BN25" s="3"/>
      <c r="BO25" s="3"/>
      <c r="BP25" s="3"/>
      <c r="BQ25" s="5"/>
      <c r="BR25" s="3"/>
      <c r="BS25" s="3"/>
      <c r="BT25" s="3"/>
      <c r="BU25" s="3"/>
      <c r="BV25" s="5"/>
      <c r="BW25" s="5"/>
      <c r="BX25" s="7"/>
      <c r="BY25" s="7"/>
      <c r="BZ25" s="7"/>
      <c r="CA25" s="5"/>
      <c r="CB25" s="5"/>
      <c r="CC25" s="5"/>
    </row>
    <row r="26" spans="1:81" x14ac:dyDescent="0.25">
      <c r="A26" s="1">
        <v>43857</v>
      </c>
      <c r="B26" t="s">
        <v>63</v>
      </c>
      <c r="D26">
        <v>0</v>
      </c>
      <c r="E26">
        <v>0</v>
      </c>
      <c r="BK26" s="4">
        <v>0</v>
      </c>
      <c r="BM26" s="2"/>
      <c r="BN26" s="3"/>
      <c r="BO26" s="3"/>
      <c r="BP26" s="3"/>
      <c r="BQ26" s="5"/>
      <c r="BR26" s="3"/>
      <c r="BS26" s="3"/>
      <c r="BT26" s="3"/>
      <c r="BU26" s="3"/>
      <c r="BV26" s="5"/>
      <c r="BW26" s="5"/>
      <c r="BX26" s="7"/>
      <c r="BY26" s="7"/>
      <c r="BZ26" s="7"/>
      <c r="CA26" s="5"/>
      <c r="CB26" s="5"/>
      <c r="CC26" s="5"/>
    </row>
    <row r="27" spans="1:81" x14ac:dyDescent="0.25">
      <c r="A27" s="1">
        <v>43858</v>
      </c>
      <c r="B27" t="s">
        <v>63</v>
      </c>
      <c r="D27">
        <v>0</v>
      </c>
      <c r="E27">
        <v>0</v>
      </c>
      <c r="BK27" s="4">
        <v>0</v>
      </c>
      <c r="BM27" s="2"/>
      <c r="BN27" s="3"/>
      <c r="BO27" s="3"/>
      <c r="BP27" s="3"/>
      <c r="BQ27" s="5"/>
      <c r="BR27" s="3"/>
      <c r="BS27" s="3"/>
      <c r="BT27" s="3"/>
      <c r="BU27" s="3"/>
      <c r="BV27" s="5"/>
      <c r="BW27" s="5"/>
      <c r="BX27" s="7"/>
      <c r="BY27" s="7"/>
      <c r="BZ27" s="7"/>
      <c r="CA27" s="5"/>
      <c r="CB27" s="5"/>
      <c r="CC27" s="5"/>
    </row>
    <row r="28" spans="1:81" x14ac:dyDescent="0.25">
      <c r="A28" s="1">
        <v>43859</v>
      </c>
      <c r="B28" t="s">
        <v>63</v>
      </c>
      <c r="D28">
        <v>0</v>
      </c>
      <c r="E28">
        <v>0</v>
      </c>
      <c r="BK28" s="4">
        <v>0</v>
      </c>
      <c r="BM28" s="2"/>
      <c r="BN28" s="3"/>
      <c r="BO28" s="3"/>
      <c r="BP28" s="3"/>
      <c r="BQ28" s="5"/>
      <c r="BR28" s="3"/>
      <c r="BS28" s="3"/>
      <c r="BT28" s="3"/>
      <c r="BU28" s="3"/>
      <c r="BV28" s="5"/>
      <c r="BW28" s="5"/>
      <c r="BX28" s="7"/>
      <c r="BY28" s="7"/>
      <c r="BZ28" s="7"/>
      <c r="CA28" s="5"/>
      <c r="CB28" s="5"/>
      <c r="CC28" s="5"/>
    </row>
    <row r="29" spans="1:81" x14ac:dyDescent="0.25">
      <c r="A29" s="1">
        <v>43860</v>
      </c>
      <c r="B29" t="s">
        <v>63</v>
      </c>
      <c r="D29">
        <v>0</v>
      </c>
      <c r="E29">
        <v>0</v>
      </c>
      <c r="BK29" s="4">
        <v>0</v>
      </c>
      <c r="BM29" s="2"/>
      <c r="BN29" s="3"/>
      <c r="BO29" s="3"/>
      <c r="BP29" s="3"/>
      <c r="BQ29" s="5"/>
      <c r="BR29" s="3"/>
      <c r="BS29" s="3"/>
      <c r="BT29" s="3"/>
      <c r="BU29" s="3"/>
      <c r="BV29" s="5"/>
      <c r="BW29" s="5"/>
      <c r="BX29" s="7"/>
      <c r="BY29" s="7"/>
      <c r="BZ29" s="7"/>
      <c r="CA29" s="5"/>
      <c r="CB29" s="5"/>
      <c r="CC29" s="5"/>
    </row>
    <row r="30" spans="1:81" x14ac:dyDescent="0.25">
      <c r="A30" s="1">
        <v>43861</v>
      </c>
      <c r="B30" t="s">
        <v>63</v>
      </c>
      <c r="D30">
        <v>0</v>
      </c>
      <c r="E30">
        <v>0</v>
      </c>
      <c r="BK30" s="4">
        <v>0</v>
      </c>
      <c r="BM30" s="2"/>
      <c r="BN30" s="3"/>
      <c r="BO30" s="3"/>
      <c r="BP30" s="3"/>
      <c r="BQ30" s="5"/>
      <c r="BR30" s="3"/>
      <c r="BS30" s="3"/>
      <c r="BT30" s="3"/>
      <c r="BU30" s="3"/>
      <c r="BV30" s="5"/>
      <c r="BW30" s="5"/>
      <c r="BX30" s="7"/>
      <c r="BY30" s="7"/>
      <c r="BZ30" s="7"/>
      <c r="CA30" s="5"/>
      <c r="CB30" s="5"/>
      <c r="CC30" s="5"/>
    </row>
    <row r="31" spans="1:81" x14ac:dyDescent="0.25">
      <c r="A31" s="1">
        <v>43862</v>
      </c>
      <c r="B31" t="s">
        <v>63</v>
      </c>
      <c r="D31">
        <v>0</v>
      </c>
      <c r="E31">
        <v>0</v>
      </c>
      <c r="BK31" s="4">
        <v>0</v>
      </c>
      <c r="BM31" s="2"/>
      <c r="BN31" s="3"/>
      <c r="BO31" s="3"/>
      <c r="BP31" s="3"/>
      <c r="BQ31" s="5"/>
      <c r="BR31" s="3"/>
      <c r="BS31" s="3"/>
      <c r="BT31" s="3"/>
      <c r="BU31" s="3"/>
      <c r="BV31" s="5"/>
      <c r="BW31" s="5"/>
      <c r="BX31" s="7"/>
      <c r="BY31" s="7"/>
      <c r="BZ31" s="7"/>
      <c r="CA31" s="5"/>
      <c r="CB31" s="5"/>
      <c r="CC31" s="5"/>
    </row>
    <row r="32" spans="1:81" x14ac:dyDescent="0.25">
      <c r="A32" s="1">
        <v>43863</v>
      </c>
      <c r="B32" t="s">
        <v>63</v>
      </c>
      <c r="D32">
        <v>0</v>
      </c>
      <c r="E32">
        <v>0</v>
      </c>
      <c r="BK32" s="4">
        <v>0</v>
      </c>
      <c r="BM32" s="2"/>
      <c r="BN32" s="3"/>
      <c r="BO32" s="3"/>
      <c r="BP32" s="3"/>
      <c r="BQ32" s="5"/>
      <c r="BR32" s="3"/>
      <c r="BS32" s="3"/>
      <c r="BT32" s="3"/>
      <c r="BU32" s="3"/>
      <c r="BV32" s="5"/>
      <c r="BW32" s="5"/>
      <c r="BX32" s="7"/>
      <c r="BY32" s="7"/>
      <c r="BZ32" s="7"/>
      <c r="CA32" s="5"/>
      <c r="CB32" s="5"/>
      <c r="CC32" s="5"/>
    </row>
    <row r="33" spans="1:81" x14ac:dyDescent="0.25">
      <c r="A33" s="1">
        <v>43864</v>
      </c>
      <c r="B33" t="s">
        <v>63</v>
      </c>
      <c r="D33">
        <v>0</v>
      </c>
      <c r="E33">
        <v>0</v>
      </c>
      <c r="BK33" s="4">
        <v>0</v>
      </c>
      <c r="BM33" s="2"/>
      <c r="BN33" s="3"/>
      <c r="BO33" s="3"/>
      <c r="BP33" s="3"/>
      <c r="BQ33" s="5"/>
      <c r="BR33" s="3"/>
      <c r="BS33" s="3"/>
      <c r="BT33" s="3"/>
      <c r="BU33" s="3"/>
      <c r="BV33" s="5"/>
      <c r="BW33" s="5"/>
      <c r="BX33" s="7"/>
      <c r="BY33" s="7"/>
      <c r="BZ33" s="7"/>
      <c r="CA33" s="5"/>
      <c r="CB33" s="5"/>
      <c r="CC33" s="5"/>
    </row>
    <row r="34" spans="1:81" x14ac:dyDescent="0.25">
      <c r="A34" s="1">
        <v>43865</v>
      </c>
      <c r="B34" t="s">
        <v>63</v>
      </c>
      <c r="D34">
        <v>0</v>
      </c>
      <c r="E34">
        <v>0</v>
      </c>
      <c r="BK34" s="4">
        <v>0</v>
      </c>
      <c r="BM34" s="2"/>
      <c r="BN34" s="3"/>
      <c r="BO34" s="3"/>
      <c r="BP34" s="3"/>
      <c r="BQ34" s="5"/>
      <c r="BR34" s="3"/>
      <c r="BS34" s="3"/>
      <c r="BT34" s="3"/>
      <c r="BU34" s="3"/>
      <c r="BV34" s="5"/>
      <c r="BW34" s="5"/>
      <c r="BX34" s="7"/>
      <c r="BY34" s="7"/>
      <c r="BZ34" s="7"/>
      <c r="CA34" s="5"/>
      <c r="CB34" s="5"/>
      <c r="CC34" s="5"/>
    </row>
    <row r="35" spans="1:81" x14ac:dyDescent="0.25">
      <c r="A35" s="1">
        <v>43866</v>
      </c>
      <c r="B35" t="s">
        <v>63</v>
      </c>
      <c r="D35">
        <v>0</v>
      </c>
      <c r="E35">
        <v>0</v>
      </c>
      <c r="BK35" s="4">
        <v>0</v>
      </c>
      <c r="BM35" s="2"/>
      <c r="BN35" s="3"/>
      <c r="BO35" s="3"/>
      <c r="BP35" s="3"/>
      <c r="BQ35" s="5"/>
      <c r="BR35" s="3"/>
      <c r="BS35" s="3"/>
      <c r="BT35" s="3"/>
      <c r="BU35" s="3"/>
      <c r="BV35" s="5"/>
      <c r="BW35" s="5"/>
      <c r="BX35" s="7"/>
      <c r="BY35" s="7"/>
      <c r="BZ35" s="7"/>
      <c r="CA35" s="5"/>
      <c r="CB35" s="5"/>
      <c r="CC35" s="5"/>
    </row>
    <row r="36" spans="1:81" x14ac:dyDescent="0.25">
      <c r="A36" s="1">
        <v>43867</v>
      </c>
      <c r="B36" t="s">
        <v>63</v>
      </c>
      <c r="D36">
        <v>0</v>
      </c>
      <c r="E36">
        <v>0</v>
      </c>
      <c r="BK36" s="4">
        <v>0</v>
      </c>
      <c r="BM36" s="2"/>
      <c r="BN36" s="3"/>
      <c r="BO36" s="3"/>
      <c r="BP36" s="3"/>
      <c r="BQ36" s="5"/>
      <c r="BR36" s="3"/>
      <c r="BS36" s="3"/>
      <c r="BT36" s="3"/>
      <c r="BU36" s="3"/>
      <c r="BV36" s="5"/>
      <c r="BW36" s="5"/>
      <c r="BX36" s="7"/>
      <c r="BY36" s="7"/>
      <c r="BZ36" s="7"/>
      <c r="CA36" s="5"/>
      <c r="CB36" s="5"/>
      <c r="CC36" s="5"/>
    </row>
    <row r="37" spans="1:81" x14ac:dyDescent="0.25">
      <c r="A37" s="1">
        <v>43868</v>
      </c>
      <c r="B37" t="s">
        <v>63</v>
      </c>
      <c r="D37">
        <v>0</v>
      </c>
      <c r="E37">
        <v>0</v>
      </c>
      <c r="BK37" s="4">
        <v>0</v>
      </c>
      <c r="BM37" s="2"/>
      <c r="BN37" s="3"/>
      <c r="BO37" s="3"/>
      <c r="BP37" s="3"/>
      <c r="BQ37" s="5"/>
      <c r="BR37" s="3"/>
      <c r="BS37" s="3"/>
      <c r="BT37" s="3"/>
      <c r="BU37" s="3"/>
      <c r="BV37" s="5"/>
      <c r="BW37" s="5"/>
      <c r="BX37" s="7"/>
      <c r="BY37" s="7"/>
      <c r="BZ37" s="7"/>
      <c r="CA37" s="5"/>
      <c r="CB37" s="5"/>
      <c r="CC37" s="5"/>
    </row>
    <row r="38" spans="1:81" x14ac:dyDescent="0.25">
      <c r="A38" s="1">
        <v>43869</v>
      </c>
      <c r="B38" t="s">
        <v>63</v>
      </c>
      <c r="D38">
        <v>0</v>
      </c>
      <c r="E38">
        <v>0</v>
      </c>
      <c r="BK38" s="4">
        <v>0</v>
      </c>
      <c r="BM38" s="2"/>
      <c r="BN38" s="3"/>
      <c r="BO38" s="3"/>
      <c r="BP38" s="3"/>
      <c r="BQ38" s="5"/>
      <c r="BR38" s="3"/>
      <c r="BS38" s="3"/>
      <c r="BT38" s="3"/>
      <c r="BU38" s="3"/>
      <c r="BV38" s="5"/>
      <c r="BW38" s="5"/>
      <c r="BX38" s="7"/>
      <c r="BY38" s="7"/>
      <c r="BZ38" s="7"/>
      <c r="CA38" s="5"/>
      <c r="CB38" s="5"/>
      <c r="CC38" s="5"/>
    </row>
    <row r="39" spans="1:81" x14ac:dyDescent="0.25">
      <c r="A39" s="1">
        <v>43870</v>
      </c>
      <c r="B39" t="s">
        <v>63</v>
      </c>
      <c r="D39">
        <v>0</v>
      </c>
      <c r="E39">
        <v>0</v>
      </c>
      <c r="BK39" s="4">
        <v>0</v>
      </c>
      <c r="BM39" s="2"/>
      <c r="BN39" s="3"/>
      <c r="BO39" s="3"/>
      <c r="BP39" s="3"/>
      <c r="BQ39" s="5"/>
      <c r="BR39" s="3"/>
      <c r="BS39" s="3"/>
      <c r="BT39" s="3"/>
      <c r="BU39" s="3"/>
      <c r="BV39" s="5"/>
      <c r="BW39" s="5"/>
      <c r="BX39" s="7"/>
      <c r="BY39" s="7"/>
      <c r="BZ39" s="7"/>
      <c r="CA39" s="5"/>
      <c r="CB39" s="5"/>
      <c r="CC39" s="5"/>
    </row>
    <row r="40" spans="1:81" x14ac:dyDescent="0.25">
      <c r="A40" s="1">
        <v>43871</v>
      </c>
      <c r="B40" t="s">
        <v>63</v>
      </c>
      <c r="D40">
        <v>0</v>
      </c>
      <c r="E40">
        <v>0</v>
      </c>
      <c r="BK40" s="4">
        <v>0</v>
      </c>
      <c r="BM40" s="2"/>
      <c r="BN40" s="3"/>
      <c r="BO40" s="3"/>
      <c r="BP40" s="3"/>
      <c r="BQ40" s="5"/>
      <c r="BR40" s="3"/>
      <c r="BS40" s="3"/>
      <c r="BT40" s="3"/>
      <c r="BU40" s="3"/>
      <c r="BV40" s="5"/>
      <c r="BW40" s="5"/>
      <c r="BX40" s="7"/>
      <c r="BY40" s="7"/>
      <c r="BZ40" s="7"/>
      <c r="CA40" s="5"/>
      <c r="CB40" s="5"/>
      <c r="CC40" s="5"/>
    </row>
    <row r="41" spans="1:81" x14ac:dyDescent="0.25">
      <c r="A41" s="1">
        <v>43872</v>
      </c>
      <c r="B41" t="s">
        <v>63</v>
      </c>
      <c r="D41">
        <v>0</v>
      </c>
      <c r="E41">
        <v>0</v>
      </c>
      <c r="BK41" s="4">
        <v>0</v>
      </c>
      <c r="BM41" s="2"/>
      <c r="BN41" s="3"/>
      <c r="BO41" s="3"/>
      <c r="BP41" s="3"/>
      <c r="BQ41" s="5"/>
      <c r="BR41" s="3"/>
      <c r="BS41" s="3"/>
      <c r="BT41" s="3"/>
      <c r="BU41" s="3"/>
      <c r="BV41" s="5"/>
      <c r="BW41" s="5"/>
      <c r="BX41" s="7"/>
      <c r="BY41" s="7"/>
      <c r="BZ41" s="7"/>
      <c r="CA41" s="5"/>
      <c r="CB41" s="5"/>
      <c r="CC41" s="5"/>
    </row>
    <row r="42" spans="1:81" x14ac:dyDescent="0.25">
      <c r="A42" s="1">
        <v>43873</v>
      </c>
      <c r="B42" t="s">
        <v>63</v>
      </c>
      <c r="D42">
        <v>0</v>
      </c>
      <c r="E42">
        <v>0</v>
      </c>
      <c r="BK42" s="4">
        <v>0</v>
      </c>
      <c r="BM42" s="2"/>
      <c r="BN42" s="3"/>
      <c r="BO42" s="3"/>
      <c r="BP42" s="3"/>
      <c r="BQ42" s="5"/>
      <c r="BR42" s="3"/>
      <c r="BS42" s="3"/>
      <c r="BT42" s="3"/>
      <c r="BU42" s="3"/>
      <c r="BV42" s="5"/>
      <c r="BW42" s="5"/>
      <c r="BX42" s="7"/>
      <c r="BY42" s="7"/>
      <c r="BZ42" s="7"/>
      <c r="CA42" s="5"/>
      <c r="CB42" s="5"/>
      <c r="CC42" s="5"/>
    </row>
    <row r="43" spans="1:81" x14ac:dyDescent="0.25">
      <c r="A43" s="1">
        <v>43874</v>
      </c>
      <c r="B43" t="s">
        <v>63</v>
      </c>
      <c r="D43">
        <v>0</v>
      </c>
      <c r="E43">
        <v>0</v>
      </c>
      <c r="BK43" s="4">
        <v>0</v>
      </c>
      <c r="BM43" s="2"/>
      <c r="BN43" s="3"/>
      <c r="BO43" s="3"/>
      <c r="BP43" s="3"/>
      <c r="BQ43" s="5"/>
      <c r="BR43" s="3"/>
      <c r="BS43" s="3"/>
      <c r="BT43" s="3"/>
      <c r="BU43" s="3"/>
      <c r="BV43" s="5"/>
      <c r="BW43" s="5"/>
      <c r="BX43" s="7"/>
      <c r="BY43" s="7"/>
      <c r="BZ43" s="7"/>
      <c r="CA43" s="5"/>
      <c r="CB43" s="5"/>
      <c r="CC43" s="5"/>
    </row>
    <row r="44" spans="1:81" x14ac:dyDescent="0.25">
      <c r="A44" s="1">
        <v>43875</v>
      </c>
      <c r="B44" t="s">
        <v>63</v>
      </c>
      <c r="D44">
        <v>0</v>
      </c>
      <c r="E44">
        <v>0</v>
      </c>
      <c r="BK44" s="4">
        <v>0</v>
      </c>
      <c r="BM44" s="2"/>
      <c r="BN44" s="3"/>
      <c r="BO44" s="3"/>
      <c r="BP44" s="3"/>
      <c r="BQ44" s="5"/>
      <c r="BR44" s="3"/>
      <c r="BS44" s="3"/>
      <c r="BT44" s="3"/>
      <c r="BU44" s="3"/>
      <c r="BV44" s="5"/>
      <c r="BW44" s="5"/>
      <c r="BX44" s="7"/>
      <c r="BY44" s="7"/>
      <c r="BZ44" s="7"/>
      <c r="CA44" s="5"/>
      <c r="CB44" s="5"/>
      <c r="CC44" s="5"/>
    </row>
    <row r="45" spans="1:81" x14ac:dyDescent="0.25">
      <c r="A45" s="1">
        <v>43876</v>
      </c>
      <c r="B45" t="s">
        <v>63</v>
      </c>
      <c r="D45">
        <v>0</v>
      </c>
      <c r="E45">
        <v>0</v>
      </c>
      <c r="BK45" s="4">
        <v>0</v>
      </c>
      <c r="BM45" s="2"/>
      <c r="BN45" s="3"/>
      <c r="BO45" s="3"/>
      <c r="BP45" s="3"/>
      <c r="BQ45" s="5"/>
      <c r="BR45" s="3"/>
      <c r="BS45" s="3"/>
      <c r="BT45" s="3"/>
      <c r="BU45" s="3"/>
      <c r="BV45" s="5"/>
      <c r="BW45" s="5"/>
      <c r="BX45" s="7"/>
      <c r="BY45" s="7"/>
      <c r="BZ45" s="7"/>
      <c r="CA45" s="5"/>
      <c r="CB45" s="5"/>
      <c r="CC45" s="5"/>
    </row>
    <row r="46" spans="1:81" x14ac:dyDescent="0.25">
      <c r="A46" s="1">
        <v>43877</v>
      </c>
      <c r="B46" t="s">
        <v>63</v>
      </c>
      <c r="D46">
        <v>0</v>
      </c>
      <c r="E46">
        <v>0</v>
      </c>
      <c r="BK46" s="4">
        <v>0</v>
      </c>
      <c r="BM46" s="2"/>
      <c r="BN46" s="3"/>
      <c r="BO46" s="3"/>
      <c r="BP46" s="3"/>
      <c r="BQ46" s="5"/>
      <c r="BR46" s="3"/>
      <c r="BS46" s="3"/>
      <c r="BT46" s="3"/>
      <c r="BU46" s="3"/>
      <c r="BV46" s="5"/>
      <c r="BW46" s="5"/>
      <c r="BX46" s="7"/>
      <c r="BY46" s="7"/>
      <c r="BZ46" s="7"/>
      <c r="CA46" s="5"/>
      <c r="CB46" s="5"/>
      <c r="CC46" s="5"/>
    </row>
    <row r="47" spans="1:81" x14ac:dyDescent="0.25">
      <c r="A47" s="1">
        <v>43878</v>
      </c>
      <c r="B47" t="s">
        <v>63</v>
      </c>
      <c r="D47">
        <v>0</v>
      </c>
      <c r="E47">
        <v>0</v>
      </c>
      <c r="BK47" s="4">
        <v>0</v>
      </c>
      <c r="BM47" s="2"/>
      <c r="BN47" s="3"/>
      <c r="BO47" s="3"/>
      <c r="BP47" s="3"/>
      <c r="BQ47" s="5"/>
      <c r="BR47" s="3"/>
      <c r="BS47" s="3"/>
      <c r="BT47" s="3"/>
      <c r="BU47" s="3"/>
      <c r="BV47" s="5"/>
      <c r="BW47" s="5"/>
      <c r="BX47" s="7"/>
      <c r="BY47" s="7"/>
      <c r="BZ47" s="7"/>
      <c r="CA47" s="5"/>
      <c r="CB47" s="5"/>
      <c r="CC47" s="5"/>
    </row>
    <row r="48" spans="1:81" x14ac:dyDescent="0.25">
      <c r="A48" s="1">
        <v>43879</v>
      </c>
      <c r="B48" t="s">
        <v>63</v>
      </c>
      <c r="D48">
        <v>0</v>
      </c>
      <c r="E48">
        <v>0</v>
      </c>
      <c r="BK48" s="4">
        <v>0</v>
      </c>
      <c r="BM48" s="9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7"/>
      <c r="BY48" s="7"/>
      <c r="BZ48" s="7"/>
      <c r="CA48" s="5"/>
      <c r="CB48" s="5"/>
      <c r="CC48" s="5"/>
    </row>
    <row r="49" spans="1:81" x14ac:dyDescent="0.25">
      <c r="A49" s="1">
        <v>43880</v>
      </c>
      <c r="B49" t="s">
        <v>63</v>
      </c>
      <c r="D49">
        <v>0</v>
      </c>
      <c r="E49">
        <v>0</v>
      </c>
      <c r="BK49" s="4">
        <v>0</v>
      </c>
      <c r="BM49" s="9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7"/>
      <c r="BY49" s="7"/>
      <c r="BZ49" s="7"/>
      <c r="CA49" s="5"/>
      <c r="CB49" s="5"/>
      <c r="CC49" s="5"/>
    </row>
    <row r="50" spans="1:81" x14ac:dyDescent="0.25">
      <c r="A50" s="1">
        <v>43881</v>
      </c>
      <c r="B50" t="s">
        <v>63</v>
      </c>
      <c r="D50">
        <v>0</v>
      </c>
      <c r="E50">
        <v>0</v>
      </c>
      <c r="BK50" s="4">
        <v>0</v>
      </c>
      <c r="BM50" s="9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7"/>
      <c r="BY50" s="7"/>
      <c r="BZ50" s="7"/>
      <c r="CA50" s="5"/>
      <c r="CB50" s="5"/>
      <c r="CC50" s="5"/>
    </row>
    <row r="51" spans="1:81" x14ac:dyDescent="0.25">
      <c r="A51" s="1">
        <v>43882</v>
      </c>
      <c r="B51" t="s">
        <v>63</v>
      </c>
      <c r="D51">
        <v>0</v>
      </c>
      <c r="E51">
        <v>0</v>
      </c>
      <c r="BK51" s="4">
        <v>0</v>
      </c>
      <c r="BM51" s="9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7"/>
      <c r="BY51" s="7"/>
      <c r="BZ51" s="7"/>
      <c r="CA51" s="5"/>
      <c r="CB51" s="5"/>
      <c r="CC51" s="5"/>
    </row>
    <row r="52" spans="1:81" x14ac:dyDescent="0.25">
      <c r="A52" s="1">
        <v>43883</v>
      </c>
      <c r="B52" t="s">
        <v>63</v>
      </c>
      <c r="D52">
        <v>0</v>
      </c>
      <c r="E52">
        <v>0</v>
      </c>
      <c r="BK52" s="4">
        <v>0</v>
      </c>
      <c r="BM52" s="9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7"/>
      <c r="BY52" s="7"/>
      <c r="BZ52" s="7"/>
      <c r="CA52" s="5"/>
      <c r="CB52" s="5"/>
      <c r="CC52" s="5"/>
    </row>
    <row r="53" spans="1:81" x14ac:dyDescent="0.25">
      <c r="A53" s="1">
        <v>43884</v>
      </c>
      <c r="B53" t="s">
        <v>63</v>
      </c>
      <c r="D53">
        <v>0</v>
      </c>
      <c r="E53">
        <v>0</v>
      </c>
      <c r="BK53" s="4">
        <v>0</v>
      </c>
      <c r="BM53" s="9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7"/>
      <c r="BY53" s="7"/>
      <c r="BZ53" s="7"/>
      <c r="CA53" s="5"/>
      <c r="CB53" s="5"/>
      <c r="CC53" s="5"/>
    </row>
    <row r="54" spans="1:81" x14ac:dyDescent="0.25">
      <c r="A54" s="1">
        <v>43885</v>
      </c>
      <c r="B54" t="s">
        <v>63</v>
      </c>
      <c r="D54">
        <v>0</v>
      </c>
      <c r="E54">
        <v>0</v>
      </c>
      <c r="BK54" s="4">
        <v>0</v>
      </c>
      <c r="BM54" s="9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7"/>
      <c r="BY54" s="7"/>
      <c r="BZ54" s="7"/>
      <c r="CA54" s="5"/>
      <c r="CB54" s="5"/>
      <c r="CC54" s="5"/>
    </row>
    <row r="55" spans="1:81" x14ac:dyDescent="0.25">
      <c r="A55" s="1">
        <v>43886</v>
      </c>
      <c r="B55" t="s">
        <v>63</v>
      </c>
      <c r="D55">
        <v>0</v>
      </c>
      <c r="E55">
        <v>0</v>
      </c>
      <c r="BK55" s="4">
        <v>0</v>
      </c>
      <c r="BM55" s="9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7"/>
      <c r="BY55" s="7"/>
      <c r="BZ55" s="7"/>
      <c r="CA55" s="5"/>
      <c r="CB55" s="5"/>
      <c r="CC55" s="5"/>
    </row>
    <row r="56" spans="1:81" x14ac:dyDescent="0.25">
      <c r="A56" s="1">
        <v>43887</v>
      </c>
      <c r="B56" t="s">
        <v>63</v>
      </c>
      <c r="D56">
        <v>0</v>
      </c>
      <c r="E56">
        <v>0</v>
      </c>
      <c r="BK56" s="4">
        <v>0</v>
      </c>
      <c r="BM56" s="9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7"/>
      <c r="BY56" s="7"/>
      <c r="BZ56" s="7"/>
      <c r="CA56" s="5"/>
      <c r="CB56" s="5"/>
      <c r="CC56" s="5"/>
    </row>
    <row r="57" spans="1:81" x14ac:dyDescent="0.25">
      <c r="A57" s="1">
        <v>43888</v>
      </c>
      <c r="B57" t="s">
        <v>63</v>
      </c>
      <c r="D57">
        <v>0</v>
      </c>
      <c r="E57">
        <v>0</v>
      </c>
      <c r="BK57" s="4">
        <v>0</v>
      </c>
      <c r="BM57" s="9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7"/>
      <c r="BY57" s="7"/>
      <c r="BZ57" s="7"/>
      <c r="CA57" s="5"/>
      <c r="CB57" s="5"/>
      <c r="CC57" s="5"/>
    </row>
    <row r="58" spans="1:81" x14ac:dyDescent="0.25">
      <c r="A58" s="1">
        <v>43889</v>
      </c>
      <c r="B58" t="s">
        <v>63</v>
      </c>
      <c r="D58">
        <v>0</v>
      </c>
      <c r="E58">
        <v>0</v>
      </c>
      <c r="BK58" s="4">
        <v>0</v>
      </c>
      <c r="BM58" s="9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7"/>
      <c r="BY58" s="7"/>
      <c r="BZ58" s="7"/>
      <c r="CA58" s="5"/>
      <c r="CB58" s="5"/>
      <c r="CC58" s="5"/>
    </row>
    <row r="59" spans="1:81" x14ac:dyDescent="0.25">
      <c r="A59" s="1">
        <v>43890</v>
      </c>
      <c r="B59" t="s">
        <v>63</v>
      </c>
      <c r="D59">
        <v>0</v>
      </c>
      <c r="E59">
        <v>0</v>
      </c>
      <c r="BK59" s="4">
        <v>0</v>
      </c>
      <c r="BM59" s="9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7"/>
      <c r="BY59" s="7"/>
      <c r="BZ59" s="7"/>
      <c r="CA59" s="5"/>
      <c r="CB59" s="5"/>
      <c r="CC59" s="5"/>
    </row>
    <row r="60" spans="1:81" x14ac:dyDescent="0.25">
      <c r="A60" s="1">
        <v>43891</v>
      </c>
      <c r="B60" t="s">
        <v>63</v>
      </c>
      <c r="D60">
        <v>0</v>
      </c>
      <c r="E60">
        <v>0</v>
      </c>
      <c r="BK60" s="4">
        <v>0</v>
      </c>
      <c r="BM60" s="9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7"/>
      <c r="BY60" s="7"/>
      <c r="BZ60" s="7"/>
      <c r="CA60" s="5"/>
      <c r="CB60" s="5"/>
      <c r="CC60" s="5"/>
    </row>
    <row r="61" spans="1:81" x14ac:dyDescent="0.25">
      <c r="A61" s="1">
        <v>43892</v>
      </c>
      <c r="B61" t="s">
        <v>63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 s="4">
        <v>0</v>
      </c>
      <c r="BM61" s="9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7"/>
      <c r="BY61" s="7"/>
      <c r="BZ61" s="7"/>
      <c r="CA61" s="5"/>
      <c r="CB61" s="5"/>
      <c r="CC61" s="5"/>
    </row>
    <row r="62" spans="1:81" x14ac:dyDescent="0.25">
      <c r="A62" s="1">
        <v>43893</v>
      </c>
      <c r="B62" t="s">
        <v>63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 s="4">
        <v>0</v>
      </c>
      <c r="BM62" s="9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7"/>
      <c r="BY62" s="7"/>
      <c r="BZ62" s="7"/>
      <c r="CA62" s="5"/>
      <c r="CB62" s="5"/>
      <c r="CC62" s="5"/>
    </row>
    <row r="63" spans="1:81" x14ac:dyDescent="0.25">
      <c r="A63" s="1">
        <v>43894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4">
        <v>0</v>
      </c>
      <c r="BM63" s="9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7"/>
      <c r="BY63" s="7"/>
      <c r="BZ63" s="7"/>
      <c r="CA63" s="5"/>
      <c r="CB63" s="5"/>
      <c r="CC63" s="5"/>
    </row>
    <row r="64" spans="1:81" x14ac:dyDescent="0.25">
      <c r="A64" s="1">
        <v>43895</v>
      </c>
      <c r="B64" t="s">
        <v>63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 s="4">
        <v>0</v>
      </c>
      <c r="BL64" s="6"/>
      <c r="BM64" s="9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7"/>
      <c r="BY64" s="7"/>
      <c r="BZ64" s="7"/>
      <c r="CA64" s="5"/>
      <c r="CB64" s="5"/>
      <c r="CC64" s="5"/>
    </row>
    <row r="65" spans="1:81" x14ac:dyDescent="0.25">
      <c r="A65" s="1">
        <v>43896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 s="4">
        <v>1</v>
      </c>
      <c r="BL65" s="6"/>
      <c r="BM65" s="9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7"/>
      <c r="BY65" s="7"/>
      <c r="BZ65" s="7"/>
      <c r="CA65" s="5"/>
      <c r="CB65" s="5"/>
      <c r="CC65" s="5"/>
    </row>
    <row r="66" spans="1:81" x14ac:dyDescent="0.25">
      <c r="A66" s="1">
        <v>43897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s="4">
        <v>1</v>
      </c>
      <c r="BL66" s="6"/>
      <c r="BM66" s="9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7"/>
      <c r="BY66" s="7"/>
      <c r="BZ66" s="7"/>
      <c r="CA66" s="5"/>
      <c r="CB66" s="5"/>
      <c r="CC66" s="5"/>
    </row>
    <row r="67" spans="1:81" x14ac:dyDescent="0.25">
      <c r="A67" s="1">
        <v>43898</v>
      </c>
      <c r="B67" t="s">
        <v>63</v>
      </c>
      <c r="C67">
        <v>3</v>
      </c>
      <c r="D67">
        <v>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2</v>
      </c>
      <c r="BA67">
        <v>0.1</v>
      </c>
      <c r="BB67">
        <v>1</v>
      </c>
      <c r="BC67">
        <v>2</v>
      </c>
      <c r="BD67">
        <v>0.1</v>
      </c>
      <c r="BE67">
        <v>0</v>
      </c>
      <c r="BF67">
        <v>1</v>
      </c>
      <c r="BG67">
        <v>0.1</v>
      </c>
      <c r="BH67">
        <v>0</v>
      </c>
      <c r="BI67">
        <v>1</v>
      </c>
      <c r="BJ67">
        <v>0.2</v>
      </c>
      <c r="BK67" s="4">
        <v>0</v>
      </c>
      <c r="BL67" s="6"/>
      <c r="BM67" s="9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7"/>
      <c r="BY67" s="7"/>
      <c r="BZ67" s="7"/>
      <c r="CA67" s="5"/>
      <c r="CB67" s="5"/>
      <c r="CC67" s="5"/>
    </row>
    <row r="68" spans="1:81" x14ac:dyDescent="0.25">
      <c r="A68" s="1">
        <v>43899</v>
      </c>
      <c r="B68" t="s">
        <v>63</v>
      </c>
      <c r="C68">
        <v>5</v>
      </c>
      <c r="D68">
        <v>13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0.1</v>
      </c>
      <c r="AV68">
        <v>1</v>
      </c>
      <c r="AW68">
        <v>2</v>
      </c>
      <c r="AX68">
        <v>0.1</v>
      </c>
      <c r="AY68">
        <v>1</v>
      </c>
      <c r="AZ68">
        <v>3</v>
      </c>
      <c r="BA68">
        <v>0.2</v>
      </c>
      <c r="BB68">
        <v>1</v>
      </c>
      <c r="BC68">
        <v>3</v>
      </c>
      <c r="BD68">
        <v>0.2</v>
      </c>
      <c r="BE68">
        <v>0</v>
      </c>
      <c r="BF68">
        <v>1</v>
      </c>
      <c r="BG68">
        <v>0.1</v>
      </c>
      <c r="BH68">
        <v>0</v>
      </c>
      <c r="BI68">
        <v>0</v>
      </c>
      <c r="BJ68">
        <v>0</v>
      </c>
      <c r="BK68" s="4">
        <v>1</v>
      </c>
      <c r="BL68" s="6"/>
      <c r="BM68" s="9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7"/>
      <c r="BY68" s="7"/>
      <c r="BZ68" s="7"/>
      <c r="CA68" s="5"/>
      <c r="CB68" s="5"/>
      <c r="CC68" s="5"/>
    </row>
    <row r="69" spans="1:81" x14ac:dyDescent="0.25">
      <c r="A69" s="1">
        <v>43900</v>
      </c>
      <c r="B69" t="s">
        <v>63</v>
      </c>
      <c r="C69">
        <v>3</v>
      </c>
      <c r="D69">
        <v>14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0.1</v>
      </c>
      <c r="AV69">
        <v>0</v>
      </c>
      <c r="AW69">
        <v>2</v>
      </c>
      <c r="AX69">
        <v>0.1</v>
      </c>
      <c r="AY69">
        <v>1</v>
      </c>
      <c r="AZ69">
        <v>3</v>
      </c>
      <c r="BA69">
        <v>0.2</v>
      </c>
      <c r="BB69">
        <v>1</v>
      </c>
      <c r="BC69">
        <v>4</v>
      </c>
      <c r="BD69">
        <v>0.3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0.2</v>
      </c>
      <c r="BK69" s="4">
        <v>4</v>
      </c>
      <c r="BL69" s="6"/>
      <c r="BM69" s="9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7"/>
      <c r="BY69" s="7"/>
      <c r="BZ69" s="7"/>
      <c r="CA69" s="5"/>
      <c r="CB69" s="5"/>
      <c r="CC69" s="5"/>
    </row>
    <row r="70" spans="1:81" x14ac:dyDescent="0.25">
      <c r="A70" s="1">
        <v>43901</v>
      </c>
      <c r="B70" t="s">
        <v>63</v>
      </c>
      <c r="C70">
        <v>8</v>
      </c>
      <c r="D70">
        <v>22</v>
      </c>
      <c r="E70">
        <v>0</v>
      </c>
      <c r="F70">
        <v>1</v>
      </c>
      <c r="G70">
        <v>2</v>
      </c>
      <c r="H70">
        <v>0.1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2</v>
      </c>
      <c r="AF70">
        <v>0.1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2</v>
      </c>
      <c r="AU70">
        <v>0.1</v>
      </c>
      <c r="AV70">
        <v>1</v>
      </c>
      <c r="AW70">
        <v>3</v>
      </c>
      <c r="AX70">
        <v>0.1</v>
      </c>
      <c r="AY70">
        <v>0</v>
      </c>
      <c r="AZ70">
        <v>3</v>
      </c>
      <c r="BA70">
        <v>0.2</v>
      </c>
      <c r="BB70">
        <v>2</v>
      </c>
      <c r="BC70">
        <v>6</v>
      </c>
      <c r="BD70">
        <v>0.4</v>
      </c>
      <c r="BE70">
        <v>1</v>
      </c>
      <c r="BF70">
        <v>1</v>
      </c>
      <c r="BG70">
        <v>0.1</v>
      </c>
      <c r="BH70">
        <v>1</v>
      </c>
      <c r="BI70">
        <v>2</v>
      </c>
      <c r="BJ70">
        <v>0.4</v>
      </c>
      <c r="BK70" s="4">
        <v>0</v>
      </c>
      <c r="BL70" s="6"/>
      <c r="BM70" s="9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7"/>
      <c r="BY70" s="7"/>
      <c r="BZ70" s="7"/>
      <c r="CA70" s="5"/>
      <c r="CB70" s="5"/>
      <c r="CC70" s="5"/>
    </row>
    <row r="71" spans="1:81" x14ac:dyDescent="0.25">
      <c r="A71" s="1">
        <v>43902</v>
      </c>
      <c r="B71" t="s">
        <v>63</v>
      </c>
      <c r="C71">
        <v>12</v>
      </c>
      <c r="D71">
        <v>31</v>
      </c>
      <c r="E71">
        <v>0.1</v>
      </c>
      <c r="F71">
        <v>0</v>
      </c>
      <c r="G71">
        <v>2</v>
      </c>
      <c r="H71">
        <v>0.1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</v>
      </c>
      <c r="AF71">
        <v>0.1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2</v>
      </c>
      <c r="AR71">
        <v>0.1</v>
      </c>
      <c r="AS71">
        <v>1</v>
      </c>
      <c r="AT71">
        <v>3</v>
      </c>
      <c r="AU71">
        <v>0.1</v>
      </c>
      <c r="AV71">
        <v>2</v>
      </c>
      <c r="AW71">
        <v>5</v>
      </c>
      <c r="AX71">
        <v>0.2</v>
      </c>
      <c r="AY71">
        <v>0</v>
      </c>
      <c r="AZ71">
        <v>2</v>
      </c>
      <c r="BA71">
        <v>0.1</v>
      </c>
      <c r="BB71">
        <v>1</v>
      </c>
      <c r="BC71">
        <v>6</v>
      </c>
      <c r="BD71">
        <v>0.4</v>
      </c>
      <c r="BE71">
        <v>5</v>
      </c>
      <c r="BF71">
        <v>6</v>
      </c>
      <c r="BG71">
        <v>0.7</v>
      </c>
      <c r="BH71">
        <v>2</v>
      </c>
      <c r="BI71">
        <v>4</v>
      </c>
      <c r="BJ71">
        <v>0.8</v>
      </c>
      <c r="BK71" s="4">
        <v>2</v>
      </c>
      <c r="BL71" s="6"/>
      <c r="BM71" s="9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7"/>
      <c r="BY71" s="7"/>
      <c r="BZ71" s="7"/>
      <c r="CA71" s="5"/>
      <c r="CB71" s="5"/>
      <c r="CC71" s="5"/>
    </row>
    <row r="72" spans="1:81" x14ac:dyDescent="0.25">
      <c r="A72" s="1">
        <v>43903</v>
      </c>
      <c r="B72" t="s">
        <v>63</v>
      </c>
      <c r="C72">
        <v>16</v>
      </c>
      <c r="D72">
        <v>47</v>
      </c>
      <c r="E72">
        <v>0.1</v>
      </c>
      <c r="F72">
        <v>0</v>
      </c>
      <c r="G72">
        <v>2</v>
      </c>
      <c r="H72">
        <v>0.1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</v>
      </c>
      <c r="AF72">
        <v>0.1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2</v>
      </c>
      <c r="AR72">
        <v>0.1</v>
      </c>
      <c r="AS72">
        <v>3</v>
      </c>
      <c r="AT72">
        <v>6</v>
      </c>
      <c r="AU72">
        <v>0.2</v>
      </c>
      <c r="AV72">
        <v>2</v>
      </c>
      <c r="AW72">
        <v>7</v>
      </c>
      <c r="AX72">
        <v>0.3</v>
      </c>
      <c r="AY72">
        <v>0</v>
      </c>
      <c r="AZ72">
        <v>2</v>
      </c>
      <c r="BA72">
        <v>0.1</v>
      </c>
      <c r="BB72">
        <v>2</v>
      </c>
      <c r="BC72">
        <v>8</v>
      </c>
      <c r="BD72">
        <v>0.6</v>
      </c>
      <c r="BE72">
        <v>4</v>
      </c>
      <c r="BF72">
        <v>10</v>
      </c>
      <c r="BG72">
        <v>1.1000000000000001</v>
      </c>
      <c r="BH72">
        <v>5</v>
      </c>
      <c r="BI72">
        <v>9</v>
      </c>
      <c r="BJ72">
        <v>1.7</v>
      </c>
      <c r="BK72" s="4">
        <v>1</v>
      </c>
      <c r="BL72" s="6"/>
      <c r="BM72" s="9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7"/>
      <c r="BY72" s="7"/>
      <c r="BZ72" s="7"/>
      <c r="CA72" s="5"/>
      <c r="CB72" s="5"/>
      <c r="CC72" s="5"/>
    </row>
    <row r="73" spans="1:81" x14ac:dyDescent="0.25">
      <c r="A73" s="1">
        <v>43904</v>
      </c>
      <c r="B73" t="s">
        <v>63</v>
      </c>
      <c r="C73">
        <v>20</v>
      </c>
      <c r="D73">
        <v>67</v>
      </c>
      <c r="E73">
        <v>0.1</v>
      </c>
      <c r="F73">
        <v>0</v>
      </c>
      <c r="G73">
        <v>2</v>
      </c>
      <c r="H73">
        <v>0.1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</v>
      </c>
      <c r="V73">
        <v>2</v>
      </c>
      <c r="W73">
        <v>0.1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</v>
      </c>
      <c r="AF73">
        <v>0.1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0</v>
      </c>
      <c r="AM73">
        <v>1</v>
      </c>
      <c r="AN73">
        <v>2</v>
      </c>
      <c r="AO73">
        <v>0.1</v>
      </c>
      <c r="AP73">
        <v>0</v>
      </c>
      <c r="AQ73">
        <v>2</v>
      </c>
      <c r="AR73">
        <v>0.1</v>
      </c>
      <c r="AS73">
        <v>2</v>
      </c>
      <c r="AT73">
        <v>8</v>
      </c>
      <c r="AU73">
        <v>0.3</v>
      </c>
      <c r="AV73">
        <v>2</v>
      </c>
      <c r="AW73">
        <v>9</v>
      </c>
      <c r="AX73">
        <v>0.3</v>
      </c>
      <c r="AY73">
        <v>2</v>
      </c>
      <c r="AZ73">
        <v>4</v>
      </c>
      <c r="BA73">
        <v>0.2</v>
      </c>
      <c r="BB73">
        <v>3</v>
      </c>
      <c r="BC73">
        <v>11</v>
      </c>
      <c r="BD73">
        <v>0.8</v>
      </c>
      <c r="BE73">
        <v>4</v>
      </c>
      <c r="BF73">
        <v>14</v>
      </c>
      <c r="BG73">
        <v>1.6</v>
      </c>
      <c r="BH73">
        <v>3</v>
      </c>
      <c r="BI73">
        <v>12</v>
      </c>
      <c r="BJ73">
        <v>2.2999999999999998</v>
      </c>
      <c r="BK73" s="4">
        <v>18</v>
      </c>
      <c r="BL73" s="6"/>
      <c r="BM73" s="9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7"/>
      <c r="BY73" s="7"/>
      <c r="BZ73" s="7"/>
      <c r="CA73" s="5"/>
      <c r="CB73" s="5"/>
      <c r="CC73" s="5"/>
    </row>
    <row r="74" spans="1:81" x14ac:dyDescent="0.25">
      <c r="A74" s="1">
        <v>43905</v>
      </c>
      <c r="B74" t="s">
        <v>63</v>
      </c>
      <c r="C74">
        <v>32</v>
      </c>
      <c r="D74">
        <v>96</v>
      </c>
      <c r="E74">
        <v>0.2</v>
      </c>
      <c r="F74">
        <v>1</v>
      </c>
      <c r="G74">
        <v>3</v>
      </c>
      <c r="H74">
        <v>0.1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0.1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3</v>
      </c>
      <c r="AF74">
        <v>0.1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2</v>
      </c>
      <c r="AO74">
        <v>0.1</v>
      </c>
      <c r="AP74">
        <v>3</v>
      </c>
      <c r="AQ74">
        <v>5</v>
      </c>
      <c r="AR74">
        <v>0.2</v>
      </c>
      <c r="AS74">
        <v>4</v>
      </c>
      <c r="AT74">
        <v>11</v>
      </c>
      <c r="AU74">
        <v>0.4</v>
      </c>
      <c r="AV74">
        <v>4</v>
      </c>
      <c r="AW74">
        <v>12</v>
      </c>
      <c r="AX74">
        <v>0.4</v>
      </c>
      <c r="AY74">
        <v>7</v>
      </c>
      <c r="AZ74">
        <v>11</v>
      </c>
      <c r="BA74">
        <v>0.6</v>
      </c>
      <c r="BB74">
        <v>4</v>
      </c>
      <c r="BC74">
        <v>14</v>
      </c>
      <c r="BD74">
        <v>1</v>
      </c>
      <c r="BE74">
        <v>5</v>
      </c>
      <c r="BF74">
        <v>19</v>
      </c>
      <c r="BG74">
        <v>2.2000000000000002</v>
      </c>
      <c r="BH74">
        <v>4</v>
      </c>
      <c r="BI74">
        <v>16</v>
      </c>
      <c r="BJ74">
        <v>3.1</v>
      </c>
      <c r="BK74" s="4">
        <v>14</v>
      </c>
      <c r="BL74" s="6"/>
      <c r="BM74" s="9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7"/>
      <c r="BY74" s="7"/>
      <c r="BZ74" s="7"/>
      <c r="CA74" s="5"/>
      <c r="CB74" s="5"/>
      <c r="CC74" s="5"/>
    </row>
    <row r="75" spans="1:81" x14ac:dyDescent="0.25">
      <c r="A75" s="1">
        <v>43906</v>
      </c>
      <c r="B75" t="s">
        <v>63</v>
      </c>
      <c r="C75">
        <v>42</v>
      </c>
      <c r="D75">
        <v>133</v>
      </c>
      <c r="E75">
        <v>0.2</v>
      </c>
      <c r="F75">
        <v>0</v>
      </c>
      <c r="G75">
        <v>2</v>
      </c>
      <c r="H75">
        <v>0.1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0.1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0.1</v>
      </c>
      <c r="AG75">
        <v>2</v>
      </c>
      <c r="AH75">
        <v>2</v>
      </c>
      <c r="AI75">
        <v>0.1</v>
      </c>
      <c r="AJ75">
        <v>1</v>
      </c>
      <c r="AK75">
        <v>2</v>
      </c>
      <c r="AL75">
        <v>0.1</v>
      </c>
      <c r="AM75">
        <v>1</v>
      </c>
      <c r="AN75">
        <v>3</v>
      </c>
      <c r="AO75">
        <v>0.1</v>
      </c>
      <c r="AP75">
        <v>0</v>
      </c>
      <c r="AQ75">
        <v>5</v>
      </c>
      <c r="AR75">
        <v>0.2</v>
      </c>
      <c r="AS75">
        <v>3</v>
      </c>
      <c r="AT75">
        <v>13</v>
      </c>
      <c r="AU75">
        <v>0.5</v>
      </c>
      <c r="AV75">
        <v>4</v>
      </c>
      <c r="AW75">
        <v>15</v>
      </c>
      <c r="AX75">
        <v>0.5</v>
      </c>
      <c r="AY75">
        <v>5</v>
      </c>
      <c r="AZ75">
        <v>15</v>
      </c>
      <c r="BA75">
        <v>0.8</v>
      </c>
      <c r="BB75">
        <v>11</v>
      </c>
      <c r="BC75">
        <v>24</v>
      </c>
      <c r="BD75">
        <v>1.7</v>
      </c>
      <c r="BE75">
        <v>7</v>
      </c>
      <c r="BF75">
        <v>26</v>
      </c>
      <c r="BG75">
        <v>3</v>
      </c>
      <c r="BH75">
        <v>8</v>
      </c>
      <c r="BI75">
        <v>24</v>
      </c>
      <c r="BJ75">
        <v>4.5999999999999996</v>
      </c>
      <c r="BK75" s="4">
        <v>22</v>
      </c>
      <c r="BL75" s="6"/>
      <c r="BM75" s="9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7"/>
      <c r="BY75" s="7"/>
      <c r="BZ75" s="7"/>
      <c r="CA75" s="5"/>
      <c r="CB75" s="5"/>
      <c r="CC75" s="5"/>
    </row>
    <row r="76" spans="1:81" x14ac:dyDescent="0.25">
      <c r="A76" s="1">
        <v>43907</v>
      </c>
      <c r="B76" t="s">
        <v>63</v>
      </c>
      <c r="C76">
        <v>50</v>
      </c>
      <c r="D76">
        <v>180</v>
      </c>
      <c r="E76">
        <v>0.3</v>
      </c>
      <c r="F76">
        <v>0</v>
      </c>
      <c r="G76">
        <v>2</v>
      </c>
      <c r="H76">
        <v>0.1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0.1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0.1</v>
      </c>
      <c r="AG76">
        <v>0</v>
      </c>
      <c r="AH76">
        <v>2</v>
      </c>
      <c r="AI76">
        <v>0.1</v>
      </c>
      <c r="AJ76">
        <v>0</v>
      </c>
      <c r="AK76">
        <v>2</v>
      </c>
      <c r="AL76">
        <v>0.1</v>
      </c>
      <c r="AM76">
        <v>2</v>
      </c>
      <c r="AN76">
        <v>5</v>
      </c>
      <c r="AO76">
        <v>0.1</v>
      </c>
      <c r="AP76">
        <v>3</v>
      </c>
      <c r="AQ76">
        <v>8</v>
      </c>
      <c r="AR76">
        <v>0.3</v>
      </c>
      <c r="AS76">
        <v>5</v>
      </c>
      <c r="AT76">
        <v>18</v>
      </c>
      <c r="AU76">
        <v>0.6</v>
      </c>
      <c r="AV76">
        <v>5</v>
      </c>
      <c r="AW76">
        <v>20</v>
      </c>
      <c r="AX76">
        <v>0.7</v>
      </c>
      <c r="AY76">
        <v>5</v>
      </c>
      <c r="AZ76">
        <v>19</v>
      </c>
      <c r="BA76">
        <v>1</v>
      </c>
      <c r="BB76">
        <v>7</v>
      </c>
      <c r="BC76">
        <v>30</v>
      </c>
      <c r="BD76">
        <v>2.1</v>
      </c>
      <c r="BE76">
        <v>15</v>
      </c>
      <c r="BF76">
        <v>41</v>
      </c>
      <c r="BG76">
        <v>4.7</v>
      </c>
      <c r="BH76">
        <v>8</v>
      </c>
      <c r="BI76">
        <v>31</v>
      </c>
      <c r="BJ76">
        <v>6</v>
      </c>
      <c r="BK76" s="4">
        <v>15</v>
      </c>
      <c r="BL76" s="6"/>
      <c r="BM76" s="9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7"/>
      <c r="BY76" s="7"/>
      <c r="BZ76" s="7"/>
      <c r="CA76" s="5"/>
      <c r="CB76" s="5"/>
      <c r="CC76" s="5"/>
    </row>
    <row r="77" spans="1:81" x14ac:dyDescent="0.25">
      <c r="A77" s="1">
        <v>43908</v>
      </c>
      <c r="B77" t="s">
        <v>63</v>
      </c>
      <c r="C77">
        <v>67</v>
      </c>
      <c r="D77">
        <v>239</v>
      </c>
      <c r="E77">
        <v>0.4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0.1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2</v>
      </c>
      <c r="AI77">
        <v>0.1</v>
      </c>
      <c r="AJ77">
        <v>2</v>
      </c>
      <c r="AK77">
        <v>4</v>
      </c>
      <c r="AL77">
        <v>0.1</v>
      </c>
      <c r="AM77">
        <v>3</v>
      </c>
      <c r="AN77">
        <v>7</v>
      </c>
      <c r="AO77">
        <v>0.2</v>
      </c>
      <c r="AP77">
        <v>1</v>
      </c>
      <c r="AQ77">
        <v>8</v>
      </c>
      <c r="AR77">
        <v>0.3</v>
      </c>
      <c r="AS77">
        <v>3</v>
      </c>
      <c r="AT77">
        <v>21</v>
      </c>
      <c r="AU77">
        <v>0.8</v>
      </c>
      <c r="AV77">
        <v>7</v>
      </c>
      <c r="AW77">
        <v>26</v>
      </c>
      <c r="AX77">
        <v>0.9</v>
      </c>
      <c r="AY77">
        <v>8</v>
      </c>
      <c r="AZ77">
        <v>27</v>
      </c>
      <c r="BA77">
        <v>1.4</v>
      </c>
      <c r="BB77">
        <v>11</v>
      </c>
      <c r="BC77">
        <v>39</v>
      </c>
      <c r="BD77">
        <v>2.7</v>
      </c>
      <c r="BE77">
        <v>16</v>
      </c>
      <c r="BF77">
        <v>56</v>
      </c>
      <c r="BG77">
        <v>6.4</v>
      </c>
      <c r="BH77">
        <v>15</v>
      </c>
      <c r="BI77">
        <v>45</v>
      </c>
      <c r="BJ77">
        <v>8.6999999999999993</v>
      </c>
      <c r="BK77" s="4">
        <v>33</v>
      </c>
      <c r="BL77" s="6"/>
      <c r="BM77" s="9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7"/>
      <c r="BY77" s="7"/>
      <c r="BZ77" s="7"/>
      <c r="CA77" s="5"/>
      <c r="CB77" s="5"/>
      <c r="CC77" s="5"/>
    </row>
    <row r="78" spans="1:81" x14ac:dyDescent="0.25">
      <c r="A78" s="1">
        <v>43909</v>
      </c>
      <c r="B78" t="s">
        <v>63</v>
      </c>
      <c r="C78">
        <v>67</v>
      </c>
      <c r="D78">
        <v>294</v>
      </c>
      <c r="E78">
        <v>0.5</v>
      </c>
      <c r="F78">
        <v>1</v>
      </c>
      <c r="G78">
        <v>2</v>
      </c>
      <c r="H78">
        <v>0.1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S78">
        <v>1</v>
      </c>
      <c r="T78">
        <v>0</v>
      </c>
      <c r="U78">
        <v>0</v>
      </c>
      <c r="V78">
        <v>2</v>
      </c>
      <c r="W78">
        <v>0.1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2</v>
      </c>
      <c r="AF78">
        <v>0.1</v>
      </c>
      <c r="AG78">
        <v>0</v>
      </c>
      <c r="AH78">
        <v>2</v>
      </c>
      <c r="AI78">
        <v>0.1</v>
      </c>
      <c r="AJ78">
        <v>4</v>
      </c>
      <c r="AK78">
        <v>8</v>
      </c>
      <c r="AL78">
        <v>0.2</v>
      </c>
      <c r="AM78">
        <v>2</v>
      </c>
      <c r="AN78">
        <v>9</v>
      </c>
      <c r="AO78">
        <v>0.2</v>
      </c>
      <c r="AP78">
        <v>3</v>
      </c>
      <c r="AQ78">
        <v>10</v>
      </c>
      <c r="AR78">
        <v>0.3</v>
      </c>
      <c r="AS78">
        <v>7</v>
      </c>
      <c r="AT78">
        <v>27</v>
      </c>
      <c r="AU78">
        <v>1</v>
      </c>
      <c r="AV78">
        <v>3</v>
      </c>
      <c r="AW78">
        <v>27</v>
      </c>
      <c r="AX78">
        <v>1</v>
      </c>
      <c r="AY78">
        <v>10</v>
      </c>
      <c r="AZ78">
        <v>37</v>
      </c>
      <c r="BA78">
        <v>1.9</v>
      </c>
      <c r="BB78">
        <v>16</v>
      </c>
      <c r="BC78">
        <v>54</v>
      </c>
      <c r="BD78">
        <v>3.8</v>
      </c>
      <c r="BE78">
        <v>15</v>
      </c>
      <c r="BF78">
        <v>66</v>
      </c>
      <c r="BG78">
        <v>7.5</v>
      </c>
      <c r="BH78">
        <v>5</v>
      </c>
      <c r="BI78">
        <v>48</v>
      </c>
      <c r="BJ78">
        <v>9.3000000000000007</v>
      </c>
      <c r="BK78" s="4">
        <v>42</v>
      </c>
      <c r="BL78" s="6"/>
      <c r="BM78" s="9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7"/>
      <c r="BY78" s="7"/>
      <c r="BZ78" s="7"/>
      <c r="CA78" s="5"/>
      <c r="CB78" s="5"/>
      <c r="CC78" s="5"/>
    </row>
    <row r="79" spans="1:81" x14ac:dyDescent="0.25">
      <c r="A79" s="1">
        <v>43910</v>
      </c>
      <c r="B79" t="s">
        <v>63</v>
      </c>
      <c r="C79">
        <v>102</v>
      </c>
      <c r="D79">
        <v>380</v>
      </c>
      <c r="E79">
        <v>0.7</v>
      </c>
      <c r="F79">
        <v>0</v>
      </c>
      <c r="G79">
        <v>2</v>
      </c>
      <c r="H79">
        <v>0.1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2</v>
      </c>
      <c r="W79">
        <v>0.1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0.1</v>
      </c>
      <c r="AG79">
        <v>2</v>
      </c>
      <c r="AH79">
        <v>4</v>
      </c>
      <c r="AI79">
        <v>0.1</v>
      </c>
      <c r="AJ79">
        <v>6</v>
      </c>
      <c r="AK79">
        <v>14</v>
      </c>
      <c r="AL79">
        <v>0.4</v>
      </c>
      <c r="AM79">
        <v>4</v>
      </c>
      <c r="AN79">
        <v>13</v>
      </c>
      <c r="AO79">
        <v>0.4</v>
      </c>
      <c r="AP79">
        <v>3</v>
      </c>
      <c r="AQ79">
        <v>13</v>
      </c>
      <c r="AR79">
        <v>0.4</v>
      </c>
      <c r="AS79">
        <v>5</v>
      </c>
      <c r="AT79">
        <v>29</v>
      </c>
      <c r="AU79">
        <v>1</v>
      </c>
      <c r="AV79">
        <v>14</v>
      </c>
      <c r="AW79">
        <v>39</v>
      </c>
      <c r="AX79">
        <v>1.4</v>
      </c>
      <c r="AY79">
        <v>10</v>
      </c>
      <c r="AZ79">
        <v>47</v>
      </c>
      <c r="BA79">
        <v>2.4</v>
      </c>
      <c r="BB79">
        <v>20</v>
      </c>
      <c r="BC79">
        <v>72</v>
      </c>
      <c r="BD79">
        <v>5</v>
      </c>
      <c r="BE79">
        <v>17</v>
      </c>
      <c r="BF79">
        <v>79</v>
      </c>
      <c r="BG79">
        <v>9</v>
      </c>
      <c r="BH79">
        <v>20</v>
      </c>
      <c r="BI79">
        <v>63</v>
      </c>
      <c r="BJ79">
        <v>12.2</v>
      </c>
      <c r="BK79" s="4">
        <v>32</v>
      </c>
      <c r="BL79" s="6"/>
      <c r="BM79" s="9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7"/>
      <c r="BY79" s="7"/>
      <c r="BZ79" s="7"/>
      <c r="CA79" s="5"/>
      <c r="CB79" s="5"/>
      <c r="CC79" s="5"/>
    </row>
    <row r="80" spans="1:81" x14ac:dyDescent="0.25">
      <c r="A80" s="1">
        <v>43911</v>
      </c>
      <c r="B80" t="s">
        <v>63</v>
      </c>
      <c r="C80">
        <v>117</v>
      </c>
      <c r="D80">
        <v>477</v>
      </c>
      <c r="E80">
        <v>0.8</v>
      </c>
      <c r="F80">
        <v>2</v>
      </c>
      <c r="G80">
        <v>4</v>
      </c>
      <c r="H80">
        <v>0.1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1</v>
      </c>
      <c r="Y80">
        <v>2</v>
      </c>
      <c r="Z80">
        <v>0.1</v>
      </c>
      <c r="AA80">
        <v>1</v>
      </c>
      <c r="AB80">
        <v>1</v>
      </c>
      <c r="AC80">
        <v>0</v>
      </c>
      <c r="AD80">
        <v>2</v>
      </c>
      <c r="AE80">
        <v>4</v>
      </c>
      <c r="AF80">
        <v>0.1</v>
      </c>
      <c r="AG80">
        <v>1</v>
      </c>
      <c r="AH80">
        <v>5</v>
      </c>
      <c r="AI80">
        <v>0.1</v>
      </c>
      <c r="AJ80">
        <v>1</v>
      </c>
      <c r="AK80">
        <v>14</v>
      </c>
      <c r="AL80">
        <v>0.4</v>
      </c>
      <c r="AM80">
        <v>6</v>
      </c>
      <c r="AN80">
        <v>18</v>
      </c>
      <c r="AO80">
        <v>0.5</v>
      </c>
      <c r="AP80">
        <v>5</v>
      </c>
      <c r="AQ80">
        <v>18</v>
      </c>
      <c r="AR80">
        <v>0.6</v>
      </c>
      <c r="AS80">
        <v>7</v>
      </c>
      <c r="AT80">
        <v>34</v>
      </c>
      <c r="AU80">
        <v>1.2</v>
      </c>
      <c r="AV80">
        <v>13</v>
      </c>
      <c r="AW80">
        <v>50</v>
      </c>
      <c r="AX80">
        <v>1.8</v>
      </c>
      <c r="AY80">
        <v>17</v>
      </c>
      <c r="AZ80">
        <v>62</v>
      </c>
      <c r="BA80">
        <v>3.2</v>
      </c>
      <c r="BB80">
        <v>20</v>
      </c>
      <c r="BC80">
        <v>89</v>
      </c>
      <c r="BD80">
        <v>6.2</v>
      </c>
      <c r="BE80">
        <v>28</v>
      </c>
      <c r="BF80">
        <v>103</v>
      </c>
      <c r="BG80">
        <v>11.7</v>
      </c>
      <c r="BH80">
        <v>15</v>
      </c>
      <c r="BI80">
        <v>75</v>
      </c>
      <c r="BJ80">
        <v>14.5</v>
      </c>
      <c r="BK80" s="4">
        <v>54</v>
      </c>
      <c r="BL80" s="6"/>
      <c r="BM80" s="9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7"/>
      <c r="BY80" s="7"/>
      <c r="BZ80" s="7"/>
      <c r="CA80" s="5"/>
      <c r="CB80" s="5"/>
      <c r="CC80" s="5"/>
    </row>
    <row r="81" spans="1:81" x14ac:dyDescent="0.25">
      <c r="A81" s="1">
        <v>43912</v>
      </c>
      <c r="B81" t="s">
        <v>63</v>
      </c>
      <c r="C81">
        <v>154</v>
      </c>
      <c r="D81">
        <v>599</v>
      </c>
      <c r="E81">
        <v>1.1000000000000001</v>
      </c>
      <c r="F81">
        <v>0</v>
      </c>
      <c r="G81">
        <v>3</v>
      </c>
      <c r="H81">
        <v>0.1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3</v>
      </c>
      <c r="Z81">
        <v>0.1</v>
      </c>
      <c r="AA81">
        <v>0</v>
      </c>
      <c r="AB81">
        <v>1</v>
      </c>
      <c r="AC81">
        <v>0</v>
      </c>
      <c r="AD81">
        <v>0</v>
      </c>
      <c r="AE81">
        <v>3</v>
      </c>
      <c r="AF81">
        <v>0.1</v>
      </c>
      <c r="AG81">
        <v>2</v>
      </c>
      <c r="AH81">
        <v>7</v>
      </c>
      <c r="AI81">
        <v>0.2</v>
      </c>
      <c r="AJ81">
        <v>2</v>
      </c>
      <c r="AK81">
        <v>16</v>
      </c>
      <c r="AL81">
        <v>0.4</v>
      </c>
      <c r="AM81">
        <v>10</v>
      </c>
      <c r="AN81">
        <v>28</v>
      </c>
      <c r="AO81">
        <v>0.8</v>
      </c>
      <c r="AP81">
        <v>4</v>
      </c>
      <c r="AQ81">
        <v>19</v>
      </c>
      <c r="AR81">
        <v>0.6</v>
      </c>
      <c r="AS81">
        <v>15</v>
      </c>
      <c r="AT81">
        <v>45</v>
      </c>
      <c r="AU81">
        <v>1.6</v>
      </c>
      <c r="AV81">
        <v>18</v>
      </c>
      <c r="AW81">
        <v>64</v>
      </c>
      <c r="AX81">
        <v>2.2999999999999998</v>
      </c>
      <c r="AY81">
        <v>20</v>
      </c>
      <c r="AZ81">
        <v>75</v>
      </c>
      <c r="BA81">
        <v>3.9</v>
      </c>
      <c r="BB81">
        <v>28</v>
      </c>
      <c r="BC81">
        <v>113</v>
      </c>
      <c r="BD81">
        <v>7.8</v>
      </c>
      <c r="BE81">
        <v>32</v>
      </c>
      <c r="BF81">
        <v>130</v>
      </c>
      <c r="BG81">
        <v>14.8</v>
      </c>
      <c r="BH81">
        <v>22</v>
      </c>
      <c r="BI81">
        <v>93</v>
      </c>
      <c r="BJ81">
        <v>18</v>
      </c>
      <c r="BK81" s="4">
        <v>24</v>
      </c>
      <c r="BL81" s="6"/>
      <c r="BM81" s="9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7"/>
      <c r="BY81" s="7"/>
      <c r="BZ81" s="7"/>
      <c r="CA81" s="5"/>
      <c r="CB81" s="5"/>
      <c r="CC81" s="5"/>
    </row>
    <row r="82" spans="1:81" x14ac:dyDescent="0.25">
      <c r="A82" s="1">
        <v>43913</v>
      </c>
      <c r="B82" t="s">
        <v>63</v>
      </c>
      <c r="C82">
        <v>173</v>
      </c>
      <c r="D82">
        <v>730</v>
      </c>
      <c r="E82">
        <v>1.3</v>
      </c>
      <c r="F82">
        <v>2</v>
      </c>
      <c r="G82">
        <v>5</v>
      </c>
      <c r="H82">
        <v>0.2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2</v>
      </c>
      <c r="Y82">
        <v>5</v>
      </c>
      <c r="Z82">
        <v>0.1</v>
      </c>
      <c r="AA82">
        <v>2</v>
      </c>
      <c r="AB82">
        <v>3</v>
      </c>
      <c r="AC82">
        <v>0.1</v>
      </c>
      <c r="AD82">
        <v>2</v>
      </c>
      <c r="AE82">
        <v>5</v>
      </c>
      <c r="AF82">
        <v>0.1</v>
      </c>
      <c r="AG82">
        <v>1</v>
      </c>
      <c r="AH82">
        <v>6</v>
      </c>
      <c r="AI82">
        <v>0.2</v>
      </c>
      <c r="AJ82">
        <v>3</v>
      </c>
      <c r="AK82">
        <v>18</v>
      </c>
      <c r="AL82">
        <v>0.5</v>
      </c>
      <c r="AM82">
        <v>6</v>
      </c>
      <c r="AN82">
        <v>33</v>
      </c>
      <c r="AO82">
        <v>0.9</v>
      </c>
      <c r="AP82">
        <v>10</v>
      </c>
      <c r="AQ82">
        <v>29</v>
      </c>
      <c r="AR82">
        <v>0.9</v>
      </c>
      <c r="AS82">
        <v>10</v>
      </c>
      <c r="AT82">
        <v>52</v>
      </c>
      <c r="AU82">
        <v>1.9</v>
      </c>
      <c r="AV82">
        <v>28</v>
      </c>
      <c r="AW82">
        <v>88</v>
      </c>
      <c r="AX82">
        <v>3.2</v>
      </c>
      <c r="AY82">
        <v>20</v>
      </c>
      <c r="AZ82">
        <v>90</v>
      </c>
      <c r="BA82">
        <v>4.5999999999999996</v>
      </c>
      <c r="BB82">
        <v>32</v>
      </c>
      <c r="BC82">
        <v>134</v>
      </c>
      <c r="BD82">
        <v>9.3000000000000007</v>
      </c>
      <c r="BE82">
        <v>28</v>
      </c>
      <c r="BF82">
        <v>151</v>
      </c>
      <c r="BG82">
        <v>17.2</v>
      </c>
      <c r="BH82">
        <v>29</v>
      </c>
      <c r="BI82">
        <v>114</v>
      </c>
      <c r="BJ82">
        <v>22</v>
      </c>
      <c r="BK82" s="4">
        <v>67</v>
      </c>
      <c r="BL82" s="6"/>
      <c r="BM82" s="9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7"/>
      <c r="BY82" s="7"/>
      <c r="BZ82" s="7"/>
      <c r="CA82" s="5"/>
      <c r="CB82" s="5"/>
      <c r="CC82" s="5"/>
    </row>
    <row r="83" spans="1:81" x14ac:dyDescent="0.25">
      <c r="A83" s="1">
        <v>43914</v>
      </c>
      <c r="B83" t="s">
        <v>63</v>
      </c>
      <c r="C83">
        <v>219</v>
      </c>
      <c r="D83">
        <v>899</v>
      </c>
      <c r="E83">
        <v>1.6</v>
      </c>
      <c r="F83">
        <v>1</v>
      </c>
      <c r="G83">
        <v>6</v>
      </c>
      <c r="H83">
        <v>0.2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2</v>
      </c>
      <c r="Q83">
        <v>0.1</v>
      </c>
      <c r="R83">
        <v>0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5</v>
      </c>
      <c r="Z83">
        <v>0.1</v>
      </c>
      <c r="AA83">
        <v>0</v>
      </c>
      <c r="AB83">
        <v>3</v>
      </c>
      <c r="AC83">
        <v>0.1</v>
      </c>
      <c r="AD83">
        <v>1</v>
      </c>
      <c r="AE83">
        <v>6</v>
      </c>
      <c r="AF83">
        <v>0.2</v>
      </c>
      <c r="AG83">
        <v>2</v>
      </c>
      <c r="AH83">
        <v>8</v>
      </c>
      <c r="AI83">
        <v>0.2</v>
      </c>
      <c r="AJ83">
        <v>4</v>
      </c>
      <c r="AK83">
        <v>22</v>
      </c>
      <c r="AL83">
        <v>0.6</v>
      </c>
      <c r="AM83">
        <v>5</v>
      </c>
      <c r="AN83">
        <v>36</v>
      </c>
      <c r="AO83">
        <v>1</v>
      </c>
      <c r="AP83">
        <v>8</v>
      </c>
      <c r="AQ83">
        <v>34</v>
      </c>
      <c r="AR83">
        <v>1.1000000000000001</v>
      </c>
      <c r="AS83">
        <v>23</v>
      </c>
      <c r="AT83">
        <v>70</v>
      </c>
      <c r="AU83">
        <v>2.5</v>
      </c>
      <c r="AV83">
        <v>16</v>
      </c>
      <c r="AW83">
        <v>99</v>
      </c>
      <c r="AX83">
        <v>3.6</v>
      </c>
      <c r="AY83">
        <v>40</v>
      </c>
      <c r="AZ83">
        <v>125</v>
      </c>
      <c r="BA83">
        <v>6.4</v>
      </c>
      <c r="BB83">
        <v>40</v>
      </c>
      <c r="BC83">
        <v>167</v>
      </c>
      <c r="BD83">
        <v>11.6</v>
      </c>
      <c r="BE83">
        <v>51</v>
      </c>
      <c r="BF83">
        <v>187</v>
      </c>
      <c r="BG83">
        <v>21.3</v>
      </c>
      <c r="BH83">
        <v>27</v>
      </c>
      <c r="BI83">
        <v>133</v>
      </c>
      <c r="BJ83">
        <v>25.7</v>
      </c>
      <c r="BK83" s="4">
        <v>143</v>
      </c>
      <c r="BL83" s="6"/>
      <c r="BM83" s="9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7"/>
      <c r="BY83" s="7"/>
      <c r="BZ83" s="7"/>
      <c r="CA83" s="5"/>
      <c r="CB83" s="5"/>
      <c r="CC83" s="5"/>
    </row>
    <row r="84" spans="1:81" x14ac:dyDescent="0.25">
      <c r="A84" s="1">
        <v>43915</v>
      </c>
      <c r="B84" t="s">
        <v>63</v>
      </c>
      <c r="C84">
        <v>278</v>
      </c>
      <c r="D84">
        <v>1110</v>
      </c>
      <c r="E84">
        <v>2</v>
      </c>
      <c r="F84">
        <v>1</v>
      </c>
      <c r="G84">
        <v>7</v>
      </c>
      <c r="H84">
        <v>0.2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1</v>
      </c>
      <c r="W84">
        <v>0</v>
      </c>
      <c r="X84">
        <v>2</v>
      </c>
      <c r="Y84">
        <v>7</v>
      </c>
      <c r="Z84">
        <v>0.2</v>
      </c>
      <c r="AA84">
        <v>3</v>
      </c>
      <c r="AB84">
        <v>6</v>
      </c>
      <c r="AC84">
        <v>0.2</v>
      </c>
      <c r="AD84">
        <v>1</v>
      </c>
      <c r="AE84">
        <v>7</v>
      </c>
      <c r="AF84">
        <v>0.2</v>
      </c>
      <c r="AG84">
        <v>3</v>
      </c>
      <c r="AH84">
        <v>11</v>
      </c>
      <c r="AI84">
        <v>0.3</v>
      </c>
      <c r="AJ84">
        <v>9</v>
      </c>
      <c r="AK84">
        <v>29</v>
      </c>
      <c r="AL84">
        <v>0.7</v>
      </c>
      <c r="AM84">
        <v>9</v>
      </c>
      <c r="AN84">
        <v>42</v>
      </c>
      <c r="AO84">
        <v>1.1000000000000001</v>
      </c>
      <c r="AP84">
        <v>12</v>
      </c>
      <c r="AQ84">
        <v>45</v>
      </c>
      <c r="AR84">
        <v>1.4</v>
      </c>
      <c r="AS84">
        <v>17</v>
      </c>
      <c r="AT84">
        <v>84</v>
      </c>
      <c r="AU84">
        <v>3</v>
      </c>
      <c r="AV84">
        <v>32</v>
      </c>
      <c r="AW84">
        <v>124</v>
      </c>
      <c r="AX84">
        <v>4.5</v>
      </c>
      <c r="AY84">
        <v>52</v>
      </c>
      <c r="AZ84">
        <v>169</v>
      </c>
      <c r="BA84">
        <v>8.6999999999999993</v>
      </c>
      <c r="BB84">
        <v>51</v>
      </c>
      <c r="BC84">
        <v>207</v>
      </c>
      <c r="BD84">
        <v>14.4</v>
      </c>
      <c r="BE84">
        <v>45</v>
      </c>
      <c r="BF84">
        <v>216</v>
      </c>
      <c r="BG84">
        <v>24.6</v>
      </c>
      <c r="BH84">
        <v>42</v>
      </c>
      <c r="BI84">
        <v>160</v>
      </c>
      <c r="BJ84">
        <v>30.9</v>
      </c>
      <c r="BK84" s="4">
        <v>178</v>
      </c>
      <c r="BL84" s="6"/>
      <c r="BM84" s="9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7"/>
      <c r="BY84" s="7"/>
      <c r="BZ84" s="7"/>
      <c r="CA84" s="5"/>
      <c r="CB84" s="5"/>
      <c r="CC84" s="5"/>
    </row>
    <row r="85" spans="1:81" x14ac:dyDescent="0.25">
      <c r="A85" s="1">
        <v>43916</v>
      </c>
      <c r="B85" t="s">
        <v>63</v>
      </c>
      <c r="C85">
        <v>336</v>
      </c>
      <c r="D85">
        <v>1379</v>
      </c>
      <c r="E85">
        <v>2.3999999999999901</v>
      </c>
      <c r="F85">
        <v>1</v>
      </c>
      <c r="G85">
        <v>7</v>
      </c>
      <c r="H85">
        <v>0.2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</v>
      </c>
      <c r="Q85">
        <v>0.1</v>
      </c>
      <c r="R85">
        <v>0</v>
      </c>
      <c r="S85">
        <v>0</v>
      </c>
      <c r="T85">
        <v>0</v>
      </c>
      <c r="U85">
        <v>2</v>
      </c>
      <c r="V85">
        <v>3</v>
      </c>
      <c r="W85">
        <v>0.1</v>
      </c>
      <c r="X85">
        <v>0</v>
      </c>
      <c r="Y85">
        <v>7</v>
      </c>
      <c r="Z85">
        <v>0.2</v>
      </c>
      <c r="AA85">
        <v>1</v>
      </c>
      <c r="AB85">
        <v>7</v>
      </c>
      <c r="AC85">
        <v>0.2</v>
      </c>
      <c r="AD85">
        <v>1</v>
      </c>
      <c r="AE85">
        <v>7</v>
      </c>
      <c r="AF85">
        <v>0.2</v>
      </c>
      <c r="AG85">
        <v>5</v>
      </c>
      <c r="AH85">
        <v>16</v>
      </c>
      <c r="AI85">
        <v>0.4</v>
      </c>
      <c r="AJ85">
        <v>12</v>
      </c>
      <c r="AK85">
        <v>37</v>
      </c>
      <c r="AL85">
        <v>0.9</v>
      </c>
      <c r="AM85">
        <v>8</v>
      </c>
      <c r="AN85">
        <v>48</v>
      </c>
      <c r="AO85">
        <v>1.3</v>
      </c>
      <c r="AP85">
        <v>12</v>
      </c>
      <c r="AQ85">
        <v>54</v>
      </c>
      <c r="AR85">
        <v>1.7</v>
      </c>
      <c r="AS85">
        <v>30</v>
      </c>
      <c r="AT85">
        <v>107</v>
      </c>
      <c r="AU85">
        <v>3.8</v>
      </c>
      <c r="AV85">
        <v>45</v>
      </c>
      <c r="AW85">
        <v>166</v>
      </c>
      <c r="AX85">
        <v>6</v>
      </c>
      <c r="AY85">
        <v>53</v>
      </c>
      <c r="AZ85">
        <v>212</v>
      </c>
      <c r="BA85">
        <v>10.9</v>
      </c>
      <c r="BB85">
        <v>60</v>
      </c>
      <c r="BC85">
        <v>251</v>
      </c>
      <c r="BD85">
        <v>17.399999999999999</v>
      </c>
      <c r="BE85">
        <v>59</v>
      </c>
      <c r="BF85">
        <v>260</v>
      </c>
      <c r="BG85">
        <v>29.6</v>
      </c>
      <c r="BH85">
        <v>47</v>
      </c>
      <c r="BI85">
        <v>202</v>
      </c>
      <c r="BJ85">
        <v>39.1</v>
      </c>
      <c r="BK85" s="4">
        <v>169</v>
      </c>
      <c r="BL85" s="6"/>
      <c r="BM85" s="9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7"/>
      <c r="BY85" s="7"/>
      <c r="BZ85" s="7"/>
      <c r="CA85" s="5"/>
      <c r="CB85" s="5"/>
      <c r="CC85" s="5"/>
    </row>
    <row r="86" spans="1:81" x14ac:dyDescent="0.25">
      <c r="A86" s="1">
        <v>43917</v>
      </c>
      <c r="B86" t="s">
        <v>63</v>
      </c>
      <c r="C86">
        <v>375</v>
      </c>
      <c r="D86">
        <v>1652</v>
      </c>
      <c r="E86">
        <v>2.8999999999999901</v>
      </c>
      <c r="F86">
        <v>5</v>
      </c>
      <c r="G86">
        <v>12</v>
      </c>
      <c r="H86">
        <v>0.4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0.1</v>
      </c>
      <c r="R86">
        <v>1</v>
      </c>
      <c r="S86">
        <v>1</v>
      </c>
      <c r="T86">
        <v>0</v>
      </c>
      <c r="U86">
        <v>0</v>
      </c>
      <c r="V86">
        <v>3</v>
      </c>
      <c r="W86">
        <v>0.1</v>
      </c>
      <c r="X86">
        <v>1</v>
      </c>
      <c r="Y86">
        <v>7</v>
      </c>
      <c r="Z86">
        <v>0.2</v>
      </c>
      <c r="AA86">
        <v>0</v>
      </c>
      <c r="AB86">
        <v>7</v>
      </c>
      <c r="AC86">
        <v>0.2</v>
      </c>
      <c r="AD86">
        <v>5</v>
      </c>
      <c r="AE86">
        <v>12</v>
      </c>
      <c r="AF86">
        <v>0.4</v>
      </c>
      <c r="AG86">
        <v>5</v>
      </c>
      <c r="AH86">
        <v>19</v>
      </c>
      <c r="AI86">
        <v>0.5</v>
      </c>
      <c r="AJ86">
        <v>9</v>
      </c>
      <c r="AK86">
        <v>40</v>
      </c>
      <c r="AL86">
        <v>1</v>
      </c>
      <c r="AM86">
        <v>14</v>
      </c>
      <c r="AN86">
        <v>58</v>
      </c>
      <c r="AO86">
        <v>1.6</v>
      </c>
      <c r="AP86">
        <v>13</v>
      </c>
      <c r="AQ86">
        <v>64</v>
      </c>
      <c r="AR86">
        <v>2.1</v>
      </c>
      <c r="AS86">
        <v>32</v>
      </c>
      <c r="AT86">
        <v>134</v>
      </c>
      <c r="AU86">
        <v>4.8</v>
      </c>
      <c r="AV86">
        <v>45</v>
      </c>
      <c r="AW86">
        <v>197</v>
      </c>
      <c r="AX86">
        <v>7.1</v>
      </c>
      <c r="AY86">
        <v>60</v>
      </c>
      <c r="AZ86">
        <v>262</v>
      </c>
      <c r="BA86">
        <v>13.5</v>
      </c>
      <c r="BB86">
        <v>76</v>
      </c>
      <c r="BC86">
        <v>307</v>
      </c>
      <c r="BD86">
        <v>21.3</v>
      </c>
      <c r="BE86">
        <v>63</v>
      </c>
      <c r="BF86">
        <v>306</v>
      </c>
      <c r="BG86">
        <v>34.799999999999997</v>
      </c>
      <c r="BH86">
        <v>51</v>
      </c>
      <c r="BI86">
        <v>233</v>
      </c>
      <c r="BJ86">
        <v>45</v>
      </c>
      <c r="BK86" s="4">
        <v>271</v>
      </c>
      <c r="BL86" s="6"/>
      <c r="BM86" s="9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7"/>
      <c r="BY86" s="7"/>
      <c r="BZ86" s="7"/>
      <c r="CA86" s="5"/>
      <c r="CB86" s="5"/>
      <c r="CC86" s="5"/>
    </row>
    <row r="87" spans="1:81" x14ac:dyDescent="0.25">
      <c r="A87" s="1">
        <v>43918</v>
      </c>
      <c r="B87" t="s">
        <v>63</v>
      </c>
      <c r="C87">
        <v>384</v>
      </c>
      <c r="D87">
        <v>1919</v>
      </c>
      <c r="E87">
        <v>3.3999999999999901</v>
      </c>
      <c r="F87">
        <v>2</v>
      </c>
      <c r="G87">
        <v>12</v>
      </c>
      <c r="H87">
        <v>0.4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>
        <v>0.1</v>
      </c>
      <c r="R87">
        <v>0</v>
      </c>
      <c r="S87">
        <v>1</v>
      </c>
      <c r="T87">
        <v>0</v>
      </c>
      <c r="U87">
        <v>1</v>
      </c>
      <c r="V87">
        <v>4</v>
      </c>
      <c r="W87">
        <v>0.1</v>
      </c>
      <c r="X87">
        <v>2</v>
      </c>
      <c r="Y87">
        <v>8</v>
      </c>
      <c r="Z87">
        <v>0.2</v>
      </c>
      <c r="AA87">
        <v>1</v>
      </c>
      <c r="AB87">
        <v>7</v>
      </c>
      <c r="AC87">
        <v>0.2</v>
      </c>
      <c r="AD87">
        <v>2</v>
      </c>
      <c r="AE87">
        <v>12</v>
      </c>
      <c r="AF87">
        <v>0.4</v>
      </c>
      <c r="AG87">
        <v>3</v>
      </c>
      <c r="AH87">
        <v>21</v>
      </c>
      <c r="AI87">
        <v>0.6</v>
      </c>
      <c r="AJ87">
        <v>6</v>
      </c>
      <c r="AK87">
        <v>45</v>
      </c>
      <c r="AL87">
        <v>1.2</v>
      </c>
      <c r="AM87">
        <v>20</v>
      </c>
      <c r="AN87">
        <v>72</v>
      </c>
      <c r="AO87">
        <v>2</v>
      </c>
      <c r="AP87">
        <v>14</v>
      </c>
      <c r="AQ87">
        <v>73</v>
      </c>
      <c r="AR87">
        <v>2.2999999999999998</v>
      </c>
      <c r="AS87">
        <v>25</v>
      </c>
      <c r="AT87">
        <v>152</v>
      </c>
      <c r="AU87">
        <v>5.4</v>
      </c>
      <c r="AV87">
        <v>47</v>
      </c>
      <c r="AW87">
        <v>231</v>
      </c>
      <c r="AX87">
        <v>8.3000000000000007</v>
      </c>
      <c r="AY87">
        <v>73</v>
      </c>
      <c r="AZ87">
        <v>318</v>
      </c>
      <c r="BA87">
        <v>16.399999999999999</v>
      </c>
      <c r="BB87">
        <v>77</v>
      </c>
      <c r="BC87">
        <v>364</v>
      </c>
      <c r="BD87">
        <v>25.3</v>
      </c>
      <c r="BE87">
        <v>58</v>
      </c>
      <c r="BF87">
        <v>336</v>
      </c>
      <c r="BG87">
        <v>38.200000000000003</v>
      </c>
      <c r="BH87">
        <v>55</v>
      </c>
      <c r="BI87">
        <v>273</v>
      </c>
      <c r="BJ87">
        <v>52.8</v>
      </c>
      <c r="BK87" s="4">
        <v>279</v>
      </c>
      <c r="BL87" s="6"/>
      <c r="BM87" s="9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7"/>
      <c r="BY87" s="7"/>
      <c r="BZ87" s="7"/>
      <c r="CA87" s="5"/>
      <c r="CB87" s="5"/>
      <c r="CC87" s="5"/>
    </row>
    <row r="88" spans="1:81" x14ac:dyDescent="0.25">
      <c r="A88" s="1">
        <v>43919</v>
      </c>
      <c r="B88" t="s">
        <v>63</v>
      </c>
      <c r="C88">
        <v>465</v>
      </c>
      <c r="D88">
        <v>2230</v>
      </c>
      <c r="E88">
        <v>4</v>
      </c>
      <c r="F88">
        <v>3</v>
      </c>
      <c r="G88">
        <v>15</v>
      </c>
      <c r="H88">
        <v>0.5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2</v>
      </c>
      <c r="Q88">
        <v>0.1</v>
      </c>
      <c r="R88">
        <v>1</v>
      </c>
      <c r="S88">
        <v>2</v>
      </c>
      <c r="T88">
        <v>0.1</v>
      </c>
      <c r="U88">
        <v>1</v>
      </c>
      <c r="V88">
        <v>5</v>
      </c>
      <c r="W88">
        <v>0.1</v>
      </c>
      <c r="X88">
        <v>1</v>
      </c>
      <c r="Y88">
        <v>8</v>
      </c>
      <c r="Z88">
        <v>0.2</v>
      </c>
      <c r="AA88">
        <v>1</v>
      </c>
      <c r="AB88">
        <v>8</v>
      </c>
      <c r="AC88">
        <v>0.2</v>
      </c>
      <c r="AD88">
        <v>3</v>
      </c>
      <c r="AE88">
        <v>15</v>
      </c>
      <c r="AF88">
        <v>0.4</v>
      </c>
      <c r="AG88">
        <v>9</v>
      </c>
      <c r="AH88">
        <v>28</v>
      </c>
      <c r="AI88">
        <v>0.8</v>
      </c>
      <c r="AJ88">
        <v>7</v>
      </c>
      <c r="AK88">
        <v>50</v>
      </c>
      <c r="AL88">
        <v>1.3</v>
      </c>
      <c r="AM88">
        <v>24</v>
      </c>
      <c r="AN88">
        <v>86</v>
      </c>
      <c r="AO88">
        <v>2.2999999999999998</v>
      </c>
      <c r="AP88">
        <v>12</v>
      </c>
      <c r="AQ88">
        <v>81</v>
      </c>
      <c r="AR88">
        <v>2.6</v>
      </c>
      <c r="AS88">
        <v>49</v>
      </c>
      <c r="AT88">
        <v>186</v>
      </c>
      <c r="AU88">
        <v>6.7</v>
      </c>
      <c r="AV88">
        <v>63</v>
      </c>
      <c r="AW88">
        <v>276</v>
      </c>
      <c r="AX88">
        <v>9.9</v>
      </c>
      <c r="AY88">
        <v>59</v>
      </c>
      <c r="AZ88">
        <v>357</v>
      </c>
      <c r="BA88">
        <v>18.399999999999999</v>
      </c>
      <c r="BB88">
        <v>91</v>
      </c>
      <c r="BC88">
        <v>427</v>
      </c>
      <c r="BD88">
        <v>29.7</v>
      </c>
      <c r="BE88">
        <v>79</v>
      </c>
      <c r="BF88">
        <v>383</v>
      </c>
      <c r="BG88">
        <v>43.5</v>
      </c>
      <c r="BH88">
        <v>64</v>
      </c>
      <c r="BI88">
        <v>315</v>
      </c>
      <c r="BJ88">
        <v>60.9</v>
      </c>
      <c r="BK88" s="4">
        <v>195</v>
      </c>
      <c r="BL88" s="6"/>
      <c r="BM88" s="9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7"/>
      <c r="BY88" s="7"/>
      <c r="BZ88" s="7"/>
      <c r="CA88" s="5"/>
      <c r="CB88" s="5"/>
      <c r="CC88" s="5"/>
    </row>
    <row r="89" spans="1:81" x14ac:dyDescent="0.25">
      <c r="A89" s="1">
        <v>43920</v>
      </c>
      <c r="B89" t="s">
        <v>63</v>
      </c>
      <c r="C89">
        <v>538</v>
      </c>
      <c r="D89">
        <v>2595</v>
      </c>
      <c r="E89">
        <v>4.5999999999999899</v>
      </c>
      <c r="F89">
        <v>2</v>
      </c>
      <c r="G89">
        <v>15</v>
      </c>
      <c r="H89">
        <v>0.5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2</v>
      </c>
      <c r="Q89">
        <v>0.1</v>
      </c>
      <c r="R89">
        <v>1</v>
      </c>
      <c r="S89">
        <v>3</v>
      </c>
      <c r="T89">
        <v>0.1</v>
      </c>
      <c r="U89">
        <v>1</v>
      </c>
      <c r="V89">
        <v>6</v>
      </c>
      <c r="W89">
        <v>0.2</v>
      </c>
      <c r="X89">
        <v>1</v>
      </c>
      <c r="Y89">
        <v>7</v>
      </c>
      <c r="Z89">
        <v>0.2</v>
      </c>
      <c r="AA89">
        <v>1</v>
      </c>
      <c r="AB89">
        <v>7</v>
      </c>
      <c r="AC89">
        <v>0.2</v>
      </c>
      <c r="AD89">
        <v>2</v>
      </c>
      <c r="AE89">
        <v>15</v>
      </c>
      <c r="AF89">
        <v>0.4</v>
      </c>
      <c r="AG89">
        <v>7</v>
      </c>
      <c r="AH89">
        <v>34</v>
      </c>
      <c r="AI89">
        <v>0.9</v>
      </c>
      <c r="AJ89">
        <v>10</v>
      </c>
      <c r="AK89">
        <v>57</v>
      </c>
      <c r="AL89">
        <v>1.5</v>
      </c>
      <c r="AM89">
        <v>21</v>
      </c>
      <c r="AN89">
        <v>101</v>
      </c>
      <c r="AO89">
        <v>2.8</v>
      </c>
      <c r="AP89">
        <v>26</v>
      </c>
      <c r="AQ89">
        <v>97</v>
      </c>
      <c r="AR89">
        <v>3.1</v>
      </c>
      <c r="AS89">
        <v>35</v>
      </c>
      <c r="AT89">
        <v>211</v>
      </c>
      <c r="AU89">
        <v>7.5</v>
      </c>
      <c r="AV89">
        <v>61</v>
      </c>
      <c r="AW89">
        <v>309</v>
      </c>
      <c r="AX89">
        <v>11.1</v>
      </c>
      <c r="AY89">
        <v>73</v>
      </c>
      <c r="AZ89">
        <v>410</v>
      </c>
      <c r="BA89">
        <v>21.1</v>
      </c>
      <c r="BB89">
        <v>119</v>
      </c>
      <c r="BC89">
        <v>514</v>
      </c>
      <c r="BD89">
        <v>35.700000000000003</v>
      </c>
      <c r="BE89">
        <v>95</v>
      </c>
      <c r="BF89">
        <v>450</v>
      </c>
      <c r="BG89">
        <v>51.1</v>
      </c>
      <c r="BH89">
        <v>85</v>
      </c>
      <c r="BI89">
        <v>371</v>
      </c>
      <c r="BJ89">
        <v>71.7</v>
      </c>
      <c r="BK89" s="4">
        <v>353</v>
      </c>
      <c r="BL89" s="6"/>
      <c r="BM89" s="9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7"/>
      <c r="BY89" s="7"/>
      <c r="BZ89" s="7"/>
      <c r="CA89" s="5"/>
      <c r="CB89" s="5"/>
      <c r="CC89" s="5"/>
    </row>
    <row r="90" spans="1:81" x14ac:dyDescent="0.25">
      <c r="A90" s="1">
        <v>43921</v>
      </c>
      <c r="B90" t="s">
        <v>63</v>
      </c>
      <c r="C90">
        <v>603</v>
      </c>
      <c r="D90">
        <v>2979</v>
      </c>
      <c r="E90">
        <v>5.2999999999999901</v>
      </c>
      <c r="F90">
        <v>1</v>
      </c>
      <c r="G90">
        <v>15</v>
      </c>
      <c r="H90">
        <v>0.5</v>
      </c>
      <c r="I90">
        <v>1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2</v>
      </c>
      <c r="S90">
        <v>5</v>
      </c>
      <c r="T90">
        <v>0.1</v>
      </c>
      <c r="U90">
        <v>2</v>
      </c>
      <c r="V90">
        <v>7</v>
      </c>
      <c r="W90">
        <v>0.2</v>
      </c>
      <c r="X90">
        <v>0</v>
      </c>
      <c r="Y90">
        <v>7</v>
      </c>
      <c r="Z90">
        <v>0.2</v>
      </c>
      <c r="AA90">
        <v>2</v>
      </c>
      <c r="AB90">
        <v>9</v>
      </c>
      <c r="AC90">
        <v>0.2</v>
      </c>
      <c r="AD90">
        <v>1</v>
      </c>
      <c r="AE90">
        <v>15</v>
      </c>
      <c r="AF90">
        <v>0.4</v>
      </c>
      <c r="AG90">
        <v>4</v>
      </c>
      <c r="AH90">
        <v>36</v>
      </c>
      <c r="AI90">
        <v>1</v>
      </c>
      <c r="AJ90">
        <v>10</v>
      </c>
      <c r="AK90">
        <v>63</v>
      </c>
      <c r="AL90">
        <v>1.6</v>
      </c>
      <c r="AM90">
        <v>20</v>
      </c>
      <c r="AN90">
        <v>116</v>
      </c>
      <c r="AO90">
        <v>3.2</v>
      </c>
      <c r="AP90">
        <v>28</v>
      </c>
      <c r="AQ90">
        <v>117</v>
      </c>
      <c r="AR90">
        <v>3.8</v>
      </c>
      <c r="AS90">
        <v>41</v>
      </c>
      <c r="AT90">
        <v>229</v>
      </c>
      <c r="AU90">
        <v>8.1999999999999993</v>
      </c>
      <c r="AV90">
        <v>81</v>
      </c>
      <c r="AW90">
        <v>374</v>
      </c>
      <c r="AX90">
        <v>13.5</v>
      </c>
      <c r="AY90">
        <v>120</v>
      </c>
      <c r="AZ90">
        <v>490</v>
      </c>
      <c r="BA90">
        <v>25.2</v>
      </c>
      <c r="BB90">
        <v>105</v>
      </c>
      <c r="BC90">
        <v>579</v>
      </c>
      <c r="BD90">
        <v>40.200000000000003</v>
      </c>
      <c r="BE90">
        <v>106</v>
      </c>
      <c r="BF90">
        <v>505</v>
      </c>
      <c r="BG90">
        <v>57.4</v>
      </c>
      <c r="BH90">
        <v>80</v>
      </c>
      <c r="BI90">
        <v>424</v>
      </c>
      <c r="BJ90">
        <v>82</v>
      </c>
      <c r="BK90" s="4">
        <v>368</v>
      </c>
      <c r="BL90" s="6"/>
      <c r="BM90" s="9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7"/>
      <c r="BY90" s="7"/>
      <c r="BZ90" s="7"/>
      <c r="CA90" s="5"/>
      <c r="CB90" s="5"/>
      <c r="CC90" s="5"/>
    </row>
    <row r="91" spans="1:81" x14ac:dyDescent="0.25">
      <c r="A91" s="1">
        <v>43922</v>
      </c>
      <c r="B91" t="s">
        <v>63</v>
      </c>
      <c r="C91">
        <v>698</v>
      </c>
      <c r="D91">
        <v>3399</v>
      </c>
      <c r="E91">
        <v>6</v>
      </c>
      <c r="F91">
        <v>5</v>
      </c>
      <c r="G91">
        <v>19</v>
      </c>
      <c r="H91">
        <v>0.6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6</v>
      </c>
      <c r="T91">
        <v>0.2</v>
      </c>
      <c r="U91">
        <v>1</v>
      </c>
      <c r="V91">
        <v>8</v>
      </c>
      <c r="W91">
        <v>0.2</v>
      </c>
      <c r="X91">
        <v>1</v>
      </c>
      <c r="Y91">
        <v>6</v>
      </c>
      <c r="Z91">
        <v>0.2</v>
      </c>
      <c r="AA91">
        <v>2</v>
      </c>
      <c r="AB91">
        <v>8</v>
      </c>
      <c r="AC91">
        <v>0.2</v>
      </c>
      <c r="AD91">
        <v>5</v>
      </c>
      <c r="AE91">
        <v>19</v>
      </c>
      <c r="AF91">
        <v>0.6</v>
      </c>
      <c r="AG91">
        <v>9</v>
      </c>
      <c r="AH91">
        <v>42</v>
      </c>
      <c r="AI91">
        <v>1.1000000000000001</v>
      </c>
      <c r="AJ91">
        <v>15</v>
      </c>
      <c r="AK91">
        <v>69</v>
      </c>
      <c r="AL91">
        <v>1.8</v>
      </c>
      <c r="AM91">
        <v>25</v>
      </c>
      <c r="AN91">
        <v>132</v>
      </c>
      <c r="AO91">
        <v>3.6</v>
      </c>
      <c r="AP91">
        <v>32</v>
      </c>
      <c r="AQ91">
        <v>137</v>
      </c>
      <c r="AR91">
        <v>4.4000000000000004</v>
      </c>
      <c r="AS91">
        <v>53</v>
      </c>
      <c r="AT91">
        <v>265</v>
      </c>
      <c r="AU91">
        <v>9.5</v>
      </c>
      <c r="AV91">
        <v>82</v>
      </c>
      <c r="AW91">
        <v>424</v>
      </c>
      <c r="AX91">
        <v>15.3</v>
      </c>
      <c r="AY91">
        <v>118</v>
      </c>
      <c r="AZ91">
        <v>556</v>
      </c>
      <c r="BA91">
        <v>28.6</v>
      </c>
      <c r="BB91">
        <v>145</v>
      </c>
      <c r="BC91">
        <v>673</v>
      </c>
      <c r="BD91">
        <v>46.7</v>
      </c>
      <c r="BE91">
        <v>107</v>
      </c>
      <c r="BF91">
        <v>567</v>
      </c>
      <c r="BG91">
        <v>64.400000000000006</v>
      </c>
      <c r="BH91">
        <v>102</v>
      </c>
      <c r="BI91">
        <v>484</v>
      </c>
      <c r="BJ91">
        <v>93.6</v>
      </c>
      <c r="BK91" s="4">
        <v>613</v>
      </c>
      <c r="BL91" s="6"/>
      <c r="BM91" s="9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7"/>
      <c r="BY91" s="7"/>
      <c r="BZ91" s="7"/>
      <c r="CA91" s="5"/>
      <c r="CB91" s="5"/>
      <c r="CC91" s="5"/>
    </row>
    <row r="92" spans="1:81" x14ac:dyDescent="0.25">
      <c r="A92" s="1">
        <v>43923</v>
      </c>
      <c r="B92" t="s">
        <v>63</v>
      </c>
      <c r="C92">
        <v>731</v>
      </c>
      <c r="D92">
        <v>3794</v>
      </c>
      <c r="E92">
        <v>6.7</v>
      </c>
      <c r="F92">
        <v>3</v>
      </c>
      <c r="G92">
        <v>21</v>
      </c>
      <c r="H92">
        <v>0.6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1</v>
      </c>
      <c r="S92">
        <v>7</v>
      </c>
      <c r="T92">
        <v>0.2</v>
      </c>
      <c r="U92">
        <v>0</v>
      </c>
      <c r="V92">
        <v>6</v>
      </c>
      <c r="W92">
        <v>0.2</v>
      </c>
      <c r="X92">
        <v>2</v>
      </c>
      <c r="Y92">
        <v>8</v>
      </c>
      <c r="Z92">
        <v>0.2</v>
      </c>
      <c r="AA92">
        <v>3</v>
      </c>
      <c r="AB92">
        <v>10</v>
      </c>
      <c r="AC92">
        <v>0.3</v>
      </c>
      <c r="AD92">
        <v>3</v>
      </c>
      <c r="AE92">
        <v>21</v>
      </c>
      <c r="AF92">
        <v>0.6</v>
      </c>
      <c r="AG92">
        <v>6</v>
      </c>
      <c r="AH92">
        <v>43</v>
      </c>
      <c r="AI92">
        <v>1.2</v>
      </c>
      <c r="AJ92">
        <v>15</v>
      </c>
      <c r="AK92">
        <v>72</v>
      </c>
      <c r="AL92">
        <v>1.8</v>
      </c>
      <c r="AM92">
        <v>33</v>
      </c>
      <c r="AN92">
        <v>157</v>
      </c>
      <c r="AO92">
        <v>4.3</v>
      </c>
      <c r="AP92">
        <v>32</v>
      </c>
      <c r="AQ92">
        <v>157</v>
      </c>
      <c r="AR92">
        <v>5</v>
      </c>
      <c r="AS92">
        <v>60</v>
      </c>
      <c r="AT92">
        <v>295</v>
      </c>
      <c r="AU92">
        <v>10.5</v>
      </c>
      <c r="AV92">
        <v>67</v>
      </c>
      <c r="AW92">
        <v>446</v>
      </c>
      <c r="AX92">
        <v>16</v>
      </c>
      <c r="AY92">
        <v>112</v>
      </c>
      <c r="AZ92">
        <v>615</v>
      </c>
      <c r="BA92">
        <v>31.7</v>
      </c>
      <c r="BB92">
        <v>152</v>
      </c>
      <c r="BC92">
        <v>765</v>
      </c>
      <c r="BD92">
        <v>53.1</v>
      </c>
      <c r="BE92">
        <v>144</v>
      </c>
      <c r="BF92">
        <v>652</v>
      </c>
      <c r="BG92">
        <v>74.099999999999994</v>
      </c>
      <c r="BH92">
        <v>100</v>
      </c>
      <c r="BI92">
        <v>537</v>
      </c>
      <c r="BJ92">
        <v>103.8</v>
      </c>
      <c r="BK92" s="4">
        <v>603</v>
      </c>
      <c r="BL92" s="6"/>
      <c r="BM92" s="9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7"/>
      <c r="BY92" s="7"/>
      <c r="BZ92" s="7"/>
      <c r="CA92" s="5"/>
      <c r="CB92" s="5"/>
      <c r="CC92" s="5"/>
    </row>
    <row r="93" spans="1:81" x14ac:dyDescent="0.25">
      <c r="A93" s="1">
        <v>43924</v>
      </c>
      <c r="B93" t="s">
        <v>63</v>
      </c>
      <c r="C93">
        <v>743</v>
      </c>
      <c r="D93">
        <v>4162</v>
      </c>
      <c r="E93">
        <v>7.4</v>
      </c>
      <c r="F93">
        <v>6</v>
      </c>
      <c r="G93">
        <v>22</v>
      </c>
      <c r="H93">
        <v>0.7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1</v>
      </c>
      <c r="P93">
        <v>2</v>
      </c>
      <c r="Q93">
        <v>0.1</v>
      </c>
      <c r="R93">
        <v>1</v>
      </c>
      <c r="S93">
        <v>7</v>
      </c>
      <c r="T93">
        <v>0.2</v>
      </c>
      <c r="U93">
        <v>0</v>
      </c>
      <c r="V93">
        <v>6</v>
      </c>
      <c r="W93">
        <v>0.2</v>
      </c>
      <c r="X93">
        <v>3</v>
      </c>
      <c r="Y93">
        <v>10</v>
      </c>
      <c r="Z93">
        <v>0.3</v>
      </c>
      <c r="AA93">
        <v>1</v>
      </c>
      <c r="AB93">
        <v>11</v>
      </c>
      <c r="AC93">
        <v>0.3</v>
      </c>
      <c r="AD93">
        <v>6</v>
      </c>
      <c r="AE93">
        <v>22</v>
      </c>
      <c r="AF93">
        <v>0.6</v>
      </c>
      <c r="AG93">
        <v>15</v>
      </c>
      <c r="AH93">
        <v>53</v>
      </c>
      <c r="AI93">
        <v>1.4</v>
      </c>
      <c r="AJ93">
        <v>16</v>
      </c>
      <c r="AK93">
        <v>79</v>
      </c>
      <c r="AL93">
        <v>2</v>
      </c>
      <c r="AM93">
        <v>16</v>
      </c>
      <c r="AN93">
        <v>159</v>
      </c>
      <c r="AO93">
        <v>4.3</v>
      </c>
      <c r="AP93">
        <v>33</v>
      </c>
      <c r="AQ93">
        <v>177</v>
      </c>
      <c r="AR93">
        <v>5.7</v>
      </c>
      <c r="AS93">
        <v>64</v>
      </c>
      <c r="AT93">
        <v>327</v>
      </c>
      <c r="AU93">
        <v>11.7</v>
      </c>
      <c r="AV93">
        <v>93</v>
      </c>
      <c r="AW93">
        <v>494</v>
      </c>
      <c r="AX93">
        <v>17.8</v>
      </c>
      <c r="AY93">
        <v>120</v>
      </c>
      <c r="AZ93">
        <v>675</v>
      </c>
      <c r="BA93">
        <v>34.799999999999997</v>
      </c>
      <c r="BB93">
        <v>138</v>
      </c>
      <c r="BC93">
        <v>827</v>
      </c>
      <c r="BD93">
        <v>57.4</v>
      </c>
      <c r="BE93">
        <v>129</v>
      </c>
      <c r="BF93">
        <v>718</v>
      </c>
      <c r="BG93">
        <v>81.599999999999994</v>
      </c>
      <c r="BH93">
        <v>107</v>
      </c>
      <c r="BI93">
        <v>593</v>
      </c>
      <c r="BJ93">
        <v>114.6</v>
      </c>
      <c r="BK93" s="4">
        <v>654</v>
      </c>
      <c r="BL93" s="6"/>
      <c r="BM93" s="9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7"/>
      <c r="BY93" s="7"/>
      <c r="BZ93" s="7"/>
      <c r="CA93" s="5"/>
      <c r="CB93" s="5"/>
      <c r="CC93" s="5"/>
    </row>
    <row r="94" spans="1:81" x14ac:dyDescent="0.25">
      <c r="A94" s="1">
        <v>43925</v>
      </c>
      <c r="B94" t="s">
        <v>63</v>
      </c>
      <c r="C94">
        <v>837</v>
      </c>
      <c r="D94">
        <v>4615</v>
      </c>
      <c r="E94">
        <v>8.1999999999999904</v>
      </c>
      <c r="F94">
        <v>11</v>
      </c>
      <c r="G94">
        <v>31</v>
      </c>
      <c r="H94">
        <v>0.9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3</v>
      </c>
      <c r="Q94">
        <v>0.1</v>
      </c>
      <c r="R94">
        <v>0</v>
      </c>
      <c r="S94">
        <v>7</v>
      </c>
      <c r="T94">
        <v>0.2</v>
      </c>
      <c r="U94">
        <v>2</v>
      </c>
      <c r="V94">
        <v>7</v>
      </c>
      <c r="W94">
        <v>0.2</v>
      </c>
      <c r="X94">
        <v>0</v>
      </c>
      <c r="Y94">
        <v>8</v>
      </c>
      <c r="Z94">
        <v>0.2</v>
      </c>
      <c r="AA94">
        <v>3</v>
      </c>
      <c r="AB94">
        <v>13</v>
      </c>
      <c r="AC94">
        <v>0.3</v>
      </c>
      <c r="AD94">
        <v>10</v>
      </c>
      <c r="AE94">
        <v>30</v>
      </c>
      <c r="AF94">
        <v>0.9</v>
      </c>
      <c r="AG94">
        <v>5</v>
      </c>
      <c r="AH94">
        <v>55</v>
      </c>
      <c r="AI94">
        <v>1.5</v>
      </c>
      <c r="AJ94">
        <v>17</v>
      </c>
      <c r="AK94">
        <v>90</v>
      </c>
      <c r="AL94">
        <v>2.2999999999999998</v>
      </c>
      <c r="AM94">
        <v>28</v>
      </c>
      <c r="AN94">
        <v>167</v>
      </c>
      <c r="AO94">
        <v>4.5</v>
      </c>
      <c r="AP94">
        <v>43</v>
      </c>
      <c r="AQ94">
        <v>206</v>
      </c>
      <c r="AR94">
        <v>6.6</v>
      </c>
      <c r="AS94">
        <v>68</v>
      </c>
      <c r="AT94">
        <v>370</v>
      </c>
      <c r="AU94">
        <v>13.2</v>
      </c>
      <c r="AV94">
        <v>82</v>
      </c>
      <c r="AW94">
        <v>529</v>
      </c>
      <c r="AX94">
        <v>19</v>
      </c>
      <c r="AY94">
        <v>146</v>
      </c>
      <c r="AZ94">
        <v>748</v>
      </c>
      <c r="BA94">
        <v>38.5</v>
      </c>
      <c r="BB94">
        <v>162</v>
      </c>
      <c r="BC94">
        <v>912</v>
      </c>
      <c r="BD94">
        <v>63.3</v>
      </c>
      <c r="BE94">
        <v>156</v>
      </c>
      <c r="BF94">
        <v>816</v>
      </c>
      <c r="BG94">
        <v>92.8</v>
      </c>
      <c r="BH94">
        <v>113</v>
      </c>
      <c r="BI94">
        <v>651</v>
      </c>
      <c r="BJ94">
        <v>125.9</v>
      </c>
      <c r="BK94" s="4">
        <v>689</v>
      </c>
      <c r="BL94" s="6"/>
      <c r="BM94" s="9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7"/>
      <c r="BY94" s="7"/>
      <c r="BZ94" s="7"/>
      <c r="CA94" s="5"/>
      <c r="CB94" s="5"/>
      <c r="CC94" s="5"/>
    </row>
    <row r="95" spans="1:81" x14ac:dyDescent="0.25">
      <c r="A95" s="1">
        <v>43926</v>
      </c>
      <c r="B95" t="s">
        <v>63</v>
      </c>
      <c r="C95">
        <v>829</v>
      </c>
      <c r="D95">
        <v>4979</v>
      </c>
      <c r="E95">
        <v>8.8000000000000007</v>
      </c>
      <c r="F95">
        <v>4</v>
      </c>
      <c r="G95">
        <v>32</v>
      </c>
      <c r="H95">
        <v>1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3</v>
      </c>
      <c r="Q95">
        <v>0.1</v>
      </c>
      <c r="R95">
        <v>1</v>
      </c>
      <c r="S95">
        <v>7</v>
      </c>
      <c r="T95">
        <v>0.2</v>
      </c>
      <c r="U95">
        <v>2</v>
      </c>
      <c r="V95">
        <v>8</v>
      </c>
      <c r="W95">
        <v>0.2</v>
      </c>
      <c r="X95">
        <v>1</v>
      </c>
      <c r="Y95">
        <v>8</v>
      </c>
      <c r="Z95">
        <v>0.2</v>
      </c>
      <c r="AA95">
        <v>5</v>
      </c>
      <c r="AB95">
        <v>17</v>
      </c>
      <c r="AC95">
        <v>0.5</v>
      </c>
      <c r="AD95">
        <v>4</v>
      </c>
      <c r="AE95">
        <v>31</v>
      </c>
      <c r="AF95">
        <v>0.9</v>
      </c>
      <c r="AG95">
        <v>14</v>
      </c>
      <c r="AH95">
        <v>60</v>
      </c>
      <c r="AI95">
        <v>1.6</v>
      </c>
      <c r="AJ95">
        <v>14</v>
      </c>
      <c r="AK95">
        <v>97</v>
      </c>
      <c r="AL95">
        <v>2.5</v>
      </c>
      <c r="AM95">
        <v>32</v>
      </c>
      <c r="AN95">
        <v>175</v>
      </c>
      <c r="AO95">
        <v>4.8</v>
      </c>
      <c r="AP95">
        <v>45</v>
      </c>
      <c r="AQ95">
        <v>239</v>
      </c>
      <c r="AR95">
        <v>7.7</v>
      </c>
      <c r="AS95">
        <v>69</v>
      </c>
      <c r="AT95">
        <v>390</v>
      </c>
      <c r="AU95">
        <v>13.9</v>
      </c>
      <c r="AV95">
        <v>79</v>
      </c>
      <c r="AW95">
        <v>545</v>
      </c>
      <c r="AX95">
        <v>19.600000000000001</v>
      </c>
      <c r="AY95">
        <v>121</v>
      </c>
      <c r="AZ95">
        <v>810</v>
      </c>
      <c r="BA95">
        <v>41.7</v>
      </c>
      <c r="BB95">
        <v>151</v>
      </c>
      <c r="BC95">
        <v>972</v>
      </c>
      <c r="BD95">
        <v>67.5</v>
      </c>
      <c r="BE95">
        <v>155</v>
      </c>
      <c r="BF95">
        <v>892</v>
      </c>
      <c r="BG95">
        <v>101.4</v>
      </c>
      <c r="BH95">
        <v>136</v>
      </c>
      <c r="BI95">
        <v>723</v>
      </c>
      <c r="BJ95">
        <v>139.80000000000001</v>
      </c>
      <c r="BK95" s="4">
        <v>578</v>
      </c>
      <c r="BL95" s="6"/>
      <c r="BM95" s="9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7"/>
      <c r="BY95" s="7"/>
      <c r="BZ95" s="7"/>
      <c r="CA95" s="5"/>
      <c r="CB95" s="5"/>
      <c r="CC95" s="5"/>
    </row>
    <row r="96" spans="1:81" x14ac:dyDescent="0.25">
      <c r="A96" s="1">
        <v>43927</v>
      </c>
      <c r="B96" t="s">
        <v>63</v>
      </c>
      <c r="C96">
        <v>804</v>
      </c>
      <c r="D96">
        <v>5245</v>
      </c>
      <c r="E96">
        <v>9.3000000000000007</v>
      </c>
      <c r="F96">
        <v>3</v>
      </c>
      <c r="G96">
        <v>33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3</v>
      </c>
      <c r="Q96">
        <v>0.1</v>
      </c>
      <c r="R96">
        <v>0</v>
      </c>
      <c r="S96">
        <v>6</v>
      </c>
      <c r="T96">
        <v>0.2</v>
      </c>
      <c r="U96">
        <v>0</v>
      </c>
      <c r="V96">
        <v>7</v>
      </c>
      <c r="W96">
        <v>0.2</v>
      </c>
      <c r="X96">
        <v>1</v>
      </c>
      <c r="Y96">
        <v>8</v>
      </c>
      <c r="Z96">
        <v>0.2</v>
      </c>
      <c r="AA96">
        <v>2</v>
      </c>
      <c r="AB96">
        <v>18</v>
      </c>
      <c r="AC96">
        <v>0.5</v>
      </c>
      <c r="AD96">
        <v>3</v>
      </c>
      <c r="AE96">
        <v>32</v>
      </c>
      <c r="AF96">
        <v>0.9</v>
      </c>
      <c r="AG96">
        <v>7</v>
      </c>
      <c r="AH96">
        <v>60</v>
      </c>
      <c r="AI96">
        <v>1.6</v>
      </c>
      <c r="AJ96">
        <v>22</v>
      </c>
      <c r="AK96">
        <v>109</v>
      </c>
      <c r="AL96">
        <v>2.8</v>
      </c>
      <c r="AM96">
        <v>29</v>
      </c>
      <c r="AN96">
        <v>183</v>
      </c>
      <c r="AO96">
        <v>5</v>
      </c>
      <c r="AP96">
        <v>30</v>
      </c>
      <c r="AQ96">
        <v>243</v>
      </c>
      <c r="AR96">
        <v>7.8</v>
      </c>
      <c r="AS96">
        <v>77</v>
      </c>
      <c r="AT96">
        <v>432</v>
      </c>
      <c r="AU96">
        <v>15.4</v>
      </c>
      <c r="AV96">
        <v>86</v>
      </c>
      <c r="AW96">
        <v>570</v>
      </c>
      <c r="AX96">
        <v>20.5</v>
      </c>
      <c r="AY96">
        <v>128</v>
      </c>
      <c r="AZ96">
        <v>865</v>
      </c>
      <c r="BA96">
        <v>44.6</v>
      </c>
      <c r="BB96">
        <v>155</v>
      </c>
      <c r="BC96">
        <v>1008</v>
      </c>
      <c r="BD96">
        <v>70</v>
      </c>
      <c r="BE96">
        <v>156</v>
      </c>
      <c r="BF96">
        <v>953</v>
      </c>
      <c r="BG96">
        <v>108.3</v>
      </c>
      <c r="BH96">
        <v>108</v>
      </c>
      <c r="BI96">
        <v>746</v>
      </c>
      <c r="BJ96">
        <v>144.19999999999999</v>
      </c>
      <c r="BK96" s="4">
        <v>531</v>
      </c>
      <c r="BL96" s="6"/>
      <c r="BM96" s="9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7"/>
      <c r="BY96" s="7"/>
      <c r="BZ96" s="7"/>
      <c r="CA96" s="5"/>
      <c r="CB96" s="5"/>
      <c r="CC96" s="5"/>
    </row>
    <row r="97" spans="1:81" x14ac:dyDescent="0.25">
      <c r="A97" s="1">
        <v>43928</v>
      </c>
      <c r="B97" t="s">
        <v>63</v>
      </c>
      <c r="C97">
        <v>912</v>
      </c>
      <c r="D97">
        <v>5554</v>
      </c>
      <c r="E97">
        <v>9.9</v>
      </c>
      <c r="F97">
        <v>3</v>
      </c>
      <c r="G97">
        <v>35</v>
      </c>
      <c r="H97">
        <v>1.1000000000000001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0.1</v>
      </c>
      <c r="R97">
        <v>1</v>
      </c>
      <c r="S97">
        <v>5</v>
      </c>
      <c r="T97">
        <v>0.1</v>
      </c>
      <c r="U97">
        <v>1</v>
      </c>
      <c r="V97">
        <v>6</v>
      </c>
      <c r="W97">
        <v>0.2</v>
      </c>
      <c r="X97">
        <v>2</v>
      </c>
      <c r="Y97">
        <v>10</v>
      </c>
      <c r="Z97">
        <v>0.3</v>
      </c>
      <c r="AA97">
        <v>6</v>
      </c>
      <c r="AB97">
        <v>22</v>
      </c>
      <c r="AC97">
        <v>0.6</v>
      </c>
      <c r="AD97">
        <v>3</v>
      </c>
      <c r="AE97">
        <v>34</v>
      </c>
      <c r="AF97">
        <v>1</v>
      </c>
      <c r="AG97">
        <v>11</v>
      </c>
      <c r="AH97">
        <v>67</v>
      </c>
      <c r="AI97">
        <v>1.8</v>
      </c>
      <c r="AJ97">
        <v>16</v>
      </c>
      <c r="AK97">
        <v>115</v>
      </c>
      <c r="AL97">
        <v>2.9</v>
      </c>
      <c r="AM97">
        <v>37</v>
      </c>
      <c r="AN97">
        <v>200</v>
      </c>
      <c r="AO97">
        <v>5.4</v>
      </c>
      <c r="AP97">
        <v>41</v>
      </c>
      <c r="AQ97">
        <v>256</v>
      </c>
      <c r="AR97">
        <v>8.1999999999999993</v>
      </c>
      <c r="AS97">
        <v>74</v>
      </c>
      <c r="AT97">
        <v>465</v>
      </c>
      <c r="AU97">
        <v>16.600000000000001</v>
      </c>
      <c r="AV97">
        <v>131</v>
      </c>
      <c r="AW97">
        <v>620</v>
      </c>
      <c r="AX97">
        <v>22.3</v>
      </c>
      <c r="AY97">
        <v>143</v>
      </c>
      <c r="AZ97">
        <v>888</v>
      </c>
      <c r="BA97">
        <v>45.8</v>
      </c>
      <c r="BB97">
        <v>176</v>
      </c>
      <c r="BC97">
        <v>1079</v>
      </c>
      <c r="BD97">
        <v>74.900000000000006</v>
      </c>
      <c r="BE97">
        <v>152</v>
      </c>
      <c r="BF97">
        <v>999</v>
      </c>
      <c r="BG97">
        <v>113.6</v>
      </c>
      <c r="BH97">
        <v>118</v>
      </c>
      <c r="BI97">
        <v>784</v>
      </c>
      <c r="BJ97">
        <v>151.6</v>
      </c>
      <c r="BK97" s="4">
        <v>1009</v>
      </c>
      <c r="BL97" s="6"/>
      <c r="BM97" s="9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7"/>
      <c r="BY97" s="7"/>
      <c r="BZ97" s="7"/>
      <c r="CA97" s="5"/>
      <c r="CB97" s="5"/>
      <c r="CC97" s="5"/>
    </row>
    <row r="98" spans="1:81" x14ac:dyDescent="0.25">
      <c r="A98" s="1">
        <v>43929</v>
      </c>
      <c r="B98" t="s">
        <v>63</v>
      </c>
      <c r="C98">
        <v>974</v>
      </c>
      <c r="D98">
        <v>5830</v>
      </c>
      <c r="E98">
        <v>10.4</v>
      </c>
      <c r="F98">
        <v>6</v>
      </c>
      <c r="G98">
        <v>36</v>
      </c>
      <c r="H98">
        <v>1.1000000000000001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3</v>
      </c>
      <c r="Q98">
        <v>0.1</v>
      </c>
      <c r="R98">
        <v>0</v>
      </c>
      <c r="S98">
        <v>4</v>
      </c>
      <c r="T98">
        <v>0.1</v>
      </c>
      <c r="U98">
        <v>4</v>
      </c>
      <c r="V98">
        <v>9</v>
      </c>
      <c r="W98">
        <v>0.2</v>
      </c>
      <c r="X98">
        <v>2</v>
      </c>
      <c r="Y98">
        <v>11</v>
      </c>
      <c r="Z98">
        <v>0.3</v>
      </c>
      <c r="AA98">
        <v>2</v>
      </c>
      <c r="AB98">
        <v>22</v>
      </c>
      <c r="AC98">
        <v>0.6</v>
      </c>
      <c r="AD98">
        <v>6</v>
      </c>
      <c r="AE98">
        <v>35</v>
      </c>
      <c r="AF98">
        <v>1</v>
      </c>
      <c r="AG98">
        <v>10</v>
      </c>
      <c r="AH98">
        <v>68</v>
      </c>
      <c r="AI98">
        <v>1.8</v>
      </c>
      <c r="AJ98">
        <v>26</v>
      </c>
      <c r="AK98">
        <v>126</v>
      </c>
      <c r="AL98">
        <v>3.2</v>
      </c>
      <c r="AM98">
        <v>34</v>
      </c>
      <c r="AN98">
        <v>209</v>
      </c>
      <c r="AO98">
        <v>5.7</v>
      </c>
      <c r="AP98">
        <v>45</v>
      </c>
      <c r="AQ98">
        <v>269</v>
      </c>
      <c r="AR98">
        <v>8.6</v>
      </c>
      <c r="AS98">
        <v>76</v>
      </c>
      <c r="AT98">
        <v>488</v>
      </c>
      <c r="AU98">
        <v>17.399999999999999</v>
      </c>
      <c r="AV98">
        <v>105</v>
      </c>
      <c r="AW98">
        <v>643</v>
      </c>
      <c r="AX98">
        <v>23.1</v>
      </c>
      <c r="AY98">
        <v>147</v>
      </c>
      <c r="AZ98">
        <v>917</v>
      </c>
      <c r="BA98">
        <v>47.3</v>
      </c>
      <c r="BB98">
        <v>190</v>
      </c>
      <c r="BC98">
        <v>1124</v>
      </c>
      <c r="BD98">
        <v>78.099999999999994</v>
      </c>
      <c r="BE98">
        <v>169</v>
      </c>
      <c r="BF98">
        <v>1061</v>
      </c>
      <c r="BG98">
        <v>120.6</v>
      </c>
      <c r="BH98">
        <v>157</v>
      </c>
      <c r="BI98">
        <v>839</v>
      </c>
      <c r="BJ98">
        <v>162.19999999999999</v>
      </c>
      <c r="BK98" s="4">
        <v>922</v>
      </c>
      <c r="BL98" s="6"/>
      <c r="BM98" s="9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7"/>
      <c r="BY98" s="7"/>
      <c r="BZ98" s="7"/>
      <c r="CA98" s="5"/>
      <c r="CB98" s="5"/>
      <c r="CC98" s="5"/>
    </row>
    <row r="99" spans="1:81" x14ac:dyDescent="0.25">
      <c r="A99" s="1">
        <v>43930</v>
      </c>
      <c r="B99" t="s">
        <v>63</v>
      </c>
      <c r="C99">
        <v>874</v>
      </c>
      <c r="D99">
        <v>5973</v>
      </c>
      <c r="E99">
        <v>10.5999999999999</v>
      </c>
      <c r="F99">
        <v>11</v>
      </c>
      <c r="G99">
        <v>44</v>
      </c>
      <c r="H99">
        <v>1.3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3</v>
      </c>
      <c r="Q99">
        <v>0.1</v>
      </c>
      <c r="R99">
        <v>0</v>
      </c>
      <c r="S99">
        <v>3</v>
      </c>
      <c r="T99">
        <v>0.1</v>
      </c>
      <c r="U99">
        <v>0</v>
      </c>
      <c r="V99">
        <v>9</v>
      </c>
      <c r="W99">
        <v>0.2</v>
      </c>
      <c r="X99">
        <v>2</v>
      </c>
      <c r="Y99">
        <v>11</v>
      </c>
      <c r="Z99">
        <v>0.3</v>
      </c>
      <c r="AA99">
        <v>3</v>
      </c>
      <c r="AB99">
        <v>22</v>
      </c>
      <c r="AC99">
        <v>0.6</v>
      </c>
      <c r="AD99">
        <v>11</v>
      </c>
      <c r="AE99">
        <v>43</v>
      </c>
      <c r="AF99">
        <v>1.3</v>
      </c>
      <c r="AG99">
        <v>11</v>
      </c>
      <c r="AH99">
        <v>73</v>
      </c>
      <c r="AI99">
        <v>2</v>
      </c>
      <c r="AJ99">
        <v>22</v>
      </c>
      <c r="AK99">
        <v>133</v>
      </c>
      <c r="AL99">
        <v>3.4</v>
      </c>
      <c r="AM99">
        <v>31</v>
      </c>
      <c r="AN99">
        <v>207</v>
      </c>
      <c r="AO99">
        <v>5.6</v>
      </c>
      <c r="AP99">
        <v>49</v>
      </c>
      <c r="AQ99">
        <v>286</v>
      </c>
      <c r="AR99">
        <v>9.1999999999999993</v>
      </c>
      <c r="AS99">
        <v>68</v>
      </c>
      <c r="AT99">
        <v>496</v>
      </c>
      <c r="AU99">
        <v>17.7</v>
      </c>
      <c r="AV99">
        <v>97</v>
      </c>
      <c r="AW99">
        <v>673</v>
      </c>
      <c r="AX99">
        <v>24.2</v>
      </c>
      <c r="AY99">
        <v>131</v>
      </c>
      <c r="AZ99">
        <v>936</v>
      </c>
      <c r="BA99">
        <v>48.2</v>
      </c>
      <c r="BB99">
        <v>168</v>
      </c>
      <c r="BC99">
        <v>1140</v>
      </c>
      <c r="BD99">
        <v>79.2</v>
      </c>
      <c r="BE99">
        <v>146</v>
      </c>
      <c r="BF99">
        <v>1063</v>
      </c>
      <c r="BG99">
        <v>120.8</v>
      </c>
      <c r="BH99">
        <v>134</v>
      </c>
      <c r="BI99">
        <v>873</v>
      </c>
      <c r="BJ99">
        <v>168.8</v>
      </c>
      <c r="BK99" s="4">
        <v>990</v>
      </c>
      <c r="BL99" s="6"/>
      <c r="BM99" s="9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7"/>
      <c r="BY99" s="7"/>
      <c r="BZ99" s="7"/>
      <c r="CA99" s="5"/>
      <c r="CB99" s="5"/>
      <c r="CC99" s="5"/>
    </row>
    <row r="100" spans="1:81" x14ac:dyDescent="0.25">
      <c r="A100" s="1">
        <v>43931</v>
      </c>
      <c r="B100" t="s">
        <v>63</v>
      </c>
      <c r="C100">
        <v>851</v>
      </c>
      <c r="D100">
        <v>6081</v>
      </c>
      <c r="E100">
        <v>10.8</v>
      </c>
      <c r="F100">
        <v>6</v>
      </c>
      <c r="G100">
        <v>44</v>
      </c>
      <c r="H100">
        <v>1.3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2</v>
      </c>
      <c r="Q100">
        <v>0.1</v>
      </c>
      <c r="R100">
        <v>0</v>
      </c>
      <c r="S100">
        <v>2</v>
      </c>
      <c r="T100">
        <v>0.1</v>
      </c>
      <c r="U100">
        <v>2</v>
      </c>
      <c r="V100">
        <v>11</v>
      </c>
      <c r="W100">
        <v>0.3</v>
      </c>
      <c r="X100">
        <v>1</v>
      </c>
      <c r="Y100">
        <v>9</v>
      </c>
      <c r="Z100">
        <v>0.2</v>
      </c>
      <c r="AA100">
        <v>1</v>
      </c>
      <c r="AB100">
        <v>22</v>
      </c>
      <c r="AC100">
        <v>0.6</v>
      </c>
      <c r="AD100">
        <v>6</v>
      </c>
      <c r="AE100">
        <v>43</v>
      </c>
      <c r="AF100">
        <v>1.3</v>
      </c>
      <c r="AG100">
        <v>14</v>
      </c>
      <c r="AH100">
        <v>72</v>
      </c>
      <c r="AI100">
        <v>1.9</v>
      </c>
      <c r="AJ100">
        <v>23</v>
      </c>
      <c r="AK100">
        <v>140</v>
      </c>
      <c r="AL100">
        <v>3.6</v>
      </c>
      <c r="AM100">
        <v>30</v>
      </c>
      <c r="AN100">
        <v>221</v>
      </c>
      <c r="AO100">
        <v>6</v>
      </c>
      <c r="AP100">
        <v>41</v>
      </c>
      <c r="AQ100">
        <v>294</v>
      </c>
      <c r="AR100">
        <v>9.4</v>
      </c>
      <c r="AS100">
        <v>67</v>
      </c>
      <c r="AT100">
        <v>499</v>
      </c>
      <c r="AU100">
        <v>17.8</v>
      </c>
      <c r="AV100">
        <v>100</v>
      </c>
      <c r="AW100">
        <v>680</v>
      </c>
      <c r="AX100">
        <v>24.5</v>
      </c>
      <c r="AY100">
        <v>128</v>
      </c>
      <c r="AZ100">
        <v>944</v>
      </c>
      <c r="BA100">
        <v>48.6</v>
      </c>
      <c r="BB100">
        <v>157</v>
      </c>
      <c r="BC100">
        <v>1159</v>
      </c>
      <c r="BD100">
        <v>80.5</v>
      </c>
      <c r="BE100">
        <v>154</v>
      </c>
      <c r="BF100">
        <v>1088</v>
      </c>
      <c r="BG100">
        <v>123.7</v>
      </c>
      <c r="BH100">
        <v>127</v>
      </c>
      <c r="BI100">
        <v>893</v>
      </c>
      <c r="BJ100">
        <v>172.6</v>
      </c>
      <c r="BK100" s="4">
        <v>1035</v>
      </c>
      <c r="BL100" s="6"/>
      <c r="BM100" s="9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7"/>
      <c r="BY100" s="7"/>
      <c r="BZ100" s="7"/>
      <c r="CA100" s="5"/>
      <c r="CB100" s="5"/>
      <c r="CC100" s="5"/>
    </row>
    <row r="101" spans="1:81" x14ac:dyDescent="0.25">
      <c r="A101" s="1">
        <v>43932</v>
      </c>
      <c r="B101" t="s">
        <v>63</v>
      </c>
      <c r="C101">
        <v>861</v>
      </c>
      <c r="D101">
        <v>6105</v>
      </c>
      <c r="E101">
        <v>10.8</v>
      </c>
      <c r="F101">
        <v>9</v>
      </c>
      <c r="G101">
        <v>42</v>
      </c>
      <c r="H101">
        <v>1.3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2</v>
      </c>
      <c r="Q101">
        <v>0.1</v>
      </c>
      <c r="R101">
        <v>1</v>
      </c>
      <c r="S101">
        <v>3</v>
      </c>
      <c r="T101">
        <v>0.1</v>
      </c>
      <c r="U101">
        <v>0</v>
      </c>
      <c r="V101">
        <v>9</v>
      </c>
      <c r="W101">
        <v>0.2</v>
      </c>
      <c r="X101">
        <v>2</v>
      </c>
      <c r="Y101">
        <v>11</v>
      </c>
      <c r="Z101">
        <v>0.3</v>
      </c>
      <c r="AA101">
        <v>7</v>
      </c>
      <c r="AB101">
        <v>26</v>
      </c>
      <c r="AC101">
        <v>0.7</v>
      </c>
      <c r="AD101">
        <v>9</v>
      </c>
      <c r="AE101">
        <v>42</v>
      </c>
      <c r="AF101">
        <v>1.2</v>
      </c>
      <c r="AG101">
        <v>11</v>
      </c>
      <c r="AH101">
        <v>78</v>
      </c>
      <c r="AI101">
        <v>2.1</v>
      </c>
      <c r="AJ101">
        <v>16</v>
      </c>
      <c r="AK101">
        <v>139</v>
      </c>
      <c r="AL101">
        <v>3.6</v>
      </c>
      <c r="AM101">
        <v>39</v>
      </c>
      <c r="AN101">
        <v>232</v>
      </c>
      <c r="AO101">
        <v>6.3</v>
      </c>
      <c r="AP101">
        <v>28</v>
      </c>
      <c r="AQ101">
        <v>279</v>
      </c>
      <c r="AR101">
        <v>9</v>
      </c>
      <c r="AS101">
        <v>73</v>
      </c>
      <c r="AT101">
        <v>504</v>
      </c>
      <c r="AU101">
        <v>18</v>
      </c>
      <c r="AV101">
        <v>100</v>
      </c>
      <c r="AW101">
        <v>698</v>
      </c>
      <c r="AX101">
        <v>25.1</v>
      </c>
      <c r="AY101">
        <v>143</v>
      </c>
      <c r="AZ101">
        <v>941</v>
      </c>
      <c r="BA101">
        <v>48.5</v>
      </c>
      <c r="BB101">
        <v>143</v>
      </c>
      <c r="BC101">
        <v>1140</v>
      </c>
      <c r="BD101">
        <v>79.2</v>
      </c>
      <c r="BE101">
        <v>147</v>
      </c>
      <c r="BF101">
        <v>1079</v>
      </c>
      <c r="BG101">
        <v>122.6</v>
      </c>
      <c r="BH101">
        <v>141</v>
      </c>
      <c r="BI101">
        <v>921</v>
      </c>
      <c r="BJ101">
        <v>178</v>
      </c>
      <c r="BK101" s="4">
        <v>745</v>
      </c>
      <c r="BL101" s="6"/>
      <c r="BM101" s="9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7"/>
      <c r="BY101" s="7"/>
      <c r="BZ101" s="7"/>
      <c r="CA101" s="5"/>
      <c r="CB101" s="5"/>
      <c r="CC101" s="5"/>
    </row>
    <row r="102" spans="1:81" x14ac:dyDescent="0.25">
      <c r="A102" s="1">
        <v>43933</v>
      </c>
      <c r="B102" t="s">
        <v>63</v>
      </c>
      <c r="C102">
        <v>858</v>
      </c>
      <c r="D102">
        <v>6134</v>
      </c>
      <c r="E102">
        <v>10.9</v>
      </c>
      <c r="F102">
        <v>3</v>
      </c>
      <c r="G102">
        <v>41</v>
      </c>
      <c r="H102">
        <v>1.2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3</v>
      </c>
      <c r="Q102">
        <v>0.1</v>
      </c>
      <c r="R102">
        <v>0</v>
      </c>
      <c r="S102">
        <v>2</v>
      </c>
      <c r="T102">
        <v>0.1</v>
      </c>
      <c r="U102">
        <v>1</v>
      </c>
      <c r="V102">
        <v>8</v>
      </c>
      <c r="W102">
        <v>0.2</v>
      </c>
      <c r="X102">
        <v>1</v>
      </c>
      <c r="Y102">
        <v>11</v>
      </c>
      <c r="Z102">
        <v>0.3</v>
      </c>
      <c r="AA102">
        <v>7</v>
      </c>
      <c r="AB102">
        <v>28</v>
      </c>
      <c r="AC102">
        <v>0.7</v>
      </c>
      <c r="AD102">
        <v>3</v>
      </c>
      <c r="AE102">
        <v>41</v>
      </c>
      <c r="AF102">
        <v>1.2</v>
      </c>
      <c r="AG102">
        <v>7</v>
      </c>
      <c r="AH102">
        <v>71</v>
      </c>
      <c r="AI102">
        <v>1.9</v>
      </c>
      <c r="AJ102">
        <v>16</v>
      </c>
      <c r="AK102">
        <v>141</v>
      </c>
      <c r="AL102">
        <v>3.6</v>
      </c>
      <c r="AM102">
        <v>34</v>
      </c>
      <c r="AN102">
        <v>234</v>
      </c>
      <c r="AO102">
        <v>6.4</v>
      </c>
      <c r="AP102">
        <v>36</v>
      </c>
      <c r="AQ102">
        <v>270</v>
      </c>
      <c r="AR102">
        <v>8.6999999999999993</v>
      </c>
      <c r="AS102">
        <v>66</v>
      </c>
      <c r="AT102">
        <v>501</v>
      </c>
      <c r="AU102">
        <v>17.899999999999999</v>
      </c>
      <c r="AV102">
        <v>99</v>
      </c>
      <c r="AW102">
        <v>718</v>
      </c>
      <c r="AX102">
        <v>25.8</v>
      </c>
      <c r="AY102">
        <v>123</v>
      </c>
      <c r="AZ102">
        <v>943</v>
      </c>
      <c r="BA102">
        <v>48.6</v>
      </c>
      <c r="BB102">
        <v>165</v>
      </c>
      <c r="BC102">
        <v>1154</v>
      </c>
      <c r="BD102">
        <v>80.099999999999994</v>
      </c>
      <c r="BE102">
        <v>173</v>
      </c>
      <c r="BF102">
        <v>1097</v>
      </c>
      <c r="BG102">
        <v>124.7</v>
      </c>
      <c r="BH102">
        <v>126</v>
      </c>
      <c r="BI102">
        <v>911</v>
      </c>
      <c r="BJ102">
        <v>176.1</v>
      </c>
      <c r="BK102" s="4">
        <v>604</v>
      </c>
      <c r="BL102" s="6"/>
      <c r="BM102" s="9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7"/>
      <c r="BY102" s="7"/>
      <c r="BZ102" s="7"/>
      <c r="CA102" s="5"/>
      <c r="CB102" s="5"/>
      <c r="CC102" s="5"/>
    </row>
    <row r="103" spans="1:81" x14ac:dyDescent="0.25">
      <c r="A103" s="1">
        <v>43934</v>
      </c>
      <c r="B103" t="s">
        <v>63</v>
      </c>
      <c r="C103">
        <v>804</v>
      </c>
      <c r="D103">
        <v>6134</v>
      </c>
      <c r="E103">
        <v>10.9</v>
      </c>
      <c r="F103">
        <v>6</v>
      </c>
      <c r="G103">
        <v>44</v>
      </c>
      <c r="H103">
        <v>1.3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3</v>
      </c>
      <c r="Q103">
        <v>0.1</v>
      </c>
      <c r="R103">
        <v>0</v>
      </c>
      <c r="S103">
        <v>2</v>
      </c>
      <c r="T103">
        <v>0.1</v>
      </c>
      <c r="U103">
        <v>0</v>
      </c>
      <c r="V103">
        <v>8</v>
      </c>
      <c r="W103">
        <v>0.2</v>
      </c>
      <c r="X103">
        <v>1</v>
      </c>
      <c r="Y103">
        <v>11</v>
      </c>
      <c r="Z103">
        <v>0.3</v>
      </c>
      <c r="AA103">
        <v>1</v>
      </c>
      <c r="AB103">
        <v>27</v>
      </c>
      <c r="AC103">
        <v>0.7</v>
      </c>
      <c r="AD103">
        <v>6</v>
      </c>
      <c r="AE103">
        <v>44</v>
      </c>
      <c r="AF103">
        <v>1.3</v>
      </c>
      <c r="AG103">
        <v>7</v>
      </c>
      <c r="AH103">
        <v>71</v>
      </c>
      <c r="AI103">
        <v>1.9</v>
      </c>
      <c r="AJ103">
        <v>16</v>
      </c>
      <c r="AK103">
        <v>135</v>
      </c>
      <c r="AL103">
        <v>3.5</v>
      </c>
      <c r="AM103">
        <v>40</v>
      </c>
      <c r="AN103">
        <v>245</v>
      </c>
      <c r="AO103">
        <v>6.7</v>
      </c>
      <c r="AP103">
        <v>28</v>
      </c>
      <c r="AQ103">
        <v>268</v>
      </c>
      <c r="AR103">
        <v>8.6</v>
      </c>
      <c r="AS103">
        <v>84</v>
      </c>
      <c r="AT103">
        <v>508</v>
      </c>
      <c r="AU103">
        <v>18.2</v>
      </c>
      <c r="AV103">
        <v>93</v>
      </c>
      <c r="AW103">
        <v>725</v>
      </c>
      <c r="AX103">
        <v>26.1</v>
      </c>
      <c r="AY103">
        <v>95</v>
      </c>
      <c r="AZ103">
        <v>910</v>
      </c>
      <c r="BA103">
        <v>46.9</v>
      </c>
      <c r="BB103">
        <v>149</v>
      </c>
      <c r="BC103">
        <v>1148</v>
      </c>
      <c r="BD103">
        <v>79.7</v>
      </c>
      <c r="BE103">
        <v>162</v>
      </c>
      <c r="BF103">
        <v>1103</v>
      </c>
      <c r="BG103">
        <v>125.4</v>
      </c>
      <c r="BH103">
        <v>122</v>
      </c>
      <c r="BI103">
        <v>925</v>
      </c>
      <c r="BJ103">
        <v>178.8</v>
      </c>
      <c r="BK103" s="4">
        <v>694</v>
      </c>
      <c r="BL103" s="6"/>
      <c r="BM103" s="9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7"/>
      <c r="BY103" s="7"/>
      <c r="BZ103" s="7"/>
      <c r="CA103" s="5"/>
      <c r="CB103" s="5"/>
      <c r="CC103" s="5"/>
    </row>
    <row r="104" spans="1:81" x14ac:dyDescent="0.25">
      <c r="A104" s="1">
        <v>43935</v>
      </c>
      <c r="B104" t="s">
        <v>63</v>
      </c>
      <c r="C104">
        <v>771</v>
      </c>
      <c r="D104">
        <v>5993</v>
      </c>
      <c r="E104">
        <v>10.5999999999999</v>
      </c>
      <c r="F104">
        <v>8</v>
      </c>
      <c r="G104">
        <v>49</v>
      </c>
      <c r="H104">
        <v>1.5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3</v>
      </c>
      <c r="Q104">
        <v>0.1</v>
      </c>
      <c r="R104">
        <v>0</v>
      </c>
      <c r="S104">
        <v>1</v>
      </c>
      <c r="T104">
        <v>0</v>
      </c>
      <c r="U104">
        <v>1</v>
      </c>
      <c r="V104">
        <v>8</v>
      </c>
      <c r="W104">
        <v>0.2</v>
      </c>
      <c r="X104">
        <v>0</v>
      </c>
      <c r="Y104">
        <v>9</v>
      </c>
      <c r="Z104">
        <v>0.2</v>
      </c>
      <c r="AA104">
        <v>2</v>
      </c>
      <c r="AB104">
        <v>23</v>
      </c>
      <c r="AC104">
        <v>0.6</v>
      </c>
      <c r="AD104">
        <v>8</v>
      </c>
      <c r="AE104">
        <v>49</v>
      </c>
      <c r="AF104">
        <v>1.4</v>
      </c>
      <c r="AG104">
        <v>8</v>
      </c>
      <c r="AH104">
        <v>68</v>
      </c>
      <c r="AI104">
        <v>1.8</v>
      </c>
      <c r="AJ104">
        <v>25</v>
      </c>
      <c r="AK104">
        <v>144</v>
      </c>
      <c r="AL104">
        <v>3.7</v>
      </c>
      <c r="AM104">
        <v>27</v>
      </c>
      <c r="AN104">
        <v>235</v>
      </c>
      <c r="AO104">
        <v>6.4</v>
      </c>
      <c r="AP104">
        <v>32</v>
      </c>
      <c r="AQ104">
        <v>259</v>
      </c>
      <c r="AR104">
        <v>8.3000000000000007</v>
      </c>
      <c r="AS104">
        <v>66</v>
      </c>
      <c r="AT104">
        <v>500</v>
      </c>
      <c r="AU104">
        <v>17.899999999999999</v>
      </c>
      <c r="AV104">
        <v>76</v>
      </c>
      <c r="AW104">
        <v>670</v>
      </c>
      <c r="AX104">
        <v>24.1</v>
      </c>
      <c r="AY104">
        <v>114</v>
      </c>
      <c r="AZ104">
        <v>881</v>
      </c>
      <c r="BA104">
        <v>45.4</v>
      </c>
      <c r="BB104">
        <v>120</v>
      </c>
      <c r="BC104">
        <v>1092</v>
      </c>
      <c r="BD104">
        <v>75.8</v>
      </c>
      <c r="BE104">
        <v>164</v>
      </c>
      <c r="BF104">
        <v>1115</v>
      </c>
      <c r="BG104">
        <v>126.7</v>
      </c>
      <c r="BH104">
        <v>128</v>
      </c>
      <c r="BI104">
        <v>935</v>
      </c>
      <c r="BJ104">
        <v>180.8</v>
      </c>
      <c r="BK104" s="4">
        <v>1007</v>
      </c>
      <c r="BL104" s="6"/>
      <c r="BM104" s="9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7"/>
      <c r="BY104" s="7"/>
      <c r="BZ104" s="7"/>
      <c r="CA104" s="5"/>
      <c r="CB104" s="5"/>
      <c r="CC104" s="5"/>
    </row>
    <row r="105" spans="1:81" x14ac:dyDescent="0.25">
      <c r="A105" s="1">
        <v>43936</v>
      </c>
      <c r="B105" t="s">
        <v>63</v>
      </c>
      <c r="C105">
        <v>784</v>
      </c>
      <c r="D105">
        <v>5803</v>
      </c>
      <c r="E105">
        <v>10.3</v>
      </c>
      <c r="F105">
        <v>4</v>
      </c>
      <c r="G105">
        <v>47</v>
      </c>
      <c r="H105">
        <v>1.4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0.1</v>
      </c>
      <c r="R105">
        <v>0</v>
      </c>
      <c r="S105">
        <v>1</v>
      </c>
      <c r="T105">
        <v>0</v>
      </c>
      <c r="U105">
        <v>0</v>
      </c>
      <c r="V105">
        <v>4</v>
      </c>
      <c r="W105">
        <v>0.1</v>
      </c>
      <c r="X105">
        <v>1</v>
      </c>
      <c r="Y105">
        <v>8</v>
      </c>
      <c r="Z105">
        <v>0.2</v>
      </c>
      <c r="AA105">
        <v>2</v>
      </c>
      <c r="AB105">
        <v>23</v>
      </c>
      <c r="AC105">
        <v>0.6</v>
      </c>
      <c r="AD105">
        <v>4</v>
      </c>
      <c r="AE105">
        <v>47</v>
      </c>
      <c r="AF105">
        <v>1.4</v>
      </c>
      <c r="AG105">
        <v>6</v>
      </c>
      <c r="AH105">
        <v>64</v>
      </c>
      <c r="AI105">
        <v>1.7</v>
      </c>
      <c r="AJ105">
        <v>21</v>
      </c>
      <c r="AK105">
        <v>139</v>
      </c>
      <c r="AL105">
        <v>3.6</v>
      </c>
      <c r="AM105">
        <v>22</v>
      </c>
      <c r="AN105">
        <v>223</v>
      </c>
      <c r="AO105">
        <v>6.1</v>
      </c>
      <c r="AP105">
        <v>38</v>
      </c>
      <c r="AQ105">
        <v>252</v>
      </c>
      <c r="AR105">
        <v>8.1</v>
      </c>
      <c r="AS105">
        <v>71</v>
      </c>
      <c r="AT105">
        <v>495</v>
      </c>
      <c r="AU105">
        <v>17.7</v>
      </c>
      <c r="AV105">
        <v>72</v>
      </c>
      <c r="AW105">
        <v>637</v>
      </c>
      <c r="AX105">
        <v>22.9</v>
      </c>
      <c r="AY105">
        <v>120</v>
      </c>
      <c r="AZ105">
        <v>854</v>
      </c>
      <c r="BA105">
        <v>44</v>
      </c>
      <c r="BB105">
        <v>146</v>
      </c>
      <c r="BC105">
        <v>1048</v>
      </c>
      <c r="BD105">
        <v>72.8</v>
      </c>
      <c r="BE105">
        <v>151</v>
      </c>
      <c r="BF105">
        <v>1097</v>
      </c>
      <c r="BG105">
        <v>124.7</v>
      </c>
      <c r="BH105">
        <v>130</v>
      </c>
      <c r="BI105">
        <v>908</v>
      </c>
      <c r="BJ105">
        <v>175.5</v>
      </c>
      <c r="BK105" s="4">
        <v>730</v>
      </c>
      <c r="BL105" s="6"/>
      <c r="BM105" s="9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7"/>
      <c r="BY105" s="7"/>
      <c r="BZ105" s="7"/>
      <c r="CA105" s="5"/>
      <c r="CB105" s="5"/>
      <c r="CC105" s="5"/>
    </row>
    <row r="106" spans="1:81" x14ac:dyDescent="0.25">
      <c r="A106" s="1">
        <v>43937</v>
      </c>
      <c r="B106" t="s">
        <v>63</v>
      </c>
      <c r="C106">
        <v>751</v>
      </c>
      <c r="D106">
        <v>5680</v>
      </c>
      <c r="E106">
        <v>10.0999999999999</v>
      </c>
      <c r="F106">
        <v>3</v>
      </c>
      <c r="G106">
        <v>39</v>
      </c>
      <c r="H106">
        <v>1.2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0.1</v>
      </c>
      <c r="R106">
        <v>0</v>
      </c>
      <c r="S106">
        <v>1</v>
      </c>
      <c r="T106">
        <v>0</v>
      </c>
      <c r="U106">
        <v>1</v>
      </c>
      <c r="V106">
        <v>5</v>
      </c>
      <c r="W106">
        <v>0.1</v>
      </c>
      <c r="X106">
        <v>2</v>
      </c>
      <c r="Y106">
        <v>8</v>
      </c>
      <c r="Z106">
        <v>0.2</v>
      </c>
      <c r="AA106">
        <v>0</v>
      </c>
      <c r="AB106">
        <v>20</v>
      </c>
      <c r="AC106">
        <v>0.5</v>
      </c>
      <c r="AD106">
        <v>3</v>
      </c>
      <c r="AE106">
        <v>39</v>
      </c>
      <c r="AF106">
        <v>1.1000000000000001</v>
      </c>
      <c r="AG106">
        <v>11</v>
      </c>
      <c r="AH106">
        <v>64</v>
      </c>
      <c r="AI106">
        <v>1.7</v>
      </c>
      <c r="AJ106">
        <v>13</v>
      </c>
      <c r="AK106">
        <v>130</v>
      </c>
      <c r="AL106">
        <v>3.3</v>
      </c>
      <c r="AM106">
        <v>21</v>
      </c>
      <c r="AN106">
        <v>213</v>
      </c>
      <c r="AO106">
        <v>5.8</v>
      </c>
      <c r="AP106">
        <v>30</v>
      </c>
      <c r="AQ106">
        <v>233</v>
      </c>
      <c r="AR106">
        <v>7.5</v>
      </c>
      <c r="AS106">
        <v>68</v>
      </c>
      <c r="AT106">
        <v>495</v>
      </c>
      <c r="AU106">
        <v>17.7</v>
      </c>
      <c r="AV106">
        <v>90</v>
      </c>
      <c r="AW106">
        <v>630</v>
      </c>
      <c r="AX106">
        <v>22.7</v>
      </c>
      <c r="AY106">
        <v>92</v>
      </c>
      <c r="AZ106">
        <v>815</v>
      </c>
      <c r="BA106">
        <v>42</v>
      </c>
      <c r="BB106">
        <v>145</v>
      </c>
      <c r="BC106">
        <v>1025</v>
      </c>
      <c r="BD106">
        <v>71.2</v>
      </c>
      <c r="BE106">
        <v>151</v>
      </c>
      <c r="BF106">
        <v>1102</v>
      </c>
      <c r="BG106">
        <v>125.3</v>
      </c>
      <c r="BH106">
        <v>124</v>
      </c>
      <c r="BI106">
        <v>898</v>
      </c>
      <c r="BJ106">
        <v>173.6</v>
      </c>
      <c r="BK106" s="4">
        <v>906</v>
      </c>
      <c r="BL106" s="6"/>
      <c r="BM106" s="9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7"/>
      <c r="BY106" s="7"/>
      <c r="BZ106" s="7"/>
      <c r="CA106" s="5"/>
      <c r="CB106" s="5"/>
      <c r="CC106" s="5"/>
    </row>
    <row r="107" spans="1:81" x14ac:dyDescent="0.25">
      <c r="A107" s="1">
        <v>43938</v>
      </c>
      <c r="B107" t="s">
        <v>63</v>
      </c>
      <c r="C107">
        <v>744</v>
      </c>
      <c r="D107">
        <v>5573</v>
      </c>
      <c r="E107">
        <v>9.9</v>
      </c>
      <c r="F107">
        <v>5</v>
      </c>
      <c r="G107">
        <v>38</v>
      </c>
      <c r="H107">
        <v>1.2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0.1</v>
      </c>
      <c r="R107">
        <v>0</v>
      </c>
      <c r="S107">
        <v>1</v>
      </c>
      <c r="T107">
        <v>0</v>
      </c>
      <c r="U107">
        <v>2</v>
      </c>
      <c r="V107">
        <v>5</v>
      </c>
      <c r="W107">
        <v>0.1</v>
      </c>
      <c r="X107">
        <v>1</v>
      </c>
      <c r="Y107">
        <v>8</v>
      </c>
      <c r="Z107">
        <v>0.2</v>
      </c>
      <c r="AA107">
        <v>0</v>
      </c>
      <c r="AB107">
        <v>19</v>
      </c>
      <c r="AC107">
        <v>0.5</v>
      </c>
      <c r="AD107">
        <v>5</v>
      </c>
      <c r="AE107">
        <v>38</v>
      </c>
      <c r="AF107">
        <v>1.1000000000000001</v>
      </c>
      <c r="AG107">
        <v>11</v>
      </c>
      <c r="AH107">
        <v>61</v>
      </c>
      <c r="AI107">
        <v>1.6</v>
      </c>
      <c r="AJ107">
        <v>17</v>
      </c>
      <c r="AK107">
        <v>124</v>
      </c>
      <c r="AL107">
        <v>3.2</v>
      </c>
      <c r="AM107">
        <v>23</v>
      </c>
      <c r="AN107">
        <v>206</v>
      </c>
      <c r="AO107">
        <v>5.6</v>
      </c>
      <c r="AP107">
        <v>39</v>
      </c>
      <c r="AQ107">
        <v>231</v>
      </c>
      <c r="AR107">
        <v>7.4</v>
      </c>
      <c r="AS107">
        <v>58</v>
      </c>
      <c r="AT107">
        <v>486</v>
      </c>
      <c r="AU107">
        <v>17.399999999999999</v>
      </c>
      <c r="AV107">
        <v>73</v>
      </c>
      <c r="AW107">
        <v>603</v>
      </c>
      <c r="AX107">
        <v>21.7</v>
      </c>
      <c r="AY107">
        <v>99</v>
      </c>
      <c r="AZ107">
        <v>786</v>
      </c>
      <c r="BA107">
        <v>40.5</v>
      </c>
      <c r="BB107">
        <v>145</v>
      </c>
      <c r="BC107">
        <v>1013</v>
      </c>
      <c r="BD107">
        <v>70.400000000000006</v>
      </c>
      <c r="BE107">
        <v>149</v>
      </c>
      <c r="BF107">
        <v>1097</v>
      </c>
      <c r="BG107">
        <v>124.7</v>
      </c>
      <c r="BH107">
        <v>122</v>
      </c>
      <c r="BI107">
        <v>893</v>
      </c>
      <c r="BJ107">
        <v>172.6</v>
      </c>
      <c r="BK107" s="4">
        <v>826</v>
      </c>
      <c r="BL107" s="6"/>
      <c r="BM107" s="9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7"/>
      <c r="BY107" s="7"/>
      <c r="BZ107" s="7"/>
      <c r="CA107" s="5"/>
      <c r="CB107" s="5"/>
      <c r="CC107" s="5"/>
    </row>
    <row r="108" spans="1:81" x14ac:dyDescent="0.25">
      <c r="A108" s="1">
        <v>43939</v>
      </c>
      <c r="B108" t="s">
        <v>63</v>
      </c>
      <c r="C108">
        <v>706</v>
      </c>
      <c r="D108">
        <v>5418</v>
      </c>
      <c r="E108">
        <v>9.5999999999999908</v>
      </c>
      <c r="F108">
        <v>2</v>
      </c>
      <c r="G108">
        <v>31</v>
      </c>
      <c r="H108">
        <v>0.9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3</v>
      </c>
      <c r="V108">
        <v>8</v>
      </c>
      <c r="W108">
        <v>0.2</v>
      </c>
      <c r="X108">
        <v>2</v>
      </c>
      <c r="Y108">
        <v>8</v>
      </c>
      <c r="Z108">
        <v>0.2</v>
      </c>
      <c r="AA108">
        <v>1</v>
      </c>
      <c r="AB108">
        <v>13</v>
      </c>
      <c r="AC108">
        <v>0.3</v>
      </c>
      <c r="AD108">
        <v>2</v>
      </c>
      <c r="AE108">
        <v>31</v>
      </c>
      <c r="AF108">
        <v>0.9</v>
      </c>
      <c r="AG108">
        <v>9</v>
      </c>
      <c r="AH108">
        <v>59</v>
      </c>
      <c r="AI108">
        <v>1.6</v>
      </c>
      <c r="AJ108">
        <v>11</v>
      </c>
      <c r="AK108">
        <v>119</v>
      </c>
      <c r="AL108">
        <v>3</v>
      </c>
      <c r="AM108">
        <v>28</v>
      </c>
      <c r="AN108">
        <v>195</v>
      </c>
      <c r="AO108">
        <v>5.3</v>
      </c>
      <c r="AP108">
        <v>14</v>
      </c>
      <c r="AQ108">
        <v>217</v>
      </c>
      <c r="AR108">
        <v>7</v>
      </c>
      <c r="AS108">
        <v>49</v>
      </c>
      <c r="AT108">
        <v>462</v>
      </c>
      <c r="AU108">
        <v>16.5</v>
      </c>
      <c r="AV108">
        <v>59</v>
      </c>
      <c r="AW108">
        <v>562</v>
      </c>
      <c r="AX108">
        <v>20.2</v>
      </c>
      <c r="AY108">
        <v>103</v>
      </c>
      <c r="AZ108">
        <v>746</v>
      </c>
      <c r="BA108">
        <v>38.4</v>
      </c>
      <c r="BB108">
        <v>148</v>
      </c>
      <c r="BC108">
        <v>1018</v>
      </c>
      <c r="BD108">
        <v>70.7</v>
      </c>
      <c r="BE108">
        <v>146</v>
      </c>
      <c r="BF108">
        <v>1096</v>
      </c>
      <c r="BG108">
        <v>124.6</v>
      </c>
      <c r="BH108">
        <v>130</v>
      </c>
      <c r="BI108">
        <v>882</v>
      </c>
      <c r="BJ108">
        <v>170.5</v>
      </c>
      <c r="BK108" s="4">
        <v>1004</v>
      </c>
      <c r="BL108" s="6"/>
      <c r="BM108" s="9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7"/>
      <c r="BY108" s="7"/>
      <c r="BZ108" s="7"/>
      <c r="CA108" s="5"/>
      <c r="CB108" s="5"/>
      <c r="CC108" s="5"/>
    </row>
    <row r="109" spans="1:81" x14ac:dyDescent="0.25">
      <c r="A109" s="1">
        <v>43940</v>
      </c>
      <c r="B109" t="s">
        <v>63</v>
      </c>
      <c r="C109">
        <v>683</v>
      </c>
      <c r="D109">
        <v>5243</v>
      </c>
      <c r="E109">
        <v>9.3000000000000007</v>
      </c>
      <c r="F109">
        <v>1</v>
      </c>
      <c r="G109">
        <v>29</v>
      </c>
      <c r="H109">
        <v>0.9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8</v>
      </c>
      <c r="W109">
        <v>0.2</v>
      </c>
      <c r="X109">
        <v>2</v>
      </c>
      <c r="Y109">
        <v>9</v>
      </c>
      <c r="Z109">
        <v>0.2</v>
      </c>
      <c r="AA109">
        <v>0</v>
      </c>
      <c r="AB109">
        <v>6</v>
      </c>
      <c r="AC109">
        <v>0.2</v>
      </c>
      <c r="AD109">
        <v>1</v>
      </c>
      <c r="AE109">
        <v>29</v>
      </c>
      <c r="AF109">
        <v>0.8</v>
      </c>
      <c r="AG109">
        <v>7</v>
      </c>
      <c r="AH109">
        <v>59</v>
      </c>
      <c r="AI109">
        <v>1.6</v>
      </c>
      <c r="AJ109">
        <v>14</v>
      </c>
      <c r="AK109">
        <v>117</v>
      </c>
      <c r="AL109">
        <v>3</v>
      </c>
      <c r="AM109">
        <v>22</v>
      </c>
      <c r="AN109">
        <v>183</v>
      </c>
      <c r="AO109">
        <v>5</v>
      </c>
      <c r="AP109">
        <v>21</v>
      </c>
      <c r="AQ109">
        <v>202</v>
      </c>
      <c r="AR109">
        <v>6.5</v>
      </c>
      <c r="AS109">
        <v>58</v>
      </c>
      <c r="AT109">
        <v>454</v>
      </c>
      <c r="AU109">
        <v>16.2</v>
      </c>
      <c r="AV109">
        <v>51</v>
      </c>
      <c r="AW109">
        <v>514</v>
      </c>
      <c r="AX109">
        <v>18.5</v>
      </c>
      <c r="AY109">
        <v>89</v>
      </c>
      <c r="AZ109">
        <v>712</v>
      </c>
      <c r="BA109">
        <v>36.700000000000003</v>
      </c>
      <c r="BB109">
        <v>131</v>
      </c>
      <c r="BC109">
        <v>984</v>
      </c>
      <c r="BD109">
        <v>68.3</v>
      </c>
      <c r="BE109">
        <v>142</v>
      </c>
      <c r="BF109">
        <v>1065</v>
      </c>
      <c r="BG109">
        <v>121.1</v>
      </c>
      <c r="BH109">
        <v>144</v>
      </c>
      <c r="BI109">
        <v>900</v>
      </c>
      <c r="BJ109">
        <v>174</v>
      </c>
      <c r="BK109" s="4">
        <v>380</v>
      </c>
      <c r="BL109" s="6"/>
      <c r="BM109" s="9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7"/>
      <c r="BY109" s="7"/>
      <c r="BZ109" s="7"/>
      <c r="CA109" s="5"/>
      <c r="CB109" s="5"/>
      <c r="CC109" s="5"/>
    </row>
    <row r="110" spans="1:81" x14ac:dyDescent="0.25">
      <c r="A110" s="1">
        <v>43941</v>
      </c>
      <c r="B110" t="s">
        <v>63</v>
      </c>
      <c r="C110">
        <v>684</v>
      </c>
      <c r="D110">
        <v>5123</v>
      </c>
      <c r="E110">
        <v>9.0999999999999908</v>
      </c>
      <c r="F110">
        <v>1</v>
      </c>
      <c r="G110">
        <v>24</v>
      </c>
      <c r="H110">
        <v>0.7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0.1</v>
      </c>
      <c r="U110">
        <v>1</v>
      </c>
      <c r="V110">
        <v>9</v>
      </c>
      <c r="W110">
        <v>0.2</v>
      </c>
      <c r="X110">
        <v>1</v>
      </c>
      <c r="Y110">
        <v>9</v>
      </c>
      <c r="Z110">
        <v>0.2</v>
      </c>
      <c r="AA110">
        <v>2</v>
      </c>
      <c r="AB110">
        <v>7</v>
      </c>
      <c r="AC110">
        <v>0.2</v>
      </c>
      <c r="AD110">
        <v>1</v>
      </c>
      <c r="AE110">
        <v>24</v>
      </c>
      <c r="AF110">
        <v>0.7</v>
      </c>
      <c r="AG110">
        <v>8</v>
      </c>
      <c r="AH110">
        <v>60</v>
      </c>
      <c r="AI110">
        <v>1.6</v>
      </c>
      <c r="AJ110">
        <v>16</v>
      </c>
      <c r="AK110">
        <v>117</v>
      </c>
      <c r="AL110">
        <v>3</v>
      </c>
      <c r="AM110">
        <v>27</v>
      </c>
      <c r="AN110">
        <v>170</v>
      </c>
      <c r="AO110">
        <v>4.5999999999999996</v>
      </c>
      <c r="AP110">
        <v>25</v>
      </c>
      <c r="AQ110">
        <v>199</v>
      </c>
      <c r="AR110">
        <v>6.4</v>
      </c>
      <c r="AS110">
        <v>45</v>
      </c>
      <c r="AT110">
        <v>415</v>
      </c>
      <c r="AU110">
        <v>14.8</v>
      </c>
      <c r="AV110">
        <v>71</v>
      </c>
      <c r="AW110">
        <v>492</v>
      </c>
      <c r="AX110">
        <v>17.7</v>
      </c>
      <c r="AY110">
        <v>88</v>
      </c>
      <c r="AZ110">
        <v>705</v>
      </c>
      <c r="BA110">
        <v>36.299999999999997</v>
      </c>
      <c r="BB110">
        <v>143</v>
      </c>
      <c r="BC110">
        <v>978</v>
      </c>
      <c r="BD110">
        <v>67.900000000000006</v>
      </c>
      <c r="BE110">
        <v>132</v>
      </c>
      <c r="BF110">
        <v>1035</v>
      </c>
      <c r="BG110">
        <v>117.6</v>
      </c>
      <c r="BH110">
        <v>122</v>
      </c>
      <c r="BI110">
        <v>900</v>
      </c>
      <c r="BJ110">
        <v>174</v>
      </c>
      <c r="BK110" s="4">
        <v>536</v>
      </c>
      <c r="BL110" s="6"/>
      <c r="BM110" s="9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7"/>
      <c r="BY110" s="7"/>
      <c r="BZ110" s="7"/>
      <c r="CA110" s="5"/>
      <c r="CB110" s="5"/>
      <c r="CC110" s="5"/>
    </row>
    <row r="111" spans="1:81" x14ac:dyDescent="0.25">
      <c r="A111" s="1">
        <v>43942</v>
      </c>
      <c r="B111" t="s">
        <v>63</v>
      </c>
      <c r="C111">
        <v>649</v>
      </c>
      <c r="D111">
        <v>5001</v>
      </c>
      <c r="E111">
        <v>8.9</v>
      </c>
      <c r="F111">
        <v>7</v>
      </c>
      <c r="G111">
        <v>23</v>
      </c>
      <c r="H111">
        <v>0.7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</v>
      </c>
      <c r="T111">
        <v>0.1</v>
      </c>
      <c r="U111">
        <v>1</v>
      </c>
      <c r="V111">
        <v>9</v>
      </c>
      <c r="W111">
        <v>0.2</v>
      </c>
      <c r="X111">
        <v>1</v>
      </c>
      <c r="Y111">
        <v>10</v>
      </c>
      <c r="Z111">
        <v>0.3</v>
      </c>
      <c r="AA111">
        <v>2</v>
      </c>
      <c r="AB111">
        <v>7</v>
      </c>
      <c r="AC111">
        <v>0.2</v>
      </c>
      <c r="AD111">
        <v>7</v>
      </c>
      <c r="AE111">
        <v>23</v>
      </c>
      <c r="AF111">
        <v>0.7</v>
      </c>
      <c r="AG111">
        <v>3</v>
      </c>
      <c r="AH111">
        <v>55</v>
      </c>
      <c r="AI111">
        <v>1.5</v>
      </c>
      <c r="AJ111">
        <v>21</v>
      </c>
      <c r="AK111">
        <v>113</v>
      </c>
      <c r="AL111">
        <v>2.9</v>
      </c>
      <c r="AM111">
        <v>21</v>
      </c>
      <c r="AN111">
        <v>164</v>
      </c>
      <c r="AO111">
        <v>4.5</v>
      </c>
      <c r="AP111">
        <v>25</v>
      </c>
      <c r="AQ111">
        <v>192</v>
      </c>
      <c r="AR111">
        <v>6.2</v>
      </c>
      <c r="AS111">
        <v>44</v>
      </c>
      <c r="AT111">
        <v>393</v>
      </c>
      <c r="AU111">
        <v>14.1</v>
      </c>
      <c r="AV111">
        <v>63</v>
      </c>
      <c r="AW111">
        <v>479</v>
      </c>
      <c r="AX111">
        <v>17.2</v>
      </c>
      <c r="AY111">
        <v>69</v>
      </c>
      <c r="AZ111">
        <v>660</v>
      </c>
      <c r="BA111">
        <v>34</v>
      </c>
      <c r="BB111">
        <v>128</v>
      </c>
      <c r="BC111">
        <v>986</v>
      </c>
      <c r="BD111">
        <v>68.5</v>
      </c>
      <c r="BE111">
        <v>124</v>
      </c>
      <c r="BF111">
        <v>995</v>
      </c>
      <c r="BG111">
        <v>113.1</v>
      </c>
      <c r="BH111">
        <v>140</v>
      </c>
      <c r="BI111">
        <v>912</v>
      </c>
      <c r="BJ111">
        <v>176.3</v>
      </c>
      <c r="BK111" s="4">
        <v>1116</v>
      </c>
      <c r="BL111" s="6"/>
      <c r="BM111" s="9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7"/>
      <c r="BY111" s="7"/>
      <c r="BZ111" s="7"/>
      <c r="CA111" s="5"/>
      <c r="CB111" s="5"/>
      <c r="CC111" s="5"/>
    </row>
    <row r="112" spans="1:81" x14ac:dyDescent="0.25">
      <c r="A112" s="1">
        <v>43943</v>
      </c>
      <c r="B112" t="s">
        <v>63</v>
      </c>
      <c r="C112">
        <v>642</v>
      </c>
      <c r="D112">
        <v>4859</v>
      </c>
      <c r="E112">
        <v>8.5999999999999908</v>
      </c>
      <c r="F112">
        <v>5</v>
      </c>
      <c r="G112">
        <v>24</v>
      </c>
      <c r="H112">
        <v>0.7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0.1</v>
      </c>
      <c r="U112">
        <v>1</v>
      </c>
      <c r="V112">
        <v>10</v>
      </c>
      <c r="W112">
        <v>0.3</v>
      </c>
      <c r="X112">
        <v>3</v>
      </c>
      <c r="Y112">
        <v>12</v>
      </c>
      <c r="Z112">
        <v>0.3</v>
      </c>
      <c r="AA112">
        <v>0</v>
      </c>
      <c r="AB112">
        <v>5</v>
      </c>
      <c r="AC112">
        <v>0.1</v>
      </c>
      <c r="AD112">
        <v>5</v>
      </c>
      <c r="AE112">
        <v>24</v>
      </c>
      <c r="AF112">
        <v>0.7</v>
      </c>
      <c r="AG112">
        <v>6</v>
      </c>
      <c r="AH112">
        <v>55</v>
      </c>
      <c r="AI112">
        <v>1.5</v>
      </c>
      <c r="AJ112">
        <v>12</v>
      </c>
      <c r="AK112">
        <v>104</v>
      </c>
      <c r="AL112">
        <v>2.7</v>
      </c>
      <c r="AM112">
        <v>34</v>
      </c>
      <c r="AN112">
        <v>176</v>
      </c>
      <c r="AO112">
        <v>4.8</v>
      </c>
      <c r="AP112">
        <v>23</v>
      </c>
      <c r="AQ112">
        <v>177</v>
      </c>
      <c r="AR112">
        <v>5.7</v>
      </c>
      <c r="AS112">
        <v>47</v>
      </c>
      <c r="AT112">
        <v>369</v>
      </c>
      <c r="AU112">
        <v>13.2</v>
      </c>
      <c r="AV112">
        <v>57</v>
      </c>
      <c r="AW112">
        <v>464</v>
      </c>
      <c r="AX112">
        <v>16.7</v>
      </c>
      <c r="AY112">
        <v>84</v>
      </c>
      <c r="AZ112">
        <v>624</v>
      </c>
      <c r="BA112">
        <v>32.200000000000003</v>
      </c>
      <c r="BB112">
        <v>128</v>
      </c>
      <c r="BC112">
        <v>968</v>
      </c>
      <c r="BD112">
        <v>67.2</v>
      </c>
      <c r="BE112">
        <v>119</v>
      </c>
      <c r="BF112">
        <v>963</v>
      </c>
      <c r="BG112">
        <v>109.5</v>
      </c>
      <c r="BH112">
        <v>123</v>
      </c>
      <c r="BI112">
        <v>905</v>
      </c>
      <c r="BJ112">
        <v>175</v>
      </c>
      <c r="BK112" s="4">
        <v>725</v>
      </c>
      <c r="BL112" s="6"/>
      <c r="BM112" s="9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7"/>
      <c r="BY112" s="7"/>
      <c r="BZ112" s="7"/>
      <c r="CA112" s="5"/>
      <c r="CB112" s="5"/>
      <c r="CC112" s="5"/>
    </row>
    <row r="113" spans="1:81" x14ac:dyDescent="0.25">
      <c r="A113" s="1">
        <v>43944</v>
      </c>
      <c r="B113" t="s">
        <v>63</v>
      </c>
      <c r="C113">
        <v>592</v>
      </c>
      <c r="D113">
        <v>4700</v>
      </c>
      <c r="E113">
        <v>8.4</v>
      </c>
      <c r="F113">
        <v>9</v>
      </c>
      <c r="G113">
        <v>30</v>
      </c>
      <c r="H113">
        <v>0.9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</v>
      </c>
      <c r="T113">
        <v>0.1</v>
      </c>
      <c r="U113">
        <v>0</v>
      </c>
      <c r="V113">
        <v>9</v>
      </c>
      <c r="W113">
        <v>0.2</v>
      </c>
      <c r="X113">
        <v>0</v>
      </c>
      <c r="Y113">
        <v>10</v>
      </c>
      <c r="Z113">
        <v>0.3</v>
      </c>
      <c r="AA113">
        <v>2</v>
      </c>
      <c r="AB113">
        <v>7</v>
      </c>
      <c r="AC113">
        <v>0.2</v>
      </c>
      <c r="AD113">
        <v>9</v>
      </c>
      <c r="AE113">
        <v>30</v>
      </c>
      <c r="AF113">
        <v>0.9</v>
      </c>
      <c r="AG113">
        <v>8</v>
      </c>
      <c r="AH113">
        <v>52</v>
      </c>
      <c r="AI113">
        <v>1.4</v>
      </c>
      <c r="AJ113">
        <v>7</v>
      </c>
      <c r="AK113">
        <v>98</v>
      </c>
      <c r="AL113">
        <v>2.5</v>
      </c>
      <c r="AM113">
        <v>26</v>
      </c>
      <c r="AN113">
        <v>181</v>
      </c>
      <c r="AO113">
        <v>4.9000000000000004</v>
      </c>
      <c r="AP113">
        <v>27</v>
      </c>
      <c r="AQ113">
        <v>174</v>
      </c>
      <c r="AR113">
        <v>5.6</v>
      </c>
      <c r="AS113">
        <v>29</v>
      </c>
      <c r="AT113">
        <v>330</v>
      </c>
      <c r="AU113">
        <v>11.8</v>
      </c>
      <c r="AV113">
        <v>59</v>
      </c>
      <c r="AW113">
        <v>433</v>
      </c>
      <c r="AX113">
        <v>15.6</v>
      </c>
      <c r="AY113">
        <v>83</v>
      </c>
      <c r="AZ113">
        <v>615</v>
      </c>
      <c r="BA113">
        <v>31.7</v>
      </c>
      <c r="BB113">
        <v>99</v>
      </c>
      <c r="BC113">
        <v>922</v>
      </c>
      <c r="BD113">
        <v>64</v>
      </c>
      <c r="BE113">
        <v>124</v>
      </c>
      <c r="BF113">
        <v>936</v>
      </c>
      <c r="BG113">
        <v>106.4</v>
      </c>
      <c r="BH113">
        <v>119</v>
      </c>
      <c r="BI113">
        <v>900</v>
      </c>
      <c r="BJ113">
        <v>174</v>
      </c>
      <c r="BK113" s="4">
        <v>594</v>
      </c>
      <c r="BL113" s="6"/>
      <c r="BM113" s="9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7"/>
      <c r="BY113" s="7"/>
      <c r="BZ113" s="7"/>
      <c r="CA113" s="5"/>
      <c r="CB113" s="5"/>
      <c r="CC113" s="5"/>
    </row>
    <row r="114" spans="1:81" x14ac:dyDescent="0.25">
      <c r="A114" s="1">
        <v>43945</v>
      </c>
      <c r="B114" t="s">
        <v>63</v>
      </c>
      <c r="C114">
        <v>602</v>
      </c>
      <c r="D114">
        <v>4558</v>
      </c>
      <c r="E114">
        <v>8.0999999999999908</v>
      </c>
      <c r="F114">
        <v>3</v>
      </c>
      <c r="G114">
        <v>28</v>
      </c>
      <c r="H114">
        <v>0.8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</v>
      </c>
      <c r="T114">
        <v>0.1</v>
      </c>
      <c r="U114">
        <v>0</v>
      </c>
      <c r="V114">
        <v>7</v>
      </c>
      <c r="W114">
        <v>0.2</v>
      </c>
      <c r="X114">
        <v>1</v>
      </c>
      <c r="Y114">
        <v>10</v>
      </c>
      <c r="Z114">
        <v>0.3</v>
      </c>
      <c r="AA114">
        <v>2</v>
      </c>
      <c r="AB114">
        <v>9</v>
      </c>
      <c r="AC114">
        <v>0.2</v>
      </c>
      <c r="AD114">
        <v>2</v>
      </c>
      <c r="AE114">
        <v>27</v>
      </c>
      <c r="AF114">
        <v>0.8</v>
      </c>
      <c r="AG114">
        <v>1</v>
      </c>
      <c r="AH114">
        <v>42</v>
      </c>
      <c r="AI114">
        <v>1.1000000000000001</v>
      </c>
      <c r="AJ114">
        <v>10</v>
      </c>
      <c r="AK114">
        <v>91</v>
      </c>
      <c r="AL114">
        <v>2.2999999999999998</v>
      </c>
      <c r="AM114">
        <v>19</v>
      </c>
      <c r="AN114">
        <v>177</v>
      </c>
      <c r="AO114">
        <v>4.8</v>
      </c>
      <c r="AP114">
        <v>13</v>
      </c>
      <c r="AQ114">
        <v>148</v>
      </c>
      <c r="AR114">
        <v>4.8</v>
      </c>
      <c r="AS114">
        <v>37</v>
      </c>
      <c r="AT114">
        <v>309</v>
      </c>
      <c r="AU114">
        <v>11</v>
      </c>
      <c r="AV114">
        <v>58</v>
      </c>
      <c r="AW114">
        <v>418</v>
      </c>
      <c r="AX114">
        <v>15</v>
      </c>
      <c r="AY114">
        <v>84</v>
      </c>
      <c r="AZ114">
        <v>600</v>
      </c>
      <c r="BA114">
        <v>30.9</v>
      </c>
      <c r="BB114">
        <v>125</v>
      </c>
      <c r="BC114">
        <v>902</v>
      </c>
      <c r="BD114">
        <v>62.6</v>
      </c>
      <c r="BE114">
        <v>112</v>
      </c>
      <c r="BF114">
        <v>899</v>
      </c>
      <c r="BG114">
        <v>102.2</v>
      </c>
      <c r="BH114">
        <v>137</v>
      </c>
      <c r="BI114">
        <v>915</v>
      </c>
      <c r="BJ114">
        <v>176.9</v>
      </c>
      <c r="BK114" s="4">
        <v>821</v>
      </c>
      <c r="BL114" s="6"/>
      <c r="BM114" s="9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7"/>
      <c r="BY114" s="7"/>
      <c r="BZ114" s="7"/>
      <c r="CA114" s="5"/>
      <c r="CB114" s="5"/>
      <c r="CC114" s="5"/>
    </row>
    <row r="115" spans="1:81" x14ac:dyDescent="0.25">
      <c r="A115" s="1">
        <v>43946</v>
      </c>
      <c r="B115" t="s">
        <v>63</v>
      </c>
      <c r="C115">
        <v>555</v>
      </c>
      <c r="D115">
        <v>4407</v>
      </c>
      <c r="E115">
        <v>7.7999999999999901</v>
      </c>
      <c r="F115">
        <v>0</v>
      </c>
      <c r="G115">
        <v>26</v>
      </c>
      <c r="H115">
        <v>0.8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4</v>
      </c>
      <c r="W115">
        <v>0.1</v>
      </c>
      <c r="X115">
        <v>0</v>
      </c>
      <c r="Y115">
        <v>8</v>
      </c>
      <c r="Z115">
        <v>0.2</v>
      </c>
      <c r="AA115">
        <v>3</v>
      </c>
      <c r="AB115">
        <v>11</v>
      </c>
      <c r="AC115">
        <v>0.3</v>
      </c>
      <c r="AD115">
        <v>0</v>
      </c>
      <c r="AE115">
        <v>25</v>
      </c>
      <c r="AF115">
        <v>0.7</v>
      </c>
      <c r="AG115">
        <v>5</v>
      </c>
      <c r="AH115">
        <v>38</v>
      </c>
      <c r="AI115">
        <v>1</v>
      </c>
      <c r="AJ115">
        <v>10</v>
      </c>
      <c r="AK115">
        <v>90</v>
      </c>
      <c r="AL115">
        <v>2.2999999999999998</v>
      </c>
      <c r="AM115">
        <v>16</v>
      </c>
      <c r="AN115">
        <v>165</v>
      </c>
      <c r="AO115">
        <v>4.5</v>
      </c>
      <c r="AP115">
        <v>12</v>
      </c>
      <c r="AQ115">
        <v>146</v>
      </c>
      <c r="AR115">
        <v>4.7</v>
      </c>
      <c r="AS115">
        <v>38</v>
      </c>
      <c r="AT115">
        <v>298</v>
      </c>
      <c r="AU115">
        <v>10.7</v>
      </c>
      <c r="AV115">
        <v>60</v>
      </c>
      <c r="AW115">
        <v>419</v>
      </c>
      <c r="AX115">
        <v>15.1</v>
      </c>
      <c r="AY115">
        <v>86</v>
      </c>
      <c r="AZ115">
        <v>583</v>
      </c>
      <c r="BA115">
        <v>30</v>
      </c>
      <c r="BB115">
        <v>111</v>
      </c>
      <c r="BC115">
        <v>865</v>
      </c>
      <c r="BD115">
        <v>60.1</v>
      </c>
      <c r="BE115">
        <v>105</v>
      </c>
      <c r="BF115">
        <v>858</v>
      </c>
      <c r="BG115">
        <v>97.5</v>
      </c>
      <c r="BH115">
        <v>109</v>
      </c>
      <c r="BI115">
        <v>894</v>
      </c>
      <c r="BJ115">
        <v>172.8</v>
      </c>
      <c r="BK115" s="4">
        <v>729</v>
      </c>
      <c r="BL115" s="6"/>
      <c r="BM115" s="9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7"/>
      <c r="BY115" s="7"/>
      <c r="BZ115" s="7"/>
      <c r="CA115" s="5"/>
      <c r="CB115" s="5"/>
      <c r="CC115" s="5"/>
    </row>
    <row r="116" spans="1:81" x14ac:dyDescent="0.25">
      <c r="A116" s="1">
        <v>43947</v>
      </c>
      <c r="B116" t="s">
        <v>63</v>
      </c>
      <c r="C116">
        <v>560</v>
      </c>
      <c r="D116">
        <v>4284</v>
      </c>
      <c r="E116">
        <v>7.5999999999999899</v>
      </c>
      <c r="F116">
        <v>4</v>
      </c>
      <c r="G116">
        <v>29</v>
      </c>
      <c r="H116">
        <v>0.9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3</v>
      </c>
      <c r="W116">
        <v>0.1</v>
      </c>
      <c r="X116">
        <v>1</v>
      </c>
      <c r="Y116">
        <v>7</v>
      </c>
      <c r="Z116">
        <v>0.2</v>
      </c>
      <c r="AA116">
        <v>2</v>
      </c>
      <c r="AB116">
        <v>13</v>
      </c>
      <c r="AC116">
        <v>0.3</v>
      </c>
      <c r="AD116">
        <v>4</v>
      </c>
      <c r="AE116">
        <v>28</v>
      </c>
      <c r="AF116">
        <v>0.8</v>
      </c>
      <c r="AG116">
        <v>10</v>
      </c>
      <c r="AH116">
        <v>41</v>
      </c>
      <c r="AI116">
        <v>1.1000000000000001</v>
      </c>
      <c r="AJ116">
        <v>6</v>
      </c>
      <c r="AK116">
        <v>82</v>
      </c>
      <c r="AL116">
        <v>2.1</v>
      </c>
      <c r="AM116">
        <v>10</v>
      </c>
      <c r="AN116">
        <v>153</v>
      </c>
      <c r="AO116">
        <v>4.2</v>
      </c>
      <c r="AP116">
        <v>6</v>
      </c>
      <c r="AQ116">
        <v>131</v>
      </c>
      <c r="AR116">
        <v>4.2</v>
      </c>
      <c r="AS116">
        <v>43</v>
      </c>
      <c r="AT116">
        <v>283</v>
      </c>
      <c r="AU116">
        <v>10.1</v>
      </c>
      <c r="AV116">
        <v>47</v>
      </c>
      <c r="AW116">
        <v>415</v>
      </c>
      <c r="AX116">
        <v>14.9</v>
      </c>
      <c r="AY116">
        <v>71</v>
      </c>
      <c r="AZ116">
        <v>565</v>
      </c>
      <c r="BA116">
        <v>29.1</v>
      </c>
      <c r="BB116">
        <v>102</v>
      </c>
      <c r="BC116">
        <v>836</v>
      </c>
      <c r="BD116">
        <v>58.1</v>
      </c>
      <c r="BE116">
        <v>130</v>
      </c>
      <c r="BF116">
        <v>846</v>
      </c>
      <c r="BG116">
        <v>96.2</v>
      </c>
      <c r="BH116">
        <v>128</v>
      </c>
      <c r="BI116">
        <v>878</v>
      </c>
      <c r="BJ116">
        <v>169.7</v>
      </c>
      <c r="BK116" s="4">
        <v>327</v>
      </c>
      <c r="BL116" s="6"/>
      <c r="BM116" s="9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7"/>
      <c r="BY116" s="7"/>
      <c r="BZ116" s="7"/>
      <c r="CA116" s="5"/>
      <c r="CB116" s="5"/>
      <c r="CC116" s="5"/>
    </row>
    <row r="117" spans="1:81" x14ac:dyDescent="0.25">
      <c r="A117" s="1">
        <v>43948</v>
      </c>
      <c r="B117" t="s">
        <v>63</v>
      </c>
      <c r="C117">
        <v>506</v>
      </c>
      <c r="D117">
        <v>4106</v>
      </c>
      <c r="E117">
        <v>7.2999999999999901</v>
      </c>
      <c r="F117">
        <v>3</v>
      </c>
      <c r="G117">
        <v>31</v>
      </c>
      <c r="H117">
        <v>0.9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2</v>
      </c>
      <c r="S117">
        <v>2</v>
      </c>
      <c r="T117">
        <v>0.1</v>
      </c>
      <c r="U117">
        <v>0</v>
      </c>
      <c r="V117">
        <v>2</v>
      </c>
      <c r="W117">
        <v>0.1</v>
      </c>
      <c r="X117">
        <v>2</v>
      </c>
      <c r="Y117">
        <v>8</v>
      </c>
      <c r="Z117">
        <v>0.2</v>
      </c>
      <c r="AA117">
        <v>1</v>
      </c>
      <c r="AB117">
        <v>12</v>
      </c>
      <c r="AC117">
        <v>0.3</v>
      </c>
      <c r="AD117">
        <v>3</v>
      </c>
      <c r="AE117">
        <v>30</v>
      </c>
      <c r="AF117">
        <v>0.9</v>
      </c>
      <c r="AG117">
        <v>4</v>
      </c>
      <c r="AH117">
        <v>37</v>
      </c>
      <c r="AI117">
        <v>1</v>
      </c>
      <c r="AJ117">
        <v>16</v>
      </c>
      <c r="AK117">
        <v>82</v>
      </c>
      <c r="AL117">
        <v>2.1</v>
      </c>
      <c r="AM117">
        <v>12</v>
      </c>
      <c r="AN117">
        <v>138</v>
      </c>
      <c r="AO117">
        <v>3.8</v>
      </c>
      <c r="AP117">
        <v>12</v>
      </c>
      <c r="AQ117">
        <v>118</v>
      </c>
      <c r="AR117">
        <v>3.8</v>
      </c>
      <c r="AS117">
        <v>37</v>
      </c>
      <c r="AT117">
        <v>275</v>
      </c>
      <c r="AU117">
        <v>9.8000000000000007</v>
      </c>
      <c r="AV117">
        <v>39</v>
      </c>
      <c r="AW117">
        <v>383</v>
      </c>
      <c r="AX117">
        <v>13.8</v>
      </c>
      <c r="AY117">
        <v>74</v>
      </c>
      <c r="AZ117">
        <v>551</v>
      </c>
      <c r="BA117">
        <v>28.4</v>
      </c>
      <c r="BB117">
        <v>90</v>
      </c>
      <c r="BC117">
        <v>783</v>
      </c>
      <c r="BD117">
        <v>54.4</v>
      </c>
      <c r="BE117">
        <v>97</v>
      </c>
      <c r="BF117">
        <v>811</v>
      </c>
      <c r="BG117">
        <v>92.2</v>
      </c>
      <c r="BH117">
        <v>116</v>
      </c>
      <c r="BI117">
        <v>872</v>
      </c>
      <c r="BJ117">
        <v>168.6</v>
      </c>
      <c r="BK117" s="4">
        <v>289</v>
      </c>
      <c r="BL117" s="6"/>
      <c r="BM117" s="9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7"/>
      <c r="BY117" s="7"/>
      <c r="BZ117" s="7"/>
      <c r="CA117" s="5"/>
      <c r="CB117" s="5"/>
      <c r="CC117" s="5"/>
    </row>
    <row r="118" spans="1:81" x14ac:dyDescent="0.25">
      <c r="A118" s="1">
        <v>43949</v>
      </c>
      <c r="B118" t="s">
        <v>63</v>
      </c>
      <c r="C118">
        <v>498</v>
      </c>
      <c r="D118">
        <v>3955</v>
      </c>
      <c r="E118">
        <v>7</v>
      </c>
      <c r="F118">
        <v>0</v>
      </c>
      <c r="G118">
        <v>24</v>
      </c>
      <c r="H118">
        <v>0.7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2</v>
      </c>
      <c r="T118">
        <v>0.1</v>
      </c>
      <c r="U118">
        <v>0</v>
      </c>
      <c r="V118">
        <v>1</v>
      </c>
      <c r="W118">
        <v>0</v>
      </c>
      <c r="X118">
        <v>1</v>
      </c>
      <c r="Y118">
        <v>8</v>
      </c>
      <c r="Z118">
        <v>0.2</v>
      </c>
      <c r="AA118">
        <v>0</v>
      </c>
      <c r="AB118">
        <v>10</v>
      </c>
      <c r="AC118">
        <v>0.3</v>
      </c>
      <c r="AD118">
        <v>0</v>
      </c>
      <c r="AE118">
        <v>23</v>
      </c>
      <c r="AF118">
        <v>0.7</v>
      </c>
      <c r="AG118">
        <v>8</v>
      </c>
      <c r="AH118">
        <v>42</v>
      </c>
      <c r="AI118">
        <v>1.1000000000000001</v>
      </c>
      <c r="AJ118">
        <v>4</v>
      </c>
      <c r="AK118">
        <v>65</v>
      </c>
      <c r="AL118">
        <v>1.7</v>
      </c>
      <c r="AM118">
        <v>16</v>
      </c>
      <c r="AN118">
        <v>133</v>
      </c>
      <c r="AO118">
        <v>3.6</v>
      </c>
      <c r="AP118">
        <v>18</v>
      </c>
      <c r="AQ118">
        <v>111</v>
      </c>
      <c r="AR118">
        <v>3.6</v>
      </c>
      <c r="AS118">
        <v>25</v>
      </c>
      <c r="AT118">
        <v>256</v>
      </c>
      <c r="AU118">
        <v>9.1999999999999993</v>
      </c>
      <c r="AV118">
        <v>43</v>
      </c>
      <c r="AW118">
        <v>363</v>
      </c>
      <c r="AX118">
        <v>13.1</v>
      </c>
      <c r="AY118">
        <v>68</v>
      </c>
      <c r="AZ118">
        <v>550</v>
      </c>
      <c r="BA118">
        <v>28.3</v>
      </c>
      <c r="BB118">
        <v>103</v>
      </c>
      <c r="BC118">
        <v>758</v>
      </c>
      <c r="BD118">
        <v>52.6</v>
      </c>
      <c r="BE118">
        <v>106</v>
      </c>
      <c r="BF118">
        <v>793</v>
      </c>
      <c r="BG118">
        <v>90.1</v>
      </c>
      <c r="BH118">
        <v>106</v>
      </c>
      <c r="BI118">
        <v>838</v>
      </c>
      <c r="BJ118">
        <v>162</v>
      </c>
      <c r="BK118" s="4">
        <v>862</v>
      </c>
      <c r="BL118" s="6"/>
      <c r="BM118" s="9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7"/>
      <c r="BY118" s="7"/>
      <c r="BZ118" s="7"/>
      <c r="CA118" s="5"/>
      <c r="CB118" s="5"/>
      <c r="CC118" s="5"/>
    </row>
    <row r="119" spans="1:81" x14ac:dyDescent="0.25">
      <c r="A119" s="1">
        <v>43950</v>
      </c>
      <c r="B119" t="s">
        <v>63</v>
      </c>
      <c r="C119">
        <v>492</v>
      </c>
      <c r="D119">
        <v>3805</v>
      </c>
      <c r="E119">
        <v>6.7999999999999901</v>
      </c>
      <c r="F119">
        <v>1</v>
      </c>
      <c r="G119">
        <v>20</v>
      </c>
      <c r="H119">
        <v>0.6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2</v>
      </c>
      <c r="T119">
        <v>0.1</v>
      </c>
      <c r="U119">
        <v>1</v>
      </c>
      <c r="V119">
        <v>1</v>
      </c>
      <c r="W119">
        <v>0</v>
      </c>
      <c r="X119">
        <v>2</v>
      </c>
      <c r="Y119">
        <v>7</v>
      </c>
      <c r="Z119">
        <v>0.2</v>
      </c>
      <c r="AA119">
        <v>0</v>
      </c>
      <c r="AB119">
        <v>10</v>
      </c>
      <c r="AC119">
        <v>0.3</v>
      </c>
      <c r="AD119">
        <v>1</v>
      </c>
      <c r="AE119">
        <v>19</v>
      </c>
      <c r="AF119">
        <v>0.6</v>
      </c>
      <c r="AG119">
        <v>1</v>
      </c>
      <c r="AH119">
        <v>37</v>
      </c>
      <c r="AI119">
        <v>1</v>
      </c>
      <c r="AJ119">
        <v>9</v>
      </c>
      <c r="AK119">
        <v>62</v>
      </c>
      <c r="AL119">
        <v>1.6</v>
      </c>
      <c r="AM119">
        <v>13</v>
      </c>
      <c r="AN119">
        <v>112</v>
      </c>
      <c r="AO119">
        <v>3.1</v>
      </c>
      <c r="AP119">
        <v>15</v>
      </c>
      <c r="AQ119">
        <v>103</v>
      </c>
      <c r="AR119">
        <v>3.3</v>
      </c>
      <c r="AS119">
        <v>34</v>
      </c>
      <c r="AT119">
        <v>243</v>
      </c>
      <c r="AU119">
        <v>8.6999999999999993</v>
      </c>
      <c r="AV119">
        <v>37</v>
      </c>
      <c r="AW119">
        <v>343</v>
      </c>
      <c r="AX119">
        <v>12.3</v>
      </c>
      <c r="AY119">
        <v>62</v>
      </c>
      <c r="AZ119">
        <v>528</v>
      </c>
      <c r="BA119">
        <v>27.2</v>
      </c>
      <c r="BB119">
        <v>92</v>
      </c>
      <c r="BC119">
        <v>722</v>
      </c>
      <c r="BD119">
        <v>50.1</v>
      </c>
      <c r="BE119">
        <v>98</v>
      </c>
      <c r="BF119">
        <v>772</v>
      </c>
      <c r="BG119">
        <v>87.7</v>
      </c>
      <c r="BH119">
        <v>127</v>
      </c>
      <c r="BI119">
        <v>842</v>
      </c>
      <c r="BJ119">
        <v>162.80000000000001</v>
      </c>
      <c r="BK119" s="4">
        <v>604</v>
      </c>
      <c r="BL119" s="6"/>
      <c r="BM119" s="9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7"/>
      <c r="BY119" s="7"/>
      <c r="BZ119" s="7"/>
      <c r="CA119" s="5"/>
      <c r="CB119" s="5"/>
      <c r="CC119" s="5"/>
    </row>
    <row r="120" spans="1:81" x14ac:dyDescent="0.25">
      <c r="A120" s="1">
        <v>43951</v>
      </c>
      <c r="B120" t="s">
        <v>63</v>
      </c>
      <c r="C120">
        <v>482</v>
      </c>
      <c r="D120">
        <v>3695</v>
      </c>
      <c r="E120">
        <v>6.5999999999999899</v>
      </c>
      <c r="F120">
        <v>0</v>
      </c>
      <c r="G120">
        <v>11</v>
      </c>
      <c r="H120">
        <v>0.3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2</v>
      </c>
      <c r="T120">
        <v>0.1</v>
      </c>
      <c r="U120">
        <v>0</v>
      </c>
      <c r="V120">
        <v>1</v>
      </c>
      <c r="W120">
        <v>0</v>
      </c>
      <c r="X120">
        <v>1</v>
      </c>
      <c r="Y120">
        <v>8</v>
      </c>
      <c r="Z120">
        <v>0.2</v>
      </c>
      <c r="AA120">
        <v>1</v>
      </c>
      <c r="AB120">
        <v>9</v>
      </c>
      <c r="AC120">
        <v>0.2</v>
      </c>
      <c r="AD120">
        <v>0</v>
      </c>
      <c r="AE120">
        <v>10</v>
      </c>
      <c r="AF120">
        <v>0.3</v>
      </c>
      <c r="AG120">
        <v>3</v>
      </c>
      <c r="AH120">
        <v>32</v>
      </c>
      <c r="AI120">
        <v>0.9</v>
      </c>
      <c r="AJ120">
        <v>11</v>
      </c>
      <c r="AK120">
        <v>66</v>
      </c>
      <c r="AL120">
        <v>1.7</v>
      </c>
      <c r="AM120">
        <v>14</v>
      </c>
      <c r="AN120">
        <v>100</v>
      </c>
      <c r="AO120">
        <v>2.7</v>
      </c>
      <c r="AP120">
        <v>18</v>
      </c>
      <c r="AQ120">
        <v>94</v>
      </c>
      <c r="AR120">
        <v>3</v>
      </c>
      <c r="AS120">
        <v>26</v>
      </c>
      <c r="AT120">
        <v>240</v>
      </c>
      <c r="AU120">
        <v>8.6</v>
      </c>
      <c r="AV120">
        <v>39</v>
      </c>
      <c r="AW120">
        <v>323</v>
      </c>
      <c r="AX120">
        <v>11.6</v>
      </c>
      <c r="AY120">
        <v>66</v>
      </c>
      <c r="AZ120">
        <v>511</v>
      </c>
      <c r="BA120">
        <v>26.3</v>
      </c>
      <c r="BB120">
        <v>105</v>
      </c>
      <c r="BC120">
        <v>728</v>
      </c>
      <c r="BD120">
        <v>50.6</v>
      </c>
      <c r="BE120">
        <v>95</v>
      </c>
      <c r="BF120">
        <v>743</v>
      </c>
      <c r="BG120">
        <v>84.5</v>
      </c>
      <c r="BH120">
        <v>103</v>
      </c>
      <c r="BI120">
        <v>826</v>
      </c>
      <c r="BJ120">
        <v>159.69999999999999</v>
      </c>
      <c r="BK120" s="4">
        <v>543</v>
      </c>
      <c r="BL120" s="6"/>
      <c r="BM120" s="9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7"/>
      <c r="BY120" s="7"/>
      <c r="BZ120" s="7"/>
      <c r="CA120" s="5"/>
      <c r="CB120" s="5"/>
      <c r="CC120" s="5"/>
    </row>
    <row r="121" spans="1:81" x14ac:dyDescent="0.25">
      <c r="A121" s="1">
        <v>43952</v>
      </c>
      <c r="B121" t="s">
        <v>63</v>
      </c>
      <c r="C121">
        <v>478</v>
      </c>
      <c r="D121">
        <v>3571</v>
      </c>
      <c r="E121">
        <v>6.2999999999999901</v>
      </c>
      <c r="F121">
        <v>2</v>
      </c>
      <c r="G121">
        <v>10</v>
      </c>
      <c r="H121">
        <v>0.3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2</v>
      </c>
      <c r="T121">
        <v>0.1</v>
      </c>
      <c r="U121">
        <v>0</v>
      </c>
      <c r="V121">
        <v>1</v>
      </c>
      <c r="W121">
        <v>0</v>
      </c>
      <c r="X121">
        <v>0</v>
      </c>
      <c r="Y121">
        <v>7</v>
      </c>
      <c r="Z121">
        <v>0.2</v>
      </c>
      <c r="AA121">
        <v>1</v>
      </c>
      <c r="AB121">
        <v>8</v>
      </c>
      <c r="AC121">
        <v>0.2</v>
      </c>
      <c r="AD121">
        <v>2</v>
      </c>
      <c r="AE121">
        <v>10</v>
      </c>
      <c r="AF121">
        <v>0.3</v>
      </c>
      <c r="AG121">
        <v>3</v>
      </c>
      <c r="AH121">
        <v>34</v>
      </c>
      <c r="AI121">
        <v>0.9</v>
      </c>
      <c r="AJ121">
        <v>3</v>
      </c>
      <c r="AK121">
        <v>59</v>
      </c>
      <c r="AL121">
        <v>1.5</v>
      </c>
      <c r="AM121">
        <v>7</v>
      </c>
      <c r="AN121">
        <v>88</v>
      </c>
      <c r="AO121">
        <v>2.4</v>
      </c>
      <c r="AP121">
        <v>15</v>
      </c>
      <c r="AQ121">
        <v>96</v>
      </c>
      <c r="AR121">
        <v>3.1</v>
      </c>
      <c r="AS121">
        <v>38</v>
      </c>
      <c r="AT121">
        <v>241</v>
      </c>
      <c r="AU121">
        <v>8.6</v>
      </c>
      <c r="AV121">
        <v>32</v>
      </c>
      <c r="AW121">
        <v>297</v>
      </c>
      <c r="AX121">
        <v>10.7</v>
      </c>
      <c r="AY121">
        <v>70</v>
      </c>
      <c r="AZ121">
        <v>497</v>
      </c>
      <c r="BA121">
        <v>25.6</v>
      </c>
      <c r="BB121">
        <v>89</v>
      </c>
      <c r="BC121">
        <v>692</v>
      </c>
      <c r="BD121">
        <v>48.1</v>
      </c>
      <c r="BE121">
        <v>102</v>
      </c>
      <c r="BF121">
        <v>733</v>
      </c>
      <c r="BG121">
        <v>83.3</v>
      </c>
      <c r="BH121">
        <v>116</v>
      </c>
      <c r="BI121">
        <v>805</v>
      </c>
      <c r="BJ121">
        <v>155.6</v>
      </c>
      <c r="BK121" s="4">
        <v>623</v>
      </c>
      <c r="BL121" s="6"/>
      <c r="BM121" s="9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7"/>
      <c r="BY121" s="7"/>
      <c r="BZ121" s="7"/>
      <c r="CA121" s="5"/>
      <c r="CB121" s="5"/>
      <c r="CC121" s="5"/>
    </row>
    <row r="122" spans="1:81" x14ac:dyDescent="0.25">
      <c r="A122" s="1">
        <v>43953</v>
      </c>
      <c r="B122" t="s">
        <v>63</v>
      </c>
      <c r="C122">
        <v>423</v>
      </c>
      <c r="D122">
        <v>3439</v>
      </c>
      <c r="E122">
        <v>6.0999999999999899</v>
      </c>
      <c r="F122">
        <v>3</v>
      </c>
      <c r="G122">
        <v>13</v>
      </c>
      <c r="H122">
        <v>0.4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2</v>
      </c>
      <c r="T122">
        <v>0.1</v>
      </c>
      <c r="U122">
        <v>1</v>
      </c>
      <c r="V122">
        <v>2</v>
      </c>
      <c r="W122">
        <v>0.1</v>
      </c>
      <c r="X122">
        <v>0</v>
      </c>
      <c r="Y122">
        <v>7</v>
      </c>
      <c r="Z122">
        <v>0.2</v>
      </c>
      <c r="AA122">
        <v>1</v>
      </c>
      <c r="AB122">
        <v>6</v>
      </c>
      <c r="AC122">
        <v>0.2</v>
      </c>
      <c r="AD122">
        <v>3</v>
      </c>
      <c r="AE122">
        <v>13</v>
      </c>
      <c r="AF122">
        <v>0.4</v>
      </c>
      <c r="AG122">
        <v>1</v>
      </c>
      <c r="AH122">
        <v>30</v>
      </c>
      <c r="AI122">
        <v>0.8</v>
      </c>
      <c r="AJ122">
        <v>4</v>
      </c>
      <c r="AK122">
        <v>53</v>
      </c>
      <c r="AL122">
        <v>1.4</v>
      </c>
      <c r="AM122">
        <v>10</v>
      </c>
      <c r="AN122">
        <v>82</v>
      </c>
      <c r="AO122">
        <v>2.2000000000000002</v>
      </c>
      <c r="AP122">
        <v>13</v>
      </c>
      <c r="AQ122">
        <v>97</v>
      </c>
      <c r="AR122">
        <v>3.1</v>
      </c>
      <c r="AS122">
        <v>19</v>
      </c>
      <c r="AT122">
        <v>222</v>
      </c>
      <c r="AU122">
        <v>7.9</v>
      </c>
      <c r="AV122">
        <v>51</v>
      </c>
      <c r="AW122">
        <v>288</v>
      </c>
      <c r="AX122">
        <v>10.4</v>
      </c>
      <c r="AY122">
        <v>51</v>
      </c>
      <c r="AZ122">
        <v>462</v>
      </c>
      <c r="BA122">
        <v>23.8</v>
      </c>
      <c r="BB122">
        <v>74</v>
      </c>
      <c r="BC122">
        <v>655</v>
      </c>
      <c r="BD122">
        <v>45.5</v>
      </c>
      <c r="BE122">
        <v>100</v>
      </c>
      <c r="BF122">
        <v>728</v>
      </c>
      <c r="BG122">
        <v>82.7</v>
      </c>
      <c r="BH122">
        <v>95</v>
      </c>
      <c r="BI122">
        <v>791</v>
      </c>
      <c r="BJ122">
        <v>152.9</v>
      </c>
      <c r="BK122" s="4">
        <v>485</v>
      </c>
      <c r="BL122" s="6"/>
      <c r="BM122" s="9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7"/>
      <c r="BY122" s="7"/>
      <c r="BZ122" s="7"/>
      <c r="CA122" s="5"/>
      <c r="CB122" s="5"/>
      <c r="CC122" s="5"/>
    </row>
    <row r="123" spans="1:81" x14ac:dyDescent="0.25">
      <c r="A123" s="1">
        <v>43954</v>
      </c>
      <c r="B123" t="s">
        <v>63</v>
      </c>
      <c r="C123">
        <v>387</v>
      </c>
      <c r="D123">
        <v>3266</v>
      </c>
      <c r="E123">
        <v>5.7999999999999901</v>
      </c>
      <c r="F123">
        <v>0</v>
      </c>
      <c r="G123">
        <v>9</v>
      </c>
      <c r="H123">
        <v>0.3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2</v>
      </c>
      <c r="T123">
        <v>0.1</v>
      </c>
      <c r="U123">
        <v>1</v>
      </c>
      <c r="V123">
        <v>3</v>
      </c>
      <c r="W123">
        <v>0.1</v>
      </c>
      <c r="X123">
        <v>0</v>
      </c>
      <c r="Y123">
        <v>6</v>
      </c>
      <c r="Z123">
        <v>0.2</v>
      </c>
      <c r="AA123">
        <v>1</v>
      </c>
      <c r="AB123">
        <v>5</v>
      </c>
      <c r="AC123">
        <v>0.1</v>
      </c>
      <c r="AD123">
        <v>0</v>
      </c>
      <c r="AE123">
        <v>9</v>
      </c>
      <c r="AF123">
        <v>0.3</v>
      </c>
      <c r="AG123">
        <v>4</v>
      </c>
      <c r="AH123">
        <v>24</v>
      </c>
      <c r="AI123">
        <v>0.6</v>
      </c>
      <c r="AJ123">
        <v>3</v>
      </c>
      <c r="AK123">
        <v>50</v>
      </c>
      <c r="AL123">
        <v>1.3</v>
      </c>
      <c r="AM123">
        <v>4</v>
      </c>
      <c r="AN123">
        <v>76</v>
      </c>
      <c r="AO123">
        <v>2.1</v>
      </c>
      <c r="AP123">
        <v>7</v>
      </c>
      <c r="AQ123">
        <v>98</v>
      </c>
      <c r="AR123">
        <v>3.1</v>
      </c>
      <c r="AS123">
        <v>18</v>
      </c>
      <c r="AT123">
        <v>197</v>
      </c>
      <c r="AU123">
        <v>7</v>
      </c>
      <c r="AV123">
        <v>37</v>
      </c>
      <c r="AW123">
        <v>278</v>
      </c>
      <c r="AX123">
        <v>10</v>
      </c>
      <c r="AY123">
        <v>51</v>
      </c>
      <c r="AZ123">
        <v>442</v>
      </c>
      <c r="BA123">
        <v>22.8</v>
      </c>
      <c r="BB123">
        <v>80</v>
      </c>
      <c r="BC123">
        <v>633</v>
      </c>
      <c r="BD123">
        <v>44</v>
      </c>
      <c r="BE123">
        <v>84</v>
      </c>
      <c r="BF123">
        <v>682</v>
      </c>
      <c r="BG123">
        <v>77.5</v>
      </c>
      <c r="BH123">
        <v>97</v>
      </c>
      <c r="BI123">
        <v>760</v>
      </c>
      <c r="BJ123">
        <v>146.9</v>
      </c>
      <c r="BK123" s="4">
        <v>222</v>
      </c>
      <c r="BL123" s="6"/>
      <c r="BM123" s="9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7"/>
      <c r="BY123" s="7"/>
      <c r="BZ123" s="7"/>
      <c r="CA123" s="5"/>
      <c r="CB123" s="5"/>
      <c r="CC123" s="5"/>
    </row>
    <row r="124" spans="1:81" x14ac:dyDescent="0.25">
      <c r="A124" s="1">
        <v>43955</v>
      </c>
      <c r="B124" t="s">
        <v>63</v>
      </c>
      <c r="C124">
        <v>411</v>
      </c>
      <c r="D124">
        <v>3171</v>
      </c>
      <c r="E124">
        <v>5.5999999999999899</v>
      </c>
      <c r="F124">
        <v>1</v>
      </c>
      <c r="G124">
        <v>7</v>
      </c>
      <c r="H124">
        <v>0.2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0.1</v>
      </c>
      <c r="X124">
        <v>2</v>
      </c>
      <c r="Y124">
        <v>6</v>
      </c>
      <c r="Z124">
        <v>0.2</v>
      </c>
      <c r="AA124">
        <v>0</v>
      </c>
      <c r="AB124">
        <v>4</v>
      </c>
      <c r="AC124">
        <v>0.1</v>
      </c>
      <c r="AD124">
        <v>1</v>
      </c>
      <c r="AE124">
        <v>7</v>
      </c>
      <c r="AF124">
        <v>0.2</v>
      </c>
      <c r="AG124">
        <v>1</v>
      </c>
      <c r="AH124">
        <v>21</v>
      </c>
      <c r="AI124">
        <v>0.6</v>
      </c>
      <c r="AJ124">
        <v>5</v>
      </c>
      <c r="AK124">
        <v>39</v>
      </c>
      <c r="AL124">
        <v>1</v>
      </c>
      <c r="AM124">
        <v>10</v>
      </c>
      <c r="AN124">
        <v>74</v>
      </c>
      <c r="AO124">
        <v>2</v>
      </c>
      <c r="AP124">
        <v>9</v>
      </c>
      <c r="AQ124">
        <v>95</v>
      </c>
      <c r="AR124">
        <v>3.1</v>
      </c>
      <c r="AS124">
        <v>17</v>
      </c>
      <c r="AT124">
        <v>177</v>
      </c>
      <c r="AU124">
        <v>6.3</v>
      </c>
      <c r="AV124">
        <v>30</v>
      </c>
      <c r="AW124">
        <v>269</v>
      </c>
      <c r="AX124">
        <v>9.6999999999999993</v>
      </c>
      <c r="AY124">
        <v>54</v>
      </c>
      <c r="AZ124">
        <v>422</v>
      </c>
      <c r="BA124">
        <v>21.7</v>
      </c>
      <c r="BB124">
        <v>66</v>
      </c>
      <c r="BC124">
        <v>609</v>
      </c>
      <c r="BD124">
        <v>42.3</v>
      </c>
      <c r="BE124">
        <v>97</v>
      </c>
      <c r="BF124">
        <v>682</v>
      </c>
      <c r="BG124">
        <v>77.5</v>
      </c>
      <c r="BH124">
        <v>119</v>
      </c>
      <c r="BI124">
        <v>763</v>
      </c>
      <c r="BJ124">
        <v>147.5</v>
      </c>
      <c r="BK124" s="4">
        <v>247</v>
      </c>
      <c r="BL124" s="6"/>
      <c r="BM124" s="9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7"/>
      <c r="BY124" s="7"/>
      <c r="BZ124" s="7"/>
      <c r="CA124" s="5"/>
      <c r="CB124" s="5"/>
      <c r="CC124" s="5"/>
    </row>
    <row r="125" spans="1:81" x14ac:dyDescent="0.25">
      <c r="A125" s="1">
        <v>43956</v>
      </c>
      <c r="B125" t="s">
        <v>63</v>
      </c>
      <c r="C125">
        <v>390</v>
      </c>
      <c r="D125">
        <v>3063</v>
      </c>
      <c r="E125">
        <v>5.4</v>
      </c>
      <c r="F125">
        <v>2</v>
      </c>
      <c r="G125">
        <v>9</v>
      </c>
      <c r="H125">
        <v>0.3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</v>
      </c>
      <c r="W125">
        <v>0.1</v>
      </c>
      <c r="X125">
        <v>0</v>
      </c>
      <c r="Y125">
        <v>5</v>
      </c>
      <c r="Z125">
        <v>0.1</v>
      </c>
      <c r="AA125">
        <v>0</v>
      </c>
      <c r="AB125">
        <v>4</v>
      </c>
      <c r="AC125">
        <v>0.1</v>
      </c>
      <c r="AD125">
        <v>2</v>
      </c>
      <c r="AE125">
        <v>9</v>
      </c>
      <c r="AF125">
        <v>0.3</v>
      </c>
      <c r="AG125">
        <v>5</v>
      </c>
      <c r="AH125">
        <v>18</v>
      </c>
      <c r="AI125">
        <v>0.5</v>
      </c>
      <c r="AJ125">
        <v>7</v>
      </c>
      <c r="AK125">
        <v>42</v>
      </c>
      <c r="AL125">
        <v>1.1000000000000001</v>
      </c>
      <c r="AM125">
        <v>10</v>
      </c>
      <c r="AN125">
        <v>68</v>
      </c>
      <c r="AO125">
        <v>1.9</v>
      </c>
      <c r="AP125">
        <v>7</v>
      </c>
      <c r="AQ125">
        <v>84</v>
      </c>
      <c r="AR125">
        <v>2.7</v>
      </c>
      <c r="AS125">
        <v>25</v>
      </c>
      <c r="AT125">
        <v>177</v>
      </c>
      <c r="AU125">
        <v>6.3</v>
      </c>
      <c r="AV125">
        <v>32</v>
      </c>
      <c r="AW125">
        <v>258</v>
      </c>
      <c r="AX125">
        <v>9.3000000000000007</v>
      </c>
      <c r="AY125">
        <v>57</v>
      </c>
      <c r="AZ125">
        <v>411</v>
      </c>
      <c r="BA125">
        <v>21.2</v>
      </c>
      <c r="BB125">
        <v>78</v>
      </c>
      <c r="BC125">
        <v>584</v>
      </c>
      <c r="BD125">
        <v>40.6</v>
      </c>
      <c r="BE125">
        <v>85</v>
      </c>
      <c r="BF125">
        <v>661</v>
      </c>
      <c r="BG125">
        <v>75.099999999999994</v>
      </c>
      <c r="BH125">
        <v>82</v>
      </c>
      <c r="BI125">
        <v>739</v>
      </c>
      <c r="BJ125">
        <v>142.9</v>
      </c>
      <c r="BK125" s="4">
        <v>639</v>
      </c>
      <c r="BL125" s="6"/>
      <c r="BM125" s="9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7"/>
      <c r="BY125" s="7"/>
      <c r="BZ125" s="7"/>
      <c r="CA125" s="5"/>
      <c r="CB125" s="5"/>
      <c r="CC125" s="5"/>
    </row>
    <row r="126" spans="1:81" x14ac:dyDescent="0.25">
      <c r="A126" s="1">
        <v>43957</v>
      </c>
      <c r="B126" t="s">
        <v>63</v>
      </c>
      <c r="C126">
        <v>392</v>
      </c>
      <c r="D126">
        <v>2963</v>
      </c>
      <c r="E126">
        <v>5.2999999999999901</v>
      </c>
      <c r="F126">
        <v>1</v>
      </c>
      <c r="G126">
        <v>9</v>
      </c>
      <c r="H126">
        <v>0.3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2</v>
      </c>
      <c r="W126">
        <v>0.1</v>
      </c>
      <c r="X126">
        <v>1</v>
      </c>
      <c r="Y126">
        <v>4</v>
      </c>
      <c r="Z126">
        <v>0.1</v>
      </c>
      <c r="AA126">
        <v>0</v>
      </c>
      <c r="AB126">
        <v>4</v>
      </c>
      <c r="AC126">
        <v>0.1</v>
      </c>
      <c r="AD126">
        <v>1</v>
      </c>
      <c r="AE126">
        <v>9</v>
      </c>
      <c r="AF126">
        <v>0.3</v>
      </c>
      <c r="AG126">
        <v>0</v>
      </c>
      <c r="AH126">
        <v>17</v>
      </c>
      <c r="AI126">
        <v>0.5</v>
      </c>
      <c r="AJ126">
        <v>4</v>
      </c>
      <c r="AK126">
        <v>37</v>
      </c>
      <c r="AL126">
        <v>0.9</v>
      </c>
      <c r="AM126">
        <v>6</v>
      </c>
      <c r="AN126">
        <v>61</v>
      </c>
      <c r="AO126">
        <v>1.7</v>
      </c>
      <c r="AP126">
        <v>14</v>
      </c>
      <c r="AQ126">
        <v>83</v>
      </c>
      <c r="AR126">
        <v>2.7</v>
      </c>
      <c r="AS126">
        <v>36</v>
      </c>
      <c r="AT126">
        <v>179</v>
      </c>
      <c r="AU126">
        <v>6.4</v>
      </c>
      <c r="AV126">
        <v>39</v>
      </c>
      <c r="AW126">
        <v>260</v>
      </c>
      <c r="AX126">
        <v>9.4</v>
      </c>
      <c r="AY126">
        <v>48</v>
      </c>
      <c r="AZ126">
        <v>397</v>
      </c>
      <c r="BA126">
        <v>20.5</v>
      </c>
      <c r="BB126">
        <v>64</v>
      </c>
      <c r="BC126">
        <v>556</v>
      </c>
      <c r="BD126">
        <v>38.6</v>
      </c>
      <c r="BE126">
        <v>86</v>
      </c>
      <c r="BF126">
        <v>649</v>
      </c>
      <c r="BG126">
        <v>73.8</v>
      </c>
      <c r="BH126">
        <v>92</v>
      </c>
      <c r="BI126">
        <v>704</v>
      </c>
      <c r="BJ126">
        <v>136.1</v>
      </c>
      <c r="BK126" s="4">
        <v>529</v>
      </c>
      <c r="BL126" s="6"/>
      <c r="BM126" s="9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7"/>
      <c r="BY126" s="7"/>
      <c r="BZ126" s="7"/>
      <c r="CA126" s="5"/>
      <c r="CB126" s="5"/>
      <c r="CC126" s="5"/>
    </row>
    <row r="127" spans="1:81" x14ac:dyDescent="0.25">
      <c r="A127" s="1">
        <v>43958</v>
      </c>
      <c r="B127" t="s">
        <v>63</v>
      </c>
      <c r="C127">
        <v>399</v>
      </c>
      <c r="D127">
        <v>2880</v>
      </c>
      <c r="E127">
        <v>5.0999999999999899</v>
      </c>
      <c r="F127">
        <v>2</v>
      </c>
      <c r="G127">
        <v>11</v>
      </c>
      <c r="H127">
        <v>0.3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3</v>
      </c>
      <c r="W127">
        <v>0.1</v>
      </c>
      <c r="X127">
        <v>0</v>
      </c>
      <c r="Y127">
        <v>3</v>
      </c>
      <c r="Z127">
        <v>0.1</v>
      </c>
      <c r="AA127">
        <v>1</v>
      </c>
      <c r="AB127">
        <v>4</v>
      </c>
      <c r="AC127">
        <v>0.1</v>
      </c>
      <c r="AD127">
        <v>2</v>
      </c>
      <c r="AE127">
        <v>11</v>
      </c>
      <c r="AF127">
        <v>0.3</v>
      </c>
      <c r="AG127">
        <v>2</v>
      </c>
      <c r="AH127">
        <v>16</v>
      </c>
      <c r="AI127">
        <v>0.4</v>
      </c>
      <c r="AJ127">
        <v>4</v>
      </c>
      <c r="AK127">
        <v>30</v>
      </c>
      <c r="AL127">
        <v>0.8</v>
      </c>
      <c r="AM127">
        <v>3</v>
      </c>
      <c r="AN127">
        <v>50</v>
      </c>
      <c r="AO127">
        <v>1.4</v>
      </c>
      <c r="AP127">
        <v>13</v>
      </c>
      <c r="AQ127">
        <v>78</v>
      </c>
      <c r="AR127">
        <v>2.5</v>
      </c>
      <c r="AS127">
        <v>23</v>
      </c>
      <c r="AT127">
        <v>176</v>
      </c>
      <c r="AU127">
        <v>6.3</v>
      </c>
      <c r="AV127">
        <v>34</v>
      </c>
      <c r="AW127">
        <v>255</v>
      </c>
      <c r="AX127">
        <v>9.1999999999999993</v>
      </c>
      <c r="AY127">
        <v>43</v>
      </c>
      <c r="AZ127">
        <v>374</v>
      </c>
      <c r="BA127">
        <v>19.3</v>
      </c>
      <c r="BB127">
        <v>75</v>
      </c>
      <c r="BC127">
        <v>526</v>
      </c>
      <c r="BD127">
        <v>36.5</v>
      </c>
      <c r="BE127">
        <v>94</v>
      </c>
      <c r="BF127">
        <v>648</v>
      </c>
      <c r="BG127">
        <v>73.7</v>
      </c>
      <c r="BH127">
        <v>104</v>
      </c>
      <c r="BI127">
        <v>705</v>
      </c>
      <c r="BJ127">
        <v>136.30000000000001</v>
      </c>
      <c r="BK127" s="4">
        <v>377</v>
      </c>
      <c r="BL127" s="6"/>
      <c r="BM127" s="9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7"/>
      <c r="BY127" s="7"/>
      <c r="BZ127" s="7"/>
      <c r="CA127" s="5"/>
      <c r="CB127" s="5"/>
      <c r="CC127" s="5"/>
    </row>
    <row r="128" spans="1:81" x14ac:dyDescent="0.25">
      <c r="A128" s="1">
        <v>43959</v>
      </c>
      <c r="B128" t="s">
        <v>63</v>
      </c>
      <c r="C128">
        <v>328</v>
      </c>
      <c r="D128">
        <v>2730</v>
      </c>
      <c r="E128">
        <v>4.9000000000000004</v>
      </c>
      <c r="F128">
        <v>0</v>
      </c>
      <c r="G128">
        <v>9</v>
      </c>
      <c r="H128">
        <v>0.3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3</v>
      </c>
      <c r="W128">
        <v>0.1</v>
      </c>
      <c r="X128">
        <v>1</v>
      </c>
      <c r="Y128">
        <v>4</v>
      </c>
      <c r="Z128">
        <v>0.1</v>
      </c>
      <c r="AA128">
        <v>0</v>
      </c>
      <c r="AB128">
        <v>3</v>
      </c>
      <c r="AC128">
        <v>0.1</v>
      </c>
      <c r="AD128">
        <v>0</v>
      </c>
      <c r="AE128">
        <v>9</v>
      </c>
      <c r="AF128">
        <v>0.3</v>
      </c>
      <c r="AG128">
        <v>4</v>
      </c>
      <c r="AH128">
        <v>17</v>
      </c>
      <c r="AI128">
        <v>0.5</v>
      </c>
      <c r="AJ128">
        <v>2</v>
      </c>
      <c r="AK128">
        <v>29</v>
      </c>
      <c r="AL128">
        <v>0.7</v>
      </c>
      <c r="AM128">
        <v>4</v>
      </c>
      <c r="AN128">
        <v>47</v>
      </c>
      <c r="AO128">
        <v>1.3</v>
      </c>
      <c r="AP128">
        <v>9</v>
      </c>
      <c r="AQ128">
        <v>72</v>
      </c>
      <c r="AR128">
        <v>2.2999999999999998</v>
      </c>
      <c r="AS128">
        <v>23</v>
      </c>
      <c r="AT128">
        <v>161</v>
      </c>
      <c r="AU128">
        <v>5.8</v>
      </c>
      <c r="AV128">
        <v>29</v>
      </c>
      <c r="AW128">
        <v>252</v>
      </c>
      <c r="AX128">
        <v>9.1</v>
      </c>
      <c r="AY128">
        <v>36</v>
      </c>
      <c r="AZ128">
        <v>340</v>
      </c>
      <c r="BA128">
        <v>17.5</v>
      </c>
      <c r="BB128">
        <v>53</v>
      </c>
      <c r="BC128">
        <v>490</v>
      </c>
      <c r="BD128">
        <v>34</v>
      </c>
      <c r="BE128">
        <v>80</v>
      </c>
      <c r="BF128">
        <v>626</v>
      </c>
      <c r="BG128">
        <v>71.2</v>
      </c>
      <c r="BH128">
        <v>87</v>
      </c>
      <c r="BI128">
        <v>676</v>
      </c>
      <c r="BJ128">
        <v>130.69999999999999</v>
      </c>
      <c r="BK128" s="4">
        <v>498</v>
      </c>
      <c r="BL128" s="6"/>
      <c r="BM128" s="9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7"/>
      <c r="BY128" s="7"/>
      <c r="BZ128" s="7"/>
      <c r="CA128" s="5"/>
      <c r="CB128" s="5"/>
      <c r="CC128" s="5"/>
    </row>
    <row r="129" spans="1:81" x14ac:dyDescent="0.25">
      <c r="A129" s="1">
        <v>43960</v>
      </c>
      <c r="B129" t="s">
        <v>63</v>
      </c>
      <c r="C129">
        <v>330</v>
      </c>
      <c r="D129">
        <v>2637</v>
      </c>
      <c r="E129">
        <v>4.7</v>
      </c>
      <c r="F129">
        <v>0</v>
      </c>
      <c r="G129">
        <v>6</v>
      </c>
      <c r="H129">
        <v>0.2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3</v>
      </c>
      <c r="W129">
        <v>0.1</v>
      </c>
      <c r="X129">
        <v>0</v>
      </c>
      <c r="Y129">
        <v>4</v>
      </c>
      <c r="Z129">
        <v>0.1</v>
      </c>
      <c r="AA129">
        <v>1</v>
      </c>
      <c r="AB129">
        <v>3</v>
      </c>
      <c r="AC129">
        <v>0.1</v>
      </c>
      <c r="AD129">
        <v>0</v>
      </c>
      <c r="AE129">
        <v>6</v>
      </c>
      <c r="AF129">
        <v>0.2</v>
      </c>
      <c r="AG129">
        <v>4</v>
      </c>
      <c r="AH129">
        <v>20</v>
      </c>
      <c r="AI129">
        <v>0.5</v>
      </c>
      <c r="AJ129">
        <v>2</v>
      </c>
      <c r="AK129">
        <v>27</v>
      </c>
      <c r="AL129">
        <v>0.7</v>
      </c>
      <c r="AM129">
        <v>6</v>
      </c>
      <c r="AN129">
        <v>43</v>
      </c>
      <c r="AO129">
        <v>1.2</v>
      </c>
      <c r="AP129">
        <v>7</v>
      </c>
      <c r="AQ129">
        <v>66</v>
      </c>
      <c r="AR129">
        <v>2.1</v>
      </c>
      <c r="AS129">
        <v>11</v>
      </c>
      <c r="AT129">
        <v>153</v>
      </c>
      <c r="AU129">
        <v>5.5</v>
      </c>
      <c r="AV129">
        <v>26</v>
      </c>
      <c r="AW129">
        <v>227</v>
      </c>
      <c r="AX129">
        <v>8.1999999999999993</v>
      </c>
      <c r="AY129">
        <v>38</v>
      </c>
      <c r="AZ129">
        <v>327</v>
      </c>
      <c r="BA129">
        <v>16.8</v>
      </c>
      <c r="BB129">
        <v>68</v>
      </c>
      <c r="BC129">
        <v>484</v>
      </c>
      <c r="BD129">
        <v>33.6</v>
      </c>
      <c r="BE129">
        <v>75</v>
      </c>
      <c r="BF129">
        <v>601</v>
      </c>
      <c r="BG129">
        <v>68.3</v>
      </c>
      <c r="BH129">
        <v>91</v>
      </c>
      <c r="BI129">
        <v>672</v>
      </c>
      <c r="BJ129">
        <v>129.9</v>
      </c>
      <c r="BK129" s="4">
        <v>226</v>
      </c>
      <c r="BL129" s="6"/>
      <c r="BM129" s="9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7"/>
      <c r="BY129" s="7"/>
      <c r="BZ129" s="7"/>
      <c r="CA129" s="5"/>
      <c r="CB129" s="5"/>
      <c r="CC129" s="5"/>
    </row>
    <row r="130" spans="1:81" x14ac:dyDescent="0.25">
      <c r="A130" s="1">
        <v>43961</v>
      </c>
      <c r="B130" t="s">
        <v>63</v>
      </c>
      <c r="C130">
        <v>300</v>
      </c>
      <c r="D130">
        <v>2550</v>
      </c>
      <c r="E130">
        <v>4.5</v>
      </c>
      <c r="F130">
        <v>0</v>
      </c>
      <c r="G130">
        <v>6</v>
      </c>
      <c r="H130">
        <v>0.2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3</v>
      </c>
      <c r="W130">
        <v>0.1</v>
      </c>
      <c r="X130">
        <v>0</v>
      </c>
      <c r="Y130">
        <v>4</v>
      </c>
      <c r="Z130">
        <v>0.1</v>
      </c>
      <c r="AA130">
        <v>2</v>
      </c>
      <c r="AB130">
        <v>4</v>
      </c>
      <c r="AC130">
        <v>0.1</v>
      </c>
      <c r="AD130">
        <v>0</v>
      </c>
      <c r="AE130">
        <v>6</v>
      </c>
      <c r="AF130">
        <v>0.2</v>
      </c>
      <c r="AG130">
        <v>2</v>
      </c>
      <c r="AH130">
        <v>18</v>
      </c>
      <c r="AI130">
        <v>0.5</v>
      </c>
      <c r="AJ130">
        <v>4</v>
      </c>
      <c r="AK130">
        <v>28</v>
      </c>
      <c r="AL130">
        <v>0.7</v>
      </c>
      <c r="AM130">
        <v>5</v>
      </c>
      <c r="AN130">
        <v>44</v>
      </c>
      <c r="AO130">
        <v>1.2</v>
      </c>
      <c r="AP130">
        <v>9</v>
      </c>
      <c r="AQ130">
        <v>68</v>
      </c>
      <c r="AR130">
        <v>2.2000000000000002</v>
      </c>
      <c r="AS130">
        <v>15</v>
      </c>
      <c r="AT130">
        <v>150</v>
      </c>
      <c r="AU130">
        <v>5.4</v>
      </c>
      <c r="AV130">
        <v>19</v>
      </c>
      <c r="AW130">
        <v>209</v>
      </c>
      <c r="AX130">
        <v>7.5</v>
      </c>
      <c r="AY130">
        <v>36</v>
      </c>
      <c r="AZ130">
        <v>312</v>
      </c>
      <c r="BA130">
        <v>16.100000000000001</v>
      </c>
      <c r="BB130">
        <v>61</v>
      </c>
      <c r="BC130">
        <v>465</v>
      </c>
      <c r="BD130">
        <v>32.299999999999997</v>
      </c>
      <c r="BE130">
        <v>77</v>
      </c>
      <c r="BF130">
        <v>594</v>
      </c>
      <c r="BG130">
        <v>67.5</v>
      </c>
      <c r="BH130">
        <v>69</v>
      </c>
      <c r="BI130">
        <v>644</v>
      </c>
      <c r="BJ130">
        <v>124.5</v>
      </c>
      <c r="BK130" s="4">
        <v>190</v>
      </c>
      <c r="BL130" s="6"/>
      <c r="BM130" s="9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7"/>
      <c r="BY130" s="7"/>
      <c r="BZ130" s="7"/>
      <c r="CA130" s="5"/>
      <c r="CB130" s="5"/>
      <c r="CC130" s="5"/>
    </row>
    <row r="131" spans="1:81" x14ac:dyDescent="0.25">
      <c r="A131" s="1">
        <v>43962</v>
      </c>
      <c r="B131" t="s">
        <v>63</v>
      </c>
      <c r="C131">
        <v>260</v>
      </c>
      <c r="D131">
        <v>2399</v>
      </c>
      <c r="E131">
        <v>4.2999999999999901</v>
      </c>
      <c r="F131">
        <v>0</v>
      </c>
      <c r="G131">
        <v>5</v>
      </c>
      <c r="H131">
        <v>0.2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3</v>
      </c>
      <c r="W131">
        <v>0.1</v>
      </c>
      <c r="X131">
        <v>0</v>
      </c>
      <c r="Y131">
        <v>2</v>
      </c>
      <c r="Z131">
        <v>0.1</v>
      </c>
      <c r="AA131">
        <v>0</v>
      </c>
      <c r="AB131">
        <v>4</v>
      </c>
      <c r="AC131">
        <v>0.1</v>
      </c>
      <c r="AD131">
        <v>0</v>
      </c>
      <c r="AE131">
        <v>5</v>
      </c>
      <c r="AF131">
        <v>0.1</v>
      </c>
      <c r="AG131">
        <v>3</v>
      </c>
      <c r="AH131">
        <v>20</v>
      </c>
      <c r="AI131">
        <v>0.5</v>
      </c>
      <c r="AJ131">
        <v>2</v>
      </c>
      <c r="AK131">
        <v>25</v>
      </c>
      <c r="AL131">
        <v>0.6</v>
      </c>
      <c r="AM131">
        <v>8</v>
      </c>
      <c r="AN131">
        <v>42</v>
      </c>
      <c r="AO131">
        <v>1.1000000000000001</v>
      </c>
      <c r="AP131">
        <v>6</v>
      </c>
      <c r="AQ131">
        <v>65</v>
      </c>
      <c r="AR131">
        <v>2.1</v>
      </c>
      <c r="AS131">
        <v>18</v>
      </c>
      <c r="AT131">
        <v>151</v>
      </c>
      <c r="AU131">
        <v>5.4</v>
      </c>
      <c r="AV131">
        <v>16</v>
      </c>
      <c r="AW131">
        <v>195</v>
      </c>
      <c r="AX131">
        <v>7</v>
      </c>
      <c r="AY131">
        <v>27</v>
      </c>
      <c r="AZ131">
        <v>285</v>
      </c>
      <c r="BA131">
        <v>14.7</v>
      </c>
      <c r="BB131">
        <v>57</v>
      </c>
      <c r="BC131">
        <v>456</v>
      </c>
      <c r="BD131">
        <v>31.7</v>
      </c>
      <c r="BE131">
        <v>49</v>
      </c>
      <c r="BF131">
        <v>546</v>
      </c>
      <c r="BG131">
        <v>62.1</v>
      </c>
      <c r="BH131">
        <v>74</v>
      </c>
      <c r="BI131">
        <v>599</v>
      </c>
      <c r="BJ131">
        <v>115.8</v>
      </c>
      <c r="BK131" s="4">
        <v>174</v>
      </c>
      <c r="BL131" s="6"/>
      <c r="BM131" s="9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7"/>
      <c r="BY131" s="7"/>
      <c r="BZ131" s="7"/>
      <c r="CA131" s="5"/>
      <c r="CB131" s="5"/>
      <c r="CC131" s="5"/>
    </row>
    <row r="132" spans="1:81" x14ac:dyDescent="0.25">
      <c r="A132" s="1">
        <v>43963</v>
      </c>
      <c r="B132" t="s">
        <v>63</v>
      </c>
      <c r="C132">
        <v>275</v>
      </c>
      <c r="D132">
        <v>2284</v>
      </c>
      <c r="E132">
        <v>4.0999999999999899</v>
      </c>
      <c r="F132">
        <v>3</v>
      </c>
      <c r="G132">
        <v>6</v>
      </c>
      <c r="H132">
        <v>0.2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3</v>
      </c>
      <c r="W132">
        <v>0.1</v>
      </c>
      <c r="X132">
        <v>0</v>
      </c>
      <c r="Y132">
        <v>2</v>
      </c>
      <c r="Z132">
        <v>0.1</v>
      </c>
      <c r="AA132">
        <v>1</v>
      </c>
      <c r="AB132">
        <v>5</v>
      </c>
      <c r="AC132">
        <v>0.1</v>
      </c>
      <c r="AD132">
        <v>3</v>
      </c>
      <c r="AE132">
        <v>6</v>
      </c>
      <c r="AF132">
        <v>0.2</v>
      </c>
      <c r="AG132">
        <v>1</v>
      </c>
      <c r="AH132">
        <v>16</v>
      </c>
      <c r="AI132">
        <v>0.4</v>
      </c>
      <c r="AJ132">
        <v>1</v>
      </c>
      <c r="AK132">
        <v>19</v>
      </c>
      <c r="AL132">
        <v>0.5</v>
      </c>
      <c r="AM132">
        <v>5</v>
      </c>
      <c r="AN132">
        <v>37</v>
      </c>
      <c r="AO132">
        <v>1</v>
      </c>
      <c r="AP132">
        <v>8</v>
      </c>
      <c r="AQ132">
        <v>66</v>
      </c>
      <c r="AR132">
        <v>2.1</v>
      </c>
      <c r="AS132">
        <v>24</v>
      </c>
      <c r="AT132">
        <v>150</v>
      </c>
      <c r="AU132">
        <v>5.4</v>
      </c>
      <c r="AV132">
        <v>19</v>
      </c>
      <c r="AW132">
        <v>182</v>
      </c>
      <c r="AX132">
        <v>6.5</v>
      </c>
      <c r="AY132">
        <v>32</v>
      </c>
      <c r="AZ132">
        <v>260</v>
      </c>
      <c r="BA132">
        <v>13.4</v>
      </c>
      <c r="BB132">
        <v>48</v>
      </c>
      <c r="BC132">
        <v>426</v>
      </c>
      <c r="BD132">
        <v>29.6</v>
      </c>
      <c r="BE132">
        <v>69</v>
      </c>
      <c r="BF132">
        <v>530</v>
      </c>
      <c r="BG132">
        <v>60.2</v>
      </c>
      <c r="BH132">
        <v>64</v>
      </c>
      <c r="BI132">
        <v>581</v>
      </c>
      <c r="BJ132">
        <v>112.3</v>
      </c>
      <c r="BK132" s="4">
        <v>539</v>
      </c>
      <c r="BL132" s="6"/>
      <c r="BM132" s="9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7"/>
      <c r="BY132" s="7"/>
      <c r="BZ132" s="7"/>
      <c r="CA132" s="5"/>
      <c r="CB132" s="5"/>
      <c r="CC132" s="5"/>
    </row>
    <row r="133" spans="1:81" x14ac:dyDescent="0.25">
      <c r="A133" s="1">
        <v>43964</v>
      </c>
      <c r="B133" t="s">
        <v>63</v>
      </c>
      <c r="C133">
        <v>255</v>
      </c>
      <c r="D133">
        <v>2147</v>
      </c>
      <c r="E133">
        <v>3.7999999999999901</v>
      </c>
      <c r="F133">
        <v>2</v>
      </c>
      <c r="G133">
        <v>7</v>
      </c>
      <c r="H133">
        <v>0.2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>
        <v>0.1</v>
      </c>
      <c r="X133">
        <v>1</v>
      </c>
      <c r="Y133">
        <v>2</v>
      </c>
      <c r="Z133">
        <v>0.1</v>
      </c>
      <c r="AA133">
        <v>2</v>
      </c>
      <c r="AB133">
        <v>7</v>
      </c>
      <c r="AC133">
        <v>0.2</v>
      </c>
      <c r="AD133">
        <v>2</v>
      </c>
      <c r="AE133">
        <v>7</v>
      </c>
      <c r="AF133">
        <v>0.2</v>
      </c>
      <c r="AG133">
        <v>2</v>
      </c>
      <c r="AH133">
        <v>18</v>
      </c>
      <c r="AI133">
        <v>0.5</v>
      </c>
      <c r="AJ133">
        <v>2</v>
      </c>
      <c r="AK133">
        <v>17</v>
      </c>
      <c r="AL133">
        <v>0.4</v>
      </c>
      <c r="AM133">
        <v>6</v>
      </c>
      <c r="AN133">
        <v>37</v>
      </c>
      <c r="AO133">
        <v>1</v>
      </c>
      <c r="AP133">
        <v>2</v>
      </c>
      <c r="AQ133">
        <v>54</v>
      </c>
      <c r="AR133">
        <v>1.7</v>
      </c>
      <c r="AS133">
        <v>9</v>
      </c>
      <c r="AT133">
        <v>123</v>
      </c>
      <c r="AU133">
        <v>4.4000000000000004</v>
      </c>
      <c r="AV133">
        <v>16</v>
      </c>
      <c r="AW133">
        <v>159</v>
      </c>
      <c r="AX133">
        <v>5.7</v>
      </c>
      <c r="AY133">
        <v>39</v>
      </c>
      <c r="AZ133">
        <v>251</v>
      </c>
      <c r="BA133">
        <v>12.9</v>
      </c>
      <c r="BB133">
        <v>44</v>
      </c>
      <c r="BC133">
        <v>406</v>
      </c>
      <c r="BD133">
        <v>28.2</v>
      </c>
      <c r="BE133">
        <v>59</v>
      </c>
      <c r="BF133">
        <v>503</v>
      </c>
      <c r="BG133">
        <v>57.2</v>
      </c>
      <c r="BH133">
        <v>70</v>
      </c>
      <c r="BI133">
        <v>559</v>
      </c>
      <c r="BJ133">
        <v>108.1</v>
      </c>
      <c r="BK133" s="4">
        <v>362</v>
      </c>
      <c r="BL133" s="6"/>
      <c r="BM133" s="9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7"/>
      <c r="BY133" s="7"/>
      <c r="BZ133" s="7"/>
      <c r="CA133" s="5"/>
      <c r="CB133" s="5"/>
      <c r="CC133" s="5"/>
    </row>
    <row r="134" spans="1:81" x14ac:dyDescent="0.25">
      <c r="A134" s="1">
        <v>43965</v>
      </c>
      <c r="B134" t="s">
        <v>63</v>
      </c>
      <c r="C134">
        <v>277</v>
      </c>
      <c r="D134">
        <v>2025</v>
      </c>
      <c r="E134">
        <v>3.6</v>
      </c>
      <c r="F134">
        <v>1</v>
      </c>
      <c r="G134">
        <v>6</v>
      </c>
      <c r="H134">
        <v>0.2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0.1</v>
      </c>
      <c r="X134">
        <v>0</v>
      </c>
      <c r="Y134">
        <v>2</v>
      </c>
      <c r="Z134">
        <v>0.1</v>
      </c>
      <c r="AA134">
        <v>0</v>
      </c>
      <c r="AB134">
        <v>6</v>
      </c>
      <c r="AC134">
        <v>0.2</v>
      </c>
      <c r="AD134">
        <v>1</v>
      </c>
      <c r="AE134">
        <v>6</v>
      </c>
      <c r="AF134">
        <v>0.2</v>
      </c>
      <c r="AG134">
        <v>1</v>
      </c>
      <c r="AH134">
        <v>17</v>
      </c>
      <c r="AI134">
        <v>0.5</v>
      </c>
      <c r="AJ134">
        <v>6</v>
      </c>
      <c r="AK134">
        <v>19</v>
      </c>
      <c r="AL134">
        <v>0.5</v>
      </c>
      <c r="AM134">
        <v>9</v>
      </c>
      <c r="AN134">
        <v>43</v>
      </c>
      <c r="AO134">
        <v>1.2</v>
      </c>
      <c r="AP134">
        <v>2</v>
      </c>
      <c r="AQ134">
        <v>43</v>
      </c>
      <c r="AR134">
        <v>1.4</v>
      </c>
      <c r="AS134">
        <v>9</v>
      </c>
      <c r="AT134">
        <v>109</v>
      </c>
      <c r="AU134">
        <v>3.9</v>
      </c>
      <c r="AV134">
        <v>23</v>
      </c>
      <c r="AW134">
        <v>148</v>
      </c>
      <c r="AX134">
        <v>5.3</v>
      </c>
      <c r="AY134">
        <v>33</v>
      </c>
      <c r="AZ134">
        <v>241</v>
      </c>
      <c r="BA134">
        <v>12.4</v>
      </c>
      <c r="BB134">
        <v>52</v>
      </c>
      <c r="BC134">
        <v>383</v>
      </c>
      <c r="BD134">
        <v>26.6</v>
      </c>
      <c r="BE134">
        <v>62</v>
      </c>
      <c r="BF134">
        <v>471</v>
      </c>
      <c r="BG134">
        <v>53.5</v>
      </c>
      <c r="BH134">
        <v>79</v>
      </c>
      <c r="BI134">
        <v>534</v>
      </c>
      <c r="BJ134">
        <v>103.2</v>
      </c>
      <c r="BK134" s="4">
        <v>303</v>
      </c>
      <c r="BL134" s="6"/>
      <c r="BM134" s="9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7"/>
      <c r="BY134" s="7"/>
      <c r="BZ134" s="7"/>
      <c r="CA134" s="5"/>
      <c r="CB134" s="5"/>
      <c r="CC134" s="5"/>
    </row>
    <row r="135" spans="1:81" x14ac:dyDescent="0.25">
      <c r="A135" s="1">
        <v>43966</v>
      </c>
      <c r="B135" t="s">
        <v>63</v>
      </c>
      <c r="C135">
        <v>269</v>
      </c>
      <c r="D135">
        <v>1966</v>
      </c>
      <c r="E135">
        <v>3.5</v>
      </c>
      <c r="F135">
        <v>0</v>
      </c>
      <c r="G135">
        <v>6</v>
      </c>
      <c r="H135">
        <v>0.2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0.1</v>
      </c>
      <c r="X135">
        <v>0</v>
      </c>
      <c r="Y135">
        <v>1</v>
      </c>
      <c r="Z135">
        <v>0</v>
      </c>
      <c r="AA135">
        <v>0</v>
      </c>
      <c r="AB135">
        <v>6</v>
      </c>
      <c r="AC135">
        <v>0.2</v>
      </c>
      <c r="AD135">
        <v>0</v>
      </c>
      <c r="AE135">
        <v>6</v>
      </c>
      <c r="AF135">
        <v>0.2</v>
      </c>
      <c r="AG135">
        <v>2</v>
      </c>
      <c r="AH135">
        <v>15</v>
      </c>
      <c r="AI135">
        <v>0.4</v>
      </c>
      <c r="AJ135">
        <v>4</v>
      </c>
      <c r="AK135">
        <v>21</v>
      </c>
      <c r="AL135">
        <v>0.5</v>
      </c>
      <c r="AM135">
        <v>2</v>
      </c>
      <c r="AN135">
        <v>41</v>
      </c>
      <c r="AO135">
        <v>1.1000000000000001</v>
      </c>
      <c r="AP135">
        <v>7</v>
      </c>
      <c r="AQ135">
        <v>41</v>
      </c>
      <c r="AR135">
        <v>1.3</v>
      </c>
      <c r="AS135">
        <v>19</v>
      </c>
      <c r="AT135">
        <v>105</v>
      </c>
      <c r="AU135">
        <v>3.8</v>
      </c>
      <c r="AV135">
        <v>16</v>
      </c>
      <c r="AW135">
        <v>135</v>
      </c>
      <c r="AX135">
        <v>4.9000000000000004</v>
      </c>
      <c r="AY135">
        <v>31</v>
      </c>
      <c r="AZ135">
        <v>236</v>
      </c>
      <c r="BA135">
        <v>12.2</v>
      </c>
      <c r="BB135">
        <v>46</v>
      </c>
      <c r="BC135">
        <v>376</v>
      </c>
      <c r="BD135">
        <v>26.1</v>
      </c>
      <c r="BE135">
        <v>66</v>
      </c>
      <c r="BF135">
        <v>457</v>
      </c>
      <c r="BG135">
        <v>51.9</v>
      </c>
      <c r="BH135">
        <v>75</v>
      </c>
      <c r="BI135">
        <v>522</v>
      </c>
      <c r="BJ135">
        <v>100.9</v>
      </c>
      <c r="BK135" s="4">
        <v>280</v>
      </c>
      <c r="BL135" s="6"/>
      <c r="BM135" s="9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7"/>
      <c r="BY135" s="7"/>
      <c r="BZ135" s="7"/>
      <c r="CA135" s="5"/>
      <c r="CB135" s="5"/>
      <c r="CC135" s="5"/>
    </row>
    <row r="136" spans="1:81" x14ac:dyDescent="0.25">
      <c r="A136" s="1">
        <v>43967</v>
      </c>
      <c r="B136" t="s">
        <v>63</v>
      </c>
      <c r="C136">
        <v>268</v>
      </c>
      <c r="D136">
        <v>1904</v>
      </c>
      <c r="E136">
        <v>3.3999999999999901</v>
      </c>
      <c r="F136">
        <v>1</v>
      </c>
      <c r="G136">
        <v>7</v>
      </c>
      <c r="H136">
        <v>0.2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5</v>
      </c>
      <c r="AC136">
        <v>0.1</v>
      </c>
      <c r="AD136">
        <v>0</v>
      </c>
      <c r="AE136">
        <v>6</v>
      </c>
      <c r="AF136">
        <v>0.2</v>
      </c>
      <c r="AG136">
        <v>3</v>
      </c>
      <c r="AH136">
        <v>14</v>
      </c>
      <c r="AI136">
        <v>0.4</v>
      </c>
      <c r="AJ136">
        <v>6</v>
      </c>
      <c r="AK136">
        <v>25</v>
      </c>
      <c r="AL136">
        <v>0.6</v>
      </c>
      <c r="AM136">
        <v>7</v>
      </c>
      <c r="AN136">
        <v>42</v>
      </c>
      <c r="AO136">
        <v>1.1000000000000001</v>
      </c>
      <c r="AP136">
        <v>5</v>
      </c>
      <c r="AQ136">
        <v>39</v>
      </c>
      <c r="AR136">
        <v>1.3</v>
      </c>
      <c r="AS136">
        <v>8</v>
      </c>
      <c r="AT136">
        <v>102</v>
      </c>
      <c r="AU136">
        <v>3.6</v>
      </c>
      <c r="AV136">
        <v>23</v>
      </c>
      <c r="AW136">
        <v>132</v>
      </c>
      <c r="AX136">
        <v>4.7</v>
      </c>
      <c r="AY136">
        <v>29</v>
      </c>
      <c r="AZ136">
        <v>227</v>
      </c>
      <c r="BA136">
        <v>11.7</v>
      </c>
      <c r="BB136">
        <v>56</v>
      </c>
      <c r="BC136">
        <v>364</v>
      </c>
      <c r="BD136">
        <v>25.3</v>
      </c>
      <c r="BE136">
        <v>56</v>
      </c>
      <c r="BF136">
        <v>438</v>
      </c>
      <c r="BG136">
        <v>49.8</v>
      </c>
      <c r="BH136">
        <v>74</v>
      </c>
      <c r="BI136">
        <v>505</v>
      </c>
      <c r="BJ136">
        <v>97.6</v>
      </c>
      <c r="BK136" s="4">
        <v>348</v>
      </c>
      <c r="BL136" s="6"/>
      <c r="BM136" s="9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7"/>
      <c r="BY136" s="7"/>
      <c r="BZ136" s="7"/>
      <c r="CA136" s="5"/>
      <c r="CB136" s="5"/>
      <c r="CC136" s="5"/>
    </row>
    <row r="137" spans="1:81" x14ac:dyDescent="0.25">
      <c r="A137" s="1">
        <v>43968</v>
      </c>
      <c r="B137" t="s">
        <v>63</v>
      </c>
      <c r="C137">
        <v>222</v>
      </c>
      <c r="D137">
        <v>1826</v>
      </c>
      <c r="E137">
        <v>3.2</v>
      </c>
      <c r="F137">
        <v>1</v>
      </c>
      <c r="G137">
        <v>8</v>
      </c>
      <c r="H137">
        <v>0.2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3</v>
      </c>
      <c r="AC137">
        <v>0.1</v>
      </c>
      <c r="AD137">
        <v>1</v>
      </c>
      <c r="AE137">
        <v>7</v>
      </c>
      <c r="AF137">
        <v>0.2</v>
      </c>
      <c r="AG137">
        <v>1</v>
      </c>
      <c r="AH137">
        <v>13</v>
      </c>
      <c r="AI137">
        <v>0.3</v>
      </c>
      <c r="AJ137">
        <v>1</v>
      </c>
      <c r="AK137">
        <v>22</v>
      </c>
      <c r="AL137">
        <v>0.6</v>
      </c>
      <c r="AM137">
        <v>6</v>
      </c>
      <c r="AN137">
        <v>43</v>
      </c>
      <c r="AO137">
        <v>1.2</v>
      </c>
      <c r="AP137">
        <v>3</v>
      </c>
      <c r="AQ137">
        <v>33</v>
      </c>
      <c r="AR137">
        <v>1.1000000000000001</v>
      </c>
      <c r="AS137">
        <v>5</v>
      </c>
      <c r="AT137">
        <v>92</v>
      </c>
      <c r="AU137">
        <v>3.3</v>
      </c>
      <c r="AV137">
        <v>21</v>
      </c>
      <c r="AW137">
        <v>134</v>
      </c>
      <c r="AX137">
        <v>4.8</v>
      </c>
      <c r="AY137">
        <v>29</v>
      </c>
      <c r="AZ137">
        <v>220</v>
      </c>
      <c r="BA137">
        <v>11.3</v>
      </c>
      <c r="BB137">
        <v>35</v>
      </c>
      <c r="BC137">
        <v>338</v>
      </c>
      <c r="BD137">
        <v>23.5</v>
      </c>
      <c r="BE137">
        <v>58</v>
      </c>
      <c r="BF137">
        <v>419</v>
      </c>
      <c r="BG137">
        <v>47.6</v>
      </c>
      <c r="BH137">
        <v>61</v>
      </c>
      <c r="BI137">
        <v>497</v>
      </c>
      <c r="BJ137">
        <v>96.1</v>
      </c>
      <c r="BK137" s="4">
        <v>43</v>
      </c>
      <c r="BL137" s="6"/>
      <c r="BM137" s="9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7"/>
      <c r="BY137" s="7"/>
      <c r="BZ137" s="7"/>
      <c r="CA137" s="5"/>
      <c r="CB137" s="5"/>
      <c r="CC137" s="5"/>
    </row>
    <row r="138" spans="1:81" x14ac:dyDescent="0.25">
      <c r="A138" s="1">
        <v>43969</v>
      </c>
      <c r="B138" t="s">
        <v>63</v>
      </c>
      <c r="C138">
        <v>253</v>
      </c>
      <c r="D138">
        <v>1819</v>
      </c>
      <c r="E138">
        <v>3.2</v>
      </c>
      <c r="F138">
        <v>0</v>
      </c>
      <c r="G138">
        <v>8</v>
      </c>
      <c r="H138">
        <v>0.2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3</v>
      </c>
      <c r="AC138">
        <v>0.1</v>
      </c>
      <c r="AD138">
        <v>0</v>
      </c>
      <c r="AE138">
        <v>7</v>
      </c>
      <c r="AF138">
        <v>0.2</v>
      </c>
      <c r="AG138">
        <v>1</v>
      </c>
      <c r="AH138">
        <v>11</v>
      </c>
      <c r="AI138">
        <v>0.3</v>
      </c>
      <c r="AJ138">
        <v>6</v>
      </c>
      <c r="AK138">
        <v>26</v>
      </c>
      <c r="AL138">
        <v>0.7</v>
      </c>
      <c r="AM138">
        <v>2</v>
      </c>
      <c r="AN138">
        <v>37</v>
      </c>
      <c r="AO138">
        <v>1</v>
      </c>
      <c r="AP138">
        <v>4</v>
      </c>
      <c r="AQ138">
        <v>31</v>
      </c>
      <c r="AR138">
        <v>1</v>
      </c>
      <c r="AS138">
        <v>12</v>
      </c>
      <c r="AT138">
        <v>86</v>
      </c>
      <c r="AU138">
        <v>3.1</v>
      </c>
      <c r="AV138">
        <v>20</v>
      </c>
      <c r="AW138">
        <v>138</v>
      </c>
      <c r="AX138">
        <v>5</v>
      </c>
      <c r="AY138">
        <v>35</v>
      </c>
      <c r="AZ138">
        <v>228</v>
      </c>
      <c r="BA138">
        <v>11.7</v>
      </c>
      <c r="BB138">
        <v>49</v>
      </c>
      <c r="BC138">
        <v>330</v>
      </c>
      <c r="BD138">
        <v>22.9</v>
      </c>
      <c r="BE138">
        <v>67</v>
      </c>
      <c r="BF138">
        <v>437</v>
      </c>
      <c r="BG138">
        <v>49.7</v>
      </c>
      <c r="BH138">
        <v>57</v>
      </c>
      <c r="BI138">
        <v>480</v>
      </c>
      <c r="BJ138">
        <v>92.8</v>
      </c>
      <c r="BK138" s="4">
        <v>134</v>
      </c>
      <c r="BL138" s="6"/>
      <c r="BM138" s="9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7"/>
      <c r="BY138" s="7"/>
      <c r="BZ138" s="7"/>
      <c r="CA138" s="5"/>
      <c r="CB138" s="5"/>
      <c r="CC138" s="5"/>
    </row>
    <row r="139" spans="1:81" x14ac:dyDescent="0.25">
      <c r="A139" s="1">
        <v>43970</v>
      </c>
      <c r="B139" t="s">
        <v>63</v>
      </c>
      <c r="C139">
        <v>231</v>
      </c>
      <c r="D139">
        <v>1775</v>
      </c>
      <c r="E139">
        <v>3.2</v>
      </c>
      <c r="F139">
        <v>2</v>
      </c>
      <c r="G139">
        <v>7</v>
      </c>
      <c r="H139">
        <v>0.2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2</v>
      </c>
      <c r="AC139">
        <v>0.1</v>
      </c>
      <c r="AD139">
        <v>2</v>
      </c>
      <c r="AE139">
        <v>6</v>
      </c>
      <c r="AF139">
        <v>0.2</v>
      </c>
      <c r="AG139">
        <v>2</v>
      </c>
      <c r="AH139">
        <v>12</v>
      </c>
      <c r="AI139">
        <v>0.3</v>
      </c>
      <c r="AJ139">
        <v>2</v>
      </c>
      <c r="AK139">
        <v>27</v>
      </c>
      <c r="AL139">
        <v>0.7</v>
      </c>
      <c r="AM139">
        <v>3</v>
      </c>
      <c r="AN139">
        <v>35</v>
      </c>
      <c r="AO139">
        <v>1</v>
      </c>
      <c r="AP139">
        <v>3</v>
      </c>
      <c r="AQ139">
        <v>26</v>
      </c>
      <c r="AR139">
        <v>0.8</v>
      </c>
      <c r="AS139">
        <v>15</v>
      </c>
      <c r="AT139">
        <v>77</v>
      </c>
      <c r="AU139">
        <v>2.8</v>
      </c>
      <c r="AV139">
        <v>22</v>
      </c>
      <c r="AW139">
        <v>141</v>
      </c>
      <c r="AX139">
        <v>5.0999999999999996</v>
      </c>
      <c r="AY139">
        <v>27</v>
      </c>
      <c r="AZ139">
        <v>223</v>
      </c>
      <c r="BA139">
        <v>11.5</v>
      </c>
      <c r="BB139">
        <v>36</v>
      </c>
      <c r="BC139">
        <v>318</v>
      </c>
      <c r="BD139">
        <v>22.1</v>
      </c>
      <c r="BE139">
        <v>51</v>
      </c>
      <c r="BF139">
        <v>419</v>
      </c>
      <c r="BG139">
        <v>47.6</v>
      </c>
      <c r="BH139">
        <v>68</v>
      </c>
      <c r="BI139">
        <v>484</v>
      </c>
      <c r="BJ139">
        <v>93.6</v>
      </c>
      <c r="BK139" s="4">
        <v>447</v>
      </c>
      <c r="BL139" s="6"/>
      <c r="BM139" s="9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7"/>
      <c r="BY139" s="7"/>
      <c r="BZ139" s="7"/>
      <c r="CA139" s="5"/>
      <c r="CB139" s="5"/>
      <c r="CC139" s="5"/>
    </row>
    <row r="140" spans="1:81" x14ac:dyDescent="0.25">
      <c r="A140" s="1">
        <v>43971</v>
      </c>
      <c r="B140" t="s">
        <v>63</v>
      </c>
      <c r="C140">
        <v>234</v>
      </c>
      <c r="D140">
        <v>1754</v>
      </c>
      <c r="E140">
        <v>3.1</v>
      </c>
      <c r="F140">
        <v>0</v>
      </c>
      <c r="G140">
        <v>5</v>
      </c>
      <c r="H140">
        <v>0.2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4</v>
      </c>
      <c r="AF140">
        <v>0.1</v>
      </c>
      <c r="AG140">
        <v>1</v>
      </c>
      <c r="AH140">
        <v>11</v>
      </c>
      <c r="AI140">
        <v>0.3</v>
      </c>
      <c r="AJ140">
        <v>1</v>
      </c>
      <c r="AK140">
        <v>26</v>
      </c>
      <c r="AL140">
        <v>0.7</v>
      </c>
      <c r="AM140">
        <v>4</v>
      </c>
      <c r="AN140">
        <v>33</v>
      </c>
      <c r="AO140">
        <v>0.9</v>
      </c>
      <c r="AP140">
        <v>7</v>
      </c>
      <c r="AQ140">
        <v>31</v>
      </c>
      <c r="AR140">
        <v>1</v>
      </c>
      <c r="AS140">
        <v>10</v>
      </c>
      <c r="AT140">
        <v>78</v>
      </c>
      <c r="AU140">
        <v>2.8</v>
      </c>
      <c r="AV140">
        <v>10</v>
      </c>
      <c r="AW140">
        <v>135</v>
      </c>
      <c r="AX140">
        <v>4.9000000000000004</v>
      </c>
      <c r="AY140">
        <v>31</v>
      </c>
      <c r="AZ140">
        <v>215</v>
      </c>
      <c r="BA140">
        <v>11.1</v>
      </c>
      <c r="BB140">
        <v>45</v>
      </c>
      <c r="BC140">
        <v>319</v>
      </c>
      <c r="BD140">
        <v>22.2</v>
      </c>
      <c r="BE140">
        <v>57</v>
      </c>
      <c r="BF140">
        <v>417</v>
      </c>
      <c r="BG140">
        <v>47.4</v>
      </c>
      <c r="BH140">
        <v>68</v>
      </c>
      <c r="BI140">
        <v>482</v>
      </c>
      <c r="BJ140">
        <v>93.2</v>
      </c>
      <c r="BK140" s="4">
        <v>259</v>
      </c>
      <c r="BL140" s="6"/>
      <c r="BM140" s="9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7"/>
      <c r="BY140" s="7"/>
      <c r="BZ140" s="7"/>
      <c r="CA140" s="5"/>
      <c r="CB140" s="5"/>
      <c r="CC140" s="5"/>
    </row>
    <row r="141" spans="1:81" x14ac:dyDescent="0.25">
      <c r="A141" s="1">
        <v>43972</v>
      </c>
      <c r="B141" t="s">
        <v>63</v>
      </c>
      <c r="C141">
        <v>201</v>
      </c>
      <c r="D141">
        <v>1678</v>
      </c>
      <c r="E141">
        <v>3</v>
      </c>
      <c r="F141">
        <v>0</v>
      </c>
      <c r="G141">
        <v>4</v>
      </c>
      <c r="H141">
        <v>0.1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</v>
      </c>
      <c r="AF141">
        <v>0.1</v>
      </c>
      <c r="AG141">
        <v>3</v>
      </c>
      <c r="AH141">
        <v>13</v>
      </c>
      <c r="AI141">
        <v>0.3</v>
      </c>
      <c r="AJ141">
        <v>2</v>
      </c>
      <c r="AK141">
        <v>22</v>
      </c>
      <c r="AL141">
        <v>0.6</v>
      </c>
      <c r="AM141">
        <v>1</v>
      </c>
      <c r="AN141">
        <v>25</v>
      </c>
      <c r="AO141">
        <v>0.7</v>
      </c>
      <c r="AP141">
        <v>7</v>
      </c>
      <c r="AQ141">
        <v>36</v>
      </c>
      <c r="AR141">
        <v>1.2</v>
      </c>
      <c r="AS141">
        <v>8</v>
      </c>
      <c r="AT141">
        <v>77</v>
      </c>
      <c r="AU141">
        <v>2.8</v>
      </c>
      <c r="AV141">
        <v>18</v>
      </c>
      <c r="AW141">
        <v>130</v>
      </c>
      <c r="AX141">
        <v>4.7</v>
      </c>
      <c r="AY141">
        <v>31</v>
      </c>
      <c r="AZ141">
        <v>213</v>
      </c>
      <c r="BA141">
        <v>11</v>
      </c>
      <c r="BB141">
        <v>36</v>
      </c>
      <c r="BC141">
        <v>303</v>
      </c>
      <c r="BD141">
        <v>21</v>
      </c>
      <c r="BE141">
        <v>45</v>
      </c>
      <c r="BF141">
        <v>400</v>
      </c>
      <c r="BG141">
        <v>45.5</v>
      </c>
      <c r="BH141">
        <v>49</v>
      </c>
      <c r="BI141">
        <v>452</v>
      </c>
      <c r="BJ141">
        <v>87.4</v>
      </c>
      <c r="BK141" s="4">
        <v>220</v>
      </c>
      <c r="BL141" s="6"/>
      <c r="BM141" s="9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7"/>
      <c r="BY141" s="7"/>
      <c r="BZ141" s="7"/>
      <c r="CA141" s="5"/>
      <c r="CB141" s="5"/>
      <c r="CC141" s="5"/>
    </row>
    <row r="142" spans="1:81" x14ac:dyDescent="0.25">
      <c r="A142" s="1">
        <v>43973</v>
      </c>
      <c r="B142" t="s">
        <v>63</v>
      </c>
      <c r="C142">
        <v>195</v>
      </c>
      <c r="D142">
        <v>1604</v>
      </c>
      <c r="E142">
        <v>2.7999999999999901</v>
      </c>
      <c r="F142">
        <v>0</v>
      </c>
      <c r="G142">
        <v>4</v>
      </c>
      <c r="H142">
        <v>0.1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</v>
      </c>
      <c r="AF142">
        <v>0.1</v>
      </c>
      <c r="AG142">
        <v>2</v>
      </c>
      <c r="AH142">
        <v>13</v>
      </c>
      <c r="AI142">
        <v>0.3</v>
      </c>
      <c r="AJ142">
        <v>1</v>
      </c>
      <c r="AK142">
        <v>19</v>
      </c>
      <c r="AL142">
        <v>0.5</v>
      </c>
      <c r="AM142">
        <v>6</v>
      </c>
      <c r="AN142">
        <v>29</v>
      </c>
      <c r="AO142">
        <v>0.8</v>
      </c>
      <c r="AP142">
        <v>6</v>
      </c>
      <c r="AQ142">
        <v>35</v>
      </c>
      <c r="AR142">
        <v>1.1000000000000001</v>
      </c>
      <c r="AS142">
        <v>8</v>
      </c>
      <c r="AT142">
        <v>66</v>
      </c>
      <c r="AU142">
        <v>2.4</v>
      </c>
      <c r="AV142">
        <v>14</v>
      </c>
      <c r="AW142">
        <v>128</v>
      </c>
      <c r="AX142">
        <v>4.5999999999999996</v>
      </c>
      <c r="AY142">
        <v>18</v>
      </c>
      <c r="AZ142">
        <v>200</v>
      </c>
      <c r="BA142">
        <v>10.3</v>
      </c>
      <c r="BB142">
        <v>37</v>
      </c>
      <c r="BC142">
        <v>294</v>
      </c>
      <c r="BD142">
        <v>20.399999999999999</v>
      </c>
      <c r="BE142">
        <v>34</v>
      </c>
      <c r="BF142">
        <v>368</v>
      </c>
      <c r="BG142">
        <v>41.8</v>
      </c>
      <c r="BH142">
        <v>69</v>
      </c>
      <c r="BI142">
        <v>446</v>
      </c>
      <c r="BJ142">
        <v>86.2</v>
      </c>
      <c r="BK142" s="4">
        <v>257</v>
      </c>
      <c r="BL142" s="6"/>
      <c r="BM142" s="9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7"/>
      <c r="BY142" s="7"/>
      <c r="BZ142" s="7"/>
      <c r="CA142" s="5"/>
      <c r="CB142" s="5"/>
      <c r="CC142" s="5"/>
    </row>
    <row r="143" spans="1:81" x14ac:dyDescent="0.25">
      <c r="A143" s="1">
        <v>43974</v>
      </c>
      <c r="B143" t="s">
        <v>63</v>
      </c>
      <c r="C143">
        <v>198</v>
      </c>
      <c r="D143">
        <v>1534</v>
      </c>
      <c r="E143">
        <v>2.7</v>
      </c>
      <c r="F143">
        <v>3</v>
      </c>
      <c r="G143">
        <v>6</v>
      </c>
      <c r="H143">
        <v>0.2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6</v>
      </c>
      <c r="AF143">
        <v>0.2</v>
      </c>
      <c r="AG143">
        <v>2</v>
      </c>
      <c r="AH143">
        <v>12</v>
      </c>
      <c r="AI143">
        <v>0.3</v>
      </c>
      <c r="AJ143">
        <v>2</v>
      </c>
      <c r="AK143">
        <v>15</v>
      </c>
      <c r="AL143">
        <v>0.4</v>
      </c>
      <c r="AM143">
        <v>6</v>
      </c>
      <c r="AN143">
        <v>28</v>
      </c>
      <c r="AO143">
        <v>0.8</v>
      </c>
      <c r="AP143">
        <v>6</v>
      </c>
      <c r="AQ143">
        <v>36</v>
      </c>
      <c r="AR143">
        <v>1.2</v>
      </c>
      <c r="AS143">
        <v>6</v>
      </c>
      <c r="AT143">
        <v>64</v>
      </c>
      <c r="AU143">
        <v>2.2999999999999998</v>
      </c>
      <c r="AV143">
        <v>13</v>
      </c>
      <c r="AW143">
        <v>118</v>
      </c>
      <c r="AX143">
        <v>4.2</v>
      </c>
      <c r="AY143">
        <v>21</v>
      </c>
      <c r="AZ143">
        <v>192</v>
      </c>
      <c r="BA143">
        <v>9.9</v>
      </c>
      <c r="BB143">
        <v>42</v>
      </c>
      <c r="BC143">
        <v>280</v>
      </c>
      <c r="BD143">
        <v>19.399999999999999</v>
      </c>
      <c r="BE143">
        <v>50</v>
      </c>
      <c r="BF143">
        <v>362</v>
      </c>
      <c r="BG143">
        <v>41.1</v>
      </c>
      <c r="BH143">
        <v>47</v>
      </c>
      <c r="BI143">
        <v>419</v>
      </c>
      <c r="BJ143">
        <v>81</v>
      </c>
      <c r="BK143" s="4">
        <v>197</v>
      </c>
      <c r="BL143" s="6"/>
      <c r="BM143" s="9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7"/>
      <c r="BY143" s="7"/>
      <c r="BZ143" s="7"/>
      <c r="CA143" s="5"/>
      <c r="CB143" s="5"/>
      <c r="CC143" s="5"/>
    </row>
    <row r="144" spans="1:81" x14ac:dyDescent="0.25">
      <c r="A144" s="1">
        <v>43975</v>
      </c>
      <c r="B144" t="s">
        <v>63</v>
      </c>
      <c r="C144">
        <v>169</v>
      </c>
      <c r="D144">
        <v>1481</v>
      </c>
      <c r="E144">
        <v>2.6</v>
      </c>
      <c r="F144">
        <v>0</v>
      </c>
      <c r="G144">
        <v>5</v>
      </c>
      <c r="H144">
        <v>0.2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5</v>
      </c>
      <c r="AF144">
        <v>0.1</v>
      </c>
      <c r="AG144">
        <v>1</v>
      </c>
      <c r="AH144">
        <v>12</v>
      </c>
      <c r="AI144">
        <v>0.3</v>
      </c>
      <c r="AJ144">
        <v>4</v>
      </c>
      <c r="AK144">
        <v>18</v>
      </c>
      <c r="AL144">
        <v>0.5</v>
      </c>
      <c r="AM144">
        <v>4</v>
      </c>
      <c r="AN144">
        <v>26</v>
      </c>
      <c r="AO144">
        <v>0.7</v>
      </c>
      <c r="AP144">
        <v>0</v>
      </c>
      <c r="AQ144">
        <v>33</v>
      </c>
      <c r="AR144">
        <v>1.1000000000000001</v>
      </c>
      <c r="AS144">
        <v>10</v>
      </c>
      <c r="AT144">
        <v>69</v>
      </c>
      <c r="AU144">
        <v>2.5</v>
      </c>
      <c r="AV144">
        <v>11</v>
      </c>
      <c r="AW144">
        <v>108</v>
      </c>
      <c r="AX144">
        <v>3.9</v>
      </c>
      <c r="AY144">
        <v>24</v>
      </c>
      <c r="AZ144">
        <v>187</v>
      </c>
      <c r="BA144">
        <v>9.6</v>
      </c>
      <c r="BB144">
        <v>33</v>
      </c>
      <c r="BC144">
        <v>278</v>
      </c>
      <c r="BD144">
        <v>19.3</v>
      </c>
      <c r="BE144">
        <v>42</v>
      </c>
      <c r="BF144">
        <v>346</v>
      </c>
      <c r="BG144">
        <v>39.299999999999997</v>
      </c>
      <c r="BH144">
        <v>40</v>
      </c>
      <c r="BI144">
        <v>398</v>
      </c>
      <c r="BJ144">
        <v>76.900000000000006</v>
      </c>
      <c r="BK144" s="4">
        <v>362</v>
      </c>
      <c r="BL144" s="6"/>
      <c r="BM144" s="9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7"/>
      <c r="BY144" s="7"/>
      <c r="BZ144" s="7"/>
      <c r="CA144" s="5"/>
      <c r="CB144" s="5"/>
      <c r="CC144" s="5"/>
    </row>
    <row r="145" spans="1:81" x14ac:dyDescent="0.25">
      <c r="A145" s="1">
        <v>43976</v>
      </c>
      <c r="B145" t="s">
        <v>63</v>
      </c>
      <c r="C145">
        <v>176</v>
      </c>
      <c r="D145">
        <v>1404</v>
      </c>
      <c r="E145">
        <v>2.5</v>
      </c>
      <c r="F145">
        <v>0</v>
      </c>
      <c r="G145">
        <v>5</v>
      </c>
      <c r="H145">
        <v>0.2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5</v>
      </c>
      <c r="AF145">
        <v>0.1</v>
      </c>
      <c r="AG145">
        <v>0</v>
      </c>
      <c r="AH145">
        <v>11</v>
      </c>
      <c r="AI145">
        <v>0.3</v>
      </c>
      <c r="AJ145">
        <v>1</v>
      </c>
      <c r="AK145">
        <v>13</v>
      </c>
      <c r="AL145">
        <v>0.3</v>
      </c>
      <c r="AM145">
        <v>8</v>
      </c>
      <c r="AN145">
        <v>32</v>
      </c>
      <c r="AO145">
        <v>0.9</v>
      </c>
      <c r="AP145">
        <v>7</v>
      </c>
      <c r="AQ145">
        <v>36</v>
      </c>
      <c r="AR145">
        <v>1.2</v>
      </c>
      <c r="AS145">
        <v>7</v>
      </c>
      <c r="AT145">
        <v>64</v>
      </c>
      <c r="AU145">
        <v>2.2999999999999998</v>
      </c>
      <c r="AV145">
        <v>17</v>
      </c>
      <c r="AW145">
        <v>105</v>
      </c>
      <c r="AX145">
        <v>3.8</v>
      </c>
      <c r="AY145">
        <v>23</v>
      </c>
      <c r="AZ145">
        <v>175</v>
      </c>
      <c r="BA145">
        <v>9</v>
      </c>
      <c r="BB145">
        <v>36</v>
      </c>
      <c r="BC145">
        <v>265</v>
      </c>
      <c r="BD145">
        <v>18.399999999999999</v>
      </c>
      <c r="BE145">
        <v>35</v>
      </c>
      <c r="BF145">
        <v>314</v>
      </c>
      <c r="BG145">
        <v>35.700000000000003</v>
      </c>
      <c r="BH145">
        <v>42</v>
      </c>
      <c r="BI145">
        <v>383</v>
      </c>
      <c r="BJ145">
        <v>74</v>
      </c>
      <c r="BK145" s="4">
        <v>86</v>
      </c>
      <c r="BL145" s="6"/>
      <c r="BM145" s="9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7"/>
      <c r="BY145" s="7"/>
      <c r="BZ145" s="7"/>
      <c r="CA145" s="5"/>
      <c r="CB145" s="5"/>
      <c r="CC145" s="5"/>
    </row>
    <row r="146" spans="1:81" x14ac:dyDescent="0.25">
      <c r="A146" s="1">
        <v>43977</v>
      </c>
      <c r="B146" t="s">
        <v>63</v>
      </c>
      <c r="C146">
        <v>188</v>
      </c>
      <c r="D146">
        <v>1361</v>
      </c>
      <c r="E146">
        <v>2.3999999999999901</v>
      </c>
      <c r="F146">
        <v>0</v>
      </c>
      <c r="G146">
        <v>3</v>
      </c>
      <c r="H146">
        <v>0.1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</v>
      </c>
      <c r="AF146">
        <v>0.1</v>
      </c>
      <c r="AG146">
        <v>0</v>
      </c>
      <c r="AH146">
        <v>9</v>
      </c>
      <c r="AI146">
        <v>0.2</v>
      </c>
      <c r="AJ146">
        <v>1</v>
      </c>
      <c r="AK146">
        <v>12</v>
      </c>
      <c r="AL146">
        <v>0.3</v>
      </c>
      <c r="AM146">
        <v>3</v>
      </c>
      <c r="AN146">
        <v>32</v>
      </c>
      <c r="AO146">
        <v>0.9</v>
      </c>
      <c r="AP146">
        <v>3</v>
      </c>
      <c r="AQ146">
        <v>36</v>
      </c>
      <c r="AR146">
        <v>1.2</v>
      </c>
      <c r="AS146">
        <v>11</v>
      </c>
      <c r="AT146">
        <v>60</v>
      </c>
      <c r="AU146">
        <v>2.1</v>
      </c>
      <c r="AV146">
        <v>15</v>
      </c>
      <c r="AW146">
        <v>98</v>
      </c>
      <c r="AX146">
        <v>3.5</v>
      </c>
      <c r="AY146">
        <v>28</v>
      </c>
      <c r="AZ146">
        <v>176</v>
      </c>
      <c r="BA146">
        <v>9.1</v>
      </c>
      <c r="BB146">
        <v>29</v>
      </c>
      <c r="BC146">
        <v>258</v>
      </c>
      <c r="BD146">
        <v>17.899999999999999</v>
      </c>
      <c r="BE146">
        <v>49</v>
      </c>
      <c r="BF146">
        <v>312</v>
      </c>
      <c r="BG146">
        <v>35.5</v>
      </c>
      <c r="BH146">
        <v>48</v>
      </c>
      <c r="BI146">
        <v>363</v>
      </c>
      <c r="BJ146">
        <v>70.2</v>
      </c>
      <c r="BK146" s="4">
        <v>105</v>
      </c>
      <c r="BL146" s="6"/>
      <c r="BM146" s="9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7"/>
      <c r="BY146" s="7"/>
      <c r="BZ146" s="7"/>
      <c r="CA146" s="5"/>
      <c r="CB146" s="5"/>
      <c r="CC146" s="5"/>
    </row>
    <row r="147" spans="1:81" x14ac:dyDescent="0.25">
      <c r="A147" s="1">
        <v>43978</v>
      </c>
      <c r="B147" t="s">
        <v>63</v>
      </c>
      <c r="C147">
        <v>171</v>
      </c>
      <c r="D147">
        <v>1298</v>
      </c>
      <c r="E147">
        <v>2.2999999999999901</v>
      </c>
      <c r="F147">
        <v>1</v>
      </c>
      <c r="G147">
        <v>4</v>
      </c>
      <c r="H147">
        <v>0.1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2</v>
      </c>
      <c r="W147">
        <v>0.1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0</v>
      </c>
      <c r="AD147">
        <v>1</v>
      </c>
      <c r="AE147">
        <v>4</v>
      </c>
      <c r="AF147">
        <v>0.1</v>
      </c>
      <c r="AG147">
        <v>1</v>
      </c>
      <c r="AH147">
        <v>9</v>
      </c>
      <c r="AI147">
        <v>0.2</v>
      </c>
      <c r="AJ147">
        <v>4</v>
      </c>
      <c r="AK147">
        <v>15</v>
      </c>
      <c r="AL147">
        <v>0.4</v>
      </c>
      <c r="AM147">
        <v>1</v>
      </c>
      <c r="AN147">
        <v>29</v>
      </c>
      <c r="AO147">
        <v>0.8</v>
      </c>
      <c r="AP147">
        <v>3</v>
      </c>
      <c r="AQ147">
        <v>32</v>
      </c>
      <c r="AR147">
        <v>1</v>
      </c>
      <c r="AS147">
        <v>12</v>
      </c>
      <c r="AT147">
        <v>62</v>
      </c>
      <c r="AU147">
        <v>2.2000000000000002</v>
      </c>
      <c r="AV147">
        <v>22</v>
      </c>
      <c r="AW147">
        <v>110</v>
      </c>
      <c r="AX147">
        <v>4</v>
      </c>
      <c r="AY147">
        <v>21</v>
      </c>
      <c r="AZ147">
        <v>166</v>
      </c>
      <c r="BA147">
        <v>8.6</v>
      </c>
      <c r="BB147">
        <v>35</v>
      </c>
      <c r="BC147">
        <v>248</v>
      </c>
      <c r="BD147">
        <v>17.2</v>
      </c>
      <c r="BE147">
        <v>30</v>
      </c>
      <c r="BF147">
        <v>285</v>
      </c>
      <c r="BG147">
        <v>32.4</v>
      </c>
      <c r="BH147">
        <v>39</v>
      </c>
      <c r="BI147">
        <v>334</v>
      </c>
      <c r="BJ147">
        <v>64.599999999999994</v>
      </c>
      <c r="BK147" s="4">
        <v>396</v>
      </c>
      <c r="BL147" s="6"/>
      <c r="BM147" s="9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7"/>
      <c r="BY147" s="7"/>
      <c r="BZ147" s="7"/>
      <c r="CA147" s="5"/>
      <c r="CB147" s="5"/>
      <c r="CC147" s="5"/>
    </row>
    <row r="148" spans="1:81" x14ac:dyDescent="0.25">
      <c r="A148" s="1">
        <v>43979</v>
      </c>
      <c r="B148" t="s">
        <v>63</v>
      </c>
      <c r="C148">
        <v>182</v>
      </c>
      <c r="D148">
        <v>1279</v>
      </c>
      <c r="E148">
        <v>2.2999999999999901</v>
      </c>
      <c r="F148">
        <v>0</v>
      </c>
      <c r="G148">
        <v>4</v>
      </c>
      <c r="H148">
        <v>0.1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0.1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4</v>
      </c>
      <c r="AF148">
        <v>0.1</v>
      </c>
      <c r="AG148">
        <v>2</v>
      </c>
      <c r="AH148">
        <v>8</v>
      </c>
      <c r="AI148">
        <v>0.2</v>
      </c>
      <c r="AJ148">
        <v>4</v>
      </c>
      <c r="AK148">
        <v>17</v>
      </c>
      <c r="AL148">
        <v>0.4</v>
      </c>
      <c r="AM148">
        <v>2</v>
      </c>
      <c r="AN148">
        <v>30</v>
      </c>
      <c r="AO148">
        <v>0.8</v>
      </c>
      <c r="AP148">
        <v>2</v>
      </c>
      <c r="AQ148">
        <v>27</v>
      </c>
      <c r="AR148">
        <v>0.9</v>
      </c>
      <c r="AS148">
        <v>4</v>
      </c>
      <c r="AT148">
        <v>58</v>
      </c>
      <c r="AU148">
        <v>2.1</v>
      </c>
      <c r="AV148">
        <v>13</v>
      </c>
      <c r="AW148">
        <v>105</v>
      </c>
      <c r="AX148">
        <v>3.8</v>
      </c>
      <c r="AY148">
        <v>19</v>
      </c>
      <c r="AZ148">
        <v>154</v>
      </c>
      <c r="BA148">
        <v>7.9</v>
      </c>
      <c r="BB148">
        <v>40</v>
      </c>
      <c r="BC148">
        <v>252</v>
      </c>
      <c r="BD148">
        <v>17.5</v>
      </c>
      <c r="BE148">
        <v>49</v>
      </c>
      <c r="BF148">
        <v>289</v>
      </c>
      <c r="BG148">
        <v>32.799999999999997</v>
      </c>
      <c r="BH148">
        <v>47</v>
      </c>
      <c r="BI148">
        <v>332</v>
      </c>
      <c r="BJ148">
        <v>64.2</v>
      </c>
      <c r="BK148" s="4">
        <v>315</v>
      </c>
      <c r="BL148" s="6"/>
      <c r="BM148" s="9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7"/>
      <c r="BY148" s="7"/>
      <c r="BZ148" s="7"/>
      <c r="CA148" s="5"/>
      <c r="CB148" s="5"/>
      <c r="CC148" s="5"/>
    </row>
    <row r="149" spans="1:81" x14ac:dyDescent="0.25">
      <c r="A149" s="1">
        <v>43980</v>
      </c>
      <c r="B149" t="s">
        <v>63</v>
      </c>
      <c r="C149">
        <v>163</v>
      </c>
      <c r="D149">
        <v>1247</v>
      </c>
      <c r="E149">
        <v>2.2000000000000002</v>
      </c>
      <c r="F149">
        <v>0</v>
      </c>
      <c r="G149">
        <v>4</v>
      </c>
      <c r="H149">
        <v>0.1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0.1</v>
      </c>
      <c r="X149">
        <v>0</v>
      </c>
      <c r="Y149">
        <v>0</v>
      </c>
      <c r="Z149">
        <v>0</v>
      </c>
      <c r="AA149">
        <v>1</v>
      </c>
      <c r="AB149">
        <v>2</v>
      </c>
      <c r="AC149">
        <v>0.1</v>
      </c>
      <c r="AD149">
        <v>0</v>
      </c>
      <c r="AE149">
        <v>4</v>
      </c>
      <c r="AF149">
        <v>0.1</v>
      </c>
      <c r="AG149">
        <v>0</v>
      </c>
      <c r="AH149">
        <v>6</v>
      </c>
      <c r="AI149">
        <v>0.2</v>
      </c>
      <c r="AJ149">
        <v>1</v>
      </c>
      <c r="AK149">
        <v>17</v>
      </c>
      <c r="AL149">
        <v>0.4</v>
      </c>
      <c r="AM149">
        <v>5</v>
      </c>
      <c r="AN149">
        <v>29</v>
      </c>
      <c r="AO149">
        <v>0.8</v>
      </c>
      <c r="AP149">
        <v>5</v>
      </c>
      <c r="AQ149">
        <v>26</v>
      </c>
      <c r="AR149">
        <v>0.8</v>
      </c>
      <c r="AS149">
        <v>7</v>
      </c>
      <c r="AT149">
        <v>57</v>
      </c>
      <c r="AU149">
        <v>2</v>
      </c>
      <c r="AV149">
        <v>9</v>
      </c>
      <c r="AW149">
        <v>100</v>
      </c>
      <c r="AX149">
        <v>3.6</v>
      </c>
      <c r="AY149">
        <v>22</v>
      </c>
      <c r="AZ149">
        <v>158</v>
      </c>
      <c r="BA149">
        <v>8.1</v>
      </c>
      <c r="BB149">
        <v>44</v>
      </c>
      <c r="BC149">
        <v>259</v>
      </c>
      <c r="BD149">
        <v>18</v>
      </c>
      <c r="BE149">
        <v>34</v>
      </c>
      <c r="BF149">
        <v>289</v>
      </c>
      <c r="BG149">
        <v>32.799999999999997</v>
      </c>
      <c r="BH149">
        <v>35</v>
      </c>
      <c r="BI149">
        <v>298</v>
      </c>
      <c r="BJ149">
        <v>57.6</v>
      </c>
      <c r="BK149" s="4">
        <v>246</v>
      </c>
      <c r="BL149" s="6"/>
      <c r="BM149" s="9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7"/>
      <c r="BY149" s="7"/>
      <c r="BZ149" s="7"/>
      <c r="CA149" s="5"/>
      <c r="CB149" s="5"/>
      <c r="CC149" s="5"/>
    </row>
    <row r="150" spans="1:81" x14ac:dyDescent="0.25">
      <c r="A150" s="1">
        <v>43981</v>
      </c>
      <c r="B150" t="s">
        <v>63</v>
      </c>
      <c r="C150">
        <v>145</v>
      </c>
      <c r="D150">
        <v>1194</v>
      </c>
      <c r="E150">
        <v>2.1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0.1</v>
      </c>
      <c r="X150">
        <v>0</v>
      </c>
      <c r="Y150">
        <v>0</v>
      </c>
      <c r="Z150">
        <v>0</v>
      </c>
      <c r="AA150">
        <v>1</v>
      </c>
      <c r="AB150">
        <v>3</v>
      </c>
      <c r="AC150">
        <v>0.1</v>
      </c>
      <c r="AD150">
        <v>0</v>
      </c>
      <c r="AE150">
        <v>1</v>
      </c>
      <c r="AF150">
        <v>0</v>
      </c>
      <c r="AG150">
        <v>2</v>
      </c>
      <c r="AH150">
        <v>6</v>
      </c>
      <c r="AI150">
        <v>0.2</v>
      </c>
      <c r="AJ150">
        <v>0</v>
      </c>
      <c r="AK150">
        <v>15</v>
      </c>
      <c r="AL150">
        <v>0.4</v>
      </c>
      <c r="AM150">
        <v>2</v>
      </c>
      <c r="AN150">
        <v>25</v>
      </c>
      <c r="AO150">
        <v>0.7</v>
      </c>
      <c r="AP150">
        <v>0</v>
      </c>
      <c r="AQ150">
        <v>20</v>
      </c>
      <c r="AR150">
        <v>0.6</v>
      </c>
      <c r="AS150">
        <v>6</v>
      </c>
      <c r="AT150">
        <v>57</v>
      </c>
      <c r="AU150">
        <v>2</v>
      </c>
      <c r="AV150">
        <v>11</v>
      </c>
      <c r="AW150">
        <v>98</v>
      </c>
      <c r="AX150">
        <v>3.5</v>
      </c>
      <c r="AY150">
        <v>29</v>
      </c>
      <c r="AZ150">
        <v>166</v>
      </c>
      <c r="BA150">
        <v>8.6</v>
      </c>
      <c r="BB150">
        <v>24</v>
      </c>
      <c r="BC150">
        <v>241</v>
      </c>
      <c r="BD150">
        <v>16.7</v>
      </c>
      <c r="BE150">
        <v>27</v>
      </c>
      <c r="BF150">
        <v>266</v>
      </c>
      <c r="BG150">
        <v>30.2</v>
      </c>
      <c r="BH150">
        <v>43</v>
      </c>
      <c r="BI150">
        <v>294</v>
      </c>
      <c r="BJ150">
        <v>56.8</v>
      </c>
      <c r="BK150" s="4">
        <v>117</v>
      </c>
      <c r="BL150" s="6"/>
      <c r="BM150" s="9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7"/>
      <c r="BY150" s="7"/>
      <c r="BZ150" s="7"/>
      <c r="CA150" s="5"/>
      <c r="CB150" s="5"/>
      <c r="CC150" s="5"/>
    </row>
    <row r="151" spans="1:81" x14ac:dyDescent="0.25">
      <c r="A151" s="1">
        <v>43982</v>
      </c>
      <c r="B151" t="s">
        <v>63</v>
      </c>
      <c r="C151">
        <v>112</v>
      </c>
      <c r="D151">
        <v>1137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0.1</v>
      </c>
      <c r="X151">
        <v>0</v>
      </c>
      <c r="Y151">
        <v>0</v>
      </c>
      <c r="Z151">
        <v>0</v>
      </c>
      <c r="AA151">
        <v>0</v>
      </c>
      <c r="AB151">
        <v>3</v>
      </c>
      <c r="AC151">
        <v>0.1</v>
      </c>
      <c r="AD151">
        <v>0</v>
      </c>
      <c r="AE151">
        <v>1</v>
      </c>
      <c r="AF151">
        <v>0</v>
      </c>
      <c r="AG151">
        <v>0</v>
      </c>
      <c r="AH151">
        <v>5</v>
      </c>
      <c r="AI151">
        <v>0.1</v>
      </c>
      <c r="AJ151">
        <v>1</v>
      </c>
      <c r="AK151">
        <v>12</v>
      </c>
      <c r="AL151">
        <v>0.3</v>
      </c>
      <c r="AM151">
        <v>1</v>
      </c>
      <c r="AN151">
        <v>22</v>
      </c>
      <c r="AO151">
        <v>0.6</v>
      </c>
      <c r="AP151">
        <v>0</v>
      </c>
      <c r="AQ151">
        <v>20</v>
      </c>
      <c r="AR151">
        <v>0.6</v>
      </c>
      <c r="AS151">
        <v>10</v>
      </c>
      <c r="AT151">
        <v>57</v>
      </c>
      <c r="AU151">
        <v>2</v>
      </c>
      <c r="AV151">
        <v>10</v>
      </c>
      <c r="AW151">
        <v>97</v>
      </c>
      <c r="AX151">
        <v>3.5</v>
      </c>
      <c r="AY151">
        <v>14</v>
      </c>
      <c r="AZ151">
        <v>156</v>
      </c>
      <c r="BA151">
        <v>8</v>
      </c>
      <c r="BB151">
        <v>28</v>
      </c>
      <c r="BC151">
        <v>236</v>
      </c>
      <c r="BD151">
        <v>16.399999999999999</v>
      </c>
      <c r="BE151">
        <v>25</v>
      </c>
      <c r="BF151">
        <v>249</v>
      </c>
      <c r="BG151">
        <v>28.3</v>
      </c>
      <c r="BH151">
        <v>23</v>
      </c>
      <c r="BI151">
        <v>277</v>
      </c>
      <c r="BJ151">
        <v>53.6</v>
      </c>
      <c r="BK151" s="4">
        <v>39</v>
      </c>
      <c r="BL151" s="6"/>
      <c r="BM151" s="9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7"/>
      <c r="BY151" s="7"/>
      <c r="BZ151" s="7"/>
      <c r="CA151" s="5"/>
      <c r="CB151" s="5"/>
      <c r="CC151" s="5"/>
    </row>
    <row r="152" spans="1:81" x14ac:dyDescent="0.25">
      <c r="A152" s="1">
        <v>43983</v>
      </c>
      <c r="B152" t="s">
        <v>63</v>
      </c>
      <c r="C152">
        <v>122</v>
      </c>
      <c r="D152">
        <v>1083</v>
      </c>
      <c r="E152">
        <v>1.8999999999999899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</v>
      </c>
      <c r="W152">
        <v>0.1</v>
      </c>
      <c r="X152">
        <v>1</v>
      </c>
      <c r="Y152">
        <v>1</v>
      </c>
      <c r="Z152">
        <v>0</v>
      </c>
      <c r="AA152">
        <v>0</v>
      </c>
      <c r="AB152">
        <v>3</v>
      </c>
      <c r="AC152">
        <v>0.1</v>
      </c>
      <c r="AD152">
        <v>0</v>
      </c>
      <c r="AE152">
        <v>1</v>
      </c>
      <c r="AF152">
        <v>0</v>
      </c>
      <c r="AG152">
        <v>1</v>
      </c>
      <c r="AH152">
        <v>6</v>
      </c>
      <c r="AI152">
        <v>0.2</v>
      </c>
      <c r="AJ152">
        <v>5</v>
      </c>
      <c r="AK152">
        <v>16</v>
      </c>
      <c r="AL152">
        <v>0.4</v>
      </c>
      <c r="AM152">
        <v>1</v>
      </c>
      <c r="AN152">
        <v>15</v>
      </c>
      <c r="AO152">
        <v>0.4</v>
      </c>
      <c r="AP152">
        <v>2</v>
      </c>
      <c r="AQ152">
        <v>15</v>
      </c>
      <c r="AR152">
        <v>0.5</v>
      </c>
      <c r="AS152">
        <v>1</v>
      </c>
      <c r="AT152">
        <v>51</v>
      </c>
      <c r="AU152">
        <v>1.8</v>
      </c>
      <c r="AV152">
        <v>5</v>
      </c>
      <c r="AW152">
        <v>85</v>
      </c>
      <c r="AX152">
        <v>3.1</v>
      </c>
      <c r="AY152">
        <v>13</v>
      </c>
      <c r="AZ152">
        <v>146</v>
      </c>
      <c r="BA152">
        <v>7.5</v>
      </c>
      <c r="BB152">
        <v>25</v>
      </c>
      <c r="BC152">
        <v>225</v>
      </c>
      <c r="BD152">
        <v>15.6</v>
      </c>
      <c r="BE152">
        <v>32</v>
      </c>
      <c r="BF152">
        <v>246</v>
      </c>
      <c r="BG152">
        <v>28</v>
      </c>
      <c r="BH152">
        <v>36</v>
      </c>
      <c r="BI152">
        <v>271</v>
      </c>
      <c r="BJ152">
        <v>52.4</v>
      </c>
      <c r="BK152" s="4">
        <v>79</v>
      </c>
      <c r="BL152" s="6"/>
      <c r="BM152" s="9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7"/>
      <c r="BY152" s="7"/>
      <c r="BZ152" s="7"/>
      <c r="CA152" s="5"/>
      <c r="CB152" s="5"/>
      <c r="CC152" s="5"/>
    </row>
    <row r="153" spans="1:81" x14ac:dyDescent="0.25">
      <c r="A153" s="1">
        <v>43984</v>
      </c>
      <c r="B153" t="s">
        <v>63</v>
      </c>
      <c r="C153">
        <v>156</v>
      </c>
      <c r="D153">
        <v>1051</v>
      </c>
      <c r="E153">
        <v>1.8999999999999899</v>
      </c>
      <c r="F153">
        <v>1</v>
      </c>
      <c r="G153">
        <v>2</v>
      </c>
      <c r="H153">
        <v>0.1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3</v>
      </c>
      <c r="AC153">
        <v>0.1</v>
      </c>
      <c r="AD153">
        <v>1</v>
      </c>
      <c r="AE153">
        <v>2</v>
      </c>
      <c r="AF153">
        <v>0.1</v>
      </c>
      <c r="AG153">
        <v>0</v>
      </c>
      <c r="AH153">
        <v>6</v>
      </c>
      <c r="AI153">
        <v>0.2</v>
      </c>
      <c r="AJ153">
        <v>1</v>
      </c>
      <c r="AK153">
        <v>16</v>
      </c>
      <c r="AL153">
        <v>0.4</v>
      </c>
      <c r="AM153">
        <v>10</v>
      </c>
      <c r="AN153">
        <v>22</v>
      </c>
      <c r="AO153">
        <v>0.6</v>
      </c>
      <c r="AP153">
        <v>2</v>
      </c>
      <c r="AQ153">
        <v>14</v>
      </c>
      <c r="AR153">
        <v>0.4</v>
      </c>
      <c r="AS153">
        <v>9</v>
      </c>
      <c r="AT153">
        <v>49</v>
      </c>
      <c r="AU153">
        <v>1.8</v>
      </c>
      <c r="AV153">
        <v>18</v>
      </c>
      <c r="AW153">
        <v>88</v>
      </c>
      <c r="AX153">
        <v>3.2</v>
      </c>
      <c r="AY153">
        <v>17</v>
      </c>
      <c r="AZ153">
        <v>135</v>
      </c>
      <c r="BA153">
        <v>7</v>
      </c>
      <c r="BB153">
        <v>30</v>
      </c>
      <c r="BC153">
        <v>226</v>
      </c>
      <c r="BD153">
        <v>15.7</v>
      </c>
      <c r="BE153">
        <v>30</v>
      </c>
      <c r="BF153">
        <v>227</v>
      </c>
      <c r="BG153">
        <v>25.8</v>
      </c>
      <c r="BH153">
        <v>38</v>
      </c>
      <c r="BI153">
        <v>261</v>
      </c>
      <c r="BJ153">
        <v>50.5</v>
      </c>
      <c r="BK153" s="4">
        <v>228</v>
      </c>
      <c r="BL153" s="6"/>
      <c r="BM153" s="9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7"/>
      <c r="BY153" s="7"/>
      <c r="BZ153" s="7"/>
      <c r="CA153" s="5"/>
      <c r="CB153" s="5"/>
      <c r="CC153" s="5"/>
    </row>
    <row r="154" spans="1:81" x14ac:dyDescent="0.25">
      <c r="A154" s="1">
        <v>43985</v>
      </c>
      <c r="B154" t="s">
        <v>63</v>
      </c>
      <c r="C154">
        <v>138</v>
      </c>
      <c r="D154">
        <v>1018</v>
      </c>
      <c r="E154">
        <v>1.8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3</v>
      </c>
      <c r="AC154">
        <v>0.1</v>
      </c>
      <c r="AD154">
        <v>0</v>
      </c>
      <c r="AE154">
        <v>1</v>
      </c>
      <c r="AF154">
        <v>0</v>
      </c>
      <c r="AG154">
        <v>0</v>
      </c>
      <c r="AH154">
        <v>5</v>
      </c>
      <c r="AI154">
        <v>0.1</v>
      </c>
      <c r="AJ154">
        <v>1</v>
      </c>
      <c r="AK154">
        <v>13</v>
      </c>
      <c r="AL154">
        <v>0.3</v>
      </c>
      <c r="AM154">
        <v>2</v>
      </c>
      <c r="AN154">
        <v>23</v>
      </c>
      <c r="AO154">
        <v>0.6</v>
      </c>
      <c r="AP154">
        <v>3</v>
      </c>
      <c r="AQ154">
        <v>14</v>
      </c>
      <c r="AR154">
        <v>0.4</v>
      </c>
      <c r="AS154">
        <v>12</v>
      </c>
      <c r="AT154">
        <v>49</v>
      </c>
      <c r="AU154">
        <v>1.8</v>
      </c>
      <c r="AV154">
        <v>13</v>
      </c>
      <c r="AW154">
        <v>79</v>
      </c>
      <c r="AX154">
        <v>2.8</v>
      </c>
      <c r="AY154">
        <v>20</v>
      </c>
      <c r="AZ154">
        <v>134</v>
      </c>
      <c r="BA154">
        <v>6.9</v>
      </c>
      <c r="BB154">
        <v>27</v>
      </c>
      <c r="BC154">
        <v>218</v>
      </c>
      <c r="BD154">
        <v>15.1</v>
      </c>
      <c r="BE154">
        <v>30</v>
      </c>
      <c r="BF154">
        <v>227</v>
      </c>
      <c r="BG154">
        <v>25.8</v>
      </c>
      <c r="BH154">
        <v>29</v>
      </c>
      <c r="BI154">
        <v>251</v>
      </c>
      <c r="BJ154">
        <v>48.5</v>
      </c>
      <c r="BK154" s="4">
        <v>218</v>
      </c>
      <c r="BL154" s="6"/>
      <c r="BM154" s="9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7"/>
      <c r="BY154" s="7"/>
      <c r="BZ154" s="7"/>
      <c r="CA154" s="5"/>
      <c r="CB154" s="5"/>
      <c r="CC154" s="5"/>
    </row>
    <row r="155" spans="1:81" x14ac:dyDescent="0.25">
      <c r="A155" s="1">
        <v>43986</v>
      </c>
      <c r="B155" t="s">
        <v>63</v>
      </c>
      <c r="C155">
        <v>120</v>
      </c>
      <c r="D155">
        <v>956</v>
      </c>
      <c r="E155">
        <v>1.7</v>
      </c>
      <c r="F155">
        <v>1</v>
      </c>
      <c r="G155">
        <v>2</v>
      </c>
      <c r="H155">
        <v>0.1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3</v>
      </c>
      <c r="AC155">
        <v>0.1</v>
      </c>
      <c r="AD155">
        <v>1</v>
      </c>
      <c r="AE155">
        <v>2</v>
      </c>
      <c r="AF155">
        <v>0.1</v>
      </c>
      <c r="AG155">
        <v>2</v>
      </c>
      <c r="AH155">
        <v>5</v>
      </c>
      <c r="AI155">
        <v>0.1</v>
      </c>
      <c r="AJ155">
        <v>1</v>
      </c>
      <c r="AK155">
        <v>10</v>
      </c>
      <c r="AL155">
        <v>0.3</v>
      </c>
      <c r="AM155">
        <v>3</v>
      </c>
      <c r="AN155">
        <v>24</v>
      </c>
      <c r="AO155">
        <v>0.7</v>
      </c>
      <c r="AP155">
        <v>2</v>
      </c>
      <c r="AQ155">
        <v>14</v>
      </c>
      <c r="AR155">
        <v>0.4</v>
      </c>
      <c r="AS155">
        <v>6</v>
      </c>
      <c r="AT155">
        <v>51</v>
      </c>
      <c r="AU155">
        <v>1.8</v>
      </c>
      <c r="AV155">
        <v>6</v>
      </c>
      <c r="AW155">
        <v>72</v>
      </c>
      <c r="AX155">
        <v>2.6</v>
      </c>
      <c r="AY155">
        <v>12</v>
      </c>
      <c r="AZ155">
        <v>127</v>
      </c>
      <c r="BA155">
        <v>6.5</v>
      </c>
      <c r="BB155">
        <v>29</v>
      </c>
      <c r="BC155">
        <v>207</v>
      </c>
      <c r="BD155">
        <v>14.4</v>
      </c>
      <c r="BE155">
        <v>23</v>
      </c>
      <c r="BF155">
        <v>201</v>
      </c>
      <c r="BG155">
        <v>22.8</v>
      </c>
      <c r="BH155">
        <v>35</v>
      </c>
      <c r="BI155">
        <v>239</v>
      </c>
      <c r="BJ155">
        <v>46.2</v>
      </c>
      <c r="BK155" s="4">
        <v>112</v>
      </c>
      <c r="BL155" s="6"/>
      <c r="BM155" s="9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7"/>
      <c r="BY155" s="7"/>
      <c r="BZ155" s="7"/>
      <c r="CA155" s="5"/>
      <c r="CB155" s="5"/>
      <c r="CC155" s="5"/>
    </row>
    <row r="156" spans="1:81" x14ac:dyDescent="0.25">
      <c r="A156" s="1">
        <v>43987</v>
      </c>
      <c r="B156" t="s">
        <v>63</v>
      </c>
      <c r="C156">
        <v>108</v>
      </c>
      <c r="D156">
        <v>901</v>
      </c>
      <c r="E156">
        <v>1.6</v>
      </c>
      <c r="F156">
        <v>0</v>
      </c>
      <c r="G156">
        <v>2</v>
      </c>
      <c r="H156">
        <v>0.1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2</v>
      </c>
      <c r="AC156">
        <v>0.1</v>
      </c>
      <c r="AD156">
        <v>0</v>
      </c>
      <c r="AE156">
        <v>2</v>
      </c>
      <c r="AF156">
        <v>0.1</v>
      </c>
      <c r="AG156">
        <v>1</v>
      </c>
      <c r="AH156">
        <v>6</v>
      </c>
      <c r="AI156">
        <v>0.2</v>
      </c>
      <c r="AJ156">
        <v>1</v>
      </c>
      <c r="AK156">
        <v>10</v>
      </c>
      <c r="AL156">
        <v>0.3</v>
      </c>
      <c r="AM156">
        <v>0</v>
      </c>
      <c r="AN156">
        <v>19</v>
      </c>
      <c r="AO156">
        <v>0.5</v>
      </c>
      <c r="AP156">
        <v>4</v>
      </c>
      <c r="AQ156">
        <v>13</v>
      </c>
      <c r="AR156">
        <v>0.4</v>
      </c>
      <c r="AS156">
        <v>9</v>
      </c>
      <c r="AT156">
        <v>53</v>
      </c>
      <c r="AU156">
        <v>1.9</v>
      </c>
      <c r="AV156">
        <v>10</v>
      </c>
      <c r="AW156">
        <v>73</v>
      </c>
      <c r="AX156">
        <v>2.6</v>
      </c>
      <c r="AY156">
        <v>11</v>
      </c>
      <c r="AZ156">
        <v>116</v>
      </c>
      <c r="BA156">
        <v>6</v>
      </c>
      <c r="BB156">
        <v>12</v>
      </c>
      <c r="BC156">
        <v>175</v>
      </c>
      <c r="BD156">
        <v>12.2</v>
      </c>
      <c r="BE156">
        <v>28</v>
      </c>
      <c r="BF156">
        <v>195</v>
      </c>
      <c r="BG156">
        <v>22.2</v>
      </c>
      <c r="BH156">
        <v>32</v>
      </c>
      <c r="BI156">
        <v>236</v>
      </c>
      <c r="BJ156">
        <v>45.6</v>
      </c>
      <c r="BK156" s="4">
        <v>239</v>
      </c>
      <c r="BL156" s="6"/>
      <c r="BM156" s="9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7"/>
      <c r="BY156" s="7"/>
      <c r="BZ156" s="7"/>
      <c r="CA156" s="5"/>
      <c r="CB156" s="5"/>
      <c r="CC156" s="5"/>
    </row>
    <row r="157" spans="1:81" x14ac:dyDescent="0.25">
      <c r="A157" s="1">
        <v>43988</v>
      </c>
      <c r="B157" t="s">
        <v>63</v>
      </c>
      <c r="C157">
        <v>99</v>
      </c>
      <c r="D157">
        <v>855</v>
      </c>
      <c r="E157">
        <v>1.5</v>
      </c>
      <c r="F157">
        <v>2</v>
      </c>
      <c r="G157">
        <v>4</v>
      </c>
      <c r="H157">
        <v>0.1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2</v>
      </c>
      <c r="Z157">
        <v>0.1</v>
      </c>
      <c r="AA157">
        <v>1</v>
      </c>
      <c r="AB157">
        <v>2</v>
      </c>
      <c r="AC157">
        <v>0.1</v>
      </c>
      <c r="AD157">
        <v>2</v>
      </c>
      <c r="AE157">
        <v>4</v>
      </c>
      <c r="AF157">
        <v>0.1</v>
      </c>
      <c r="AG157">
        <v>1</v>
      </c>
      <c r="AH157">
        <v>5</v>
      </c>
      <c r="AI157">
        <v>0.1</v>
      </c>
      <c r="AJ157">
        <v>2</v>
      </c>
      <c r="AK157">
        <v>12</v>
      </c>
      <c r="AL157">
        <v>0.3</v>
      </c>
      <c r="AM157">
        <v>1</v>
      </c>
      <c r="AN157">
        <v>18</v>
      </c>
      <c r="AO157">
        <v>0.5</v>
      </c>
      <c r="AP157">
        <v>4</v>
      </c>
      <c r="AQ157">
        <v>17</v>
      </c>
      <c r="AR157">
        <v>0.5</v>
      </c>
      <c r="AS157">
        <v>6</v>
      </c>
      <c r="AT157">
        <v>53</v>
      </c>
      <c r="AU157">
        <v>1.9</v>
      </c>
      <c r="AV157">
        <v>7</v>
      </c>
      <c r="AW157">
        <v>69</v>
      </c>
      <c r="AX157">
        <v>2.5</v>
      </c>
      <c r="AY157">
        <v>11</v>
      </c>
      <c r="AZ157">
        <v>98</v>
      </c>
      <c r="BA157">
        <v>5</v>
      </c>
      <c r="BB157">
        <v>23</v>
      </c>
      <c r="BC157">
        <v>174</v>
      </c>
      <c r="BD157">
        <v>12.1</v>
      </c>
      <c r="BE157">
        <v>23</v>
      </c>
      <c r="BF157">
        <v>191</v>
      </c>
      <c r="BG157">
        <v>21.7</v>
      </c>
      <c r="BH157">
        <v>17</v>
      </c>
      <c r="BI157">
        <v>210</v>
      </c>
      <c r="BJ157">
        <v>40.6</v>
      </c>
      <c r="BK157" s="4">
        <v>126</v>
      </c>
      <c r="BL157" s="6"/>
      <c r="BM157" s="9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7"/>
      <c r="BY157" s="7"/>
      <c r="BZ157" s="7"/>
      <c r="CA157" s="5"/>
      <c r="CB157" s="5"/>
      <c r="CC157" s="5"/>
    </row>
    <row r="158" spans="1:81" x14ac:dyDescent="0.25">
      <c r="A158" s="1">
        <v>43989</v>
      </c>
      <c r="B158" t="s">
        <v>63</v>
      </c>
      <c r="C158">
        <v>112</v>
      </c>
      <c r="D158">
        <v>855</v>
      </c>
      <c r="E158">
        <v>1.5</v>
      </c>
      <c r="F158">
        <v>0</v>
      </c>
      <c r="G158">
        <v>4</v>
      </c>
      <c r="H158">
        <v>0.1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0.1</v>
      </c>
      <c r="AA158">
        <v>0</v>
      </c>
      <c r="AB158">
        <v>2</v>
      </c>
      <c r="AC158">
        <v>0.1</v>
      </c>
      <c r="AD158">
        <v>0</v>
      </c>
      <c r="AE158">
        <v>4</v>
      </c>
      <c r="AF158">
        <v>0.1</v>
      </c>
      <c r="AG158">
        <v>0</v>
      </c>
      <c r="AH158">
        <v>5</v>
      </c>
      <c r="AI158">
        <v>0.1</v>
      </c>
      <c r="AJ158">
        <v>0</v>
      </c>
      <c r="AK158">
        <v>11</v>
      </c>
      <c r="AL158">
        <v>0.3</v>
      </c>
      <c r="AM158">
        <v>1</v>
      </c>
      <c r="AN158">
        <v>18</v>
      </c>
      <c r="AO158">
        <v>0.5</v>
      </c>
      <c r="AP158">
        <v>4</v>
      </c>
      <c r="AQ158">
        <v>21</v>
      </c>
      <c r="AR158">
        <v>0.7</v>
      </c>
      <c r="AS158">
        <v>7</v>
      </c>
      <c r="AT158">
        <v>50</v>
      </c>
      <c r="AU158">
        <v>1.8</v>
      </c>
      <c r="AV158">
        <v>8</v>
      </c>
      <c r="AW158">
        <v>67</v>
      </c>
      <c r="AX158">
        <v>2.4</v>
      </c>
      <c r="AY158">
        <v>21</v>
      </c>
      <c r="AZ158">
        <v>105</v>
      </c>
      <c r="BA158">
        <v>5.4</v>
      </c>
      <c r="BB158">
        <v>16</v>
      </c>
      <c r="BC158">
        <v>162</v>
      </c>
      <c r="BD158">
        <v>11.3</v>
      </c>
      <c r="BE158">
        <v>22</v>
      </c>
      <c r="BF158">
        <v>188</v>
      </c>
      <c r="BG158">
        <v>21.4</v>
      </c>
      <c r="BH158">
        <v>32</v>
      </c>
      <c r="BI158">
        <v>219</v>
      </c>
      <c r="BJ158">
        <v>42.3</v>
      </c>
      <c r="BK158" s="4">
        <v>49</v>
      </c>
      <c r="BL158" s="6"/>
      <c r="BM158" s="9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7"/>
      <c r="BY158" s="7"/>
      <c r="BZ158" s="7"/>
      <c r="CA158" s="5"/>
      <c r="CB158" s="5"/>
      <c r="CC158" s="5"/>
    </row>
    <row r="159" spans="1:81" x14ac:dyDescent="0.25">
      <c r="A159" s="1">
        <v>43990</v>
      </c>
      <c r="B159" t="s">
        <v>63</v>
      </c>
      <c r="C159">
        <v>111</v>
      </c>
      <c r="D159">
        <v>844</v>
      </c>
      <c r="E159">
        <v>1.5</v>
      </c>
      <c r="F159">
        <v>2</v>
      </c>
      <c r="G159">
        <v>6</v>
      </c>
      <c r="H159">
        <v>0.2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2</v>
      </c>
      <c r="AC159">
        <v>0.1</v>
      </c>
      <c r="AD159">
        <v>2</v>
      </c>
      <c r="AE159">
        <v>6</v>
      </c>
      <c r="AF159">
        <v>0.2</v>
      </c>
      <c r="AG159">
        <v>1</v>
      </c>
      <c r="AH159">
        <v>5</v>
      </c>
      <c r="AI159">
        <v>0.1</v>
      </c>
      <c r="AJ159">
        <v>0</v>
      </c>
      <c r="AK159">
        <v>6</v>
      </c>
      <c r="AL159">
        <v>0.2</v>
      </c>
      <c r="AM159">
        <v>5</v>
      </c>
      <c r="AN159">
        <v>22</v>
      </c>
      <c r="AO159">
        <v>0.6</v>
      </c>
      <c r="AP159">
        <v>1</v>
      </c>
      <c r="AQ159">
        <v>20</v>
      </c>
      <c r="AR159">
        <v>0.6</v>
      </c>
      <c r="AS159">
        <v>5</v>
      </c>
      <c r="AT159">
        <v>54</v>
      </c>
      <c r="AU159">
        <v>1.9</v>
      </c>
      <c r="AV159">
        <v>16</v>
      </c>
      <c r="AW159">
        <v>78</v>
      </c>
      <c r="AX159">
        <v>2.8</v>
      </c>
      <c r="AY159">
        <v>8</v>
      </c>
      <c r="AZ159">
        <v>100</v>
      </c>
      <c r="BA159">
        <v>5.2</v>
      </c>
      <c r="BB159">
        <v>22</v>
      </c>
      <c r="BC159">
        <v>159</v>
      </c>
      <c r="BD159">
        <v>11</v>
      </c>
      <c r="BE159">
        <v>27</v>
      </c>
      <c r="BF159">
        <v>183</v>
      </c>
      <c r="BG159">
        <v>20.8</v>
      </c>
      <c r="BH159">
        <v>24</v>
      </c>
      <c r="BI159">
        <v>207</v>
      </c>
      <c r="BJ159">
        <v>40</v>
      </c>
      <c r="BK159" s="4">
        <v>44</v>
      </c>
      <c r="BL159" s="6"/>
      <c r="BM159" s="9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7"/>
      <c r="BY159" s="7"/>
      <c r="BZ159" s="7"/>
      <c r="CA159" s="5"/>
      <c r="CB159" s="5"/>
      <c r="CC159" s="5"/>
    </row>
    <row r="160" spans="1:81" x14ac:dyDescent="0.25">
      <c r="A160" s="1">
        <v>43991</v>
      </c>
      <c r="B160" t="s">
        <v>63</v>
      </c>
      <c r="C160">
        <v>85</v>
      </c>
      <c r="D160">
        <v>773</v>
      </c>
      <c r="E160">
        <v>1.3999999999999899</v>
      </c>
      <c r="F160">
        <v>1</v>
      </c>
      <c r="G160">
        <v>6</v>
      </c>
      <c r="H160">
        <v>0.2</v>
      </c>
      <c r="I160">
        <v>0</v>
      </c>
      <c r="J160">
        <v>0</v>
      </c>
      <c r="K160">
        <v>0</v>
      </c>
      <c r="L160">
        <v>1</v>
      </c>
      <c r="M160">
        <v>2</v>
      </c>
      <c r="N160">
        <v>0.1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2</v>
      </c>
      <c r="AC160">
        <v>0.1</v>
      </c>
      <c r="AD160">
        <v>1</v>
      </c>
      <c r="AE160">
        <v>6</v>
      </c>
      <c r="AF160">
        <v>0.2</v>
      </c>
      <c r="AG160">
        <v>2</v>
      </c>
      <c r="AH160">
        <v>7</v>
      </c>
      <c r="AI160">
        <v>0.2</v>
      </c>
      <c r="AJ160">
        <v>2</v>
      </c>
      <c r="AK160">
        <v>7</v>
      </c>
      <c r="AL160">
        <v>0.2</v>
      </c>
      <c r="AM160">
        <v>1</v>
      </c>
      <c r="AN160">
        <v>13</v>
      </c>
      <c r="AO160">
        <v>0.4</v>
      </c>
      <c r="AP160">
        <v>3</v>
      </c>
      <c r="AQ160">
        <v>21</v>
      </c>
      <c r="AR160">
        <v>0.7</v>
      </c>
      <c r="AS160">
        <v>5</v>
      </c>
      <c r="AT160">
        <v>50</v>
      </c>
      <c r="AU160">
        <v>1.8</v>
      </c>
      <c r="AV160">
        <v>8</v>
      </c>
      <c r="AW160">
        <v>68</v>
      </c>
      <c r="AX160">
        <v>2.4</v>
      </c>
      <c r="AY160">
        <v>7</v>
      </c>
      <c r="AZ160">
        <v>90</v>
      </c>
      <c r="BA160">
        <v>4.5999999999999996</v>
      </c>
      <c r="BB160">
        <v>12</v>
      </c>
      <c r="BC160">
        <v>141</v>
      </c>
      <c r="BD160">
        <v>9.8000000000000007</v>
      </c>
      <c r="BE160">
        <v>24</v>
      </c>
      <c r="BF160">
        <v>177</v>
      </c>
      <c r="BG160">
        <v>20.100000000000001</v>
      </c>
      <c r="BH160">
        <v>19</v>
      </c>
      <c r="BI160">
        <v>188</v>
      </c>
      <c r="BJ160">
        <v>36.299999999999997</v>
      </c>
      <c r="BK160" s="4">
        <v>179</v>
      </c>
      <c r="BL160" s="6"/>
      <c r="BM160" s="9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7"/>
      <c r="BY160" s="7"/>
      <c r="BZ160" s="7"/>
      <c r="CA160" s="5"/>
      <c r="CB160" s="5"/>
      <c r="CC160" s="5"/>
    </row>
    <row r="161" spans="1:81" x14ac:dyDescent="0.25">
      <c r="A161" s="1">
        <v>43992</v>
      </c>
      <c r="B161" t="s">
        <v>63</v>
      </c>
      <c r="C161">
        <v>97</v>
      </c>
      <c r="D161">
        <v>732</v>
      </c>
      <c r="E161">
        <v>1.3</v>
      </c>
      <c r="F161">
        <v>0</v>
      </c>
      <c r="G161">
        <v>6</v>
      </c>
      <c r="H161">
        <v>0.2</v>
      </c>
      <c r="I161">
        <v>0</v>
      </c>
      <c r="J161">
        <v>0</v>
      </c>
      <c r="K161">
        <v>0</v>
      </c>
      <c r="L161">
        <v>0</v>
      </c>
      <c r="M161">
        <v>2</v>
      </c>
      <c r="N161">
        <v>0.1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6</v>
      </c>
      <c r="AF161">
        <v>0.2</v>
      </c>
      <c r="AG161">
        <v>0</v>
      </c>
      <c r="AH161">
        <v>7</v>
      </c>
      <c r="AI161">
        <v>0.2</v>
      </c>
      <c r="AJ161">
        <v>0</v>
      </c>
      <c r="AK161">
        <v>6</v>
      </c>
      <c r="AL161">
        <v>0.2</v>
      </c>
      <c r="AM161">
        <v>3</v>
      </c>
      <c r="AN161">
        <v>14</v>
      </c>
      <c r="AO161">
        <v>0.4</v>
      </c>
      <c r="AP161">
        <v>4</v>
      </c>
      <c r="AQ161">
        <v>22</v>
      </c>
      <c r="AR161">
        <v>0.7</v>
      </c>
      <c r="AS161">
        <v>3</v>
      </c>
      <c r="AT161">
        <v>41</v>
      </c>
      <c r="AU161">
        <v>1.5</v>
      </c>
      <c r="AV161">
        <v>6</v>
      </c>
      <c r="AW161">
        <v>61</v>
      </c>
      <c r="AX161">
        <v>2.2000000000000002</v>
      </c>
      <c r="AY161">
        <v>15</v>
      </c>
      <c r="AZ161">
        <v>85</v>
      </c>
      <c r="BA161">
        <v>4.4000000000000004</v>
      </c>
      <c r="BB161">
        <v>24</v>
      </c>
      <c r="BC161">
        <v>138</v>
      </c>
      <c r="BD161">
        <v>9.6</v>
      </c>
      <c r="BE161">
        <v>16</v>
      </c>
      <c r="BF161">
        <v>163</v>
      </c>
      <c r="BG161">
        <v>18.5</v>
      </c>
      <c r="BH161">
        <v>24</v>
      </c>
      <c r="BI161">
        <v>183</v>
      </c>
      <c r="BJ161">
        <v>35.4</v>
      </c>
      <c r="BK161" s="4">
        <v>143</v>
      </c>
      <c r="BL161" s="6"/>
      <c r="BM161" s="9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7"/>
      <c r="BY161" s="7"/>
      <c r="BZ161" s="7"/>
      <c r="CA161" s="5"/>
      <c r="CB161" s="5"/>
      <c r="CC161" s="5"/>
    </row>
    <row r="162" spans="1:81" x14ac:dyDescent="0.25">
      <c r="A162" s="1">
        <v>43993</v>
      </c>
      <c r="B162" t="s">
        <v>63</v>
      </c>
      <c r="C162">
        <v>71</v>
      </c>
      <c r="D162">
        <v>683</v>
      </c>
      <c r="E162">
        <v>1.19999999999999</v>
      </c>
      <c r="F162">
        <v>0</v>
      </c>
      <c r="G162">
        <v>5</v>
      </c>
      <c r="H162">
        <v>0.2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0.1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1</v>
      </c>
      <c r="Z162">
        <v>0</v>
      </c>
      <c r="AA162">
        <v>2</v>
      </c>
      <c r="AB162">
        <v>3</v>
      </c>
      <c r="AC162">
        <v>0.1</v>
      </c>
      <c r="AD162">
        <v>0</v>
      </c>
      <c r="AE162">
        <v>5</v>
      </c>
      <c r="AF162">
        <v>0.1</v>
      </c>
      <c r="AG162">
        <v>0</v>
      </c>
      <c r="AH162">
        <v>5</v>
      </c>
      <c r="AI162">
        <v>0.1</v>
      </c>
      <c r="AJ162">
        <v>1</v>
      </c>
      <c r="AK162">
        <v>6</v>
      </c>
      <c r="AL162">
        <v>0.2</v>
      </c>
      <c r="AM162">
        <v>1</v>
      </c>
      <c r="AN162">
        <v>12</v>
      </c>
      <c r="AO162">
        <v>0.3</v>
      </c>
      <c r="AP162">
        <v>2</v>
      </c>
      <c r="AQ162">
        <v>22</v>
      </c>
      <c r="AR162">
        <v>0.7</v>
      </c>
      <c r="AS162">
        <v>3</v>
      </c>
      <c r="AT162">
        <v>38</v>
      </c>
      <c r="AU162">
        <v>1.4</v>
      </c>
      <c r="AV162">
        <v>3</v>
      </c>
      <c r="AW162">
        <v>58</v>
      </c>
      <c r="AX162">
        <v>2.1</v>
      </c>
      <c r="AY162">
        <v>8</v>
      </c>
      <c r="AZ162">
        <v>81</v>
      </c>
      <c r="BA162">
        <v>4.2</v>
      </c>
      <c r="BB162">
        <v>19</v>
      </c>
      <c r="BC162">
        <v>128</v>
      </c>
      <c r="BD162">
        <v>8.9</v>
      </c>
      <c r="BE162">
        <v>16</v>
      </c>
      <c r="BF162">
        <v>156</v>
      </c>
      <c r="BG162">
        <v>17.7</v>
      </c>
      <c r="BH162">
        <v>16</v>
      </c>
      <c r="BI162">
        <v>164</v>
      </c>
      <c r="BJ162">
        <v>31.7</v>
      </c>
      <c r="BK162" s="4">
        <v>64</v>
      </c>
      <c r="BL162" s="6"/>
      <c r="BM162" s="9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7"/>
      <c r="BY162" s="7"/>
      <c r="BZ162" s="7"/>
      <c r="CA162" s="5"/>
      <c r="CB162" s="5"/>
      <c r="CC162" s="5"/>
    </row>
    <row r="163" spans="1:81" x14ac:dyDescent="0.25">
      <c r="A163" s="1">
        <v>43994</v>
      </c>
      <c r="B163" t="s">
        <v>63</v>
      </c>
      <c r="C163">
        <v>72</v>
      </c>
      <c r="D163">
        <v>647</v>
      </c>
      <c r="E163">
        <v>1.1000000000000001</v>
      </c>
      <c r="F163">
        <v>1</v>
      </c>
      <c r="G163">
        <v>6</v>
      </c>
      <c r="H163">
        <v>0.2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0.1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2</v>
      </c>
      <c r="W163">
        <v>0.1</v>
      </c>
      <c r="X163">
        <v>0</v>
      </c>
      <c r="Y163">
        <v>1</v>
      </c>
      <c r="Z163">
        <v>0</v>
      </c>
      <c r="AA163">
        <v>0</v>
      </c>
      <c r="AB163">
        <v>3</v>
      </c>
      <c r="AC163">
        <v>0.1</v>
      </c>
      <c r="AD163">
        <v>1</v>
      </c>
      <c r="AE163">
        <v>6</v>
      </c>
      <c r="AF163">
        <v>0.2</v>
      </c>
      <c r="AG163">
        <v>0</v>
      </c>
      <c r="AH163">
        <v>4</v>
      </c>
      <c r="AI163">
        <v>0.1</v>
      </c>
      <c r="AJ163">
        <v>0</v>
      </c>
      <c r="AK163">
        <v>5</v>
      </c>
      <c r="AL163">
        <v>0.1</v>
      </c>
      <c r="AM163">
        <v>1</v>
      </c>
      <c r="AN163">
        <v>13</v>
      </c>
      <c r="AO163">
        <v>0.4</v>
      </c>
      <c r="AP163">
        <v>1</v>
      </c>
      <c r="AQ163">
        <v>19</v>
      </c>
      <c r="AR163">
        <v>0.6</v>
      </c>
      <c r="AS163">
        <v>1</v>
      </c>
      <c r="AT163">
        <v>30</v>
      </c>
      <c r="AU163">
        <v>1.1000000000000001</v>
      </c>
      <c r="AV163">
        <v>5</v>
      </c>
      <c r="AW163">
        <v>53</v>
      </c>
      <c r="AX163">
        <v>1.9</v>
      </c>
      <c r="AY163">
        <v>8</v>
      </c>
      <c r="AZ163">
        <v>78</v>
      </c>
      <c r="BA163">
        <v>4</v>
      </c>
      <c r="BB163">
        <v>19</v>
      </c>
      <c r="BC163">
        <v>135</v>
      </c>
      <c r="BD163">
        <v>9.4</v>
      </c>
      <c r="BE163">
        <v>13</v>
      </c>
      <c r="BF163">
        <v>141</v>
      </c>
      <c r="BG163">
        <v>16</v>
      </c>
      <c r="BH163">
        <v>22</v>
      </c>
      <c r="BI163">
        <v>154</v>
      </c>
      <c r="BJ163">
        <v>29.8</v>
      </c>
      <c r="BK163" s="4">
        <v>117</v>
      </c>
      <c r="BL163" s="6"/>
      <c r="BM163" s="9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7"/>
      <c r="BY163" s="7"/>
      <c r="BZ163" s="7"/>
      <c r="CA163" s="5"/>
      <c r="CB163" s="5"/>
      <c r="CC163" s="5"/>
    </row>
    <row r="164" spans="1:81" x14ac:dyDescent="0.25">
      <c r="A164" s="1">
        <v>43995</v>
      </c>
      <c r="B164" t="s">
        <v>63</v>
      </c>
      <c r="C164">
        <v>53</v>
      </c>
      <c r="D164">
        <v>601</v>
      </c>
      <c r="E164">
        <v>1.1000000000000001</v>
      </c>
      <c r="F164">
        <v>0</v>
      </c>
      <c r="G164">
        <v>4</v>
      </c>
      <c r="H164">
        <v>0.1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0.1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2</v>
      </c>
      <c r="W164">
        <v>0.1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0.1</v>
      </c>
      <c r="AD164">
        <v>0</v>
      </c>
      <c r="AE164">
        <v>4</v>
      </c>
      <c r="AF164">
        <v>0.1</v>
      </c>
      <c r="AG164">
        <v>0</v>
      </c>
      <c r="AH164">
        <v>3</v>
      </c>
      <c r="AI164">
        <v>0.1</v>
      </c>
      <c r="AJ164">
        <v>0</v>
      </c>
      <c r="AK164">
        <v>3</v>
      </c>
      <c r="AL164">
        <v>0.1</v>
      </c>
      <c r="AM164">
        <v>0</v>
      </c>
      <c r="AN164">
        <v>12</v>
      </c>
      <c r="AO164">
        <v>0.3</v>
      </c>
      <c r="AP164">
        <v>1</v>
      </c>
      <c r="AQ164">
        <v>16</v>
      </c>
      <c r="AR164">
        <v>0.5</v>
      </c>
      <c r="AS164">
        <v>2</v>
      </c>
      <c r="AT164">
        <v>26</v>
      </c>
      <c r="AU164">
        <v>0.9</v>
      </c>
      <c r="AV164">
        <v>5</v>
      </c>
      <c r="AW164">
        <v>51</v>
      </c>
      <c r="AX164">
        <v>1.8</v>
      </c>
      <c r="AY164">
        <v>2</v>
      </c>
      <c r="AZ164">
        <v>69</v>
      </c>
      <c r="BA164">
        <v>3.6</v>
      </c>
      <c r="BB164">
        <v>9</v>
      </c>
      <c r="BC164">
        <v>121</v>
      </c>
      <c r="BD164">
        <v>8.4</v>
      </c>
      <c r="BE164">
        <v>15</v>
      </c>
      <c r="BF164">
        <v>133</v>
      </c>
      <c r="BG164">
        <v>15.1</v>
      </c>
      <c r="BH164">
        <v>19</v>
      </c>
      <c r="BI164">
        <v>156</v>
      </c>
      <c r="BJ164">
        <v>30.2</v>
      </c>
      <c r="BK164" s="4">
        <v>94</v>
      </c>
      <c r="BL164" s="6"/>
      <c r="BM164" s="9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7"/>
      <c r="BY164" s="7"/>
      <c r="BZ164" s="7"/>
      <c r="CA164" s="5"/>
      <c r="CB164" s="5"/>
      <c r="CC164" s="5"/>
    </row>
    <row r="165" spans="1:81" x14ac:dyDescent="0.25">
      <c r="A165" s="1">
        <v>43996</v>
      </c>
      <c r="B165" t="s">
        <v>63</v>
      </c>
      <c r="C165">
        <v>76</v>
      </c>
      <c r="D165">
        <v>565</v>
      </c>
      <c r="E165">
        <v>1</v>
      </c>
      <c r="F165">
        <v>0</v>
      </c>
      <c r="G165">
        <v>4</v>
      </c>
      <c r="H165">
        <v>0.1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2</v>
      </c>
      <c r="W165">
        <v>0.1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0.1</v>
      </c>
      <c r="AD165">
        <v>0</v>
      </c>
      <c r="AE165">
        <v>4</v>
      </c>
      <c r="AF165">
        <v>0.1</v>
      </c>
      <c r="AG165">
        <v>0</v>
      </c>
      <c r="AH165">
        <v>3</v>
      </c>
      <c r="AI165">
        <v>0.1</v>
      </c>
      <c r="AJ165">
        <v>1</v>
      </c>
      <c r="AK165">
        <v>4</v>
      </c>
      <c r="AL165">
        <v>0.1</v>
      </c>
      <c r="AM165">
        <v>0</v>
      </c>
      <c r="AN165">
        <v>11</v>
      </c>
      <c r="AO165">
        <v>0.3</v>
      </c>
      <c r="AP165">
        <v>1</v>
      </c>
      <c r="AQ165">
        <v>13</v>
      </c>
      <c r="AR165">
        <v>0.4</v>
      </c>
      <c r="AS165">
        <v>5</v>
      </c>
      <c r="AT165">
        <v>24</v>
      </c>
      <c r="AU165">
        <v>0.9</v>
      </c>
      <c r="AV165">
        <v>12</v>
      </c>
      <c r="AW165">
        <v>55</v>
      </c>
      <c r="AX165">
        <v>2</v>
      </c>
      <c r="AY165">
        <v>11</v>
      </c>
      <c r="AZ165">
        <v>59</v>
      </c>
      <c r="BA165">
        <v>3</v>
      </c>
      <c r="BB165">
        <v>16</v>
      </c>
      <c r="BC165">
        <v>121</v>
      </c>
      <c r="BD165">
        <v>8.4</v>
      </c>
      <c r="BE165">
        <v>20</v>
      </c>
      <c r="BF165">
        <v>131</v>
      </c>
      <c r="BG165">
        <v>14.9</v>
      </c>
      <c r="BH165">
        <v>10</v>
      </c>
      <c r="BI165">
        <v>134</v>
      </c>
      <c r="BJ165">
        <v>25.9</v>
      </c>
      <c r="BK165" s="4">
        <v>23</v>
      </c>
      <c r="BL165" s="6"/>
      <c r="BM165" s="9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7"/>
      <c r="BY165" s="7"/>
      <c r="BZ165" s="7"/>
      <c r="CA165" s="5"/>
      <c r="CB165" s="5"/>
      <c r="CC165" s="5"/>
    </row>
    <row r="166" spans="1:81" x14ac:dyDescent="0.25">
      <c r="A166" s="1">
        <v>43997</v>
      </c>
      <c r="B166" t="s">
        <v>63</v>
      </c>
      <c r="C166">
        <v>61</v>
      </c>
      <c r="D166">
        <v>515</v>
      </c>
      <c r="E166">
        <v>0.9</v>
      </c>
      <c r="F166">
        <v>1</v>
      </c>
      <c r="G166">
        <v>3</v>
      </c>
      <c r="H166">
        <v>0.1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2</v>
      </c>
      <c r="W166">
        <v>0.1</v>
      </c>
      <c r="X166">
        <v>0</v>
      </c>
      <c r="Y166">
        <v>0</v>
      </c>
      <c r="Z166">
        <v>0</v>
      </c>
      <c r="AA166">
        <v>0</v>
      </c>
      <c r="AB166">
        <v>2</v>
      </c>
      <c r="AC166">
        <v>0.1</v>
      </c>
      <c r="AD166">
        <v>0</v>
      </c>
      <c r="AE166">
        <v>2</v>
      </c>
      <c r="AF166">
        <v>0.1</v>
      </c>
      <c r="AG166">
        <v>0</v>
      </c>
      <c r="AH166">
        <v>2</v>
      </c>
      <c r="AI166">
        <v>0.1</v>
      </c>
      <c r="AJ166">
        <v>1</v>
      </c>
      <c r="AK166">
        <v>5</v>
      </c>
      <c r="AL166">
        <v>0.1</v>
      </c>
      <c r="AM166">
        <v>3</v>
      </c>
      <c r="AN166">
        <v>9</v>
      </c>
      <c r="AO166">
        <v>0.2</v>
      </c>
      <c r="AP166">
        <v>0</v>
      </c>
      <c r="AQ166">
        <v>12</v>
      </c>
      <c r="AR166">
        <v>0.4</v>
      </c>
      <c r="AS166">
        <v>6</v>
      </c>
      <c r="AT166">
        <v>25</v>
      </c>
      <c r="AU166">
        <v>0.9</v>
      </c>
      <c r="AV166">
        <v>7</v>
      </c>
      <c r="AW166">
        <v>46</v>
      </c>
      <c r="AX166">
        <v>1.7</v>
      </c>
      <c r="AY166">
        <v>11</v>
      </c>
      <c r="AZ166">
        <v>62</v>
      </c>
      <c r="BA166">
        <v>3.2</v>
      </c>
      <c r="BB166">
        <v>13</v>
      </c>
      <c r="BC166">
        <v>112</v>
      </c>
      <c r="BD166">
        <v>7.8</v>
      </c>
      <c r="BE166">
        <v>7</v>
      </c>
      <c r="BF166">
        <v>111</v>
      </c>
      <c r="BG166">
        <v>12.6</v>
      </c>
      <c r="BH166">
        <v>12</v>
      </c>
      <c r="BI166">
        <v>122</v>
      </c>
      <c r="BJ166">
        <v>23.6</v>
      </c>
      <c r="BK166" s="4">
        <v>25</v>
      </c>
      <c r="BL166" s="6"/>
      <c r="BM166" s="9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7"/>
      <c r="BY166" s="7"/>
      <c r="BZ166" s="7"/>
      <c r="CA166" s="5"/>
      <c r="CB166" s="5"/>
      <c r="CC166" s="5"/>
    </row>
    <row r="167" spans="1:81" x14ac:dyDescent="0.25">
      <c r="A167" s="1">
        <v>43998</v>
      </c>
      <c r="B167" t="s">
        <v>63</v>
      </c>
      <c r="C167">
        <v>69</v>
      </c>
      <c r="D167">
        <v>499</v>
      </c>
      <c r="E167">
        <v>0.9</v>
      </c>
      <c r="F167">
        <v>0</v>
      </c>
      <c r="G167">
        <v>2</v>
      </c>
      <c r="H167">
        <v>0.1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2</v>
      </c>
      <c r="W167">
        <v>0.1</v>
      </c>
      <c r="X167">
        <v>0</v>
      </c>
      <c r="Y167">
        <v>0</v>
      </c>
      <c r="Z167">
        <v>0</v>
      </c>
      <c r="AA167">
        <v>1</v>
      </c>
      <c r="AB167">
        <v>3</v>
      </c>
      <c r="AC167">
        <v>0.1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2</v>
      </c>
      <c r="AK167">
        <v>5</v>
      </c>
      <c r="AL167">
        <v>0.1</v>
      </c>
      <c r="AM167">
        <v>3</v>
      </c>
      <c r="AN167">
        <v>11</v>
      </c>
      <c r="AO167">
        <v>0.3</v>
      </c>
      <c r="AP167">
        <v>1</v>
      </c>
      <c r="AQ167">
        <v>10</v>
      </c>
      <c r="AR167">
        <v>0.3</v>
      </c>
      <c r="AS167">
        <v>4</v>
      </c>
      <c r="AT167">
        <v>24</v>
      </c>
      <c r="AU167">
        <v>0.9</v>
      </c>
      <c r="AV167">
        <v>3</v>
      </c>
      <c r="AW167">
        <v>41</v>
      </c>
      <c r="AX167">
        <v>1.5</v>
      </c>
      <c r="AY167">
        <v>9</v>
      </c>
      <c r="AZ167">
        <v>64</v>
      </c>
      <c r="BA167">
        <v>3.3</v>
      </c>
      <c r="BB167">
        <v>12</v>
      </c>
      <c r="BC167">
        <v>112</v>
      </c>
      <c r="BD167">
        <v>7.8</v>
      </c>
      <c r="BE167">
        <v>15</v>
      </c>
      <c r="BF167">
        <v>102</v>
      </c>
      <c r="BG167">
        <v>11.6</v>
      </c>
      <c r="BH167">
        <v>18</v>
      </c>
      <c r="BI167">
        <v>121</v>
      </c>
      <c r="BJ167">
        <v>23.4</v>
      </c>
      <c r="BK167" s="4">
        <v>106</v>
      </c>
      <c r="BL167" s="6"/>
      <c r="BM167" s="9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7"/>
      <c r="BY167" s="7"/>
      <c r="BZ167" s="7"/>
      <c r="CA167" s="5"/>
      <c r="CB167" s="5"/>
      <c r="CC167" s="5"/>
    </row>
    <row r="168" spans="1:81" x14ac:dyDescent="0.25">
      <c r="A168" s="1">
        <v>43999</v>
      </c>
      <c r="B168" t="s">
        <v>63</v>
      </c>
      <c r="C168">
        <v>53</v>
      </c>
      <c r="D168">
        <v>455</v>
      </c>
      <c r="E168">
        <v>0.8</v>
      </c>
      <c r="F168">
        <v>2</v>
      </c>
      <c r="G168">
        <v>4</v>
      </c>
      <c r="H168">
        <v>0.1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</v>
      </c>
      <c r="AC168">
        <v>0.1</v>
      </c>
      <c r="AD168">
        <v>2</v>
      </c>
      <c r="AE168">
        <v>3</v>
      </c>
      <c r="AF168">
        <v>0.1</v>
      </c>
      <c r="AG168">
        <v>0</v>
      </c>
      <c r="AH168">
        <v>0</v>
      </c>
      <c r="AI168">
        <v>0</v>
      </c>
      <c r="AJ168">
        <v>0</v>
      </c>
      <c r="AK168">
        <v>5</v>
      </c>
      <c r="AL168">
        <v>0.1</v>
      </c>
      <c r="AM168">
        <v>1</v>
      </c>
      <c r="AN168">
        <v>9</v>
      </c>
      <c r="AO168">
        <v>0.2</v>
      </c>
      <c r="AP168">
        <v>2</v>
      </c>
      <c r="AQ168">
        <v>8</v>
      </c>
      <c r="AR168">
        <v>0.3</v>
      </c>
      <c r="AS168">
        <v>2</v>
      </c>
      <c r="AT168">
        <v>23</v>
      </c>
      <c r="AU168">
        <v>0.8</v>
      </c>
      <c r="AV168">
        <v>6</v>
      </c>
      <c r="AW168">
        <v>41</v>
      </c>
      <c r="AX168">
        <v>1.5</v>
      </c>
      <c r="AY168">
        <v>12</v>
      </c>
      <c r="AZ168">
        <v>61</v>
      </c>
      <c r="BA168">
        <v>3.1</v>
      </c>
      <c r="BB168">
        <v>10</v>
      </c>
      <c r="BC168">
        <v>98</v>
      </c>
      <c r="BD168">
        <v>6.8</v>
      </c>
      <c r="BE168">
        <v>10</v>
      </c>
      <c r="BF168">
        <v>96</v>
      </c>
      <c r="BG168">
        <v>10.9</v>
      </c>
      <c r="BH168">
        <v>8</v>
      </c>
      <c r="BI168">
        <v>105</v>
      </c>
      <c r="BJ168">
        <v>20.3</v>
      </c>
      <c r="BK168" s="4">
        <v>90</v>
      </c>
      <c r="BL168" s="6"/>
      <c r="BM168" s="9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7"/>
      <c r="BY168" s="7"/>
      <c r="BZ168" s="7"/>
      <c r="CA168" s="5"/>
      <c r="CB168" s="5"/>
      <c r="CC168" s="5"/>
    </row>
    <row r="169" spans="1:81" x14ac:dyDescent="0.25">
      <c r="A169" s="1">
        <v>44000</v>
      </c>
      <c r="B169" t="s">
        <v>63</v>
      </c>
      <c r="C169">
        <v>57</v>
      </c>
      <c r="D169">
        <v>441</v>
      </c>
      <c r="E169">
        <v>0.8</v>
      </c>
      <c r="F169">
        <v>0</v>
      </c>
      <c r="G169">
        <v>4</v>
      </c>
      <c r="H169">
        <v>0.1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3</v>
      </c>
      <c r="AF169">
        <v>0.1</v>
      </c>
      <c r="AG169">
        <v>0</v>
      </c>
      <c r="AH169">
        <v>0</v>
      </c>
      <c r="AI169">
        <v>0</v>
      </c>
      <c r="AJ169">
        <v>2</v>
      </c>
      <c r="AK169">
        <v>6</v>
      </c>
      <c r="AL169">
        <v>0.2</v>
      </c>
      <c r="AM169">
        <v>1</v>
      </c>
      <c r="AN169">
        <v>9</v>
      </c>
      <c r="AO169">
        <v>0.2</v>
      </c>
      <c r="AP169">
        <v>0</v>
      </c>
      <c r="AQ169">
        <v>6</v>
      </c>
      <c r="AR169">
        <v>0.2</v>
      </c>
      <c r="AS169">
        <v>7</v>
      </c>
      <c r="AT169">
        <v>27</v>
      </c>
      <c r="AU169">
        <v>1</v>
      </c>
      <c r="AV169">
        <v>5</v>
      </c>
      <c r="AW169">
        <v>43</v>
      </c>
      <c r="AX169">
        <v>1.5</v>
      </c>
      <c r="AY169">
        <v>9</v>
      </c>
      <c r="AZ169">
        <v>62</v>
      </c>
      <c r="BA169">
        <v>3.2</v>
      </c>
      <c r="BB169">
        <v>9</v>
      </c>
      <c r="BC169">
        <v>88</v>
      </c>
      <c r="BD169">
        <v>6.1</v>
      </c>
      <c r="BE169">
        <v>12</v>
      </c>
      <c r="BF169">
        <v>92</v>
      </c>
      <c r="BG169">
        <v>10.5</v>
      </c>
      <c r="BH169">
        <v>12</v>
      </c>
      <c r="BI169">
        <v>101</v>
      </c>
      <c r="BJ169">
        <v>19.5</v>
      </c>
      <c r="BK169" s="4">
        <v>60</v>
      </c>
      <c r="BL169" s="6"/>
      <c r="BM169" s="9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7"/>
      <c r="BY169" s="7"/>
      <c r="BZ169" s="7"/>
      <c r="CA169" s="5"/>
      <c r="CB169" s="5"/>
      <c r="CC169" s="5"/>
    </row>
    <row r="170" spans="1:81" x14ac:dyDescent="0.25">
      <c r="A170" s="1">
        <v>44001</v>
      </c>
      <c r="B170" t="s">
        <v>63</v>
      </c>
      <c r="C170">
        <v>47</v>
      </c>
      <c r="D170">
        <v>416</v>
      </c>
      <c r="E170">
        <v>0.7</v>
      </c>
      <c r="F170">
        <v>0</v>
      </c>
      <c r="G170">
        <v>3</v>
      </c>
      <c r="H170">
        <v>0.1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2</v>
      </c>
      <c r="AF170">
        <v>0.1</v>
      </c>
      <c r="AG170">
        <v>0</v>
      </c>
      <c r="AH170">
        <v>0</v>
      </c>
      <c r="AI170">
        <v>0</v>
      </c>
      <c r="AJ170">
        <v>0</v>
      </c>
      <c r="AK170">
        <v>6</v>
      </c>
      <c r="AL170">
        <v>0.2</v>
      </c>
      <c r="AM170">
        <v>0</v>
      </c>
      <c r="AN170">
        <v>8</v>
      </c>
      <c r="AO170">
        <v>0.2</v>
      </c>
      <c r="AP170">
        <v>1</v>
      </c>
      <c r="AQ170">
        <v>6</v>
      </c>
      <c r="AR170">
        <v>0.2</v>
      </c>
      <c r="AS170">
        <v>2</v>
      </c>
      <c r="AT170">
        <v>28</v>
      </c>
      <c r="AU170">
        <v>1</v>
      </c>
      <c r="AV170">
        <v>4</v>
      </c>
      <c r="AW170">
        <v>42</v>
      </c>
      <c r="AX170">
        <v>1.5</v>
      </c>
      <c r="AY170">
        <v>2</v>
      </c>
      <c r="AZ170">
        <v>56</v>
      </c>
      <c r="BA170">
        <v>2.9</v>
      </c>
      <c r="BB170">
        <v>11</v>
      </c>
      <c r="BC170">
        <v>80</v>
      </c>
      <c r="BD170">
        <v>5.6</v>
      </c>
      <c r="BE170">
        <v>9</v>
      </c>
      <c r="BF170">
        <v>88</v>
      </c>
      <c r="BG170">
        <v>10</v>
      </c>
      <c r="BH170">
        <v>18</v>
      </c>
      <c r="BI170">
        <v>97</v>
      </c>
      <c r="BJ170">
        <v>18.8</v>
      </c>
      <c r="BK170" s="4">
        <v>73</v>
      </c>
      <c r="BL170" s="6"/>
      <c r="BM170" s="9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7"/>
      <c r="BY170" s="7"/>
      <c r="BZ170" s="7"/>
      <c r="CA170" s="5"/>
      <c r="CB170" s="5"/>
      <c r="CC170" s="5"/>
    </row>
    <row r="171" spans="1:81" x14ac:dyDescent="0.25">
      <c r="A171" s="1">
        <v>44002</v>
      </c>
      <c r="B171" t="s">
        <v>63</v>
      </c>
      <c r="C171">
        <v>54</v>
      </c>
      <c r="D171">
        <v>417</v>
      </c>
      <c r="E171">
        <v>0.7</v>
      </c>
      <c r="F171">
        <v>0</v>
      </c>
      <c r="G171">
        <v>3</v>
      </c>
      <c r="H171">
        <v>0.1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2</v>
      </c>
      <c r="AF171">
        <v>0.1</v>
      </c>
      <c r="AG171">
        <v>1</v>
      </c>
      <c r="AH171">
        <v>1</v>
      </c>
      <c r="AI171">
        <v>0</v>
      </c>
      <c r="AJ171">
        <v>0</v>
      </c>
      <c r="AK171">
        <v>6</v>
      </c>
      <c r="AL171">
        <v>0.2</v>
      </c>
      <c r="AM171">
        <v>1</v>
      </c>
      <c r="AN171">
        <v>9</v>
      </c>
      <c r="AO171">
        <v>0.2</v>
      </c>
      <c r="AP171">
        <v>1</v>
      </c>
      <c r="AQ171">
        <v>6</v>
      </c>
      <c r="AR171">
        <v>0.2</v>
      </c>
      <c r="AS171">
        <v>2</v>
      </c>
      <c r="AT171">
        <v>28</v>
      </c>
      <c r="AU171">
        <v>1</v>
      </c>
      <c r="AV171">
        <v>4</v>
      </c>
      <c r="AW171">
        <v>41</v>
      </c>
      <c r="AX171">
        <v>1.5</v>
      </c>
      <c r="AY171">
        <v>6</v>
      </c>
      <c r="AZ171">
        <v>60</v>
      </c>
      <c r="BA171">
        <v>3.1</v>
      </c>
      <c r="BB171">
        <v>14</v>
      </c>
      <c r="BC171">
        <v>85</v>
      </c>
      <c r="BD171">
        <v>5.9</v>
      </c>
      <c r="BE171">
        <v>14</v>
      </c>
      <c r="BF171">
        <v>87</v>
      </c>
      <c r="BG171">
        <v>9.9</v>
      </c>
      <c r="BH171">
        <v>11</v>
      </c>
      <c r="BI171">
        <v>89</v>
      </c>
      <c r="BJ171">
        <v>17.2</v>
      </c>
      <c r="BK171" s="4">
        <v>67</v>
      </c>
      <c r="BL171" s="6"/>
      <c r="BM171" s="9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7"/>
      <c r="BY171" s="7"/>
      <c r="BZ171" s="7"/>
      <c r="CA171" s="5"/>
      <c r="CB171" s="5"/>
      <c r="CC171" s="5"/>
    </row>
    <row r="172" spans="1:81" x14ac:dyDescent="0.25">
      <c r="A172" s="1">
        <v>44003</v>
      </c>
      <c r="B172" t="s">
        <v>63</v>
      </c>
      <c r="C172">
        <v>47</v>
      </c>
      <c r="D172">
        <v>388</v>
      </c>
      <c r="E172">
        <v>0.7</v>
      </c>
      <c r="F172">
        <v>0</v>
      </c>
      <c r="G172">
        <v>3</v>
      </c>
      <c r="H172">
        <v>0.1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0.1</v>
      </c>
      <c r="AD172">
        <v>0</v>
      </c>
      <c r="AE172">
        <v>2</v>
      </c>
      <c r="AF172">
        <v>0.1</v>
      </c>
      <c r="AG172">
        <v>0</v>
      </c>
      <c r="AH172">
        <v>1</v>
      </c>
      <c r="AI172">
        <v>0</v>
      </c>
      <c r="AJ172">
        <v>0</v>
      </c>
      <c r="AK172">
        <v>5</v>
      </c>
      <c r="AL172">
        <v>0.1</v>
      </c>
      <c r="AM172">
        <v>0</v>
      </c>
      <c r="AN172">
        <v>9</v>
      </c>
      <c r="AO172">
        <v>0.2</v>
      </c>
      <c r="AP172">
        <v>2</v>
      </c>
      <c r="AQ172">
        <v>7</v>
      </c>
      <c r="AR172">
        <v>0.2</v>
      </c>
      <c r="AS172">
        <v>4</v>
      </c>
      <c r="AT172">
        <v>27</v>
      </c>
      <c r="AU172">
        <v>1</v>
      </c>
      <c r="AV172">
        <v>1</v>
      </c>
      <c r="AW172">
        <v>30</v>
      </c>
      <c r="AX172">
        <v>1.1000000000000001</v>
      </c>
      <c r="AY172">
        <v>8</v>
      </c>
      <c r="AZ172">
        <v>57</v>
      </c>
      <c r="BA172">
        <v>2.9</v>
      </c>
      <c r="BB172">
        <v>12</v>
      </c>
      <c r="BC172">
        <v>81</v>
      </c>
      <c r="BD172">
        <v>5.6</v>
      </c>
      <c r="BE172">
        <v>6</v>
      </c>
      <c r="BF172">
        <v>73</v>
      </c>
      <c r="BG172">
        <v>8.3000000000000007</v>
      </c>
      <c r="BH172">
        <v>13</v>
      </c>
      <c r="BI172">
        <v>92</v>
      </c>
      <c r="BJ172">
        <v>17.8</v>
      </c>
      <c r="BK172" s="4">
        <v>30</v>
      </c>
      <c r="BL172" s="6"/>
      <c r="BM172" s="9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7"/>
      <c r="BY172" s="7"/>
      <c r="BZ172" s="7"/>
      <c r="CA172" s="5"/>
      <c r="CB172" s="5"/>
      <c r="CC172" s="5"/>
    </row>
    <row r="173" spans="1:81" x14ac:dyDescent="0.25">
      <c r="A173" s="1">
        <v>44004</v>
      </c>
      <c r="B173" t="s">
        <v>63</v>
      </c>
      <c r="C173">
        <v>58</v>
      </c>
      <c r="D173">
        <v>385</v>
      </c>
      <c r="E173">
        <v>0.7</v>
      </c>
      <c r="F173">
        <v>0</v>
      </c>
      <c r="G173">
        <v>2</v>
      </c>
      <c r="H173">
        <v>0.1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3</v>
      </c>
      <c r="AC173">
        <v>0.1</v>
      </c>
      <c r="AD173">
        <v>0</v>
      </c>
      <c r="AE173">
        <v>2</v>
      </c>
      <c r="AF173">
        <v>0.1</v>
      </c>
      <c r="AG173">
        <v>0</v>
      </c>
      <c r="AH173">
        <v>1</v>
      </c>
      <c r="AI173">
        <v>0</v>
      </c>
      <c r="AJ173">
        <v>2</v>
      </c>
      <c r="AK173">
        <v>6</v>
      </c>
      <c r="AL173">
        <v>0.2</v>
      </c>
      <c r="AM173">
        <v>2</v>
      </c>
      <c r="AN173">
        <v>8</v>
      </c>
      <c r="AO173">
        <v>0.2</v>
      </c>
      <c r="AP173">
        <v>0</v>
      </c>
      <c r="AQ173">
        <v>7</v>
      </c>
      <c r="AR173">
        <v>0.2</v>
      </c>
      <c r="AS173">
        <v>1</v>
      </c>
      <c r="AT173">
        <v>22</v>
      </c>
      <c r="AU173">
        <v>0.8</v>
      </c>
      <c r="AV173">
        <v>3</v>
      </c>
      <c r="AW173">
        <v>26</v>
      </c>
      <c r="AX173">
        <v>0.9</v>
      </c>
      <c r="AY173">
        <v>9</v>
      </c>
      <c r="AZ173">
        <v>55</v>
      </c>
      <c r="BA173">
        <v>2.8</v>
      </c>
      <c r="BB173">
        <v>9</v>
      </c>
      <c r="BC173">
        <v>77</v>
      </c>
      <c r="BD173">
        <v>5.3</v>
      </c>
      <c r="BE173">
        <v>17</v>
      </c>
      <c r="BF173">
        <v>83</v>
      </c>
      <c r="BG173">
        <v>9.4</v>
      </c>
      <c r="BH173">
        <v>14</v>
      </c>
      <c r="BI173">
        <v>94</v>
      </c>
      <c r="BJ173">
        <v>18.2</v>
      </c>
      <c r="BK173" s="4">
        <v>13</v>
      </c>
      <c r="BL173" s="6"/>
      <c r="BM173" s="9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7"/>
      <c r="BY173" s="7"/>
      <c r="BZ173" s="7"/>
      <c r="CA173" s="5"/>
      <c r="CB173" s="5"/>
      <c r="CC173" s="5"/>
    </row>
    <row r="174" spans="1:81" x14ac:dyDescent="0.25">
      <c r="A174" s="1">
        <v>44005</v>
      </c>
      <c r="B174" t="s">
        <v>63</v>
      </c>
      <c r="C174">
        <v>61</v>
      </c>
      <c r="D174">
        <v>377</v>
      </c>
      <c r="E174">
        <v>0.7</v>
      </c>
      <c r="F174">
        <v>0</v>
      </c>
      <c r="G174">
        <v>2</v>
      </c>
      <c r="H174">
        <v>0.1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</v>
      </c>
      <c r="AC174">
        <v>0.1</v>
      </c>
      <c r="AD174">
        <v>0</v>
      </c>
      <c r="AE174">
        <v>2</v>
      </c>
      <c r="AF174">
        <v>0.1</v>
      </c>
      <c r="AG174">
        <v>0</v>
      </c>
      <c r="AH174">
        <v>1</v>
      </c>
      <c r="AI174">
        <v>0</v>
      </c>
      <c r="AJ174">
        <v>0</v>
      </c>
      <c r="AK174">
        <v>4</v>
      </c>
      <c r="AL174">
        <v>0.1</v>
      </c>
      <c r="AM174">
        <v>2</v>
      </c>
      <c r="AN174">
        <v>7</v>
      </c>
      <c r="AO174">
        <v>0.2</v>
      </c>
      <c r="AP174">
        <v>3</v>
      </c>
      <c r="AQ174">
        <v>9</v>
      </c>
      <c r="AR174">
        <v>0.3</v>
      </c>
      <c r="AS174">
        <v>5</v>
      </c>
      <c r="AT174">
        <v>23</v>
      </c>
      <c r="AU174">
        <v>0.8</v>
      </c>
      <c r="AV174">
        <v>5</v>
      </c>
      <c r="AW174">
        <v>28</v>
      </c>
      <c r="AX174">
        <v>1</v>
      </c>
      <c r="AY174">
        <v>7</v>
      </c>
      <c r="AZ174">
        <v>53</v>
      </c>
      <c r="BA174">
        <v>2.7</v>
      </c>
      <c r="BB174">
        <v>13</v>
      </c>
      <c r="BC174">
        <v>78</v>
      </c>
      <c r="BD174">
        <v>5.4</v>
      </c>
      <c r="BE174">
        <v>13</v>
      </c>
      <c r="BF174">
        <v>81</v>
      </c>
      <c r="BG174">
        <v>9.1999999999999993</v>
      </c>
      <c r="BH174">
        <v>13</v>
      </c>
      <c r="BI174">
        <v>89</v>
      </c>
      <c r="BJ174">
        <v>17.2</v>
      </c>
      <c r="BK174" s="4">
        <v>84</v>
      </c>
      <c r="BL174" s="6"/>
      <c r="BM174" s="9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7"/>
      <c r="BY174" s="7"/>
      <c r="BZ174" s="7"/>
      <c r="CA174" s="5"/>
      <c r="CB174" s="5"/>
      <c r="CC174" s="5"/>
    </row>
    <row r="175" spans="1:81" x14ac:dyDescent="0.25">
      <c r="A175" s="1">
        <v>44006</v>
      </c>
      <c r="B175" t="s">
        <v>63</v>
      </c>
      <c r="C175">
        <v>68</v>
      </c>
      <c r="D175">
        <v>392</v>
      </c>
      <c r="E175">
        <v>0.7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2</v>
      </c>
      <c r="AC175">
        <v>0.1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4</v>
      </c>
      <c r="AL175">
        <v>0.1</v>
      </c>
      <c r="AM175">
        <v>2</v>
      </c>
      <c r="AN175">
        <v>8</v>
      </c>
      <c r="AO175">
        <v>0.2</v>
      </c>
      <c r="AP175">
        <v>0</v>
      </c>
      <c r="AQ175">
        <v>7</v>
      </c>
      <c r="AR175">
        <v>0.2</v>
      </c>
      <c r="AS175">
        <v>6</v>
      </c>
      <c r="AT175">
        <v>27</v>
      </c>
      <c r="AU175">
        <v>1</v>
      </c>
      <c r="AV175">
        <v>8</v>
      </c>
      <c r="AW175">
        <v>30</v>
      </c>
      <c r="AX175">
        <v>1.1000000000000001</v>
      </c>
      <c r="AY175">
        <v>7</v>
      </c>
      <c r="AZ175">
        <v>48</v>
      </c>
      <c r="BA175">
        <v>2.5</v>
      </c>
      <c r="BB175">
        <v>19</v>
      </c>
      <c r="BC175">
        <v>87</v>
      </c>
      <c r="BD175">
        <v>6</v>
      </c>
      <c r="BE175">
        <v>11</v>
      </c>
      <c r="BF175">
        <v>82</v>
      </c>
      <c r="BG175">
        <v>9.3000000000000007</v>
      </c>
      <c r="BH175">
        <v>15</v>
      </c>
      <c r="BI175">
        <v>96</v>
      </c>
      <c r="BJ175">
        <v>18.600000000000001</v>
      </c>
      <c r="BK175" s="4">
        <v>74</v>
      </c>
      <c r="BL175" s="6"/>
      <c r="BM175" s="9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7"/>
      <c r="BY175" s="7"/>
      <c r="BZ175" s="7"/>
      <c r="CA175" s="5"/>
      <c r="CB175" s="5"/>
      <c r="CC175" s="5"/>
    </row>
    <row r="176" spans="1:81" x14ac:dyDescent="0.25">
      <c r="A176" s="1">
        <v>44007</v>
      </c>
      <c r="B176" t="s">
        <v>63</v>
      </c>
      <c r="C176">
        <v>58</v>
      </c>
      <c r="D176">
        <v>393</v>
      </c>
      <c r="E176">
        <v>0.7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</v>
      </c>
      <c r="AC176">
        <v>0.1</v>
      </c>
      <c r="AD176">
        <v>0</v>
      </c>
      <c r="AE176">
        <v>0</v>
      </c>
      <c r="AF176">
        <v>0</v>
      </c>
      <c r="AG176">
        <v>2</v>
      </c>
      <c r="AH176">
        <v>3</v>
      </c>
      <c r="AI176">
        <v>0.1</v>
      </c>
      <c r="AJ176">
        <v>1</v>
      </c>
      <c r="AK176">
        <v>3</v>
      </c>
      <c r="AL176">
        <v>0.1</v>
      </c>
      <c r="AM176">
        <v>1</v>
      </c>
      <c r="AN176">
        <v>8</v>
      </c>
      <c r="AO176">
        <v>0.2</v>
      </c>
      <c r="AP176">
        <v>0</v>
      </c>
      <c r="AQ176">
        <v>7</v>
      </c>
      <c r="AR176">
        <v>0.2</v>
      </c>
      <c r="AS176">
        <v>3</v>
      </c>
      <c r="AT176">
        <v>23</v>
      </c>
      <c r="AU176">
        <v>0.8</v>
      </c>
      <c r="AV176">
        <v>7</v>
      </c>
      <c r="AW176">
        <v>32</v>
      </c>
      <c r="AX176">
        <v>1.2</v>
      </c>
      <c r="AY176">
        <v>10</v>
      </c>
      <c r="AZ176">
        <v>49</v>
      </c>
      <c r="BA176">
        <v>2.5</v>
      </c>
      <c r="BB176">
        <v>11</v>
      </c>
      <c r="BC176">
        <v>89</v>
      </c>
      <c r="BD176">
        <v>6.2</v>
      </c>
      <c r="BE176">
        <v>10</v>
      </c>
      <c r="BF176">
        <v>80</v>
      </c>
      <c r="BG176">
        <v>9.1</v>
      </c>
      <c r="BH176">
        <v>13</v>
      </c>
      <c r="BI176">
        <v>97</v>
      </c>
      <c r="BJ176">
        <v>18.8</v>
      </c>
      <c r="BK176" s="4">
        <v>91</v>
      </c>
      <c r="BL176" s="6"/>
      <c r="BM176" s="9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7"/>
      <c r="BY176" s="7"/>
      <c r="BZ176" s="7"/>
      <c r="CA176" s="5"/>
      <c r="CB176" s="5"/>
      <c r="CC176" s="5"/>
    </row>
    <row r="177" spans="1:81" x14ac:dyDescent="0.25">
      <c r="A177" s="1">
        <v>44008</v>
      </c>
      <c r="B177" t="s">
        <v>63</v>
      </c>
      <c r="C177">
        <v>37</v>
      </c>
      <c r="D177">
        <v>383</v>
      </c>
      <c r="E177">
        <v>0.7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0.1</v>
      </c>
      <c r="AD177">
        <v>0</v>
      </c>
      <c r="AE177">
        <v>0</v>
      </c>
      <c r="AF177">
        <v>0</v>
      </c>
      <c r="AG177">
        <v>0</v>
      </c>
      <c r="AH177">
        <v>3</v>
      </c>
      <c r="AI177">
        <v>0.1</v>
      </c>
      <c r="AJ177">
        <v>0</v>
      </c>
      <c r="AK177">
        <v>3</v>
      </c>
      <c r="AL177">
        <v>0.1</v>
      </c>
      <c r="AM177">
        <v>1</v>
      </c>
      <c r="AN177">
        <v>9</v>
      </c>
      <c r="AO177">
        <v>0.2</v>
      </c>
      <c r="AP177">
        <v>2</v>
      </c>
      <c r="AQ177">
        <v>8</v>
      </c>
      <c r="AR177">
        <v>0.3</v>
      </c>
      <c r="AS177">
        <v>3</v>
      </c>
      <c r="AT177">
        <v>24</v>
      </c>
      <c r="AU177">
        <v>0.9</v>
      </c>
      <c r="AV177">
        <v>1</v>
      </c>
      <c r="AW177">
        <v>29</v>
      </c>
      <c r="AX177">
        <v>1</v>
      </c>
      <c r="AY177">
        <v>2</v>
      </c>
      <c r="AZ177">
        <v>49</v>
      </c>
      <c r="BA177">
        <v>2.5</v>
      </c>
      <c r="BB177">
        <v>11</v>
      </c>
      <c r="BC177">
        <v>89</v>
      </c>
      <c r="BD177">
        <v>6.2</v>
      </c>
      <c r="BE177">
        <v>10</v>
      </c>
      <c r="BF177">
        <v>81</v>
      </c>
      <c r="BG177">
        <v>9.1999999999999993</v>
      </c>
      <c r="BH177">
        <v>7</v>
      </c>
      <c r="BI177">
        <v>86</v>
      </c>
      <c r="BJ177">
        <v>16.600000000000001</v>
      </c>
      <c r="BK177" s="4">
        <v>76</v>
      </c>
      <c r="BL177" s="6"/>
      <c r="BM177" s="9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7"/>
      <c r="BY177" s="7"/>
      <c r="BZ177" s="7"/>
      <c r="CA177" s="5"/>
      <c r="CB177" s="5"/>
      <c r="CC177" s="5"/>
    </row>
    <row r="178" spans="1:81" x14ac:dyDescent="0.25">
      <c r="A178" s="1">
        <v>44009</v>
      </c>
      <c r="B178" t="s">
        <v>63</v>
      </c>
      <c r="C178">
        <v>39</v>
      </c>
      <c r="D178">
        <v>368</v>
      </c>
      <c r="E178">
        <v>0.7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</v>
      </c>
      <c r="AC178">
        <v>0.1</v>
      </c>
      <c r="AD178">
        <v>0</v>
      </c>
      <c r="AE178">
        <v>0</v>
      </c>
      <c r="AF178">
        <v>0</v>
      </c>
      <c r="AG178">
        <v>1</v>
      </c>
      <c r="AH178">
        <v>3</v>
      </c>
      <c r="AI178">
        <v>0.1</v>
      </c>
      <c r="AJ178">
        <v>0</v>
      </c>
      <c r="AK178">
        <v>3</v>
      </c>
      <c r="AL178">
        <v>0.1</v>
      </c>
      <c r="AM178">
        <v>2</v>
      </c>
      <c r="AN178">
        <v>10</v>
      </c>
      <c r="AO178">
        <v>0.3</v>
      </c>
      <c r="AP178">
        <v>0</v>
      </c>
      <c r="AQ178">
        <v>7</v>
      </c>
      <c r="AR178">
        <v>0.2</v>
      </c>
      <c r="AS178">
        <v>1</v>
      </c>
      <c r="AT178">
        <v>23</v>
      </c>
      <c r="AU178">
        <v>0.8</v>
      </c>
      <c r="AV178">
        <v>3</v>
      </c>
      <c r="AW178">
        <v>28</v>
      </c>
      <c r="AX178">
        <v>1</v>
      </c>
      <c r="AY178">
        <v>5</v>
      </c>
      <c r="AZ178">
        <v>48</v>
      </c>
      <c r="BA178">
        <v>2.5</v>
      </c>
      <c r="BB178">
        <v>10</v>
      </c>
      <c r="BC178">
        <v>85</v>
      </c>
      <c r="BD178">
        <v>5.9</v>
      </c>
      <c r="BE178">
        <v>10</v>
      </c>
      <c r="BF178">
        <v>77</v>
      </c>
      <c r="BG178">
        <v>8.8000000000000007</v>
      </c>
      <c r="BH178">
        <v>7</v>
      </c>
      <c r="BI178">
        <v>82</v>
      </c>
      <c r="BJ178">
        <v>15.9</v>
      </c>
      <c r="BK178" s="4">
        <v>34</v>
      </c>
      <c r="BL178" s="6"/>
      <c r="BM178" s="9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7"/>
      <c r="BY178" s="7"/>
      <c r="BZ178" s="7"/>
      <c r="CA178" s="5"/>
      <c r="CB178" s="5"/>
      <c r="CC178" s="5"/>
    </row>
    <row r="179" spans="1:81" x14ac:dyDescent="0.25">
      <c r="A179" s="1">
        <v>44010</v>
      </c>
      <c r="B179" t="s">
        <v>63</v>
      </c>
      <c r="C179">
        <v>42</v>
      </c>
      <c r="D179">
        <v>363</v>
      </c>
      <c r="E179">
        <v>0.6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4</v>
      </c>
      <c r="AI179">
        <v>0.1</v>
      </c>
      <c r="AJ179">
        <v>1</v>
      </c>
      <c r="AK179">
        <v>4</v>
      </c>
      <c r="AL179">
        <v>0.1</v>
      </c>
      <c r="AM179">
        <v>0</v>
      </c>
      <c r="AN179">
        <v>10</v>
      </c>
      <c r="AO179">
        <v>0.3</v>
      </c>
      <c r="AP179">
        <v>2</v>
      </c>
      <c r="AQ179">
        <v>7</v>
      </c>
      <c r="AR179">
        <v>0.2</v>
      </c>
      <c r="AS179">
        <v>1</v>
      </c>
      <c r="AT179">
        <v>20</v>
      </c>
      <c r="AU179">
        <v>0.7</v>
      </c>
      <c r="AV179">
        <v>7</v>
      </c>
      <c r="AW179">
        <v>34</v>
      </c>
      <c r="AX179">
        <v>1.2</v>
      </c>
      <c r="AY179">
        <v>3</v>
      </c>
      <c r="AZ179">
        <v>43</v>
      </c>
      <c r="BA179">
        <v>2.2000000000000002</v>
      </c>
      <c r="BB179">
        <v>9</v>
      </c>
      <c r="BC179">
        <v>82</v>
      </c>
      <c r="BD179">
        <v>5.7</v>
      </c>
      <c r="BE179">
        <v>9</v>
      </c>
      <c r="BF179">
        <v>80</v>
      </c>
      <c r="BG179">
        <v>9.1</v>
      </c>
      <c r="BH179">
        <v>9</v>
      </c>
      <c r="BI179">
        <v>78</v>
      </c>
      <c r="BJ179">
        <v>15.1</v>
      </c>
      <c r="BK179" s="4">
        <v>28</v>
      </c>
      <c r="BL179" s="6"/>
      <c r="BM179" s="9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7"/>
      <c r="BY179" s="7"/>
      <c r="BZ179" s="7"/>
      <c r="CA179" s="5"/>
      <c r="CB179" s="5"/>
      <c r="CC179" s="5"/>
    </row>
    <row r="180" spans="1:81" x14ac:dyDescent="0.25">
      <c r="A180" s="1">
        <v>44011</v>
      </c>
      <c r="B180" t="s">
        <v>63</v>
      </c>
      <c r="C180">
        <v>34</v>
      </c>
      <c r="D180">
        <v>339</v>
      </c>
      <c r="E180">
        <v>0.6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5</v>
      </c>
      <c r="AI180">
        <v>0.1</v>
      </c>
      <c r="AJ180">
        <v>1</v>
      </c>
      <c r="AK180">
        <v>3</v>
      </c>
      <c r="AL180">
        <v>0.1</v>
      </c>
      <c r="AM180">
        <v>2</v>
      </c>
      <c r="AN180">
        <v>10</v>
      </c>
      <c r="AO180">
        <v>0.3</v>
      </c>
      <c r="AP180">
        <v>3</v>
      </c>
      <c r="AQ180">
        <v>10</v>
      </c>
      <c r="AR180">
        <v>0.3</v>
      </c>
      <c r="AS180">
        <v>0</v>
      </c>
      <c r="AT180">
        <v>19</v>
      </c>
      <c r="AU180">
        <v>0.7</v>
      </c>
      <c r="AV180">
        <v>1</v>
      </c>
      <c r="AW180">
        <v>32</v>
      </c>
      <c r="AX180">
        <v>1.2</v>
      </c>
      <c r="AY180">
        <v>5</v>
      </c>
      <c r="AZ180">
        <v>39</v>
      </c>
      <c r="BA180">
        <v>2</v>
      </c>
      <c r="BB180">
        <v>5</v>
      </c>
      <c r="BC180">
        <v>78</v>
      </c>
      <c r="BD180">
        <v>5.4</v>
      </c>
      <c r="BE180">
        <v>9</v>
      </c>
      <c r="BF180">
        <v>72</v>
      </c>
      <c r="BG180">
        <v>8.1999999999999993</v>
      </c>
      <c r="BH180">
        <v>7</v>
      </c>
      <c r="BI180">
        <v>71</v>
      </c>
      <c r="BJ180">
        <v>13.7</v>
      </c>
      <c r="BK180" s="4">
        <v>17</v>
      </c>
      <c r="BL180" s="6"/>
      <c r="BM180" s="9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7"/>
      <c r="BY180" s="7"/>
      <c r="BZ180" s="7"/>
      <c r="CA180" s="5"/>
      <c r="CB180" s="5"/>
      <c r="CC180" s="5"/>
    </row>
    <row r="181" spans="1:81" x14ac:dyDescent="0.25">
      <c r="A181" s="1">
        <v>44012</v>
      </c>
      <c r="B181" t="s">
        <v>63</v>
      </c>
      <c r="C181">
        <v>43</v>
      </c>
      <c r="D181">
        <v>321</v>
      </c>
      <c r="E181">
        <v>0.6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5</v>
      </c>
      <c r="AI181">
        <v>0.1</v>
      </c>
      <c r="AJ181">
        <v>1</v>
      </c>
      <c r="AK181">
        <v>4</v>
      </c>
      <c r="AL181">
        <v>0.1</v>
      </c>
      <c r="AM181">
        <v>1</v>
      </c>
      <c r="AN181">
        <v>9</v>
      </c>
      <c r="AO181">
        <v>0.2</v>
      </c>
      <c r="AP181">
        <v>0</v>
      </c>
      <c r="AQ181">
        <v>7</v>
      </c>
      <c r="AR181">
        <v>0.2</v>
      </c>
      <c r="AS181">
        <v>5</v>
      </c>
      <c r="AT181">
        <v>19</v>
      </c>
      <c r="AU181">
        <v>0.7</v>
      </c>
      <c r="AV181">
        <v>3</v>
      </c>
      <c r="AW181">
        <v>30</v>
      </c>
      <c r="AX181">
        <v>1.1000000000000001</v>
      </c>
      <c r="AY181">
        <v>11</v>
      </c>
      <c r="AZ181">
        <v>43</v>
      </c>
      <c r="BA181">
        <v>2.2000000000000002</v>
      </c>
      <c r="BB181">
        <v>6</v>
      </c>
      <c r="BC181">
        <v>71</v>
      </c>
      <c r="BD181">
        <v>4.9000000000000004</v>
      </c>
      <c r="BE181">
        <v>3</v>
      </c>
      <c r="BF181">
        <v>62</v>
      </c>
      <c r="BG181">
        <v>7</v>
      </c>
      <c r="BH181">
        <v>12</v>
      </c>
      <c r="BI181">
        <v>70</v>
      </c>
      <c r="BJ181">
        <v>13.5</v>
      </c>
      <c r="BK181" s="4">
        <v>47</v>
      </c>
      <c r="BL181" s="6"/>
      <c r="BM181" s="9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7"/>
      <c r="BY181" s="7"/>
      <c r="BZ181" s="7"/>
      <c r="CA181" s="5"/>
      <c r="CB181" s="5"/>
      <c r="CC181" s="5"/>
    </row>
    <row r="182" spans="1:81" x14ac:dyDescent="0.25">
      <c r="A182" s="1">
        <v>44013</v>
      </c>
      <c r="B182" t="s">
        <v>63</v>
      </c>
      <c r="C182">
        <v>22</v>
      </c>
      <c r="D182">
        <v>275</v>
      </c>
      <c r="E182">
        <v>0.5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1</v>
      </c>
      <c r="AH182">
        <v>6</v>
      </c>
      <c r="AI182">
        <v>0.2</v>
      </c>
      <c r="AJ182">
        <v>0</v>
      </c>
      <c r="AK182">
        <v>4</v>
      </c>
      <c r="AL182">
        <v>0.1</v>
      </c>
      <c r="AM182">
        <v>1</v>
      </c>
      <c r="AN182">
        <v>8</v>
      </c>
      <c r="AO182">
        <v>0.2</v>
      </c>
      <c r="AP182">
        <v>0</v>
      </c>
      <c r="AQ182">
        <v>7</v>
      </c>
      <c r="AR182">
        <v>0.2</v>
      </c>
      <c r="AS182">
        <v>1</v>
      </c>
      <c r="AT182">
        <v>14</v>
      </c>
      <c r="AU182">
        <v>0.5</v>
      </c>
      <c r="AV182">
        <v>1</v>
      </c>
      <c r="AW182">
        <v>23</v>
      </c>
      <c r="AX182">
        <v>0.8</v>
      </c>
      <c r="AY182">
        <v>4</v>
      </c>
      <c r="AZ182">
        <v>40</v>
      </c>
      <c r="BA182">
        <v>2.1</v>
      </c>
      <c r="BB182">
        <v>5</v>
      </c>
      <c r="BC182">
        <v>57</v>
      </c>
      <c r="BD182">
        <v>4</v>
      </c>
      <c r="BE182">
        <v>5</v>
      </c>
      <c r="BF182">
        <v>56</v>
      </c>
      <c r="BG182">
        <v>6.4</v>
      </c>
      <c r="BH182">
        <v>4</v>
      </c>
      <c r="BI182">
        <v>59</v>
      </c>
      <c r="BJ182">
        <v>11.4</v>
      </c>
      <c r="BK182" s="4">
        <v>90</v>
      </c>
      <c r="BL182" s="6"/>
      <c r="BM182" s="9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7"/>
      <c r="BY182" s="7"/>
      <c r="BZ182" s="7"/>
      <c r="CA182" s="5"/>
      <c r="CB182" s="5"/>
      <c r="CC182" s="5"/>
    </row>
    <row r="183" spans="1:81" x14ac:dyDescent="0.25">
      <c r="A183" s="1">
        <v>44014</v>
      </c>
      <c r="B183" t="s">
        <v>63</v>
      </c>
      <c r="C183">
        <v>40</v>
      </c>
      <c r="D183">
        <v>257</v>
      </c>
      <c r="E183">
        <v>0.5</v>
      </c>
      <c r="F183">
        <v>1</v>
      </c>
      <c r="G183">
        <v>2</v>
      </c>
      <c r="H183">
        <v>0.1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2</v>
      </c>
      <c r="AF183">
        <v>0.1</v>
      </c>
      <c r="AG183">
        <v>0</v>
      </c>
      <c r="AH183">
        <v>4</v>
      </c>
      <c r="AI183">
        <v>0.1</v>
      </c>
      <c r="AJ183">
        <v>2</v>
      </c>
      <c r="AK183">
        <v>5</v>
      </c>
      <c r="AL183">
        <v>0.1</v>
      </c>
      <c r="AM183">
        <v>0</v>
      </c>
      <c r="AN183">
        <v>7</v>
      </c>
      <c r="AO183">
        <v>0.2</v>
      </c>
      <c r="AP183">
        <v>2</v>
      </c>
      <c r="AQ183">
        <v>9</v>
      </c>
      <c r="AR183">
        <v>0.3</v>
      </c>
      <c r="AS183">
        <v>2</v>
      </c>
      <c r="AT183">
        <v>13</v>
      </c>
      <c r="AU183">
        <v>0.5</v>
      </c>
      <c r="AV183">
        <v>7</v>
      </c>
      <c r="AW183">
        <v>23</v>
      </c>
      <c r="AX183">
        <v>0.8</v>
      </c>
      <c r="AY183">
        <v>8</v>
      </c>
      <c r="AZ183">
        <v>38</v>
      </c>
      <c r="BA183">
        <v>2</v>
      </c>
      <c r="BB183">
        <v>6</v>
      </c>
      <c r="BC183">
        <v>52</v>
      </c>
      <c r="BD183">
        <v>3.6</v>
      </c>
      <c r="BE183">
        <v>4</v>
      </c>
      <c r="BF183">
        <v>50</v>
      </c>
      <c r="BG183">
        <v>5.7</v>
      </c>
      <c r="BH183">
        <v>7</v>
      </c>
      <c r="BI183">
        <v>53</v>
      </c>
      <c r="BJ183">
        <v>10.199999999999999</v>
      </c>
      <c r="BK183" s="4">
        <v>31</v>
      </c>
      <c r="BL183" s="6"/>
      <c r="BM183" s="9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7"/>
      <c r="BY183" s="7"/>
      <c r="BZ183" s="7"/>
      <c r="CA183" s="5"/>
      <c r="CB183" s="5"/>
      <c r="CC183" s="5"/>
    </row>
    <row r="184" spans="1:81" x14ac:dyDescent="0.25">
      <c r="A184" s="1">
        <v>44015</v>
      </c>
      <c r="B184" t="s">
        <v>63</v>
      </c>
      <c r="C184">
        <v>26</v>
      </c>
      <c r="D184">
        <v>246</v>
      </c>
      <c r="E184">
        <v>0.4</v>
      </c>
      <c r="F184">
        <v>0</v>
      </c>
      <c r="G184">
        <v>2</v>
      </c>
      <c r="H184">
        <v>0.1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</v>
      </c>
      <c r="AF184">
        <v>0.1</v>
      </c>
      <c r="AG184">
        <v>0</v>
      </c>
      <c r="AH184">
        <v>4</v>
      </c>
      <c r="AI184">
        <v>0.1</v>
      </c>
      <c r="AJ184">
        <v>0</v>
      </c>
      <c r="AK184">
        <v>5</v>
      </c>
      <c r="AL184">
        <v>0.1</v>
      </c>
      <c r="AM184">
        <v>0</v>
      </c>
      <c r="AN184">
        <v>6</v>
      </c>
      <c r="AO184">
        <v>0.2</v>
      </c>
      <c r="AP184">
        <v>1</v>
      </c>
      <c r="AQ184">
        <v>8</v>
      </c>
      <c r="AR184">
        <v>0.3</v>
      </c>
      <c r="AS184">
        <v>1</v>
      </c>
      <c r="AT184">
        <v>11</v>
      </c>
      <c r="AU184">
        <v>0.4</v>
      </c>
      <c r="AV184">
        <v>0</v>
      </c>
      <c r="AW184">
        <v>22</v>
      </c>
      <c r="AX184">
        <v>0.8</v>
      </c>
      <c r="AY184">
        <v>3</v>
      </c>
      <c r="AZ184">
        <v>39</v>
      </c>
      <c r="BA184">
        <v>2</v>
      </c>
      <c r="BB184">
        <v>6</v>
      </c>
      <c r="BC184">
        <v>47</v>
      </c>
      <c r="BD184">
        <v>3.3</v>
      </c>
      <c r="BE184">
        <v>11</v>
      </c>
      <c r="BF184">
        <v>51</v>
      </c>
      <c r="BG184">
        <v>5.8</v>
      </c>
      <c r="BH184">
        <v>4</v>
      </c>
      <c r="BI184">
        <v>50</v>
      </c>
      <c r="BJ184">
        <v>9.6999999999999993</v>
      </c>
      <c r="BK184" s="4">
        <v>45</v>
      </c>
      <c r="BL184" s="6"/>
      <c r="BM184" s="9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7"/>
      <c r="BY184" s="7"/>
      <c r="BZ184" s="7"/>
      <c r="CA184" s="5"/>
      <c r="CB184" s="5"/>
      <c r="CC184" s="5"/>
    </row>
    <row r="185" spans="1:81" x14ac:dyDescent="0.25">
      <c r="A185" s="1">
        <v>44016</v>
      </c>
      <c r="B185" t="s">
        <v>63</v>
      </c>
      <c r="C185">
        <v>31</v>
      </c>
      <c r="D185">
        <v>238</v>
      </c>
      <c r="E185">
        <v>0.4</v>
      </c>
      <c r="F185">
        <v>1</v>
      </c>
      <c r="G185">
        <v>3</v>
      </c>
      <c r="H185">
        <v>0.1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3</v>
      </c>
      <c r="AF185">
        <v>0.1</v>
      </c>
      <c r="AG185">
        <v>0</v>
      </c>
      <c r="AH185">
        <v>3</v>
      </c>
      <c r="AI185">
        <v>0.1</v>
      </c>
      <c r="AJ185">
        <v>2</v>
      </c>
      <c r="AK185">
        <v>7</v>
      </c>
      <c r="AL185">
        <v>0.2</v>
      </c>
      <c r="AM185">
        <v>2</v>
      </c>
      <c r="AN185">
        <v>6</v>
      </c>
      <c r="AO185">
        <v>0.2</v>
      </c>
      <c r="AP185">
        <v>0</v>
      </c>
      <c r="AQ185">
        <v>8</v>
      </c>
      <c r="AR185">
        <v>0.3</v>
      </c>
      <c r="AS185">
        <v>1</v>
      </c>
      <c r="AT185">
        <v>11</v>
      </c>
      <c r="AU185">
        <v>0.4</v>
      </c>
      <c r="AV185">
        <v>0</v>
      </c>
      <c r="AW185">
        <v>19</v>
      </c>
      <c r="AX185">
        <v>0.7</v>
      </c>
      <c r="AY185">
        <v>6</v>
      </c>
      <c r="AZ185">
        <v>40</v>
      </c>
      <c r="BA185">
        <v>2.1</v>
      </c>
      <c r="BB185">
        <v>5</v>
      </c>
      <c r="BC185">
        <v>42</v>
      </c>
      <c r="BD185">
        <v>2.9</v>
      </c>
      <c r="BE185">
        <v>4</v>
      </c>
      <c r="BF185">
        <v>45</v>
      </c>
      <c r="BG185">
        <v>5.0999999999999996</v>
      </c>
      <c r="BH185">
        <v>10</v>
      </c>
      <c r="BI185">
        <v>53</v>
      </c>
      <c r="BJ185">
        <v>10.199999999999999</v>
      </c>
      <c r="BK185" s="4">
        <v>27</v>
      </c>
      <c r="BL185" s="6"/>
      <c r="BM185" s="9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7"/>
      <c r="BY185" s="7"/>
      <c r="BZ185" s="7"/>
      <c r="CA185" s="5"/>
      <c r="CB185" s="5"/>
      <c r="CC185" s="5"/>
    </row>
    <row r="186" spans="1:81" x14ac:dyDescent="0.25">
      <c r="A186" s="1">
        <v>44017</v>
      </c>
      <c r="B186" t="s">
        <v>63</v>
      </c>
      <c r="C186">
        <v>24</v>
      </c>
      <c r="D186">
        <v>220</v>
      </c>
      <c r="E186">
        <v>0.4</v>
      </c>
      <c r="F186">
        <v>0</v>
      </c>
      <c r="G186">
        <v>3</v>
      </c>
      <c r="H186">
        <v>0.1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</v>
      </c>
      <c r="AF186">
        <v>0.1</v>
      </c>
      <c r="AG186">
        <v>0</v>
      </c>
      <c r="AH186">
        <v>2</v>
      </c>
      <c r="AI186">
        <v>0.1</v>
      </c>
      <c r="AJ186">
        <v>0</v>
      </c>
      <c r="AK186">
        <v>6</v>
      </c>
      <c r="AL186">
        <v>0.2</v>
      </c>
      <c r="AM186">
        <v>2</v>
      </c>
      <c r="AN186">
        <v>8</v>
      </c>
      <c r="AO186">
        <v>0.2</v>
      </c>
      <c r="AP186">
        <v>1</v>
      </c>
      <c r="AQ186">
        <v>7</v>
      </c>
      <c r="AR186">
        <v>0.2</v>
      </c>
      <c r="AS186">
        <v>2</v>
      </c>
      <c r="AT186">
        <v>12</v>
      </c>
      <c r="AU186">
        <v>0.4</v>
      </c>
      <c r="AV186">
        <v>5</v>
      </c>
      <c r="AW186">
        <v>17</v>
      </c>
      <c r="AX186">
        <v>0.6</v>
      </c>
      <c r="AY186">
        <v>5</v>
      </c>
      <c r="AZ186">
        <v>42</v>
      </c>
      <c r="BA186">
        <v>2.2000000000000002</v>
      </c>
      <c r="BB186">
        <v>1</v>
      </c>
      <c r="BC186">
        <v>34</v>
      </c>
      <c r="BD186">
        <v>2.4</v>
      </c>
      <c r="BE186">
        <v>4</v>
      </c>
      <c r="BF186">
        <v>40</v>
      </c>
      <c r="BG186">
        <v>4.5</v>
      </c>
      <c r="BH186">
        <v>3</v>
      </c>
      <c r="BI186">
        <v>47</v>
      </c>
      <c r="BJ186">
        <v>9.1</v>
      </c>
      <c r="BK186" s="4">
        <v>18</v>
      </c>
      <c r="BL186" s="6"/>
      <c r="BM186" s="9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7"/>
      <c r="BY186" s="7"/>
      <c r="BZ186" s="7"/>
      <c r="CA186" s="5"/>
      <c r="CB186" s="5"/>
      <c r="CC186" s="5"/>
    </row>
    <row r="187" spans="1:81" x14ac:dyDescent="0.25">
      <c r="A187" s="1">
        <v>44018</v>
      </c>
      <c r="B187" t="s">
        <v>63</v>
      </c>
      <c r="C187">
        <v>33</v>
      </c>
      <c r="D187">
        <v>219</v>
      </c>
      <c r="E187">
        <v>0.4</v>
      </c>
      <c r="F187">
        <v>0</v>
      </c>
      <c r="G187">
        <v>3</v>
      </c>
      <c r="H187">
        <v>0.1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</v>
      </c>
      <c r="AF187">
        <v>0.1</v>
      </c>
      <c r="AG187">
        <v>0</v>
      </c>
      <c r="AH187">
        <v>1</v>
      </c>
      <c r="AI187">
        <v>0</v>
      </c>
      <c r="AJ187">
        <v>1</v>
      </c>
      <c r="AK187">
        <v>6</v>
      </c>
      <c r="AL187">
        <v>0.2</v>
      </c>
      <c r="AM187">
        <v>0</v>
      </c>
      <c r="AN187">
        <v>6</v>
      </c>
      <c r="AO187">
        <v>0.2</v>
      </c>
      <c r="AP187">
        <v>0</v>
      </c>
      <c r="AQ187">
        <v>4</v>
      </c>
      <c r="AR187">
        <v>0.1</v>
      </c>
      <c r="AS187">
        <v>3</v>
      </c>
      <c r="AT187">
        <v>15</v>
      </c>
      <c r="AU187">
        <v>0.5</v>
      </c>
      <c r="AV187">
        <v>3</v>
      </c>
      <c r="AW187">
        <v>19</v>
      </c>
      <c r="AX187">
        <v>0.7</v>
      </c>
      <c r="AY187">
        <v>1</v>
      </c>
      <c r="AZ187">
        <v>38</v>
      </c>
      <c r="BA187">
        <v>2</v>
      </c>
      <c r="BB187">
        <v>6</v>
      </c>
      <c r="BC187">
        <v>35</v>
      </c>
      <c r="BD187">
        <v>2.4</v>
      </c>
      <c r="BE187">
        <v>5</v>
      </c>
      <c r="BF187">
        <v>36</v>
      </c>
      <c r="BG187">
        <v>4.0999999999999996</v>
      </c>
      <c r="BH187">
        <v>14</v>
      </c>
      <c r="BI187">
        <v>54</v>
      </c>
      <c r="BJ187">
        <v>10.4</v>
      </c>
      <c r="BK187" s="4">
        <v>11</v>
      </c>
      <c r="BL187" s="6"/>
      <c r="BM187" s="9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7"/>
      <c r="BY187" s="7"/>
      <c r="BZ187" s="7"/>
      <c r="CA187" s="5"/>
      <c r="CB187" s="5"/>
      <c r="CC187" s="5"/>
    </row>
    <row r="188" spans="1:81" x14ac:dyDescent="0.25">
      <c r="A188" s="1">
        <v>44019</v>
      </c>
      <c r="B188" t="s">
        <v>63</v>
      </c>
      <c r="C188">
        <v>26</v>
      </c>
      <c r="D188">
        <v>202</v>
      </c>
      <c r="E188">
        <v>0.4</v>
      </c>
      <c r="F188">
        <v>0</v>
      </c>
      <c r="G188">
        <v>2</v>
      </c>
      <c r="H188">
        <v>0.1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  <c r="AF188">
        <v>0.1</v>
      </c>
      <c r="AG188">
        <v>0</v>
      </c>
      <c r="AH188">
        <v>1</v>
      </c>
      <c r="AI188">
        <v>0</v>
      </c>
      <c r="AJ188">
        <v>1</v>
      </c>
      <c r="AK188">
        <v>6</v>
      </c>
      <c r="AL188">
        <v>0.2</v>
      </c>
      <c r="AM188">
        <v>1</v>
      </c>
      <c r="AN188">
        <v>6</v>
      </c>
      <c r="AO188">
        <v>0.2</v>
      </c>
      <c r="AP188">
        <v>1</v>
      </c>
      <c r="AQ188">
        <v>5</v>
      </c>
      <c r="AR188">
        <v>0.2</v>
      </c>
      <c r="AS188">
        <v>1</v>
      </c>
      <c r="AT188">
        <v>11</v>
      </c>
      <c r="AU188">
        <v>0.4</v>
      </c>
      <c r="AV188">
        <v>1</v>
      </c>
      <c r="AW188">
        <v>17</v>
      </c>
      <c r="AX188">
        <v>0.6</v>
      </c>
      <c r="AY188">
        <v>4</v>
      </c>
      <c r="AZ188">
        <v>31</v>
      </c>
      <c r="BA188">
        <v>1.6</v>
      </c>
      <c r="BB188">
        <v>3</v>
      </c>
      <c r="BC188">
        <v>32</v>
      </c>
      <c r="BD188">
        <v>2.2000000000000002</v>
      </c>
      <c r="BE188">
        <v>10</v>
      </c>
      <c r="BF188">
        <v>43</v>
      </c>
      <c r="BG188">
        <v>4.9000000000000004</v>
      </c>
      <c r="BH188">
        <v>4</v>
      </c>
      <c r="BI188">
        <v>46</v>
      </c>
      <c r="BJ188">
        <v>8.9</v>
      </c>
      <c r="BK188" s="4">
        <v>50</v>
      </c>
      <c r="BL188" s="6"/>
      <c r="BM188" s="9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7"/>
      <c r="BY188" s="7"/>
      <c r="BZ188" s="7"/>
      <c r="CA188" s="5"/>
      <c r="CB188" s="5"/>
      <c r="CC188" s="5"/>
    </row>
    <row r="189" spans="1:81" x14ac:dyDescent="0.25">
      <c r="A189" s="1">
        <v>44020</v>
      </c>
      <c r="B189" t="s">
        <v>63</v>
      </c>
      <c r="C189">
        <v>23</v>
      </c>
      <c r="D189">
        <v>203</v>
      </c>
      <c r="E189">
        <v>0.4</v>
      </c>
      <c r="F189">
        <v>0</v>
      </c>
      <c r="G189">
        <v>2</v>
      </c>
      <c r="H189">
        <v>0.1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</v>
      </c>
      <c r="AF189">
        <v>0.1</v>
      </c>
      <c r="AG189">
        <v>0</v>
      </c>
      <c r="AH189">
        <v>0</v>
      </c>
      <c r="AI189">
        <v>0</v>
      </c>
      <c r="AJ189">
        <v>0</v>
      </c>
      <c r="AK189">
        <v>6</v>
      </c>
      <c r="AL189">
        <v>0.2</v>
      </c>
      <c r="AM189">
        <v>1</v>
      </c>
      <c r="AN189">
        <v>6</v>
      </c>
      <c r="AO189">
        <v>0.2</v>
      </c>
      <c r="AP189">
        <v>0</v>
      </c>
      <c r="AQ189">
        <v>5</v>
      </c>
      <c r="AR189">
        <v>0.2</v>
      </c>
      <c r="AS189">
        <v>3</v>
      </c>
      <c r="AT189">
        <v>13</v>
      </c>
      <c r="AU189">
        <v>0.5</v>
      </c>
      <c r="AV189">
        <v>5</v>
      </c>
      <c r="AW189">
        <v>21</v>
      </c>
      <c r="AX189">
        <v>0.8</v>
      </c>
      <c r="AY189">
        <v>3</v>
      </c>
      <c r="AZ189">
        <v>30</v>
      </c>
      <c r="BA189">
        <v>1.5</v>
      </c>
      <c r="BB189">
        <v>4</v>
      </c>
      <c r="BC189">
        <v>31</v>
      </c>
      <c r="BD189">
        <v>2.2000000000000002</v>
      </c>
      <c r="BE189">
        <v>5</v>
      </c>
      <c r="BF189">
        <v>43</v>
      </c>
      <c r="BG189">
        <v>4.9000000000000004</v>
      </c>
      <c r="BH189">
        <v>2</v>
      </c>
      <c r="BI189">
        <v>44</v>
      </c>
      <c r="BJ189">
        <v>8.5</v>
      </c>
      <c r="BK189" s="4">
        <v>52</v>
      </c>
      <c r="BL189" s="6"/>
      <c r="BM189" s="9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7"/>
      <c r="BY189" s="7"/>
      <c r="BZ189" s="7"/>
      <c r="CA189" s="5"/>
      <c r="CB189" s="5"/>
      <c r="CC189" s="5"/>
    </row>
    <row r="190" spans="1:81" x14ac:dyDescent="0.25">
      <c r="A190" s="1">
        <v>44021</v>
      </c>
      <c r="B190" t="s">
        <v>63</v>
      </c>
      <c r="C190">
        <v>35</v>
      </c>
      <c r="D190">
        <v>198</v>
      </c>
      <c r="E190">
        <v>0.4</v>
      </c>
      <c r="F190">
        <v>1</v>
      </c>
      <c r="G190">
        <v>2</v>
      </c>
      <c r="H190">
        <v>0.1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2</v>
      </c>
      <c r="AF190">
        <v>0.1</v>
      </c>
      <c r="AG190">
        <v>0</v>
      </c>
      <c r="AH190">
        <v>0</v>
      </c>
      <c r="AI190">
        <v>0</v>
      </c>
      <c r="AJ190">
        <v>0</v>
      </c>
      <c r="AK190">
        <v>4</v>
      </c>
      <c r="AL190">
        <v>0.1</v>
      </c>
      <c r="AM190">
        <v>0</v>
      </c>
      <c r="AN190">
        <v>6</v>
      </c>
      <c r="AO190">
        <v>0.2</v>
      </c>
      <c r="AP190">
        <v>0</v>
      </c>
      <c r="AQ190">
        <v>3</v>
      </c>
      <c r="AR190">
        <v>0.1</v>
      </c>
      <c r="AS190">
        <v>4</v>
      </c>
      <c r="AT190">
        <v>15</v>
      </c>
      <c r="AU190">
        <v>0.5</v>
      </c>
      <c r="AV190">
        <v>8</v>
      </c>
      <c r="AW190">
        <v>22</v>
      </c>
      <c r="AX190">
        <v>0.8</v>
      </c>
      <c r="AY190">
        <v>4</v>
      </c>
      <c r="AZ190">
        <v>26</v>
      </c>
      <c r="BA190">
        <v>1.3</v>
      </c>
      <c r="BB190">
        <v>8</v>
      </c>
      <c r="BC190">
        <v>33</v>
      </c>
      <c r="BD190">
        <v>2.2999999999999998</v>
      </c>
      <c r="BE190">
        <v>6</v>
      </c>
      <c r="BF190">
        <v>45</v>
      </c>
      <c r="BG190">
        <v>5.0999999999999996</v>
      </c>
      <c r="BH190">
        <v>4</v>
      </c>
      <c r="BI190">
        <v>41</v>
      </c>
      <c r="BJ190">
        <v>7.9</v>
      </c>
      <c r="BK190" s="4">
        <v>29</v>
      </c>
      <c r="BL190" s="6"/>
      <c r="BM190" s="9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7"/>
      <c r="BY190" s="7"/>
      <c r="BZ190" s="7"/>
      <c r="CA190" s="5"/>
      <c r="CB190" s="5"/>
      <c r="CC190" s="5"/>
    </row>
    <row r="191" spans="1:81" x14ac:dyDescent="0.25">
      <c r="A191" s="1">
        <v>44022</v>
      </c>
      <c r="B191" t="s">
        <v>63</v>
      </c>
      <c r="C191">
        <v>21</v>
      </c>
      <c r="D191">
        <v>193</v>
      </c>
      <c r="E191">
        <v>0.3</v>
      </c>
      <c r="F191">
        <v>0</v>
      </c>
      <c r="G191">
        <v>2</v>
      </c>
      <c r="H191">
        <v>0.1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</v>
      </c>
      <c r="AF191">
        <v>0.1</v>
      </c>
      <c r="AG191">
        <v>0</v>
      </c>
      <c r="AH191">
        <v>0</v>
      </c>
      <c r="AI191">
        <v>0</v>
      </c>
      <c r="AJ191">
        <v>0</v>
      </c>
      <c r="AK191">
        <v>4</v>
      </c>
      <c r="AL191">
        <v>0.1</v>
      </c>
      <c r="AM191">
        <v>1</v>
      </c>
      <c r="AN191">
        <v>7</v>
      </c>
      <c r="AO191">
        <v>0.2</v>
      </c>
      <c r="AP191">
        <v>1</v>
      </c>
      <c r="AQ191">
        <v>3</v>
      </c>
      <c r="AR191">
        <v>0.1</v>
      </c>
      <c r="AS191">
        <v>2</v>
      </c>
      <c r="AT191">
        <v>16</v>
      </c>
      <c r="AU191">
        <v>0.6</v>
      </c>
      <c r="AV191">
        <v>1</v>
      </c>
      <c r="AW191">
        <v>23</v>
      </c>
      <c r="AX191">
        <v>0.8</v>
      </c>
      <c r="AY191">
        <v>0</v>
      </c>
      <c r="AZ191">
        <v>23</v>
      </c>
      <c r="BA191">
        <v>1.2</v>
      </c>
      <c r="BB191">
        <v>2</v>
      </c>
      <c r="BC191">
        <v>29</v>
      </c>
      <c r="BD191">
        <v>2</v>
      </c>
      <c r="BE191">
        <v>6</v>
      </c>
      <c r="BF191">
        <v>40</v>
      </c>
      <c r="BG191">
        <v>4.5</v>
      </c>
      <c r="BH191">
        <v>8</v>
      </c>
      <c r="BI191">
        <v>45</v>
      </c>
      <c r="BJ191">
        <v>8.6999999999999993</v>
      </c>
      <c r="BK191" s="4">
        <v>34</v>
      </c>
      <c r="BL191" s="6"/>
      <c r="BM191" s="9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7"/>
      <c r="BY191" s="7"/>
      <c r="BZ191" s="7"/>
      <c r="CA191" s="5"/>
      <c r="CB191" s="5"/>
      <c r="CC191" s="5"/>
    </row>
    <row r="192" spans="1:81" x14ac:dyDescent="0.25">
      <c r="A192" s="1">
        <v>44023</v>
      </c>
      <c r="B192" t="s">
        <v>63</v>
      </c>
      <c r="C192">
        <v>21</v>
      </c>
      <c r="D192">
        <v>183</v>
      </c>
      <c r="E192">
        <v>0.3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3</v>
      </c>
      <c r="AL192">
        <v>0.1</v>
      </c>
      <c r="AM192">
        <v>0</v>
      </c>
      <c r="AN192">
        <v>5</v>
      </c>
      <c r="AO192">
        <v>0.1</v>
      </c>
      <c r="AP192">
        <v>1</v>
      </c>
      <c r="AQ192">
        <v>4</v>
      </c>
      <c r="AR192">
        <v>0.1</v>
      </c>
      <c r="AS192">
        <v>2</v>
      </c>
      <c r="AT192">
        <v>17</v>
      </c>
      <c r="AU192">
        <v>0.6</v>
      </c>
      <c r="AV192">
        <v>3</v>
      </c>
      <c r="AW192">
        <v>26</v>
      </c>
      <c r="AX192">
        <v>0.9</v>
      </c>
      <c r="AY192">
        <v>4</v>
      </c>
      <c r="AZ192">
        <v>21</v>
      </c>
      <c r="BA192">
        <v>1.1000000000000001</v>
      </c>
      <c r="BB192">
        <v>2</v>
      </c>
      <c r="BC192">
        <v>26</v>
      </c>
      <c r="BD192">
        <v>1.8</v>
      </c>
      <c r="BE192">
        <v>4</v>
      </c>
      <c r="BF192">
        <v>40</v>
      </c>
      <c r="BG192">
        <v>4.5</v>
      </c>
      <c r="BH192">
        <v>4</v>
      </c>
      <c r="BI192">
        <v>39</v>
      </c>
      <c r="BJ192">
        <v>7.5</v>
      </c>
      <c r="BK192" s="4">
        <v>16</v>
      </c>
      <c r="BL192" s="6"/>
      <c r="BM192" s="9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7"/>
      <c r="BY192" s="7"/>
      <c r="BZ192" s="7"/>
      <c r="CA192" s="5"/>
      <c r="CB192" s="5"/>
      <c r="CC192" s="5"/>
    </row>
    <row r="193" spans="1:81" x14ac:dyDescent="0.25">
      <c r="A193" s="1">
        <v>44024</v>
      </c>
      <c r="B193" t="s">
        <v>63</v>
      </c>
      <c r="C193">
        <v>12</v>
      </c>
      <c r="D193">
        <v>171</v>
      </c>
      <c r="E193">
        <v>0.3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3</v>
      </c>
      <c r="AL193">
        <v>0.1</v>
      </c>
      <c r="AM193">
        <v>0</v>
      </c>
      <c r="AN193">
        <v>3</v>
      </c>
      <c r="AO193">
        <v>0.1</v>
      </c>
      <c r="AP193">
        <v>0</v>
      </c>
      <c r="AQ193">
        <v>3</v>
      </c>
      <c r="AR193">
        <v>0.1</v>
      </c>
      <c r="AS193">
        <v>2</v>
      </c>
      <c r="AT193">
        <v>17</v>
      </c>
      <c r="AU193">
        <v>0.6</v>
      </c>
      <c r="AV193">
        <v>2</v>
      </c>
      <c r="AW193">
        <v>23</v>
      </c>
      <c r="AX193">
        <v>0.8</v>
      </c>
      <c r="AY193">
        <v>1</v>
      </c>
      <c r="AZ193">
        <v>17</v>
      </c>
      <c r="BA193">
        <v>0.9</v>
      </c>
      <c r="BB193">
        <v>3</v>
      </c>
      <c r="BC193">
        <v>28</v>
      </c>
      <c r="BD193">
        <v>1.9</v>
      </c>
      <c r="BE193">
        <v>1</v>
      </c>
      <c r="BF193">
        <v>37</v>
      </c>
      <c r="BG193">
        <v>4.2</v>
      </c>
      <c r="BH193">
        <v>3</v>
      </c>
      <c r="BI193">
        <v>39</v>
      </c>
      <c r="BJ193">
        <v>7.5</v>
      </c>
      <c r="BK193" s="4">
        <v>9</v>
      </c>
      <c r="BL193" s="6"/>
      <c r="BM193" s="9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7"/>
      <c r="BY193" s="7"/>
      <c r="BZ193" s="7"/>
      <c r="CA193" s="5"/>
      <c r="CB193" s="5"/>
      <c r="CC193" s="5"/>
    </row>
    <row r="194" spans="1:81" x14ac:dyDescent="0.25">
      <c r="A194" s="1">
        <v>44025</v>
      </c>
      <c r="B194" t="s">
        <v>63</v>
      </c>
      <c r="C194">
        <v>22</v>
      </c>
      <c r="D194">
        <v>160</v>
      </c>
      <c r="E194">
        <v>0.3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2</v>
      </c>
      <c r="AL194">
        <v>0.1</v>
      </c>
      <c r="AM194">
        <v>0</v>
      </c>
      <c r="AN194">
        <v>3</v>
      </c>
      <c r="AO194">
        <v>0.1</v>
      </c>
      <c r="AP194">
        <v>0</v>
      </c>
      <c r="AQ194">
        <v>3</v>
      </c>
      <c r="AR194">
        <v>0.1</v>
      </c>
      <c r="AS194">
        <v>1</v>
      </c>
      <c r="AT194">
        <v>15</v>
      </c>
      <c r="AU194">
        <v>0.5</v>
      </c>
      <c r="AV194">
        <v>5</v>
      </c>
      <c r="AW194">
        <v>25</v>
      </c>
      <c r="AX194">
        <v>0.9</v>
      </c>
      <c r="AY194">
        <v>2</v>
      </c>
      <c r="AZ194">
        <v>18</v>
      </c>
      <c r="BA194">
        <v>0.9</v>
      </c>
      <c r="BB194">
        <v>4</v>
      </c>
      <c r="BC194">
        <v>26</v>
      </c>
      <c r="BD194">
        <v>1.8</v>
      </c>
      <c r="BE194">
        <v>3</v>
      </c>
      <c r="BF194">
        <v>35</v>
      </c>
      <c r="BG194">
        <v>4</v>
      </c>
      <c r="BH194">
        <v>7</v>
      </c>
      <c r="BI194">
        <v>32</v>
      </c>
      <c r="BJ194">
        <v>6.2</v>
      </c>
      <c r="BK194" s="4">
        <v>8</v>
      </c>
      <c r="BL194" s="6"/>
      <c r="BM194" s="9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7"/>
      <c r="BY194" s="7"/>
      <c r="BZ194" s="7"/>
      <c r="CA194" s="5"/>
      <c r="CB194" s="5"/>
      <c r="CC194" s="5"/>
    </row>
    <row r="195" spans="1:81" x14ac:dyDescent="0.25">
      <c r="A195" s="1">
        <v>44026</v>
      </c>
      <c r="B195" t="s">
        <v>63</v>
      </c>
      <c r="C195">
        <v>20</v>
      </c>
      <c r="D195">
        <v>154</v>
      </c>
      <c r="E195">
        <v>0.3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1</v>
      </c>
      <c r="AH195">
        <v>1</v>
      </c>
      <c r="AI195">
        <v>0</v>
      </c>
      <c r="AJ195">
        <v>1</v>
      </c>
      <c r="AK195">
        <v>2</v>
      </c>
      <c r="AL195">
        <v>0.1</v>
      </c>
      <c r="AM195">
        <v>0</v>
      </c>
      <c r="AN195">
        <v>2</v>
      </c>
      <c r="AO195">
        <v>0.1</v>
      </c>
      <c r="AP195">
        <v>0</v>
      </c>
      <c r="AQ195">
        <v>2</v>
      </c>
      <c r="AR195">
        <v>0.1</v>
      </c>
      <c r="AS195">
        <v>0</v>
      </c>
      <c r="AT195">
        <v>14</v>
      </c>
      <c r="AU195">
        <v>0.5</v>
      </c>
      <c r="AV195">
        <v>2</v>
      </c>
      <c r="AW195">
        <v>26</v>
      </c>
      <c r="AX195">
        <v>0.9</v>
      </c>
      <c r="AY195">
        <v>7</v>
      </c>
      <c r="AZ195">
        <v>21</v>
      </c>
      <c r="BA195">
        <v>1.1000000000000001</v>
      </c>
      <c r="BB195">
        <v>2</v>
      </c>
      <c r="BC195">
        <v>25</v>
      </c>
      <c r="BD195">
        <v>1.7</v>
      </c>
      <c r="BE195">
        <v>3</v>
      </c>
      <c r="BF195">
        <v>28</v>
      </c>
      <c r="BG195">
        <v>3.2</v>
      </c>
      <c r="BH195">
        <v>4</v>
      </c>
      <c r="BI195">
        <v>32</v>
      </c>
      <c r="BJ195">
        <v>6.2</v>
      </c>
      <c r="BK195" s="4">
        <v>42</v>
      </c>
      <c r="BL195" s="6"/>
      <c r="BM195" s="9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7"/>
      <c r="BY195" s="7"/>
      <c r="BZ195" s="7"/>
      <c r="CA195" s="5"/>
      <c r="CB195" s="5"/>
      <c r="CC195" s="5"/>
    </row>
    <row r="196" spans="1:81" x14ac:dyDescent="0.25">
      <c r="A196" s="1">
        <v>44027</v>
      </c>
      <c r="B196" t="s">
        <v>63</v>
      </c>
      <c r="C196">
        <v>20</v>
      </c>
      <c r="D196">
        <v>151</v>
      </c>
      <c r="E196">
        <v>0.3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1</v>
      </c>
      <c r="AH196">
        <v>2</v>
      </c>
      <c r="AI196">
        <v>0.1</v>
      </c>
      <c r="AJ196">
        <v>0</v>
      </c>
      <c r="AK196">
        <v>2</v>
      </c>
      <c r="AL196">
        <v>0.1</v>
      </c>
      <c r="AM196">
        <v>0</v>
      </c>
      <c r="AN196">
        <v>1</v>
      </c>
      <c r="AO196">
        <v>0</v>
      </c>
      <c r="AP196">
        <v>0</v>
      </c>
      <c r="AQ196">
        <v>2</v>
      </c>
      <c r="AR196">
        <v>0.1</v>
      </c>
      <c r="AS196">
        <v>2</v>
      </c>
      <c r="AT196">
        <v>13</v>
      </c>
      <c r="AU196">
        <v>0.5</v>
      </c>
      <c r="AV196">
        <v>3</v>
      </c>
      <c r="AW196">
        <v>24</v>
      </c>
      <c r="AX196">
        <v>0.9</v>
      </c>
      <c r="AY196">
        <v>5</v>
      </c>
      <c r="AZ196">
        <v>23</v>
      </c>
      <c r="BA196">
        <v>1.2</v>
      </c>
      <c r="BB196">
        <v>2</v>
      </c>
      <c r="BC196">
        <v>23</v>
      </c>
      <c r="BD196">
        <v>1.6</v>
      </c>
      <c r="BE196">
        <v>4</v>
      </c>
      <c r="BF196">
        <v>27</v>
      </c>
      <c r="BG196">
        <v>3.1</v>
      </c>
      <c r="BH196">
        <v>3</v>
      </c>
      <c r="BI196">
        <v>33</v>
      </c>
      <c r="BJ196">
        <v>6.4</v>
      </c>
      <c r="BK196" s="4">
        <v>24</v>
      </c>
      <c r="BL196" s="6"/>
      <c r="BM196" s="9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7"/>
      <c r="BY196" s="7"/>
      <c r="BZ196" s="7"/>
      <c r="CA196" s="5"/>
      <c r="CB196" s="5"/>
      <c r="CC196" s="5"/>
    </row>
    <row r="197" spans="1:81" x14ac:dyDescent="0.25">
      <c r="A197" s="1">
        <v>44028</v>
      </c>
      <c r="B197" t="s">
        <v>63</v>
      </c>
      <c r="C197">
        <v>12</v>
      </c>
      <c r="D197">
        <v>128</v>
      </c>
      <c r="E197">
        <v>0.2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0.1</v>
      </c>
      <c r="AJ197">
        <v>0</v>
      </c>
      <c r="AK197">
        <v>2</v>
      </c>
      <c r="AL197">
        <v>0.1</v>
      </c>
      <c r="AM197">
        <v>1</v>
      </c>
      <c r="AN197">
        <v>2</v>
      </c>
      <c r="AO197">
        <v>0.1</v>
      </c>
      <c r="AP197">
        <v>0</v>
      </c>
      <c r="AQ197">
        <v>2</v>
      </c>
      <c r="AR197">
        <v>0.1</v>
      </c>
      <c r="AS197">
        <v>0</v>
      </c>
      <c r="AT197">
        <v>9</v>
      </c>
      <c r="AU197">
        <v>0.3</v>
      </c>
      <c r="AV197">
        <v>0</v>
      </c>
      <c r="AW197">
        <v>16</v>
      </c>
      <c r="AX197">
        <v>0.6</v>
      </c>
      <c r="AY197">
        <v>2</v>
      </c>
      <c r="AZ197">
        <v>21</v>
      </c>
      <c r="BA197">
        <v>1.1000000000000001</v>
      </c>
      <c r="BB197">
        <v>5</v>
      </c>
      <c r="BC197">
        <v>20</v>
      </c>
      <c r="BD197">
        <v>1.4</v>
      </c>
      <c r="BE197">
        <v>2</v>
      </c>
      <c r="BF197">
        <v>23</v>
      </c>
      <c r="BG197">
        <v>2.6</v>
      </c>
      <c r="BH197">
        <v>2</v>
      </c>
      <c r="BI197">
        <v>31</v>
      </c>
      <c r="BJ197">
        <v>6</v>
      </c>
      <c r="BK197" s="4">
        <v>23</v>
      </c>
      <c r="BL197" s="6"/>
      <c r="BM197" s="9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7"/>
      <c r="BY197" s="7"/>
      <c r="BZ197" s="7"/>
      <c r="CA197" s="5"/>
      <c r="CB197" s="5"/>
      <c r="CC197" s="5"/>
    </row>
    <row r="198" spans="1:81" x14ac:dyDescent="0.25">
      <c r="A198" s="1">
        <v>44029</v>
      </c>
      <c r="B198" t="s">
        <v>63</v>
      </c>
      <c r="C198">
        <v>18</v>
      </c>
      <c r="D198">
        <v>125</v>
      </c>
      <c r="E198">
        <v>0.2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2</v>
      </c>
      <c r="AI198">
        <v>0.1</v>
      </c>
      <c r="AJ198">
        <v>0</v>
      </c>
      <c r="AK198">
        <v>2</v>
      </c>
      <c r="AL198">
        <v>0.1</v>
      </c>
      <c r="AM198">
        <v>1</v>
      </c>
      <c r="AN198">
        <v>2</v>
      </c>
      <c r="AO198">
        <v>0.1</v>
      </c>
      <c r="AP198">
        <v>0</v>
      </c>
      <c r="AQ198">
        <v>1</v>
      </c>
      <c r="AR198">
        <v>0</v>
      </c>
      <c r="AS198">
        <v>1</v>
      </c>
      <c r="AT198">
        <v>8</v>
      </c>
      <c r="AU198">
        <v>0.3</v>
      </c>
      <c r="AV198">
        <v>4</v>
      </c>
      <c r="AW198">
        <v>19</v>
      </c>
      <c r="AX198">
        <v>0.7</v>
      </c>
      <c r="AY198">
        <v>2</v>
      </c>
      <c r="AZ198">
        <v>23</v>
      </c>
      <c r="BA198">
        <v>1.2</v>
      </c>
      <c r="BB198">
        <v>2</v>
      </c>
      <c r="BC198">
        <v>20</v>
      </c>
      <c r="BD198">
        <v>1.4</v>
      </c>
      <c r="BE198">
        <v>4</v>
      </c>
      <c r="BF198">
        <v>21</v>
      </c>
      <c r="BG198">
        <v>2.4</v>
      </c>
      <c r="BH198">
        <v>3</v>
      </c>
      <c r="BI198">
        <v>26</v>
      </c>
      <c r="BJ198">
        <v>5</v>
      </c>
      <c r="BK198" s="4">
        <v>25</v>
      </c>
      <c r="BL198" s="6"/>
      <c r="BM198" s="9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7"/>
      <c r="BY198" s="7"/>
      <c r="BZ198" s="7"/>
      <c r="CA198" s="5"/>
      <c r="CB198" s="5"/>
      <c r="CC198" s="5"/>
    </row>
    <row r="199" spans="1:81" x14ac:dyDescent="0.25">
      <c r="A199" s="1">
        <v>44030</v>
      </c>
      <c r="B199" t="s">
        <v>63</v>
      </c>
      <c r="C199">
        <v>14</v>
      </c>
      <c r="D199">
        <v>118</v>
      </c>
      <c r="E199">
        <v>0.2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</v>
      </c>
      <c r="AI199">
        <v>0.1</v>
      </c>
      <c r="AJ199">
        <v>0</v>
      </c>
      <c r="AK199">
        <v>1</v>
      </c>
      <c r="AL199">
        <v>0</v>
      </c>
      <c r="AM199">
        <v>0</v>
      </c>
      <c r="AN199">
        <v>2</v>
      </c>
      <c r="AO199">
        <v>0.1</v>
      </c>
      <c r="AP199">
        <v>1</v>
      </c>
      <c r="AQ199">
        <v>1</v>
      </c>
      <c r="AR199">
        <v>0</v>
      </c>
      <c r="AS199">
        <v>2</v>
      </c>
      <c r="AT199">
        <v>8</v>
      </c>
      <c r="AU199">
        <v>0.3</v>
      </c>
      <c r="AV199">
        <v>1</v>
      </c>
      <c r="AW199">
        <v>17</v>
      </c>
      <c r="AX199">
        <v>0.6</v>
      </c>
      <c r="AY199">
        <v>1</v>
      </c>
      <c r="AZ199">
        <v>20</v>
      </c>
      <c r="BA199">
        <v>1</v>
      </c>
      <c r="BB199">
        <v>3</v>
      </c>
      <c r="BC199">
        <v>21</v>
      </c>
      <c r="BD199">
        <v>1.5</v>
      </c>
      <c r="BE199">
        <v>3</v>
      </c>
      <c r="BF199">
        <v>20</v>
      </c>
      <c r="BG199">
        <v>2.2999999999999998</v>
      </c>
      <c r="BH199">
        <v>3</v>
      </c>
      <c r="BI199">
        <v>25</v>
      </c>
      <c r="BJ199">
        <v>4.8</v>
      </c>
      <c r="BK199" s="4">
        <v>9</v>
      </c>
      <c r="BL199" s="6"/>
      <c r="BM199" s="9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7"/>
      <c r="BY199" s="7"/>
      <c r="BZ199" s="7"/>
      <c r="CA199" s="5"/>
      <c r="CB199" s="5"/>
      <c r="CC199" s="5"/>
    </row>
    <row r="200" spans="1:81" x14ac:dyDescent="0.25">
      <c r="A200" s="1">
        <v>44031</v>
      </c>
      <c r="B200" t="s">
        <v>63</v>
      </c>
      <c r="C200">
        <v>14</v>
      </c>
      <c r="D200">
        <v>120</v>
      </c>
      <c r="E200">
        <v>0.2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2</v>
      </c>
      <c r="AI200">
        <v>0.1</v>
      </c>
      <c r="AJ200">
        <v>0</v>
      </c>
      <c r="AK200">
        <v>1</v>
      </c>
      <c r="AL200">
        <v>0</v>
      </c>
      <c r="AM200">
        <v>1</v>
      </c>
      <c r="AN200">
        <v>3</v>
      </c>
      <c r="AO200">
        <v>0.1</v>
      </c>
      <c r="AP200">
        <v>1</v>
      </c>
      <c r="AQ200">
        <v>2</v>
      </c>
      <c r="AR200">
        <v>0.1</v>
      </c>
      <c r="AS200">
        <v>3</v>
      </c>
      <c r="AT200">
        <v>9</v>
      </c>
      <c r="AU200">
        <v>0.3</v>
      </c>
      <c r="AV200">
        <v>0</v>
      </c>
      <c r="AW200">
        <v>15</v>
      </c>
      <c r="AX200">
        <v>0.5</v>
      </c>
      <c r="AY200">
        <v>3</v>
      </c>
      <c r="AZ200">
        <v>22</v>
      </c>
      <c r="BA200">
        <v>1.1000000000000001</v>
      </c>
      <c r="BB200">
        <v>2</v>
      </c>
      <c r="BC200">
        <v>20</v>
      </c>
      <c r="BD200">
        <v>1.4</v>
      </c>
      <c r="BE200">
        <v>1</v>
      </c>
      <c r="BF200">
        <v>20</v>
      </c>
      <c r="BG200">
        <v>2.2999999999999998</v>
      </c>
      <c r="BH200">
        <v>3</v>
      </c>
      <c r="BI200">
        <v>25</v>
      </c>
      <c r="BJ200">
        <v>4.8</v>
      </c>
      <c r="BK200" s="4">
        <v>10</v>
      </c>
      <c r="BL200" s="6"/>
      <c r="BM200" s="9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7"/>
      <c r="BY200" s="7"/>
      <c r="BZ200" s="7"/>
      <c r="CA200" s="5"/>
      <c r="CB200" s="5"/>
      <c r="CC200" s="5"/>
    </row>
    <row r="201" spans="1:81" x14ac:dyDescent="0.25">
      <c r="A201" s="1">
        <v>44032</v>
      </c>
      <c r="B201" t="s">
        <v>63</v>
      </c>
      <c r="C201">
        <v>12</v>
      </c>
      <c r="D201">
        <v>110</v>
      </c>
      <c r="E201">
        <v>0.2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0.1</v>
      </c>
      <c r="AJ201">
        <v>0</v>
      </c>
      <c r="AK201">
        <v>1</v>
      </c>
      <c r="AL201">
        <v>0</v>
      </c>
      <c r="AM201">
        <v>1</v>
      </c>
      <c r="AN201">
        <v>4</v>
      </c>
      <c r="AO201">
        <v>0.1</v>
      </c>
      <c r="AP201">
        <v>0</v>
      </c>
      <c r="AQ201">
        <v>2</v>
      </c>
      <c r="AR201">
        <v>0.1</v>
      </c>
      <c r="AS201">
        <v>0</v>
      </c>
      <c r="AT201">
        <v>8</v>
      </c>
      <c r="AU201">
        <v>0.3</v>
      </c>
      <c r="AV201">
        <v>2</v>
      </c>
      <c r="AW201">
        <v>12</v>
      </c>
      <c r="AX201">
        <v>0.4</v>
      </c>
      <c r="AY201">
        <v>1</v>
      </c>
      <c r="AZ201">
        <v>21</v>
      </c>
      <c r="BA201">
        <v>1.1000000000000001</v>
      </c>
      <c r="BB201">
        <v>2</v>
      </c>
      <c r="BC201">
        <v>18</v>
      </c>
      <c r="BD201">
        <v>1.3</v>
      </c>
      <c r="BE201">
        <v>3</v>
      </c>
      <c r="BF201">
        <v>20</v>
      </c>
      <c r="BG201">
        <v>2.2999999999999998</v>
      </c>
      <c r="BH201">
        <v>3</v>
      </c>
      <c r="BI201">
        <v>21</v>
      </c>
      <c r="BJ201">
        <v>4.0999999999999996</v>
      </c>
      <c r="BK201" s="4">
        <v>10</v>
      </c>
      <c r="BL201" s="6"/>
      <c r="BM201" s="9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7"/>
      <c r="BY201" s="7"/>
      <c r="BZ201" s="7"/>
      <c r="CA201" s="5"/>
      <c r="CB201" s="5"/>
      <c r="CC201" s="5"/>
    </row>
    <row r="202" spans="1:81" x14ac:dyDescent="0.25">
      <c r="A202" s="1">
        <v>44033</v>
      </c>
      <c r="B202" t="s">
        <v>63</v>
      </c>
      <c r="C202">
        <v>19</v>
      </c>
      <c r="D202">
        <v>109</v>
      </c>
      <c r="E202">
        <v>0.2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1</v>
      </c>
      <c r="AK202">
        <v>1</v>
      </c>
      <c r="AL202">
        <v>0</v>
      </c>
      <c r="AM202">
        <v>1</v>
      </c>
      <c r="AN202">
        <v>5</v>
      </c>
      <c r="AO202">
        <v>0.1</v>
      </c>
      <c r="AP202">
        <v>1</v>
      </c>
      <c r="AQ202">
        <v>3</v>
      </c>
      <c r="AR202">
        <v>0.1</v>
      </c>
      <c r="AS202">
        <v>0</v>
      </c>
      <c r="AT202">
        <v>8</v>
      </c>
      <c r="AU202">
        <v>0.3</v>
      </c>
      <c r="AV202">
        <v>0</v>
      </c>
      <c r="AW202">
        <v>10</v>
      </c>
      <c r="AX202">
        <v>0.4</v>
      </c>
      <c r="AY202">
        <v>3</v>
      </c>
      <c r="AZ202">
        <v>17</v>
      </c>
      <c r="BA202">
        <v>0.9</v>
      </c>
      <c r="BB202">
        <v>3</v>
      </c>
      <c r="BC202">
        <v>19</v>
      </c>
      <c r="BD202">
        <v>1.3</v>
      </c>
      <c r="BE202">
        <v>6</v>
      </c>
      <c r="BF202">
        <v>23</v>
      </c>
      <c r="BG202">
        <v>2.6</v>
      </c>
      <c r="BH202">
        <v>4</v>
      </c>
      <c r="BI202">
        <v>21</v>
      </c>
      <c r="BJ202">
        <v>4.0999999999999996</v>
      </c>
      <c r="BK202" s="4">
        <v>25</v>
      </c>
      <c r="BL202" s="6"/>
      <c r="BM202" s="9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7"/>
      <c r="BY202" s="7"/>
      <c r="BZ202" s="7"/>
      <c r="CA202" s="5"/>
      <c r="CB202" s="5"/>
      <c r="CC202" s="5"/>
    </row>
    <row r="203" spans="1:81" x14ac:dyDescent="0.25">
      <c r="A203" s="1">
        <v>44034</v>
      </c>
      <c r="B203" t="s">
        <v>63</v>
      </c>
      <c r="C203">
        <v>16</v>
      </c>
      <c r="D203">
        <v>105</v>
      </c>
      <c r="E203">
        <v>0.2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5</v>
      </c>
      <c r="AO203">
        <v>0.1</v>
      </c>
      <c r="AP203">
        <v>0</v>
      </c>
      <c r="AQ203">
        <v>3</v>
      </c>
      <c r="AR203">
        <v>0.1</v>
      </c>
      <c r="AS203">
        <v>1</v>
      </c>
      <c r="AT203">
        <v>7</v>
      </c>
      <c r="AU203">
        <v>0.3</v>
      </c>
      <c r="AV203">
        <v>1</v>
      </c>
      <c r="AW203">
        <v>8</v>
      </c>
      <c r="AX203">
        <v>0.3</v>
      </c>
      <c r="AY203">
        <v>2</v>
      </c>
      <c r="AZ203">
        <v>14</v>
      </c>
      <c r="BA203">
        <v>0.7</v>
      </c>
      <c r="BB203">
        <v>2</v>
      </c>
      <c r="BC203">
        <v>19</v>
      </c>
      <c r="BD203">
        <v>1.3</v>
      </c>
      <c r="BE203">
        <v>6</v>
      </c>
      <c r="BF203">
        <v>25</v>
      </c>
      <c r="BG203">
        <v>2.8</v>
      </c>
      <c r="BH203">
        <v>4</v>
      </c>
      <c r="BI203">
        <v>22</v>
      </c>
      <c r="BJ203">
        <v>4.3</v>
      </c>
      <c r="BK203" s="4">
        <v>16</v>
      </c>
      <c r="BL203" s="6"/>
      <c r="BM203" s="9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7"/>
      <c r="BY203" s="7"/>
      <c r="BZ203" s="7"/>
      <c r="CA203" s="5"/>
      <c r="CB203" s="5"/>
      <c r="CC203" s="5"/>
    </row>
    <row r="204" spans="1:81" x14ac:dyDescent="0.25">
      <c r="A204" s="1">
        <v>44035</v>
      </c>
      <c r="B204" t="s">
        <v>63</v>
      </c>
      <c r="C204">
        <v>16</v>
      </c>
      <c r="D204">
        <v>109</v>
      </c>
      <c r="E204">
        <v>0.2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4</v>
      </c>
      <c r="AO204">
        <v>0.1</v>
      </c>
      <c r="AP204">
        <v>0</v>
      </c>
      <c r="AQ204">
        <v>3</v>
      </c>
      <c r="AR204">
        <v>0.1</v>
      </c>
      <c r="AS204">
        <v>4</v>
      </c>
      <c r="AT204">
        <v>11</v>
      </c>
      <c r="AU204">
        <v>0.4</v>
      </c>
      <c r="AV204">
        <v>2</v>
      </c>
      <c r="AW204">
        <v>10</v>
      </c>
      <c r="AX204">
        <v>0.4</v>
      </c>
      <c r="AY204">
        <v>3</v>
      </c>
      <c r="AZ204">
        <v>15</v>
      </c>
      <c r="BA204">
        <v>0.8</v>
      </c>
      <c r="BB204">
        <v>3</v>
      </c>
      <c r="BC204">
        <v>17</v>
      </c>
      <c r="BD204">
        <v>1.2</v>
      </c>
      <c r="BE204">
        <v>3</v>
      </c>
      <c r="BF204">
        <v>26</v>
      </c>
      <c r="BG204">
        <v>3</v>
      </c>
      <c r="BH204">
        <v>1</v>
      </c>
      <c r="BI204">
        <v>21</v>
      </c>
      <c r="BJ204">
        <v>4.0999999999999996</v>
      </c>
      <c r="BK204" s="4">
        <v>9</v>
      </c>
      <c r="BL204" s="6"/>
      <c r="BM204" s="9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7"/>
      <c r="BY204" s="7"/>
      <c r="BZ204" s="7"/>
      <c r="CA204" s="5"/>
      <c r="CB204" s="5"/>
      <c r="CC204" s="5"/>
    </row>
    <row r="205" spans="1:81" x14ac:dyDescent="0.25">
      <c r="A205" s="1">
        <v>44036</v>
      </c>
      <c r="B205" t="s">
        <v>63</v>
      </c>
      <c r="C205">
        <v>6</v>
      </c>
      <c r="D205">
        <v>97</v>
      </c>
      <c r="E205">
        <v>0.2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3</v>
      </c>
      <c r="AO205">
        <v>0.1</v>
      </c>
      <c r="AP205">
        <v>0</v>
      </c>
      <c r="AQ205">
        <v>3</v>
      </c>
      <c r="AR205">
        <v>0.1</v>
      </c>
      <c r="AS205">
        <v>2</v>
      </c>
      <c r="AT205">
        <v>12</v>
      </c>
      <c r="AU205">
        <v>0.4</v>
      </c>
      <c r="AV205">
        <v>0</v>
      </c>
      <c r="AW205">
        <v>6</v>
      </c>
      <c r="AX205">
        <v>0.2</v>
      </c>
      <c r="AY205">
        <v>1</v>
      </c>
      <c r="AZ205">
        <v>14</v>
      </c>
      <c r="BA205">
        <v>0.7</v>
      </c>
      <c r="BB205">
        <v>1</v>
      </c>
      <c r="BC205">
        <v>16</v>
      </c>
      <c r="BD205">
        <v>1.1000000000000001</v>
      </c>
      <c r="BE205">
        <v>0</v>
      </c>
      <c r="BF205">
        <v>22</v>
      </c>
      <c r="BG205">
        <v>2.5</v>
      </c>
      <c r="BH205">
        <v>1</v>
      </c>
      <c r="BI205">
        <v>19</v>
      </c>
      <c r="BJ205">
        <v>3.7</v>
      </c>
      <c r="BK205" s="4">
        <v>32</v>
      </c>
      <c r="BL205" s="6"/>
      <c r="BM205" s="9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7"/>
      <c r="BY205" s="7"/>
      <c r="BZ205" s="7"/>
      <c r="CA205" s="5"/>
      <c r="CB205" s="5"/>
      <c r="CC205" s="5"/>
    </row>
    <row r="206" spans="1:81" x14ac:dyDescent="0.25">
      <c r="A206" s="1">
        <v>44037</v>
      </c>
      <c r="B206" t="s">
        <v>63</v>
      </c>
      <c r="C206">
        <v>13</v>
      </c>
      <c r="D206">
        <v>96</v>
      </c>
      <c r="E206">
        <v>0.2</v>
      </c>
      <c r="F206">
        <v>1</v>
      </c>
      <c r="G206">
        <v>2</v>
      </c>
      <c r="H206">
        <v>0.1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2</v>
      </c>
      <c r="AF206">
        <v>0.1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4</v>
      </c>
      <c r="AO206">
        <v>0.1</v>
      </c>
      <c r="AP206">
        <v>0</v>
      </c>
      <c r="AQ206">
        <v>2</v>
      </c>
      <c r="AR206">
        <v>0.1</v>
      </c>
      <c r="AS206">
        <v>1</v>
      </c>
      <c r="AT206">
        <v>11</v>
      </c>
      <c r="AU206">
        <v>0.4</v>
      </c>
      <c r="AV206">
        <v>1</v>
      </c>
      <c r="AW206">
        <v>6</v>
      </c>
      <c r="AX206">
        <v>0.2</v>
      </c>
      <c r="AY206">
        <v>2</v>
      </c>
      <c r="AZ206">
        <v>15</v>
      </c>
      <c r="BA206">
        <v>0.8</v>
      </c>
      <c r="BB206">
        <v>3</v>
      </c>
      <c r="BC206">
        <v>16</v>
      </c>
      <c r="BD206">
        <v>1.1000000000000001</v>
      </c>
      <c r="BE206">
        <v>1</v>
      </c>
      <c r="BF206">
        <v>20</v>
      </c>
      <c r="BG206">
        <v>2.2999999999999998</v>
      </c>
      <c r="BH206">
        <v>2</v>
      </c>
      <c r="BI206">
        <v>18</v>
      </c>
      <c r="BJ206">
        <v>3.5</v>
      </c>
      <c r="BK206" s="4">
        <v>15</v>
      </c>
      <c r="BL206" s="6"/>
      <c r="BM206" s="9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7"/>
      <c r="BY206" s="7"/>
      <c r="BZ206" s="7"/>
      <c r="CA206" s="5"/>
      <c r="CB206" s="5"/>
      <c r="CC206" s="5"/>
    </row>
    <row r="207" spans="1:81" x14ac:dyDescent="0.25">
      <c r="A207" s="1">
        <v>44038</v>
      </c>
      <c r="B207" t="s">
        <v>63</v>
      </c>
      <c r="C207">
        <v>14</v>
      </c>
      <c r="D207">
        <v>96</v>
      </c>
      <c r="E207">
        <v>0.2</v>
      </c>
      <c r="F207">
        <v>0</v>
      </c>
      <c r="G207">
        <v>2</v>
      </c>
      <c r="H207">
        <v>0.1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2</v>
      </c>
      <c r="AF207">
        <v>0.1</v>
      </c>
      <c r="AG207">
        <v>1</v>
      </c>
      <c r="AH207">
        <v>2</v>
      </c>
      <c r="AI207">
        <v>0.1</v>
      </c>
      <c r="AJ207">
        <v>1</v>
      </c>
      <c r="AK207">
        <v>2</v>
      </c>
      <c r="AL207">
        <v>0.1</v>
      </c>
      <c r="AM207">
        <v>0</v>
      </c>
      <c r="AN207">
        <v>3</v>
      </c>
      <c r="AO207">
        <v>0.1</v>
      </c>
      <c r="AP207">
        <v>0</v>
      </c>
      <c r="AQ207">
        <v>1</v>
      </c>
      <c r="AR207">
        <v>0</v>
      </c>
      <c r="AS207">
        <v>1</v>
      </c>
      <c r="AT207">
        <v>9</v>
      </c>
      <c r="AU207">
        <v>0.3</v>
      </c>
      <c r="AV207">
        <v>1</v>
      </c>
      <c r="AW207">
        <v>7</v>
      </c>
      <c r="AX207">
        <v>0.3</v>
      </c>
      <c r="AY207">
        <v>3</v>
      </c>
      <c r="AZ207">
        <v>15</v>
      </c>
      <c r="BA207">
        <v>0.8</v>
      </c>
      <c r="BB207">
        <v>2</v>
      </c>
      <c r="BC207">
        <v>16</v>
      </c>
      <c r="BD207">
        <v>1.1000000000000001</v>
      </c>
      <c r="BE207">
        <v>3</v>
      </c>
      <c r="BF207">
        <v>22</v>
      </c>
      <c r="BG207">
        <v>2.5</v>
      </c>
      <c r="BH207">
        <v>2</v>
      </c>
      <c r="BI207">
        <v>17</v>
      </c>
      <c r="BJ207">
        <v>3.3</v>
      </c>
      <c r="BK207" s="4">
        <v>7</v>
      </c>
      <c r="BL207" s="6"/>
      <c r="BM207" s="9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7"/>
      <c r="BY207" s="7"/>
      <c r="BZ207" s="7"/>
      <c r="CA207" s="5"/>
      <c r="CB207" s="5"/>
      <c r="CC207" s="5"/>
    </row>
    <row r="208" spans="1:81" x14ac:dyDescent="0.25">
      <c r="A208" s="1">
        <v>44039</v>
      </c>
      <c r="B208" t="s">
        <v>63</v>
      </c>
      <c r="C208">
        <v>10</v>
      </c>
      <c r="D208">
        <v>94</v>
      </c>
      <c r="E208">
        <v>0.2</v>
      </c>
      <c r="F208">
        <v>0</v>
      </c>
      <c r="G208">
        <v>2</v>
      </c>
      <c r="H208">
        <v>0.1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</v>
      </c>
      <c r="AF208">
        <v>0.1</v>
      </c>
      <c r="AG208">
        <v>0</v>
      </c>
      <c r="AH208">
        <v>2</v>
      </c>
      <c r="AI208">
        <v>0.1</v>
      </c>
      <c r="AJ208">
        <v>0</v>
      </c>
      <c r="AK208">
        <v>2</v>
      </c>
      <c r="AL208">
        <v>0.1</v>
      </c>
      <c r="AM208">
        <v>2</v>
      </c>
      <c r="AN208">
        <v>4</v>
      </c>
      <c r="AO208">
        <v>0.1</v>
      </c>
      <c r="AP208">
        <v>1</v>
      </c>
      <c r="AQ208">
        <v>2</v>
      </c>
      <c r="AR208">
        <v>0.1</v>
      </c>
      <c r="AS208">
        <v>1</v>
      </c>
      <c r="AT208">
        <v>10</v>
      </c>
      <c r="AU208">
        <v>0.4</v>
      </c>
      <c r="AV208">
        <v>1</v>
      </c>
      <c r="AW208">
        <v>6</v>
      </c>
      <c r="AX208">
        <v>0.2</v>
      </c>
      <c r="AY208">
        <v>2</v>
      </c>
      <c r="AZ208">
        <v>16</v>
      </c>
      <c r="BA208">
        <v>0.8</v>
      </c>
      <c r="BB208">
        <v>0</v>
      </c>
      <c r="BC208">
        <v>14</v>
      </c>
      <c r="BD208">
        <v>1</v>
      </c>
      <c r="BE208">
        <v>2</v>
      </c>
      <c r="BF208">
        <v>21</v>
      </c>
      <c r="BG208">
        <v>2.4</v>
      </c>
      <c r="BH208">
        <v>1</v>
      </c>
      <c r="BI208">
        <v>15</v>
      </c>
      <c r="BJ208">
        <v>2.9</v>
      </c>
      <c r="BK208" s="4">
        <v>3</v>
      </c>
      <c r="BL208" s="6"/>
      <c r="BM208" s="9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7"/>
      <c r="BY208" s="7"/>
      <c r="BZ208" s="7"/>
      <c r="CA208" s="5"/>
      <c r="CB208" s="5"/>
      <c r="CC208" s="5"/>
    </row>
    <row r="209" spans="1:81" x14ac:dyDescent="0.25">
      <c r="A209" s="1">
        <v>44040</v>
      </c>
      <c r="B209" t="s">
        <v>63</v>
      </c>
      <c r="C209">
        <v>10</v>
      </c>
      <c r="D209">
        <v>85</v>
      </c>
      <c r="E209">
        <v>0.2</v>
      </c>
      <c r="F209">
        <v>1</v>
      </c>
      <c r="G209">
        <v>3</v>
      </c>
      <c r="H209">
        <v>0.1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3</v>
      </c>
      <c r="AF209">
        <v>0.1</v>
      </c>
      <c r="AG209">
        <v>1</v>
      </c>
      <c r="AH209">
        <v>3</v>
      </c>
      <c r="AI209">
        <v>0.1</v>
      </c>
      <c r="AJ209">
        <v>0</v>
      </c>
      <c r="AK209">
        <v>1</v>
      </c>
      <c r="AL209">
        <v>0</v>
      </c>
      <c r="AM209">
        <v>0</v>
      </c>
      <c r="AN209">
        <v>3</v>
      </c>
      <c r="AO209">
        <v>0.1</v>
      </c>
      <c r="AP209">
        <v>0</v>
      </c>
      <c r="AQ209">
        <v>1</v>
      </c>
      <c r="AR209">
        <v>0</v>
      </c>
      <c r="AS209">
        <v>2</v>
      </c>
      <c r="AT209">
        <v>12</v>
      </c>
      <c r="AU209">
        <v>0.4</v>
      </c>
      <c r="AV209">
        <v>0</v>
      </c>
      <c r="AW209">
        <v>6</v>
      </c>
      <c r="AX209">
        <v>0.2</v>
      </c>
      <c r="AY209">
        <v>3</v>
      </c>
      <c r="AZ209">
        <v>16</v>
      </c>
      <c r="BA209">
        <v>0.8</v>
      </c>
      <c r="BB209">
        <v>1</v>
      </c>
      <c r="BC209">
        <v>12</v>
      </c>
      <c r="BD209">
        <v>0.8</v>
      </c>
      <c r="BE209">
        <v>1</v>
      </c>
      <c r="BF209">
        <v>16</v>
      </c>
      <c r="BG209">
        <v>1.8</v>
      </c>
      <c r="BH209">
        <v>1</v>
      </c>
      <c r="BI209">
        <v>12</v>
      </c>
      <c r="BJ209">
        <v>2.2999999999999998</v>
      </c>
      <c r="BK209" s="4">
        <v>21</v>
      </c>
      <c r="BL209" s="6"/>
      <c r="BM209" s="9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7"/>
      <c r="BY209" s="7"/>
      <c r="BZ209" s="7"/>
      <c r="CA209" s="5"/>
      <c r="CB209" s="5"/>
      <c r="CC209" s="5"/>
    </row>
    <row r="210" spans="1:81" x14ac:dyDescent="0.25">
      <c r="A210" s="1">
        <v>44041</v>
      </c>
      <c r="B210" t="s">
        <v>63</v>
      </c>
      <c r="C210">
        <v>8</v>
      </c>
      <c r="D210">
        <v>77</v>
      </c>
      <c r="E210">
        <v>0.1</v>
      </c>
      <c r="F210">
        <v>0</v>
      </c>
      <c r="G210">
        <v>3</v>
      </c>
      <c r="H210">
        <v>0.1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</v>
      </c>
      <c r="AF210">
        <v>0.1</v>
      </c>
      <c r="AG210">
        <v>1</v>
      </c>
      <c r="AH210">
        <v>4</v>
      </c>
      <c r="AI210">
        <v>0.1</v>
      </c>
      <c r="AJ210">
        <v>0</v>
      </c>
      <c r="AK210">
        <v>1</v>
      </c>
      <c r="AL210">
        <v>0</v>
      </c>
      <c r="AM210">
        <v>1</v>
      </c>
      <c r="AN210">
        <v>4</v>
      </c>
      <c r="AO210">
        <v>0.1</v>
      </c>
      <c r="AP210">
        <v>0</v>
      </c>
      <c r="AQ210">
        <v>1</v>
      </c>
      <c r="AR210">
        <v>0</v>
      </c>
      <c r="AS210">
        <v>0</v>
      </c>
      <c r="AT210">
        <v>11</v>
      </c>
      <c r="AU210">
        <v>0.4</v>
      </c>
      <c r="AV210">
        <v>0</v>
      </c>
      <c r="AW210">
        <v>5</v>
      </c>
      <c r="AX210">
        <v>0.2</v>
      </c>
      <c r="AY210">
        <v>3</v>
      </c>
      <c r="AZ210">
        <v>17</v>
      </c>
      <c r="BA210">
        <v>0.9</v>
      </c>
      <c r="BB210">
        <v>1</v>
      </c>
      <c r="BC210">
        <v>11</v>
      </c>
      <c r="BD210">
        <v>0.8</v>
      </c>
      <c r="BE210">
        <v>0</v>
      </c>
      <c r="BF210">
        <v>10</v>
      </c>
      <c r="BG210">
        <v>1.1000000000000001</v>
      </c>
      <c r="BH210">
        <v>2</v>
      </c>
      <c r="BI210">
        <v>10</v>
      </c>
      <c r="BJ210">
        <v>1.9</v>
      </c>
      <c r="BK210" s="4">
        <v>29</v>
      </c>
      <c r="BL210" s="6"/>
      <c r="BM210" s="9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7"/>
      <c r="BY210" s="7"/>
      <c r="BZ210" s="7"/>
      <c r="CA210" s="5"/>
      <c r="CB210" s="5"/>
      <c r="CC210" s="5"/>
    </row>
    <row r="211" spans="1:81" x14ac:dyDescent="0.25">
      <c r="A211" s="1">
        <v>44042</v>
      </c>
      <c r="B211" t="s">
        <v>63</v>
      </c>
      <c r="C211">
        <v>8</v>
      </c>
      <c r="D211">
        <v>69</v>
      </c>
      <c r="E211">
        <v>0.1</v>
      </c>
      <c r="F211">
        <v>0</v>
      </c>
      <c r="G211">
        <v>3</v>
      </c>
      <c r="H211">
        <v>0.1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</v>
      </c>
      <c r="AF211">
        <v>0.1</v>
      </c>
      <c r="AG211">
        <v>0</v>
      </c>
      <c r="AH211">
        <v>4</v>
      </c>
      <c r="AI211">
        <v>0.1</v>
      </c>
      <c r="AJ211">
        <v>0</v>
      </c>
      <c r="AK211">
        <v>1</v>
      </c>
      <c r="AL211">
        <v>0</v>
      </c>
      <c r="AM211">
        <v>0</v>
      </c>
      <c r="AN211">
        <v>4</v>
      </c>
      <c r="AO211">
        <v>0.1</v>
      </c>
      <c r="AP211">
        <v>1</v>
      </c>
      <c r="AQ211">
        <v>2</v>
      </c>
      <c r="AR211">
        <v>0.1</v>
      </c>
      <c r="AS211">
        <v>1</v>
      </c>
      <c r="AT211">
        <v>8</v>
      </c>
      <c r="AU211">
        <v>0.3</v>
      </c>
      <c r="AV211">
        <v>0</v>
      </c>
      <c r="AW211">
        <v>3</v>
      </c>
      <c r="AX211">
        <v>0.1</v>
      </c>
      <c r="AY211">
        <v>1</v>
      </c>
      <c r="AZ211">
        <v>15</v>
      </c>
      <c r="BA211">
        <v>0.8</v>
      </c>
      <c r="BB211">
        <v>1</v>
      </c>
      <c r="BC211">
        <v>9</v>
      </c>
      <c r="BD211">
        <v>0.6</v>
      </c>
      <c r="BE211">
        <v>2</v>
      </c>
      <c r="BF211">
        <v>9</v>
      </c>
      <c r="BG211">
        <v>1</v>
      </c>
      <c r="BH211">
        <v>2</v>
      </c>
      <c r="BI211">
        <v>11</v>
      </c>
      <c r="BJ211">
        <v>2.1</v>
      </c>
      <c r="BK211" s="4">
        <v>0</v>
      </c>
      <c r="BL211" s="6"/>
      <c r="BM211" s="9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7"/>
      <c r="BY211" s="7"/>
      <c r="BZ211" s="7"/>
      <c r="CA211" s="5"/>
      <c r="CB211" s="5"/>
      <c r="CC211" s="5"/>
    </row>
    <row r="212" spans="1:81" x14ac:dyDescent="0.25">
      <c r="A212" s="1">
        <v>44043</v>
      </c>
      <c r="B212" t="s">
        <v>63</v>
      </c>
      <c r="C212">
        <v>10</v>
      </c>
      <c r="D212">
        <v>73</v>
      </c>
      <c r="E212">
        <v>0.1</v>
      </c>
      <c r="F212">
        <v>0</v>
      </c>
      <c r="G212">
        <v>2</v>
      </c>
      <c r="H212">
        <v>0.1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2</v>
      </c>
      <c r="AF212">
        <v>0.1</v>
      </c>
      <c r="AG212">
        <v>0</v>
      </c>
      <c r="AH212">
        <v>4</v>
      </c>
      <c r="AI212">
        <v>0.1</v>
      </c>
      <c r="AJ212">
        <v>0</v>
      </c>
      <c r="AK212">
        <v>1</v>
      </c>
      <c r="AL212">
        <v>0</v>
      </c>
      <c r="AM212">
        <v>0</v>
      </c>
      <c r="AN212">
        <v>4</v>
      </c>
      <c r="AO212">
        <v>0.1</v>
      </c>
      <c r="AP212">
        <v>0</v>
      </c>
      <c r="AQ212">
        <v>2</v>
      </c>
      <c r="AR212">
        <v>0.1</v>
      </c>
      <c r="AS212">
        <v>0</v>
      </c>
      <c r="AT212">
        <v>6</v>
      </c>
      <c r="AU212">
        <v>0.2</v>
      </c>
      <c r="AV212">
        <v>1</v>
      </c>
      <c r="AW212">
        <v>4</v>
      </c>
      <c r="AX212">
        <v>0.1</v>
      </c>
      <c r="AY212">
        <v>3</v>
      </c>
      <c r="AZ212">
        <v>17</v>
      </c>
      <c r="BA212">
        <v>0.9</v>
      </c>
      <c r="BB212">
        <v>3</v>
      </c>
      <c r="BC212">
        <v>11</v>
      </c>
      <c r="BD212">
        <v>0.8</v>
      </c>
      <c r="BE212">
        <v>2</v>
      </c>
      <c r="BF212">
        <v>11</v>
      </c>
      <c r="BG212">
        <v>1.3</v>
      </c>
      <c r="BH212">
        <v>1</v>
      </c>
      <c r="BI212">
        <v>11</v>
      </c>
      <c r="BJ212">
        <v>2.1</v>
      </c>
      <c r="BK212" s="4">
        <v>14</v>
      </c>
      <c r="BL212" s="6"/>
      <c r="BM212" s="9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7"/>
      <c r="BY212" s="7"/>
      <c r="BZ212" s="7"/>
      <c r="CA212" s="5"/>
      <c r="CB212" s="5"/>
      <c r="CC212" s="5"/>
    </row>
    <row r="213" spans="1:81" x14ac:dyDescent="0.25">
      <c r="A213" s="1">
        <v>44044</v>
      </c>
      <c r="B213" t="s">
        <v>63</v>
      </c>
      <c r="C213">
        <v>9</v>
      </c>
      <c r="D213">
        <v>69</v>
      </c>
      <c r="E213">
        <v>0.1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3</v>
      </c>
      <c r="AI213">
        <v>0.1</v>
      </c>
      <c r="AJ213">
        <v>0</v>
      </c>
      <c r="AK213">
        <v>1</v>
      </c>
      <c r="AL213">
        <v>0</v>
      </c>
      <c r="AM213">
        <v>1</v>
      </c>
      <c r="AN213">
        <v>4</v>
      </c>
      <c r="AO213">
        <v>0.1</v>
      </c>
      <c r="AP213">
        <v>1</v>
      </c>
      <c r="AQ213">
        <v>3</v>
      </c>
      <c r="AR213">
        <v>0.1</v>
      </c>
      <c r="AS213">
        <v>2</v>
      </c>
      <c r="AT213">
        <v>7</v>
      </c>
      <c r="AU213">
        <v>0.3</v>
      </c>
      <c r="AV213">
        <v>1</v>
      </c>
      <c r="AW213">
        <v>4</v>
      </c>
      <c r="AX213">
        <v>0.1</v>
      </c>
      <c r="AY213">
        <v>1</v>
      </c>
      <c r="AZ213">
        <v>16</v>
      </c>
      <c r="BA213">
        <v>0.8</v>
      </c>
      <c r="BB213">
        <v>1</v>
      </c>
      <c r="BC213">
        <v>9</v>
      </c>
      <c r="BD213">
        <v>0.6</v>
      </c>
      <c r="BE213">
        <v>2</v>
      </c>
      <c r="BF213">
        <v>12</v>
      </c>
      <c r="BG213">
        <v>1.4</v>
      </c>
      <c r="BH213">
        <v>0</v>
      </c>
      <c r="BI213">
        <v>9</v>
      </c>
      <c r="BJ213">
        <v>1.7</v>
      </c>
      <c r="BK213" s="4">
        <v>11</v>
      </c>
      <c r="BL213" s="6"/>
      <c r="BM213" s="9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7"/>
      <c r="BY213" s="7"/>
      <c r="BZ213" s="7"/>
      <c r="CA213" s="5"/>
      <c r="CB213" s="5"/>
      <c r="CC213" s="5"/>
    </row>
    <row r="214" spans="1:81" x14ac:dyDescent="0.25">
      <c r="A214" s="1">
        <v>44045</v>
      </c>
      <c r="B214" t="s">
        <v>63</v>
      </c>
      <c r="C214">
        <v>8</v>
      </c>
      <c r="D214">
        <v>63</v>
      </c>
      <c r="E214">
        <v>0.1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2</v>
      </c>
      <c r="AI214">
        <v>0.1</v>
      </c>
      <c r="AJ214">
        <v>1</v>
      </c>
      <c r="AK214">
        <v>1</v>
      </c>
      <c r="AL214">
        <v>0</v>
      </c>
      <c r="AM214">
        <v>0</v>
      </c>
      <c r="AN214">
        <v>4</v>
      </c>
      <c r="AO214">
        <v>0.1</v>
      </c>
      <c r="AP214">
        <v>0</v>
      </c>
      <c r="AQ214">
        <v>3</v>
      </c>
      <c r="AR214">
        <v>0.1</v>
      </c>
      <c r="AS214">
        <v>1</v>
      </c>
      <c r="AT214">
        <v>7</v>
      </c>
      <c r="AU214">
        <v>0.3</v>
      </c>
      <c r="AV214">
        <v>0</v>
      </c>
      <c r="AW214">
        <v>3</v>
      </c>
      <c r="AX214">
        <v>0.1</v>
      </c>
      <c r="AY214">
        <v>1</v>
      </c>
      <c r="AZ214">
        <v>14</v>
      </c>
      <c r="BA214">
        <v>0.7</v>
      </c>
      <c r="BB214">
        <v>2</v>
      </c>
      <c r="BC214">
        <v>9</v>
      </c>
      <c r="BD214">
        <v>0.6</v>
      </c>
      <c r="BE214">
        <v>2</v>
      </c>
      <c r="BF214">
        <v>11</v>
      </c>
      <c r="BG214">
        <v>1.3</v>
      </c>
      <c r="BH214">
        <v>1</v>
      </c>
      <c r="BI214">
        <v>8</v>
      </c>
      <c r="BJ214">
        <v>1.5</v>
      </c>
      <c r="BK214" s="4">
        <v>2</v>
      </c>
      <c r="BL214" s="6"/>
      <c r="BM214" s="9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7"/>
      <c r="BY214" s="7"/>
      <c r="BZ214" s="7"/>
      <c r="CA214" s="5"/>
      <c r="CB214" s="5"/>
      <c r="CC214" s="5"/>
    </row>
    <row r="215" spans="1:81" x14ac:dyDescent="0.25">
      <c r="A215" s="1">
        <v>44046</v>
      </c>
      <c r="B215" t="s">
        <v>63</v>
      </c>
      <c r="C215">
        <v>14</v>
      </c>
      <c r="D215">
        <v>67</v>
      </c>
      <c r="E215">
        <v>0.1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2</v>
      </c>
      <c r="AI215">
        <v>0.1</v>
      </c>
      <c r="AJ215">
        <v>1</v>
      </c>
      <c r="AK215">
        <v>2</v>
      </c>
      <c r="AL215">
        <v>0.1</v>
      </c>
      <c r="AM215">
        <v>0</v>
      </c>
      <c r="AN215">
        <v>2</v>
      </c>
      <c r="AO215">
        <v>0.1</v>
      </c>
      <c r="AP215">
        <v>1</v>
      </c>
      <c r="AQ215">
        <v>3</v>
      </c>
      <c r="AR215">
        <v>0.1</v>
      </c>
      <c r="AS215">
        <v>3</v>
      </c>
      <c r="AT215">
        <v>9</v>
      </c>
      <c r="AU215">
        <v>0.3</v>
      </c>
      <c r="AV215">
        <v>1</v>
      </c>
      <c r="AW215">
        <v>3</v>
      </c>
      <c r="AX215">
        <v>0.1</v>
      </c>
      <c r="AY215">
        <v>2</v>
      </c>
      <c r="AZ215">
        <v>14</v>
      </c>
      <c r="BA215">
        <v>0.7</v>
      </c>
      <c r="BB215">
        <v>2</v>
      </c>
      <c r="BC215">
        <v>11</v>
      </c>
      <c r="BD215">
        <v>0.8</v>
      </c>
      <c r="BE215">
        <v>0</v>
      </c>
      <c r="BF215">
        <v>9</v>
      </c>
      <c r="BG215">
        <v>1</v>
      </c>
      <c r="BH215">
        <v>4</v>
      </c>
      <c r="BI215">
        <v>11</v>
      </c>
      <c r="BJ215">
        <v>2.1</v>
      </c>
      <c r="BK215" s="4">
        <v>1</v>
      </c>
      <c r="BL215" s="6"/>
      <c r="BM215" s="9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7"/>
      <c r="BY215" s="7"/>
      <c r="BZ215" s="7"/>
      <c r="CA215" s="5"/>
      <c r="CB215" s="5"/>
      <c r="CC215" s="5"/>
    </row>
    <row r="216" spans="1:81" x14ac:dyDescent="0.25">
      <c r="A216" s="1">
        <v>44047</v>
      </c>
      <c r="B216" t="s">
        <v>63</v>
      </c>
      <c r="C216">
        <v>10</v>
      </c>
      <c r="D216">
        <v>67</v>
      </c>
      <c r="E216">
        <v>0.1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2</v>
      </c>
      <c r="AI216">
        <v>0.1</v>
      </c>
      <c r="AJ216">
        <v>1</v>
      </c>
      <c r="AK216">
        <v>3</v>
      </c>
      <c r="AL216">
        <v>0.1</v>
      </c>
      <c r="AM216">
        <v>0</v>
      </c>
      <c r="AN216">
        <v>2</v>
      </c>
      <c r="AO216">
        <v>0.1</v>
      </c>
      <c r="AP216">
        <v>1</v>
      </c>
      <c r="AQ216">
        <v>4</v>
      </c>
      <c r="AR216">
        <v>0.1</v>
      </c>
      <c r="AS216">
        <v>0</v>
      </c>
      <c r="AT216">
        <v>7</v>
      </c>
      <c r="AU216">
        <v>0.3</v>
      </c>
      <c r="AV216">
        <v>1</v>
      </c>
      <c r="AW216">
        <v>4</v>
      </c>
      <c r="AX216">
        <v>0.1</v>
      </c>
      <c r="AY216">
        <v>1</v>
      </c>
      <c r="AZ216">
        <v>12</v>
      </c>
      <c r="BA216">
        <v>0.6</v>
      </c>
      <c r="BB216">
        <v>1</v>
      </c>
      <c r="BC216">
        <v>11</v>
      </c>
      <c r="BD216">
        <v>0.8</v>
      </c>
      <c r="BE216">
        <v>3</v>
      </c>
      <c r="BF216">
        <v>11</v>
      </c>
      <c r="BG216">
        <v>1.3</v>
      </c>
      <c r="BH216">
        <v>1</v>
      </c>
      <c r="BI216">
        <v>11</v>
      </c>
      <c r="BJ216">
        <v>2.1</v>
      </c>
      <c r="BK216" s="4">
        <v>17</v>
      </c>
      <c r="BL216" s="6"/>
      <c r="BM216" s="9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7"/>
      <c r="BY216" s="7"/>
      <c r="BZ216" s="7"/>
      <c r="CA216" s="5"/>
      <c r="CB216" s="5"/>
      <c r="CC216" s="5"/>
    </row>
    <row r="217" spans="1:81" x14ac:dyDescent="0.25">
      <c r="A217" s="1">
        <v>44048</v>
      </c>
      <c r="B217" t="s">
        <v>63</v>
      </c>
      <c r="C217">
        <v>3</v>
      </c>
      <c r="D217">
        <v>62</v>
      </c>
      <c r="E217">
        <v>0.1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3</v>
      </c>
      <c r="AL217">
        <v>0.1</v>
      </c>
      <c r="AM217">
        <v>0</v>
      </c>
      <c r="AN217">
        <v>1</v>
      </c>
      <c r="AO217">
        <v>0</v>
      </c>
      <c r="AP217">
        <v>0</v>
      </c>
      <c r="AQ217">
        <v>4</v>
      </c>
      <c r="AR217">
        <v>0.1</v>
      </c>
      <c r="AS217">
        <v>0</v>
      </c>
      <c r="AT217">
        <v>7</v>
      </c>
      <c r="AU217">
        <v>0.3</v>
      </c>
      <c r="AV217">
        <v>0</v>
      </c>
      <c r="AW217">
        <v>4</v>
      </c>
      <c r="AX217">
        <v>0.1</v>
      </c>
      <c r="AY217">
        <v>1</v>
      </c>
      <c r="AZ217">
        <v>10</v>
      </c>
      <c r="BA217">
        <v>0.5</v>
      </c>
      <c r="BB217">
        <v>0</v>
      </c>
      <c r="BC217">
        <v>10</v>
      </c>
      <c r="BD217">
        <v>0.7</v>
      </c>
      <c r="BE217">
        <v>1</v>
      </c>
      <c r="BF217">
        <v>12</v>
      </c>
      <c r="BG217">
        <v>1.4</v>
      </c>
      <c r="BH217">
        <v>1</v>
      </c>
      <c r="BI217">
        <v>10</v>
      </c>
      <c r="BJ217">
        <v>1.9</v>
      </c>
      <c r="BK217" s="4">
        <v>12</v>
      </c>
      <c r="BL217" s="6"/>
      <c r="BM217" s="9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7"/>
      <c r="BY217" s="7"/>
      <c r="BZ217" s="7"/>
      <c r="CA217" s="5"/>
      <c r="CB217" s="5"/>
      <c r="CC217" s="5"/>
    </row>
    <row r="218" spans="1:81" x14ac:dyDescent="0.25">
      <c r="A218" s="1">
        <v>44049</v>
      </c>
      <c r="B218" t="s">
        <v>63</v>
      </c>
      <c r="C218">
        <v>9</v>
      </c>
      <c r="D218">
        <v>63</v>
      </c>
      <c r="E218">
        <v>0.1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3</v>
      </c>
      <c r="AL218">
        <v>0.1</v>
      </c>
      <c r="AM218">
        <v>0</v>
      </c>
      <c r="AN218">
        <v>1</v>
      </c>
      <c r="AO218">
        <v>0</v>
      </c>
      <c r="AP218">
        <v>0</v>
      </c>
      <c r="AQ218">
        <v>3</v>
      </c>
      <c r="AR218">
        <v>0.1</v>
      </c>
      <c r="AS218">
        <v>2</v>
      </c>
      <c r="AT218">
        <v>8</v>
      </c>
      <c r="AU218">
        <v>0.3</v>
      </c>
      <c r="AV218">
        <v>0</v>
      </c>
      <c r="AW218">
        <v>4</v>
      </c>
      <c r="AX218">
        <v>0.1</v>
      </c>
      <c r="AY218">
        <v>1</v>
      </c>
      <c r="AZ218">
        <v>10</v>
      </c>
      <c r="BA218">
        <v>0.5</v>
      </c>
      <c r="BB218">
        <v>0</v>
      </c>
      <c r="BC218">
        <v>9</v>
      </c>
      <c r="BD218">
        <v>0.6</v>
      </c>
      <c r="BE218">
        <v>3</v>
      </c>
      <c r="BF218">
        <v>13</v>
      </c>
      <c r="BG218">
        <v>1.5</v>
      </c>
      <c r="BH218">
        <v>3</v>
      </c>
      <c r="BI218">
        <v>11</v>
      </c>
      <c r="BJ218">
        <v>2.1</v>
      </c>
      <c r="BK218" s="4">
        <v>15</v>
      </c>
      <c r="BL218" s="6"/>
      <c r="BM218" s="9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7"/>
      <c r="BY218" s="7"/>
      <c r="BZ218" s="7"/>
      <c r="CA218" s="5"/>
      <c r="CB218" s="5"/>
      <c r="CC218" s="5"/>
    </row>
    <row r="219" spans="1:81" x14ac:dyDescent="0.25">
      <c r="A219" s="1">
        <v>44050</v>
      </c>
      <c r="B219" t="s">
        <v>63</v>
      </c>
      <c r="C219">
        <v>7</v>
      </c>
      <c r="D219">
        <v>60</v>
      </c>
      <c r="E219">
        <v>0.1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2</v>
      </c>
      <c r="AI219">
        <v>0.1</v>
      </c>
      <c r="AJ219">
        <v>0</v>
      </c>
      <c r="AK219">
        <v>3</v>
      </c>
      <c r="AL219">
        <v>0.1</v>
      </c>
      <c r="AM219">
        <v>0</v>
      </c>
      <c r="AN219">
        <v>1</v>
      </c>
      <c r="AO219">
        <v>0</v>
      </c>
      <c r="AP219">
        <v>1</v>
      </c>
      <c r="AQ219">
        <v>4</v>
      </c>
      <c r="AR219">
        <v>0.1</v>
      </c>
      <c r="AS219">
        <v>0</v>
      </c>
      <c r="AT219">
        <v>8</v>
      </c>
      <c r="AU219">
        <v>0.3</v>
      </c>
      <c r="AV219">
        <v>1</v>
      </c>
      <c r="AW219">
        <v>4</v>
      </c>
      <c r="AX219">
        <v>0.1</v>
      </c>
      <c r="AY219">
        <v>0</v>
      </c>
      <c r="AZ219">
        <v>7</v>
      </c>
      <c r="BA219">
        <v>0.4</v>
      </c>
      <c r="BB219">
        <v>1</v>
      </c>
      <c r="BC219">
        <v>7</v>
      </c>
      <c r="BD219">
        <v>0.5</v>
      </c>
      <c r="BE219">
        <v>2</v>
      </c>
      <c r="BF219">
        <v>13</v>
      </c>
      <c r="BG219">
        <v>1.5</v>
      </c>
      <c r="BH219">
        <v>1</v>
      </c>
      <c r="BI219">
        <v>11</v>
      </c>
      <c r="BJ219">
        <v>2.1</v>
      </c>
      <c r="BK219" s="4">
        <v>5</v>
      </c>
      <c r="BL219" s="6"/>
      <c r="BM219" s="9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7"/>
      <c r="BY219" s="7"/>
      <c r="BZ219" s="7"/>
      <c r="CA219" s="5"/>
      <c r="CB219" s="5"/>
      <c r="CC219" s="5"/>
    </row>
    <row r="220" spans="1:81" x14ac:dyDescent="0.25">
      <c r="A220" s="1">
        <v>44051</v>
      </c>
      <c r="B220" t="s">
        <v>63</v>
      </c>
      <c r="C220">
        <v>11</v>
      </c>
      <c r="D220">
        <v>62</v>
      </c>
      <c r="E220">
        <v>0.1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3</v>
      </c>
      <c r="AI220">
        <v>0.1</v>
      </c>
      <c r="AJ220">
        <v>0</v>
      </c>
      <c r="AK220">
        <v>3</v>
      </c>
      <c r="AL220">
        <v>0.1</v>
      </c>
      <c r="AM220">
        <v>1</v>
      </c>
      <c r="AN220">
        <v>1</v>
      </c>
      <c r="AO220">
        <v>0</v>
      </c>
      <c r="AP220">
        <v>0</v>
      </c>
      <c r="AQ220">
        <v>3</v>
      </c>
      <c r="AR220">
        <v>0.1</v>
      </c>
      <c r="AS220">
        <v>1</v>
      </c>
      <c r="AT220">
        <v>7</v>
      </c>
      <c r="AU220">
        <v>0.3</v>
      </c>
      <c r="AV220">
        <v>1</v>
      </c>
      <c r="AW220">
        <v>4</v>
      </c>
      <c r="AX220">
        <v>0.1</v>
      </c>
      <c r="AY220">
        <v>2</v>
      </c>
      <c r="AZ220">
        <v>8</v>
      </c>
      <c r="BA220">
        <v>0.4</v>
      </c>
      <c r="BB220">
        <v>2</v>
      </c>
      <c r="BC220">
        <v>8</v>
      </c>
      <c r="BD220">
        <v>0.6</v>
      </c>
      <c r="BE220">
        <v>1</v>
      </c>
      <c r="BF220">
        <v>12</v>
      </c>
      <c r="BG220">
        <v>1.4</v>
      </c>
      <c r="BH220">
        <v>2</v>
      </c>
      <c r="BI220">
        <v>13</v>
      </c>
      <c r="BJ220">
        <v>2.5</v>
      </c>
      <c r="BK220" s="4">
        <v>2</v>
      </c>
      <c r="BL220" s="6"/>
      <c r="BM220" s="9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7"/>
      <c r="BY220" s="7"/>
      <c r="BZ220" s="7"/>
      <c r="CA220" s="5"/>
      <c r="CB220" s="5"/>
      <c r="CC220" s="5"/>
    </row>
    <row r="221" spans="1:81" x14ac:dyDescent="0.25">
      <c r="A221" s="1">
        <v>44052</v>
      </c>
      <c r="B221" t="s">
        <v>63</v>
      </c>
      <c r="C221">
        <v>8</v>
      </c>
      <c r="D221">
        <v>62</v>
      </c>
      <c r="E221">
        <v>0.1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3</v>
      </c>
      <c r="AI221">
        <v>0.1</v>
      </c>
      <c r="AJ221">
        <v>0</v>
      </c>
      <c r="AK221">
        <v>2</v>
      </c>
      <c r="AL221">
        <v>0.1</v>
      </c>
      <c r="AM221">
        <v>0</v>
      </c>
      <c r="AN221">
        <v>1</v>
      </c>
      <c r="AO221">
        <v>0</v>
      </c>
      <c r="AP221">
        <v>0</v>
      </c>
      <c r="AQ221">
        <v>3</v>
      </c>
      <c r="AR221">
        <v>0.1</v>
      </c>
      <c r="AS221">
        <v>2</v>
      </c>
      <c r="AT221">
        <v>8</v>
      </c>
      <c r="AU221">
        <v>0.3</v>
      </c>
      <c r="AV221">
        <v>2</v>
      </c>
      <c r="AW221">
        <v>6</v>
      </c>
      <c r="AX221">
        <v>0.2</v>
      </c>
      <c r="AY221">
        <v>1</v>
      </c>
      <c r="AZ221">
        <v>8</v>
      </c>
      <c r="BA221">
        <v>0.4</v>
      </c>
      <c r="BB221">
        <v>1</v>
      </c>
      <c r="BC221">
        <v>7</v>
      </c>
      <c r="BD221">
        <v>0.5</v>
      </c>
      <c r="BE221">
        <v>2</v>
      </c>
      <c r="BF221">
        <v>12</v>
      </c>
      <c r="BG221">
        <v>1.4</v>
      </c>
      <c r="BH221">
        <v>0</v>
      </c>
      <c r="BI221">
        <v>12</v>
      </c>
      <c r="BJ221">
        <v>2.2999999999999998</v>
      </c>
      <c r="BK221" s="4">
        <v>5</v>
      </c>
      <c r="BL221" s="6"/>
      <c r="BM221" s="9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7"/>
      <c r="BY221" s="7"/>
      <c r="BZ221" s="7"/>
      <c r="CA221" s="5"/>
      <c r="CB221" s="5"/>
      <c r="CC221" s="5"/>
    </row>
    <row r="222" spans="1:81" x14ac:dyDescent="0.25">
      <c r="A222" s="1">
        <v>44053</v>
      </c>
      <c r="B222" t="s">
        <v>63</v>
      </c>
      <c r="C222">
        <v>11</v>
      </c>
      <c r="D222">
        <v>59</v>
      </c>
      <c r="E222">
        <v>0.1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3</v>
      </c>
      <c r="AI222">
        <v>0.1</v>
      </c>
      <c r="AJ222">
        <v>0</v>
      </c>
      <c r="AK222">
        <v>1</v>
      </c>
      <c r="AL222">
        <v>0</v>
      </c>
      <c r="AM222">
        <v>1</v>
      </c>
      <c r="AN222">
        <v>2</v>
      </c>
      <c r="AO222">
        <v>0.1</v>
      </c>
      <c r="AP222">
        <v>0</v>
      </c>
      <c r="AQ222">
        <v>2</v>
      </c>
      <c r="AR222">
        <v>0.1</v>
      </c>
      <c r="AS222">
        <v>0</v>
      </c>
      <c r="AT222">
        <v>5</v>
      </c>
      <c r="AU222">
        <v>0.2</v>
      </c>
      <c r="AV222">
        <v>1</v>
      </c>
      <c r="AW222">
        <v>6</v>
      </c>
      <c r="AX222">
        <v>0.2</v>
      </c>
      <c r="AY222">
        <v>2</v>
      </c>
      <c r="AZ222">
        <v>8</v>
      </c>
      <c r="BA222">
        <v>0.4</v>
      </c>
      <c r="BB222">
        <v>1</v>
      </c>
      <c r="BC222">
        <v>6</v>
      </c>
      <c r="BD222">
        <v>0.4</v>
      </c>
      <c r="BE222">
        <v>3</v>
      </c>
      <c r="BF222">
        <v>15</v>
      </c>
      <c r="BG222">
        <v>1.7</v>
      </c>
      <c r="BH222">
        <v>3</v>
      </c>
      <c r="BI222">
        <v>11</v>
      </c>
      <c r="BJ222">
        <v>2.1</v>
      </c>
      <c r="BK222" s="4">
        <v>17</v>
      </c>
      <c r="BL222" s="6"/>
      <c r="BM222" s="9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7"/>
      <c r="BY222" s="7"/>
      <c r="BZ222" s="7"/>
      <c r="CA222" s="5"/>
      <c r="CB222" s="5"/>
      <c r="CC222" s="5"/>
    </row>
    <row r="223" spans="1:81" x14ac:dyDescent="0.25">
      <c r="A223" s="1">
        <v>44054</v>
      </c>
      <c r="B223" t="s">
        <v>63</v>
      </c>
      <c r="C223">
        <v>10</v>
      </c>
      <c r="D223">
        <v>59</v>
      </c>
      <c r="E223">
        <v>0.1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0.1</v>
      </c>
      <c r="AJ223">
        <v>0</v>
      </c>
      <c r="AK223">
        <v>0</v>
      </c>
      <c r="AL223">
        <v>0</v>
      </c>
      <c r="AM223">
        <v>0</v>
      </c>
      <c r="AN223">
        <v>2</v>
      </c>
      <c r="AO223">
        <v>0.1</v>
      </c>
      <c r="AP223">
        <v>0</v>
      </c>
      <c r="AQ223">
        <v>1</v>
      </c>
      <c r="AR223">
        <v>0</v>
      </c>
      <c r="AS223">
        <v>0</v>
      </c>
      <c r="AT223">
        <v>5</v>
      </c>
      <c r="AU223">
        <v>0.2</v>
      </c>
      <c r="AV223">
        <v>0</v>
      </c>
      <c r="AW223">
        <v>5</v>
      </c>
      <c r="AX223">
        <v>0.2</v>
      </c>
      <c r="AY223">
        <v>1</v>
      </c>
      <c r="AZ223">
        <v>8</v>
      </c>
      <c r="BA223">
        <v>0.4</v>
      </c>
      <c r="BB223">
        <v>0</v>
      </c>
      <c r="BC223">
        <v>5</v>
      </c>
      <c r="BD223">
        <v>0.3</v>
      </c>
      <c r="BE223">
        <v>7</v>
      </c>
      <c r="BF223">
        <v>19</v>
      </c>
      <c r="BG223">
        <v>2.2000000000000002</v>
      </c>
      <c r="BH223">
        <v>2</v>
      </c>
      <c r="BI223">
        <v>12</v>
      </c>
      <c r="BJ223">
        <v>2.2999999999999998</v>
      </c>
      <c r="BK223" s="4">
        <v>11</v>
      </c>
      <c r="BL223" s="6"/>
      <c r="BM223" s="9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7"/>
      <c r="BY223" s="7"/>
      <c r="BZ223" s="7"/>
      <c r="CA223" s="5"/>
      <c r="CB223" s="5"/>
      <c r="CC223" s="5"/>
    </row>
    <row r="224" spans="1:81" x14ac:dyDescent="0.25">
      <c r="A224" s="1">
        <v>44055</v>
      </c>
      <c r="B224" t="s">
        <v>63</v>
      </c>
      <c r="C224">
        <v>6</v>
      </c>
      <c r="D224">
        <v>62</v>
      </c>
      <c r="E224">
        <v>0.1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</v>
      </c>
      <c r="AI224">
        <v>0.1</v>
      </c>
      <c r="AJ224">
        <v>0</v>
      </c>
      <c r="AK224">
        <v>0</v>
      </c>
      <c r="AL224">
        <v>0</v>
      </c>
      <c r="AM224">
        <v>0</v>
      </c>
      <c r="AN224">
        <v>2</v>
      </c>
      <c r="AO224">
        <v>0.1</v>
      </c>
      <c r="AP224">
        <v>0</v>
      </c>
      <c r="AQ224">
        <v>1</v>
      </c>
      <c r="AR224">
        <v>0</v>
      </c>
      <c r="AS224">
        <v>0</v>
      </c>
      <c r="AT224">
        <v>5</v>
      </c>
      <c r="AU224">
        <v>0.2</v>
      </c>
      <c r="AV224">
        <v>1</v>
      </c>
      <c r="AW224">
        <v>6</v>
      </c>
      <c r="AX224">
        <v>0.2</v>
      </c>
      <c r="AY224">
        <v>0</v>
      </c>
      <c r="AZ224">
        <v>7</v>
      </c>
      <c r="BA224">
        <v>0.4</v>
      </c>
      <c r="BB224">
        <v>3</v>
      </c>
      <c r="BC224">
        <v>8</v>
      </c>
      <c r="BD224">
        <v>0.6</v>
      </c>
      <c r="BE224">
        <v>0</v>
      </c>
      <c r="BF224">
        <v>18</v>
      </c>
      <c r="BG224">
        <v>2</v>
      </c>
      <c r="BH224">
        <v>2</v>
      </c>
      <c r="BI224">
        <v>13</v>
      </c>
      <c r="BJ224">
        <v>2.5</v>
      </c>
      <c r="BK224" s="4">
        <v>15</v>
      </c>
      <c r="BL224" s="6"/>
      <c r="BM224" s="9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7"/>
      <c r="BY224" s="7"/>
      <c r="BZ224" s="7"/>
      <c r="CA224" s="5"/>
      <c r="CB224" s="5"/>
      <c r="CC224" s="5"/>
    </row>
    <row r="225" spans="1:81" x14ac:dyDescent="0.25">
      <c r="A225" s="1">
        <v>44056</v>
      </c>
      <c r="B225" t="s">
        <v>63</v>
      </c>
      <c r="C225">
        <v>7</v>
      </c>
      <c r="D225">
        <v>60</v>
      </c>
      <c r="E225">
        <v>0.1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</v>
      </c>
      <c r="AI225">
        <v>0.1</v>
      </c>
      <c r="AJ225">
        <v>0</v>
      </c>
      <c r="AK225">
        <v>0</v>
      </c>
      <c r="AL225">
        <v>0</v>
      </c>
      <c r="AM225">
        <v>0</v>
      </c>
      <c r="AN225">
        <v>2</v>
      </c>
      <c r="AO225">
        <v>0.1</v>
      </c>
      <c r="AP225">
        <v>0</v>
      </c>
      <c r="AQ225">
        <v>1</v>
      </c>
      <c r="AR225">
        <v>0</v>
      </c>
      <c r="AS225">
        <v>1</v>
      </c>
      <c r="AT225">
        <v>4</v>
      </c>
      <c r="AU225">
        <v>0.1</v>
      </c>
      <c r="AV225">
        <v>1</v>
      </c>
      <c r="AW225">
        <v>7</v>
      </c>
      <c r="AX225">
        <v>0.3</v>
      </c>
      <c r="AY225">
        <v>3</v>
      </c>
      <c r="AZ225">
        <v>9</v>
      </c>
      <c r="BA225">
        <v>0.5</v>
      </c>
      <c r="BB225">
        <v>1</v>
      </c>
      <c r="BC225">
        <v>9</v>
      </c>
      <c r="BD225">
        <v>0.6</v>
      </c>
      <c r="BE225">
        <v>1</v>
      </c>
      <c r="BF225">
        <v>16</v>
      </c>
      <c r="BG225">
        <v>1.8</v>
      </c>
      <c r="BH225">
        <v>0</v>
      </c>
      <c r="BI225">
        <v>10</v>
      </c>
      <c r="BJ225">
        <v>1.9</v>
      </c>
      <c r="BK225" s="4">
        <v>18</v>
      </c>
      <c r="BL225" s="6"/>
      <c r="BM225" s="9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7"/>
      <c r="BY225" s="7"/>
      <c r="BZ225" s="7"/>
      <c r="CA225" s="5"/>
      <c r="CB225" s="5"/>
      <c r="CC225" s="5"/>
    </row>
    <row r="226" spans="1:81" x14ac:dyDescent="0.25">
      <c r="A226" s="1">
        <v>44057</v>
      </c>
      <c r="B226" t="s">
        <v>63</v>
      </c>
      <c r="C226">
        <v>6</v>
      </c>
      <c r="D226">
        <v>59</v>
      </c>
      <c r="E226">
        <v>0.1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2</v>
      </c>
      <c r="AO226">
        <v>0.1</v>
      </c>
      <c r="AP226">
        <v>0</v>
      </c>
      <c r="AQ226">
        <v>0</v>
      </c>
      <c r="AR226">
        <v>0</v>
      </c>
      <c r="AS226">
        <v>1</v>
      </c>
      <c r="AT226">
        <v>5</v>
      </c>
      <c r="AU226">
        <v>0.2</v>
      </c>
      <c r="AV226">
        <v>0</v>
      </c>
      <c r="AW226">
        <v>6</v>
      </c>
      <c r="AX226">
        <v>0.2</v>
      </c>
      <c r="AY226">
        <v>2</v>
      </c>
      <c r="AZ226">
        <v>11</v>
      </c>
      <c r="BA226">
        <v>0.6</v>
      </c>
      <c r="BB226">
        <v>2</v>
      </c>
      <c r="BC226">
        <v>10</v>
      </c>
      <c r="BD226">
        <v>0.7</v>
      </c>
      <c r="BE226">
        <v>1</v>
      </c>
      <c r="BF226">
        <v>15</v>
      </c>
      <c r="BG226">
        <v>1.7</v>
      </c>
      <c r="BH226">
        <v>0</v>
      </c>
      <c r="BI226">
        <v>9</v>
      </c>
      <c r="BJ226">
        <v>1.7</v>
      </c>
      <c r="BK226" s="4">
        <v>10</v>
      </c>
      <c r="BL226" s="6"/>
      <c r="BM226" s="9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7"/>
      <c r="BY226" s="7"/>
      <c r="BZ226" s="7"/>
      <c r="CA226" s="5"/>
      <c r="CB226" s="5"/>
      <c r="CC226" s="5"/>
    </row>
    <row r="227" spans="1:81" x14ac:dyDescent="0.25">
      <c r="A227" s="1">
        <v>44058</v>
      </c>
      <c r="B227" t="s">
        <v>63</v>
      </c>
      <c r="C227">
        <v>11</v>
      </c>
      <c r="D227">
        <v>59</v>
      </c>
      <c r="E227">
        <v>0.1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2</v>
      </c>
      <c r="AO227">
        <v>0.1</v>
      </c>
      <c r="AP227">
        <v>0</v>
      </c>
      <c r="AQ227">
        <v>0</v>
      </c>
      <c r="AR227">
        <v>0</v>
      </c>
      <c r="AS227">
        <v>1</v>
      </c>
      <c r="AT227">
        <v>5</v>
      </c>
      <c r="AU227">
        <v>0.2</v>
      </c>
      <c r="AV227">
        <v>0</v>
      </c>
      <c r="AW227">
        <v>5</v>
      </c>
      <c r="AX227">
        <v>0.2</v>
      </c>
      <c r="AY227">
        <v>1</v>
      </c>
      <c r="AZ227">
        <v>10</v>
      </c>
      <c r="BA227">
        <v>0.5</v>
      </c>
      <c r="BB227">
        <v>3</v>
      </c>
      <c r="BC227">
        <v>11</v>
      </c>
      <c r="BD227">
        <v>0.8</v>
      </c>
      <c r="BE227">
        <v>3</v>
      </c>
      <c r="BF227">
        <v>17</v>
      </c>
      <c r="BG227">
        <v>1.9</v>
      </c>
      <c r="BH227">
        <v>1</v>
      </c>
      <c r="BI227">
        <v>8</v>
      </c>
      <c r="BJ227">
        <v>1.5</v>
      </c>
      <c r="BK227" s="4">
        <v>2</v>
      </c>
      <c r="BL227" s="6"/>
      <c r="BM227" s="9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7"/>
      <c r="BY227" s="7"/>
      <c r="BZ227" s="7"/>
      <c r="CA227" s="5"/>
      <c r="CB227" s="5"/>
      <c r="CC227" s="5"/>
    </row>
    <row r="228" spans="1:81" x14ac:dyDescent="0.25">
      <c r="A228" s="1">
        <v>44059</v>
      </c>
      <c r="B228" t="s">
        <v>63</v>
      </c>
      <c r="C228">
        <v>4</v>
      </c>
      <c r="D228">
        <v>55</v>
      </c>
      <c r="E228">
        <v>0.1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2</v>
      </c>
      <c r="AN228">
        <v>4</v>
      </c>
      <c r="AO228">
        <v>0.1</v>
      </c>
      <c r="AP228">
        <v>0</v>
      </c>
      <c r="AQ228">
        <v>0</v>
      </c>
      <c r="AR228">
        <v>0</v>
      </c>
      <c r="AS228">
        <v>0</v>
      </c>
      <c r="AT228">
        <v>3</v>
      </c>
      <c r="AU228">
        <v>0.1</v>
      </c>
      <c r="AV228">
        <v>1</v>
      </c>
      <c r="AW228">
        <v>4</v>
      </c>
      <c r="AX228">
        <v>0.1</v>
      </c>
      <c r="AY228">
        <v>0</v>
      </c>
      <c r="AZ228">
        <v>9</v>
      </c>
      <c r="BA228">
        <v>0.5</v>
      </c>
      <c r="BB228">
        <v>0</v>
      </c>
      <c r="BC228">
        <v>10</v>
      </c>
      <c r="BD228">
        <v>0.7</v>
      </c>
      <c r="BE228">
        <v>1</v>
      </c>
      <c r="BF228">
        <v>16</v>
      </c>
      <c r="BG228">
        <v>1.8</v>
      </c>
      <c r="BH228">
        <v>0</v>
      </c>
      <c r="BI228">
        <v>8</v>
      </c>
      <c r="BJ228">
        <v>1.5</v>
      </c>
      <c r="BK228" s="4">
        <v>3</v>
      </c>
      <c r="BL228" s="6"/>
      <c r="BM228" s="9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7"/>
      <c r="BY228" s="7"/>
      <c r="BZ228" s="7"/>
      <c r="CA228" s="5"/>
      <c r="CB228" s="5"/>
      <c r="CC228" s="5"/>
    </row>
    <row r="229" spans="1:81" x14ac:dyDescent="0.25">
      <c r="A229" s="1">
        <v>44060</v>
      </c>
      <c r="B229" t="s">
        <v>63</v>
      </c>
      <c r="C229">
        <v>12</v>
      </c>
      <c r="D229">
        <v>56</v>
      </c>
      <c r="E229">
        <v>0.1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3</v>
      </c>
      <c r="AO229">
        <v>0.1</v>
      </c>
      <c r="AP229">
        <v>0</v>
      </c>
      <c r="AQ229">
        <v>0</v>
      </c>
      <c r="AR229">
        <v>0</v>
      </c>
      <c r="AS229">
        <v>0</v>
      </c>
      <c r="AT229">
        <v>3</v>
      </c>
      <c r="AU229">
        <v>0.1</v>
      </c>
      <c r="AV229">
        <v>1</v>
      </c>
      <c r="AW229">
        <v>4</v>
      </c>
      <c r="AX229">
        <v>0.1</v>
      </c>
      <c r="AY229">
        <v>4</v>
      </c>
      <c r="AZ229">
        <v>11</v>
      </c>
      <c r="BA229">
        <v>0.6</v>
      </c>
      <c r="BB229">
        <v>4</v>
      </c>
      <c r="BC229">
        <v>13</v>
      </c>
      <c r="BD229">
        <v>0.9</v>
      </c>
      <c r="BE229">
        <v>2</v>
      </c>
      <c r="BF229">
        <v>15</v>
      </c>
      <c r="BG229">
        <v>1.7</v>
      </c>
      <c r="BH229">
        <v>1</v>
      </c>
      <c r="BI229">
        <v>6</v>
      </c>
      <c r="BJ229">
        <v>1.2</v>
      </c>
      <c r="BK229" s="4">
        <v>3</v>
      </c>
      <c r="BL229" s="6"/>
      <c r="BM229" s="9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7"/>
      <c r="BY229" s="7"/>
      <c r="BZ229" s="7"/>
      <c r="CA229" s="5"/>
      <c r="CB229" s="5"/>
      <c r="CC229" s="5"/>
    </row>
    <row r="230" spans="1:81" x14ac:dyDescent="0.25">
      <c r="A230" s="1">
        <v>44061</v>
      </c>
      <c r="B230" t="s">
        <v>63</v>
      </c>
      <c r="C230">
        <v>7</v>
      </c>
      <c r="D230">
        <v>53</v>
      </c>
      <c r="E230">
        <v>0.1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3</v>
      </c>
      <c r="AO230">
        <v>0.1</v>
      </c>
      <c r="AP230">
        <v>1</v>
      </c>
      <c r="AQ230">
        <v>1</v>
      </c>
      <c r="AR230">
        <v>0</v>
      </c>
      <c r="AS230">
        <v>2</v>
      </c>
      <c r="AT230">
        <v>5</v>
      </c>
      <c r="AU230">
        <v>0.2</v>
      </c>
      <c r="AV230">
        <v>0</v>
      </c>
      <c r="AW230">
        <v>4</v>
      </c>
      <c r="AX230">
        <v>0.1</v>
      </c>
      <c r="AY230">
        <v>0</v>
      </c>
      <c r="AZ230">
        <v>10</v>
      </c>
      <c r="BA230">
        <v>0.5</v>
      </c>
      <c r="BB230">
        <v>1</v>
      </c>
      <c r="BC230">
        <v>14</v>
      </c>
      <c r="BD230">
        <v>1</v>
      </c>
      <c r="BE230">
        <v>1</v>
      </c>
      <c r="BF230">
        <v>9</v>
      </c>
      <c r="BG230">
        <v>1</v>
      </c>
      <c r="BH230">
        <v>1</v>
      </c>
      <c r="BI230">
        <v>5</v>
      </c>
      <c r="BJ230">
        <v>1</v>
      </c>
      <c r="BK230" s="4">
        <v>11</v>
      </c>
      <c r="BL230" s="6"/>
      <c r="BM230" s="9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7"/>
      <c r="BY230" s="7"/>
      <c r="BZ230" s="7"/>
      <c r="CA230" s="5"/>
      <c r="CB230" s="5"/>
      <c r="CC230" s="5"/>
    </row>
    <row r="231" spans="1:81" x14ac:dyDescent="0.25">
      <c r="A231" s="1">
        <v>44062</v>
      </c>
      <c r="B231" t="s">
        <v>63</v>
      </c>
      <c r="C231">
        <v>2</v>
      </c>
      <c r="D231">
        <v>49</v>
      </c>
      <c r="E231">
        <v>0.1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3</v>
      </c>
      <c r="AO231">
        <v>0.1</v>
      </c>
      <c r="AP231">
        <v>0</v>
      </c>
      <c r="AQ231">
        <v>1</v>
      </c>
      <c r="AR231">
        <v>0</v>
      </c>
      <c r="AS231">
        <v>0</v>
      </c>
      <c r="AT231">
        <v>5</v>
      </c>
      <c r="AU231">
        <v>0.2</v>
      </c>
      <c r="AV231">
        <v>0</v>
      </c>
      <c r="AW231">
        <v>3</v>
      </c>
      <c r="AX231">
        <v>0.1</v>
      </c>
      <c r="AY231">
        <v>0</v>
      </c>
      <c r="AZ231">
        <v>10</v>
      </c>
      <c r="BA231">
        <v>0.5</v>
      </c>
      <c r="BB231">
        <v>0</v>
      </c>
      <c r="BC231">
        <v>11</v>
      </c>
      <c r="BD231">
        <v>0.8</v>
      </c>
      <c r="BE231">
        <v>0</v>
      </c>
      <c r="BF231">
        <v>9</v>
      </c>
      <c r="BG231">
        <v>1</v>
      </c>
      <c r="BH231">
        <v>2</v>
      </c>
      <c r="BI231">
        <v>5</v>
      </c>
      <c r="BJ231">
        <v>1</v>
      </c>
      <c r="BK231" s="4">
        <v>15</v>
      </c>
      <c r="BL231" s="6"/>
      <c r="BM231" s="9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7"/>
      <c r="BY231" s="7"/>
      <c r="BZ231" s="7"/>
      <c r="CA231" s="5"/>
      <c r="CB231" s="5"/>
      <c r="CC231" s="5"/>
    </row>
    <row r="232" spans="1:81" x14ac:dyDescent="0.25">
      <c r="A232" s="1">
        <v>44063</v>
      </c>
      <c r="B232" t="s">
        <v>63</v>
      </c>
      <c r="C232">
        <v>8</v>
      </c>
      <c r="D232">
        <v>50</v>
      </c>
      <c r="E232">
        <v>0.1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4</v>
      </c>
      <c r="AO232">
        <v>0.1</v>
      </c>
      <c r="AP232">
        <v>0</v>
      </c>
      <c r="AQ232">
        <v>1</v>
      </c>
      <c r="AR232">
        <v>0</v>
      </c>
      <c r="AS232">
        <v>1</v>
      </c>
      <c r="AT232">
        <v>5</v>
      </c>
      <c r="AU232">
        <v>0.2</v>
      </c>
      <c r="AV232">
        <v>0</v>
      </c>
      <c r="AW232">
        <v>2</v>
      </c>
      <c r="AX232">
        <v>0.1</v>
      </c>
      <c r="AY232">
        <v>1</v>
      </c>
      <c r="AZ232">
        <v>8</v>
      </c>
      <c r="BA232">
        <v>0.4</v>
      </c>
      <c r="BB232">
        <v>1</v>
      </c>
      <c r="BC232">
        <v>11</v>
      </c>
      <c r="BD232">
        <v>0.8</v>
      </c>
      <c r="BE232">
        <v>1</v>
      </c>
      <c r="BF232">
        <v>9</v>
      </c>
      <c r="BG232">
        <v>1</v>
      </c>
      <c r="BH232">
        <v>2</v>
      </c>
      <c r="BI232">
        <v>7</v>
      </c>
      <c r="BJ232">
        <v>1.4</v>
      </c>
      <c r="BK232" s="4">
        <v>6</v>
      </c>
      <c r="BL232" s="6"/>
      <c r="BM232" s="9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7"/>
      <c r="BY232" s="7"/>
      <c r="BZ232" s="7"/>
      <c r="CA232" s="5"/>
      <c r="CB232" s="5"/>
      <c r="CC232" s="5"/>
    </row>
    <row r="233" spans="1:81" x14ac:dyDescent="0.25">
      <c r="A233" s="1">
        <v>44064</v>
      </c>
      <c r="B233" t="s">
        <v>63</v>
      </c>
      <c r="C233">
        <v>7</v>
      </c>
      <c r="D233">
        <v>51</v>
      </c>
      <c r="E233">
        <v>0.1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4</v>
      </c>
      <c r="AO233">
        <v>0.1</v>
      </c>
      <c r="AP233">
        <v>1</v>
      </c>
      <c r="AQ233">
        <v>2</v>
      </c>
      <c r="AR233">
        <v>0.1</v>
      </c>
      <c r="AS233">
        <v>0</v>
      </c>
      <c r="AT233">
        <v>4</v>
      </c>
      <c r="AU233">
        <v>0.1</v>
      </c>
      <c r="AV233">
        <v>0</v>
      </c>
      <c r="AW233">
        <v>2</v>
      </c>
      <c r="AX233">
        <v>0.1</v>
      </c>
      <c r="AY233">
        <v>2</v>
      </c>
      <c r="AZ233">
        <v>8</v>
      </c>
      <c r="BA233">
        <v>0.4</v>
      </c>
      <c r="BB233">
        <v>1</v>
      </c>
      <c r="BC233">
        <v>10</v>
      </c>
      <c r="BD233">
        <v>0.7</v>
      </c>
      <c r="BE233">
        <v>2</v>
      </c>
      <c r="BF233">
        <v>10</v>
      </c>
      <c r="BG233">
        <v>1.1000000000000001</v>
      </c>
      <c r="BH233">
        <v>1</v>
      </c>
      <c r="BI233">
        <v>8</v>
      </c>
      <c r="BJ233">
        <v>1.5</v>
      </c>
      <c r="BK233" s="4">
        <v>2</v>
      </c>
      <c r="BL233" s="6"/>
      <c r="BM233" s="9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7"/>
      <c r="BY233" s="7"/>
      <c r="BZ233" s="7"/>
      <c r="CA233" s="5"/>
      <c r="CB233" s="5"/>
      <c r="CC233" s="5"/>
    </row>
    <row r="234" spans="1:81" x14ac:dyDescent="0.25">
      <c r="A234" s="1">
        <v>44065</v>
      </c>
      <c r="B234" t="s">
        <v>63</v>
      </c>
      <c r="C234">
        <v>6</v>
      </c>
      <c r="D234">
        <v>46</v>
      </c>
      <c r="E234">
        <v>0.1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1</v>
      </c>
      <c r="AL234">
        <v>0</v>
      </c>
      <c r="AM234">
        <v>1</v>
      </c>
      <c r="AN234">
        <v>4</v>
      </c>
      <c r="AO234">
        <v>0.1</v>
      </c>
      <c r="AP234">
        <v>0</v>
      </c>
      <c r="AQ234">
        <v>2</v>
      </c>
      <c r="AR234">
        <v>0.1</v>
      </c>
      <c r="AS234">
        <v>1</v>
      </c>
      <c r="AT234">
        <v>4</v>
      </c>
      <c r="AU234">
        <v>0.1</v>
      </c>
      <c r="AV234">
        <v>1</v>
      </c>
      <c r="AW234">
        <v>3</v>
      </c>
      <c r="AX234">
        <v>0.1</v>
      </c>
      <c r="AY234">
        <v>0</v>
      </c>
      <c r="AZ234">
        <v>7</v>
      </c>
      <c r="BA234">
        <v>0.4</v>
      </c>
      <c r="BB234">
        <v>2</v>
      </c>
      <c r="BC234">
        <v>9</v>
      </c>
      <c r="BD234">
        <v>0.6</v>
      </c>
      <c r="BE234">
        <v>0</v>
      </c>
      <c r="BF234">
        <v>7</v>
      </c>
      <c r="BG234">
        <v>0.8</v>
      </c>
      <c r="BH234">
        <v>0</v>
      </c>
      <c r="BI234">
        <v>7</v>
      </c>
      <c r="BJ234">
        <v>1.4</v>
      </c>
      <c r="BK234" s="4">
        <v>17</v>
      </c>
      <c r="BL234" s="6"/>
      <c r="BM234" s="9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7"/>
      <c r="BY234" s="7"/>
      <c r="BZ234" s="7"/>
      <c r="CA234" s="5"/>
      <c r="CB234" s="5"/>
      <c r="CC234" s="5"/>
    </row>
    <row r="235" spans="1:81" x14ac:dyDescent="0.25">
      <c r="A235" s="1">
        <v>44066</v>
      </c>
      <c r="B235" t="s">
        <v>63</v>
      </c>
      <c r="C235">
        <v>13</v>
      </c>
      <c r="D235">
        <v>55</v>
      </c>
      <c r="E235">
        <v>0.1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2</v>
      </c>
      <c r="AO235">
        <v>0.1</v>
      </c>
      <c r="AP235">
        <v>0</v>
      </c>
      <c r="AQ235">
        <v>2</v>
      </c>
      <c r="AR235">
        <v>0.1</v>
      </c>
      <c r="AS235">
        <v>1</v>
      </c>
      <c r="AT235">
        <v>5</v>
      </c>
      <c r="AU235">
        <v>0.2</v>
      </c>
      <c r="AV235">
        <v>1</v>
      </c>
      <c r="AW235">
        <v>3</v>
      </c>
      <c r="AX235">
        <v>0.1</v>
      </c>
      <c r="AY235">
        <v>1</v>
      </c>
      <c r="AZ235">
        <v>8</v>
      </c>
      <c r="BA235">
        <v>0.4</v>
      </c>
      <c r="BB235">
        <v>2</v>
      </c>
      <c r="BC235">
        <v>11</v>
      </c>
      <c r="BD235">
        <v>0.8</v>
      </c>
      <c r="BE235">
        <v>5</v>
      </c>
      <c r="BF235">
        <v>11</v>
      </c>
      <c r="BG235">
        <v>1.3</v>
      </c>
      <c r="BH235">
        <v>3</v>
      </c>
      <c r="BI235">
        <v>10</v>
      </c>
      <c r="BJ235">
        <v>1.9</v>
      </c>
      <c r="BK235" s="4">
        <v>4</v>
      </c>
      <c r="BL235" s="6"/>
      <c r="BM235" s="9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7"/>
      <c r="BY235" s="7"/>
      <c r="BZ235" s="7"/>
      <c r="CA235" s="5"/>
      <c r="CB235" s="5"/>
      <c r="CC235" s="5"/>
    </row>
    <row r="236" spans="1:81" x14ac:dyDescent="0.25">
      <c r="A236" s="1">
        <v>44067</v>
      </c>
      <c r="B236" t="s">
        <v>63</v>
      </c>
      <c r="C236">
        <v>5</v>
      </c>
      <c r="D236">
        <v>48</v>
      </c>
      <c r="E236">
        <v>0.1</v>
      </c>
      <c r="F236">
        <v>1</v>
      </c>
      <c r="G236">
        <v>2</v>
      </c>
      <c r="H236">
        <v>0.1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2</v>
      </c>
      <c r="AF236">
        <v>0.1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2</v>
      </c>
      <c r="AO236">
        <v>0.1</v>
      </c>
      <c r="AP236">
        <v>1</v>
      </c>
      <c r="AQ236">
        <v>3</v>
      </c>
      <c r="AR236">
        <v>0.1</v>
      </c>
      <c r="AS236">
        <v>1</v>
      </c>
      <c r="AT236">
        <v>6</v>
      </c>
      <c r="AU236">
        <v>0.2</v>
      </c>
      <c r="AV236">
        <v>0</v>
      </c>
      <c r="AW236">
        <v>2</v>
      </c>
      <c r="AX236">
        <v>0.1</v>
      </c>
      <c r="AY236">
        <v>0</v>
      </c>
      <c r="AZ236">
        <v>4</v>
      </c>
      <c r="BA236">
        <v>0.2</v>
      </c>
      <c r="BB236">
        <v>1</v>
      </c>
      <c r="BC236">
        <v>8</v>
      </c>
      <c r="BD236">
        <v>0.6</v>
      </c>
      <c r="BE236">
        <v>1</v>
      </c>
      <c r="BF236">
        <v>10</v>
      </c>
      <c r="BG236">
        <v>1.1000000000000001</v>
      </c>
      <c r="BH236">
        <v>0</v>
      </c>
      <c r="BI236">
        <v>9</v>
      </c>
      <c r="BJ236">
        <v>1.7</v>
      </c>
      <c r="BK236" s="4">
        <v>3</v>
      </c>
      <c r="BL236" s="6"/>
      <c r="BM236" s="9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7"/>
      <c r="BY236" s="7"/>
      <c r="BZ236" s="7"/>
      <c r="CA236" s="5"/>
      <c r="CB236" s="5"/>
      <c r="CC236" s="5"/>
    </row>
    <row r="237" spans="1:81" x14ac:dyDescent="0.25">
      <c r="A237" s="1">
        <v>44068</v>
      </c>
      <c r="B237" t="s">
        <v>63</v>
      </c>
      <c r="C237">
        <v>11</v>
      </c>
      <c r="D237">
        <v>52</v>
      </c>
      <c r="E237">
        <v>0.1</v>
      </c>
      <c r="F237">
        <v>0</v>
      </c>
      <c r="G237">
        <v>2</v>
      </c>
      <c r="H237">
        <v>0.1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0.1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2</v>
      </c>
      <c r="AO237">
        <v>0.1</v>
      </c>
      <c r="AP237">
        <v>2</v>
      </c>
      <c r="AQ237">
        <v>4</v>
      </c>
      <c r="AR237">
        <v>0.1</v>
      </c>
      <c r="AS237">
        <v>2</v>
      </c>
      <c r="AT237">
        <v>6</v>
      </c>
      <c r="AU237">
        <v>0.2</v>
      </c>
      <c r="AV237">
        <v>0</v>
      </c>
      <c r="AW237">
        <v>2</v>
      </c>
      <c r="AX237">
        <v>0.1</v>
      </c>
      <c r="AY237">
        <v>0</v>
      </c>
      <c r="AZ237">
        <v>4</v>
      </c>
      <c r="BA237">
        <v>0.2</v>
      </c>
      <c r="BB237">
        <v>4</v>
      </c>
      <c r="BC237">
        <v>11</v>
      </c>
      <c r="BD237">
        <v>0.8</v>
      </c>
      <c r="BE237">
        <v>2</v>
      </c>
      <c r="BF237">
        <v>11</v>
      </c>
      <c r="BG237">
        <v>1.3</v>
      </c>
      <c r="BH237">
        <v>1</v>
      </c>
      <c r="BI237">
        <v>9</v>
      </c>
      <c r="BJ237">
        <v>1.7</v>
      </c>
      <c r="BK237" s="4">
        <v>16</v>
      </c>
      <c r="BL237" s="6"/>
      <c r="BM237" s="9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7"/>
      <c r="BY237" s="7"/>
      <c r="BZ237" s="7"/>
      <c r="CA237" s="5"/>
      <c r="CB237" s="5"/>
      <c r="CC237" s="5"/>
    </row>
    <row r="238" spans="1:81" x14ac:dyDescent="0.25">
      <c r="A238" s="1">
        <v>44069</v>
      </c>
      <c r="B238" t="s">
        <v>63</v>
      </c>
      <c r="C238">
        <v>11</v>
      </c>
      <c r="D238">
        <v>61</v>
      </c>
      <c r="E238">
        <v>0.1</v>
      </c>
      <c r="F238">
        <v>0</v>
      </c>
      <c r="G238">
        <v>2</v>
      </c>
      <c r="H238">
        <v>0.1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0.1</v>
      </c>
      <c r="AG238">
        <v>0</v>
      </c>
      <c r="AH238">
        <v>0</v>
      </c>
      <c r="AI238">
        <v>0</v>
      </c>
      <c r="AJ238">
        <v>1</v>
      </c>
      <c r="AK238">
        <v>2</v>
      </c>
      <c r="AL238">
        <v>0.1</v>
      </c>
      <c r="AM238">
        <v>0</v>
      </c>
      <c r="AN238">
        <v>2</v>
      </c>
      <c r="AO238">
        <v>0.1</v>
      </c>
      <c r="AP238">
        <v>0</v>
      </c>
      <c r="AQ238">
        <v>4</v>
      </c>
      <c r="AR238">
        <v>0.1</v>
      </c>
      <c r="AS238">
        <v>1</v>
      </c>
      <c r="AT238">
        <v>7</v>
      </c>
      <c r="AU238">
        <v>0.3</v>
      </c>
      <c r="AV238">
        <v>2</v>
      </c>
      <c r="AW238">
        <v>4</v>
      </c>
      <c r="AX238">
        <v>0.1</v>
      </c>
      <c r="AY238">
        <v>1</v>
      </c>
      <c r="AZ238">
        <v>5</v>
      </c>
      <c r="BA238">
        <v>0.3</v>
      </c>
      <c r="BB238">
        <v>2</v>
      </c>
      <c r="BC238">
        <v>13</v>
      </c>
      <c r="BD238">
        <v>0.9</v>
      </c>
      <c r="BE238">
        <v>0</v>
      </c>
      <c r="BF238">
        <v>11</v>
      </c>
      <c r="BG238">
        <v>1.3</v>
      </c>
      <c r="BH238">
        <v>4</v>
      </c>
      <c r="BI238">
        <v>11</v>
      </c>
      <c r="BJ238">
        <v>2.1</v>
      </c>
      <c r="BK238" s="4">
        <v>13</v>
      </c>
      <c r="BL238" s="6"/>
      <c r="BM238" s="9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7"/>
      <c r="BY238" s="7"/>
      <c r="BZ238" s="7"/>
      <c r="CA238" s="5"/>
      <c r="CB238" s="5"/>
      <c r="CC238" s="5"/>
    </row>
    <row r="239" spans="1:81" x14ac:dyDescent="0.25">
      <c r="A239" s="1">
        <v>44070</v>
      </c>
      <c r="B239" t="s">
        <v>63</v>
      </c>
      <c r="C239">
        <v>8</v>
      </c>
      <c r="D239">
        <v>61</v>
      </c>
      <c r="E239">
        <v>0.1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3</v>
      </c>
      <c r="AL239">
        <v>0.1</v>
      </c>
      <c r="AM239">
        <v>0</v>
      </c>
      <c r="AN239">
        <v>1</v>
      </c>
      <c r="AO239">
        <v>0</v>
      </c>
      <c r="AP239">
        <v>0</v>
      </c>
      <c r="AQ239">
        <v>4</v>
      </c>
      <c r="AR239">
        <v>0.1</v>
      </c>
      <c r="AS239">
        <v>0</v>
      </c>
      <c r="AT239">
        <v>6</v>
      </c>
      <c r="AU239">
        <v>0.2</v>
      </c>
      <c r="AV239">
        <v>0</v>
      </c>
      <c r="AW239">
        <v>4</v>
      </c>
      <c r="AX239">
        <v>0.1</v>
      </c>
      <c r="AY239">
        <v>1</v>
      </c>
      <c r="AZ239">
        <v>5</v>
      </c>
      <c r="BA239">
        <v>0.3</v>
      </c>
      <c r="BB239">
        <v>3</v>
      </c>
      <c r="BC239">
        <v>15</v>
      </c>
      <c r="BD239">
        <v>1</v>
      </c>
      <c r="BE239">
        <v>2</v>
      </c>
      <c r="BF239">
        <v>12</v>
      </c>
      <c r="BG239">
        <v>1.4</v>
      </c>
      <c r="BH239">
        <v>1</v>
      </c>
      <c r="BI239">
        <v>10</v>
      </c>
      <c r="BJ239">
        <v>1.9</v>
      </c>
      <c r="BK239" s="4">
        <v>10</v>
      </c>
      <c r="BL239" s="6"/>
      <c r="BM239" s="9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7"/>
      <c r="BY239" s="7"/>
      <c r="BZ239" s="7"/>
      <c r="CA239" s="5"/>
      <c r="CB239" s="5"/>
      <c r="CC239" s="5"/>
    </row>
    <row r="240" spans="1:81" x14ac:dyDescent="0.25">
      <c r="A240" s="1">
        <v>44071</v>
      </c>
      <c r="B240" t="s">
        <v>63</v>
      </c>
      <c r="C240">
        <v>8</v>
      </c>
      <c r="D240">
        <v>62</v>
      </c>
      <c r="E240">
        <v>0.1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3</v>
      </c>
      <c r="AL240">
        <v>0.1</v>
      </c>
      <c r="AM240">
        <v>0</v>
      </c>
      <c r="AN240">
        <v>1</v>
      </c>
      <c r="AO240">
        <v>0</v>
      </c>
      <c r="AP240">
        <v>0</v>
      </c>
      <c r="AQ240">
        <v>3</v>
      </c>
      <c r="AR240">
        <v>0.1</v>
      </c>
      <c r="AS240">
        <v>1</v>
      </c>
      <c r="AT240">
        <v>7</v>
      </c>
      <c r="AU240">
        <v>0.3</v>
      </c>
      <c r="AV240">
        <v>1</v>
      </c>
      <c r="AW240">
        <v>5</v>
      </c>
      <c r="AX240">
        <v>0.2</v>
      </c>
      <c r="AY240">
        <v>1</v>
      </c>
      <c r="AZ240">
        <v>4</v>
      </c>
      <c r="BA240">
        <v>0.2</v>
      </c>
      <c r="BB240">
        <v>3</v>
      </c>
      <c r="BC240">
        <v>17</v>
      </c>
      <c r="BD240">
        <v>1.2</v>
      </c>
      <c r="BE240">
        <v>0</v>
      </c>
      <c r="BF240">
        <v>10</v>
      </c>
      <c r="BG240">
        <v>1.1000000000000001</v>
      </c>
      <c r="BH240">
        <v>2</v>
      </c>
      <c r="BI240">
        <v>11</v>
      </c>
      <c r="BJ240">
        <v>2.1</v>
      </c>
      <c r="BK240" s="4">
        <v>9</v>
      </c>
      <c r="BL240" s="6"/>
      <c r="BM240" s="9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7"/>
      <c r="BY240" s="7"/>
      <c r="BZ240" s="7"/>
      <c r="CA240" s="5"/>
      <c r="CB240" s="5"/>
      <c r="CC240" s="5"/>
    </row>
    <row r="241" spans="1:81" x14ac:dyDescent="0.25">
      <c r="A241" s="1">
        <v>44072</v>
      </c>
      <c r="B241" t="s">
        <v>63</v>
      </c>
      <c r="C241">
        <v>5</v>
      </c>
      <c r="D241">
        <v>61</v>
      </c>
      <c r="E241">
        <v>0.1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</v>
      </c>
      <c r="AL241">
        <v>0.1</v>
      </c>
      <c r="AM241">
        <v>1</v>
      </c>
      <c r="AN241">
        <v>1</v>
      </c>
      <c r="AO241">
        <v>0</v>
      </c>
      <c r="AP241">
        <v>0</v>
      </c>
      <c r="AQ241">
        <v>3</v>
      </c>
      <c r="AR241">
        <v>0.1</v>
      </c>
      <c r="AS241">
        <v>0</v>
      </c>
      <c r="AT241">
        <v>6</v>
      </c>
      <c r="AU241">
        <v>0.2</v>
      </c>
      <c r="AV241">
        <v>0</v>
      </c>
      <c r="AW241">
        <v>4</v>
      </c>
      <c r="AX241">
        <v>0.1</v>
      </c>
      <c r="AY241">
        <v>1</v>
      </c>
      <c r="AZ241">
        <v>5</v>
      </c>
      <c r="BA241">
        <v>0.3</v>
      </c>
      <c r="BB241">
        <v>1</v>
      </c>
      <c r="BC241">
        <v>16</v>
      </c>
      <c r="BD241">
        <v>1.1000000000000001</v>
      </c>
      <c r="BE241">
        <v>2</v>
      </c>
      <c r="BF241">
        <v>12</v>
      </c>
      <c r="BG241">
        <v>1.4</v>
      </c>
      <c r="BH241">
        <v>0</v>
      </c>
      <c r="BI241">
        <v>11</v>
      </c>
      <c r="BJ241">
        <v>2.1</v>
      </c>
      <c r="BK241" s="4">
        <v>12</v>
      </c>
      <c r="BL241" s="6"/>
      <c r="BM241" s="9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7"/>
      <c r="BY241" s="7"/>
      <c r="BZ241" s="7"/>
      <c r="CA241" s="5"/>
      <c r="CB241" s="5"/>
      <c r="CC241" s="5"/>
    </row>
    <row r="242" spans="1:81" x14ac:dyDescent="0.25">
      <c r="A242" s="1">
        <v>44073</v>
      </c>
      <c r="B242" t="s">
        <v>63</v>
      </c>
      <c r="C242">
        <v>6</v>
      </c>
      <c r="D242">
        <v>54</v>
      </c>
      <c r="E242">
        <v>0.1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2</v>
      </c>
      <c r="AL242">
        <v>0.1</v>
      </c>
      <c r="AM242">
        <v>0</v>
      </c>
      <c r="AN242">
        <v>1</v>
      </c>
      <c r="AO242">
        <v>0</v>
      </c>
      <c r="AP242">
        <v>1</v>
      </c>
      <c r="AQ242">
        <v>4</v>
      </c>
      <c r="AR242">
        <v>0.1</v>
      </c>
      <c r="AS242">
        <v>1</v>
      </c>
      <c r="AT242">
        <v>6</v>
      </c>
      <c r="AU242">
        <v>0.2</v>
      </c>
      <c r="AV242">
        <v>0</v>
      </c>
      <c r="AW242">
        <v>3</v>
      </c>
      <c r="AX242">
        <v>0.1</v>
      </c>
      <c r="AY242">
        <v>1</v>
      </c>
      <c r="AZ242">
        <v>5</v>
      </c>
      <c r="BA242">
        <v>0.3</v>
      </c>
      <c r="BB242">
        <v>1</v>
      </c>
      <c r="BC242">
        <v>15</v>
      </c>
      <c r="BD242">
        <v>1</v>
      </c>
      <c r="BE242">
        <v>1</v>
      </c>
      <c r="BF242">
        <v>8</v>
      </c>
      <c r="BG242">
        <v>0.9</v>
      </c>
      <c r="BH242">
        <v>1</v>
      </c>
      <c r="BI242">
        <v>9</v>
      </c>
      <c r="BJ242">
        <v>1.7</v>
      </c>
      <c r="BK242" s="4">
        <v>1</v>
      </c>
      <c r="BL242" s="6"/>
      <c r="BM242" s="9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7"/>
      <c r="BY242" s="7"/>
      <c r="BZ242" s="7"/>
      <c r="CA242" s="5"/>
      <c r="CB242" s="5"/>
      <c r="CC242" s="5"/>
    </row>
    <row r="243" spans="1:81" x14ac:dyDescent="0.25">
      <c r="A243" s="1">
        <v>44074</v>
      </c>
      <c r="B243" t="s">
        <v>63</v>
      </c>
      <c r="C243">
        <v>7</v>
      </c>
      <c r="D243">
        <v>56</v>
      </c>
      <c r="E243">
        <v>0.1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3</v>
      </c>
      <c r="AL243">
        <v>0.1</v>
      </c>
      <c r="AM243">
        <v>0</v>
      </c>
      <c r="AN243">
        <v>1</v>
      </c>
      <c r="AO243">
        <v>0</v>
      </c>
      <c r="AP243">
        <v>0</v>
      </c>
      <c r="AQ243">
        <v>3</v>
      </c>
      <c r="AR243">
        <v>0.1</v>
      </c>
      <c r="AS243">
        <v>0</v>
      </c>
      <c r="AT243">
        <v>5</v>
      </c>
      <c r="AU243">
        <v>0.2</v>
      </c>
      <c r="AV243">
        <v>2</v>
      </c>
      <c r="AW243">
        <v>5</v>
      </c>
      <c r="AX243">
        <v>0.2</v>
      </c>
      <c r="AY243">
        <v>1</v>
      </c>
      <c r="AZ243">
        <v>6</v>
      </c>
      <c r="BA243">
        <v>0.3</v>
      </c>
      <c r="BB243">
        <v>0</v>
      </c>
      <c r="BC243">
        <v>14</v>
      </c>
      <c r="BD243">
        <v>1</v>
      </c>
      <c r="BE243">
        <v>1</v>
      </c>
      <c r="BF243">
        <v>8</v>
      </c>
      <c r="BG243">
        <v>0.9</v>
      </c>
      <c r="BH243">
        <v>1</v>
      </c>
      <c r="BI243">
        <v>10</v>
      </c>
      <c r="BJ243">
        <v>1.9</v>
      </c>
      <c r="BK243" s="4">
        <v>2</v>
      </c>
      <c r="BL243" s="6"/>
      <c r="BM243" s="9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7"/>
      <c r="BY243" s="7"/>
      <c r="BZ243" s="7"/>
      <c r="CA243" s="5"/>
      <c r="CB243" s="5"/>
      <c r="CC243" s="5"/>
    </row>
    <row r="244" spans="1:81" x14ac:dyDescent="0.25">
      <c r="A244" s="1">
        <v>44075</v>
      </c>
      <c r="B244" t="s">
        <v>63</v>
      </c>
      <c r="C244">
        <v>2</v>
      </c>
      <c r="D244">
        <v>47</v>
      </c>
      <c r="E244">
        <v>0.1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3</v>
      </c>
      <c r="AL244">
        <v>0.1</v>
      </c>
      <c r="AM244">
        <v>0</v>
      </c>
      <c r="AN244">
        <v>1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3</v>
      </c>
      <c r="AU244">
        <v>0.1</v>
      </c>
      <c r="AV244">
        <v>0</v>
      </c>
      <c r="AW244">
        <v>5</v>
      </c>
      <c r="AX244">
        <v>0.2</v>
      </c>
      <c r="AY244">
        <v>1</v>
      </c>
      <c r="AZ244">
        <v>7</v>
      </c>
      <c r="BA244">
        <v>0.4</v>
      </c>
      <c r="BB244">
        <v>1</v>
      </c>
      <c r="BC244">
        <v>11</v>
      </c>
      <c r="BD244">
        <v>0.8</v>
      </c>
      <c r="BE244">
        <v>0</v>
      </c>
      <c r="BF244">
        <v>6</v>
      </c>
      <c r="BG244">
        <v>0.7</v>
      </c>
      <c r="BH244">
        <v>0</v>
      </c>
      <c r="BI244">
        <v>9</v>
      </c>
      <c r="BJ244">
        <v>1.7</v>
      </c>
      <c r="BK244" s="4">
        <v>2</v>
      </c>
      <c r="BL244" s="6">
        <f t="shared" ref="BL244:BL259" si="0">AVERAGE(C241:C247)</f>
        <v>5.7142857142857144</v>
      </c>
      <c r="BM244" s="9">
        <f t="shared" ref="BM244:BM261" si="1">AVERAGE(BK241:BK247)</f>
        <v>6.2857142857142856</v>
      </c>
      <c r="BN244" s="5">
        <f t="shared" ref="BN244:BP260" si="2">BM245</f>
        <v>6.1428571428571432</v>
      </c>
      <c r="BO244" s="5">
        <f t="shared" si="2"/>
        <v>6.2857142857142856</v>
      </c>
      <c r="BP244" s="5">
        <f t="shared" si="2"/>
        <v>6.2857142857142856</v>
      </c>
      <c r="BQ244" s="5">
        <f t="shared" ref="BQ244:BQ257" si="3">AVERAGE(BP244,BR244)</f>
        <v>8.0714285714285712</v>
      </c>
      <c r="BR244" s="5">
        <f t="shared" ref="BR244:BR275" si="4">BP245</f>
        <v>9.8571428571428577</v>
      </c>
      <c r="BS244" s="5">
        <f t="shared" ref="BS244:BU260" si="5">BR245</f>
        <v>10</v>
      </c>
      <c r="BT244" s="5">
        <f t="shared" si="5"/>
        <v>10.285714285714286</v>
      </c>
      <c r="BU244" s="5">
        <f t="shared" si="5"/>
        <v>9.8571428571428577</v>
      </c>
      <c r="BV244" s="5">
        <f t="shared" ref="BV244:BV275" si="6">(BN244-$BL244)^2</f>
        <v>0.18367346938775531</v>
      </c>
      <c r="BW244" s="5">
        <f t="shared" ref="BW244:BW275" si="7">(BO244-$BL244)^2</f>
        <v>0.32653061224489766</v>
      </c>
      <c r="BX244" s="7">
        <f t="shared" ref="BX244:BX275" si="8">(BP244-$BL244)^2</f>
        <v>0.32653061224489766</v>
      </c>
      <c r="BY244" s="7">
        <f t="shared" ref="BY244:CC259" si="9">(BQ244-$BL244)^2</f>
        <v>5.5561224489795897</v>
      </c>
      <c r="BZ244" s="7">
        <f t="shared" si="9"/>
        <v>17.163265306122451</v>
      </c>
      <c r="CA244" s="5">
        <f t="shared" si="9"/>
        <v>18.367346938775508</v>
      </c>
      <c r="CB244" s="5">
        <f t="shared" si="9"/>
        <v>20.897959183673475</v>
      </c>
      <c r="CC244" s="5">
        <f t="shared" si="9"/>
        <v>17.163265306122451</v>
      </c>
    </row>
    <row r="245" spans="1:81" x14ac:dyDescent="0.25">
      <c r="A245" s="1">
        <v>44076</v>
      </c>
      <c r="B245" t="s">
        <v>63</v>
      </c>
      <c r="C245">
        <v>8</v>
      </c>
      <c r="D245">
        <v>44</v>
      </c>
      <c r="E245">
        <v>0.1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3</v>
      </c>
      <c r="AL245">
        <v>0.1</v>
      </c>
      <c r="AM245">
        <v>2</v>
      </c>
      <c r="AN245">
        <v>3</v>
      </c>
      <c r="AO245">
        <v>0.1</v>
      </c>
      <c r="AP245">
        <v>0</v>
      </c>
      <c r="AQ245">
        <v>1</v>
      </c>
      <c r="AR245">
        <v>0</v>
      </c>
      <c r="AS245">
        <v>0</v>
      </c>
      <c r="AT245">
        <v>2</v>
      </c>
      <c r="AU245">
        <v>0.1</v>
      </c>
      <c r="AV245">
        <v>1</v>
      </c>
      <c r="AW245">
        <v>4</v>
      </c>
      <c r="AX245">
        <v>0.1</v>
      </c>
      <c r="AY245">
        <v>0</v>
      </c>
      <c r="AZ245">
        <v>6</v>
      </c>
      <c r="BA245">
        <v>0.3</v>
      </c>
      <c r="BB245">
        <v>2</v>
      </c>
      <c r="BC245">
        <v>11</v>
      </c>
      <c r="BD245">
        <v>0.8</v>
      </c>
      <c r="BE245">
        <v>0</v>
      </c>
      <c r="BF245">
        <v>6</v>
      </c>
      <c r="BG245">
        <v>0.7</v>
      </c>
      <c r="BH245">
        <v>2</v>
      </c>
      <c r="BI245">
        <v>7</v>
      </c>
      <c r="BJ245">
        <v>1.4</v>
      </c>
      <c r="BK245" s="4">
        <v>7</v>
      </c>
      <c r="BL245" s="6">
        <f t="shared" si="0"/>
        <v>6.7142857142857144</v>
      </c>
      <c r="BM245" s="9">
        <f t="shared" si="1"/>
        <v>6.1428571428571432</v>
      </c>
      <c r="BN245" s="5">
        <f t="shared" si="2"/>
        <v>6.2857142857142856</v>
      </c>
      <c r="BO245" s="5">
        <f t="shared" si="2"/>
        <v>6.2857142857142856</v>
      </c>
      <c r="BP245" s="5">
        <f t="shared" si="2"/>
        <v>9.8571428571428577</v>
      </c>
      <c r="BQ245" s="5">
        <f t="shared" si="3"/>
        <v>9.9285714285714288</v>
      </c>
      <c r="BR245" s="5">
        <f t="shared" si="4"/>
        <v>10</v>
      </c>
      <c r="BS245" s="5">
        <f t="shared" si="5"/>
        <v>10.285714285714286</v>
      </c>
      <c r="BT245" s="5">
        <f t="shared" si="5"/>
        <v>9.8571428571428577</v>
      </c>
      <c r="BU245" s="5">
        <f t="shared" si="5"/>
        <v>9.5714285714285712</v>
      </c>
      <c r="BV245" s="5">
        <f t="shared" si="6"/>
        <v>0.18367346938775531</v>
      </c>
      <c r="BW245" s="5">
        <f t="shared" si="7"/>
        <v>0.18367346938775531</v>
      </c>
      <c r="BX245" s="7">
        <f t="shared" si="8"/>
        <v>9.8775510204081662</v>
      </c>
      <c r="BY245" s="7">
        <f t="shared" si="9"/>
        <v>10.331632653061225</v>
      </c>
      <c r="BZ245" s="7">
        <f t="shared" si="9"/>
        <v>10.795918367346937</v>
      </c>
      <c r="CA245" s="5">
        <f t="shared" si="9"/>
        <v>12.755102040816331</v>
      </c>
      <c r="CB245" s="5">
        <f t="shared" si="9"/>
        <v>9.8775510204081662</v>
      </c>
      <c r="CC245" s="5">
        <f t="shared" si="9"/>
        <v>8.1632653061224474</v>
      </c>
    </row>
    <row r="246" spans="1:81" x14ac:dyDescent="0.25">
      <c r="A246" s="1">
        <v>44077</v>
      </c>
      <c r="B246" t="s">
        <v>63</v>
      </c>
      <c r="C246">
        <v>6</v>
      </c>
      <c r="D246">
        <v>42</v>
      </c>
      <c r="E246">
        <v>0.1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2</v>
      </c>
      <c r="AL246">
        <v>0.1</v>
      </c>
      <c r="AM246">
        <v>1</v>
      </c>
      <c r="AN246">
        <v>4</v>
      </c>
      <c r="AO246">
        <v>0.1</v>
      </c>
      <c r="AP246">
        <v>0</v>
      </c>
      <c r="AQ246">
        <v>1</v>
      </c>
      <c r="AR246">
        <v>0</v>
      </c>
      <c r="AS246">
        <v>1</v>
      </c>
      <c r="AT246">
        <v>3</v>
      </c>
      <c r="AU246">
        <v>0.1</v>
      </c>
      <c r="AV246">
        <v>3</v>
      </c>
      <c r="AW246">
        <v>7</v>
      </c>
      <c r="AX246">
        <v>0.3</v>
      </c>
      <c r="AY246">
        <v>1</v>
      </c>
      <c r="AZ246">
        <v>6</v>
      </c>
      <c r="BA246">
        <v>0.3</v>
      </c>
      <c r="BB246">
        <v>0</v>
      </c>
      <c r="BC246">
        <v>8</v>
      </c>
      <c r="BD246">
        <v>0.6</v>
      </c>
      <c r="BE246">
        <v>0</v>
      </c>
      <c r="BF246">
        <v>4</v>
      </c>
      <c r="BG246">
        <v>0.5</v>
      </c>
      <c r="BH246">
        <v>0</v>
      </c>
      <c r="BI246">
        <v>6</v>
      </c>
      <c r="BJ246">
        <v>1.2</v>
      </c>
      <c r="BK246" s="4">
        <v>11</v>
      </c>
      <c r="BL246" s="6">
        <f t="shared" si="0"/>
        <v>7</v>
      </c>
      <c r="BM246" s="9">
        <f t="shared" si="1"/>
        <v>6.2857142857142856</v>
      </c>
      <c r="BN246" s="5">
        <f t="shared" si="2"/>
        <v>6.2857142857142856</v>
      </c>
      <c r="BO246" s="5">
        <f t="shared" si="2"/>
        <v>9.8571428571428577</v>
      </c>
      <c r="BP246" s="5">
        <f t="shared" si="2"/>
        <v>10</v>
      </c>
      <c r="BQ246" s="5">
        <f t="shared" si="3"/>
        <v>10.142857142857142</v>
      </c>
      <c r="BR246" s="5">
        <f t="shared" si="4"/>
        <v>10.285714285714286</v>
      </c>
      <c r="BS246" s="5">
        <f t="shared" si="5"/>
        <v>9.8571428571428577</v>
      </c>
      <c r="BT246" s="5">
        <f t="shared" si="5"/>
        <v>9.5714285714285712</v>
      </c>
      <c r="BU246" s="5">
        <f t="shared" si="5"/>
        <v>10</v>
      </c>
      <c r="BV246" s="5">
        <f t="shared" si="6"/>
        <v>0.51020408163265329</v>
      </c>
      <c r="BW246" s="5">
        <f t="shared" si="7"/>
        <v>8.1632653061224527</v>
      </c>
      <c r="BX246" s="7">
        <f t="shared" si="8"/>
        <v>9</v>
      </c>
      <c r="BY246" s="7">
        <f t="shared" si="9"/>
        <v>9.8775510204081609</v>
      </c>
      <c r="BZ246" s="7">
        <f t="shared" si="9"/>
        <v>10.795918367346944</v>
      </c>
      <c r="CA246" s="5">
        <f t="shared" si="9"/>
        <v>8.1632653061224527</v>
      </c>
      <c r="CB246" s="5">
        <f t="shared" si="9"/>
        <v>6.6122448979591821</v>
      </c>
      <c r="CC246" s="5">
        <f t="shared" si="9"/>
        <v>9</v>
      </c>
    </row>
    <row r="247" spans="1:81" x14ac:dyDescent="0.25">
      <c r="A247" s="1">
        <v>44078</v>
      </c>
      <c r="B247" t="s">
        <v>63</v>
      </c>
      <c r="C247">
        <v>6</v>
      </c>
      <c r="D247">
        <v>40</v>
      </c>
      <c r="E247">
        <v>0.1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2</v>
      </c>
      <c r="AC247">
        <v>0.1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2</v>
      </c>
      <c r="AL247">
        <v>0.1</v>
      </c>
      <c r="AM247">
        <v>0</v>
      </c>
      <c r="AN247">
        <v>4</v>
      </c>
      <c r="AO247">
        <v>0.1</v>
      </c>
      <c r="AP247">
        <v>0</v>
      </c>
      <c r="AQ247">
        <v>1</v>
      </c>
      <c r="AR247">
        <v>0</v>
      </c>
      <c r="AS247">
        <v>0</v>
      </c>
      <c r="AT247">
        <v>2</v>
      </c>
      <c r="AU247">
        <v>0.1</v>
      </c>
      <c r="AV247">
        <v>0</v>
      </c>
      <c r="AW247">
        <v>6</v>
      </c>
      <c r="AX247">
        <v>0.2</v>
      </c>
      <c r="AY247">
        <v>1</v>
      </c>
      <c r="AZ247">
        <v>6</v>
      </c>
      <c r="BA247">
        <v>0.3</v>
      </c>
      <c r="BB247">
        <v>0</v>
      </c>
      <c r="BC247">
        <v>5</v>
      </c>
      <c r="BD247">
        <v>0.3</v>
      </c>
      <c r="BE247">
        <v>3</v>
      </c>
      <c r="BF247">
        <v>7</v>
      </c>
      <c r="BG247">
        <v>0.8</v>
      </c>
      <c r="BH247">
        <v>1</v>
      </c>
      <c r="BI247">
        <v>5</v>
      </c>
      <c r="BJ247">
        <v>1</v>
      </c>
      <c r="BK247" s="4">
        <v>9</v>
      </c>
      <c r="BL247" s="6">
        <f t="shared" si="0"/>
        <v>7.8571428571428568</v>
      </c>
      <c r="BM247" s="9">
        <f t="shared" si="1"/>
        <v>6.2857142857142856</v>
      </c>
      <c r="BN247" s="5">
        <f t="shared" si="2"/>
        <v>9.8571428571428577</v>
      </c>
      <c r="BO247" s="5">
        <f t="shared" si="2"/>
        <v>10</v>
      </c>
      <c r="BP247" s="5">
        <f t="shared" si="2"/>
        <v>10.285714285714286</v>
      </c>
      <c r="BQ247" s="5">
        <f t="shared" si="3"/>
        <v>10.071428571428573</v>
      </c>
      <c r="BR247" s="5">
        <f t="shared" si="4"/>
        <v>9.8571428571428577</v>
      </c>
      <c r="BS247" s="5">
        <f t="shared" si="5"/>
        <v>9.5714285714285712</v>
      </c>
      <c r="BT247" s="5">
        <f t="shared" si="5"/>
        <v>10</v>
      </c>
      <c r="BU247" s="5">
        <f t="shared" si="5"/>
        <v>10.714285714285714</v>
      </c>
      <c r="BV247" s="5">
        <f t="shared" si="6"/>
        <v>4.0000000000000036</v>
      </c>
      <c r="BW247" s="5">
        <f t="shared" si="7"/>
        <v>4.5918367346938789</v>
      </c>
      <c r="BX247" s="7">
        <f t="shared" si="8"/>
        <v>5.8979591836734748</v>
      </c>
      <c r="BY247" s="7">
        <f t="shared" si="9"/>
        <v>4.9030612244898046</v>
      </c>
      <c r="BZ247" s="7">
        <f t="shared" si="9"/>
        <v>4.0000000000000036</v>
      </c>
      <c r="CA247" s="5">
        <f t="shared" si="9"/>
        <v>2.9387755102040822</v>
      </c>
      <c r="CB247" s="5">
        <f t="shared" si="9"/>
        <v>4.5918367346938789</v>
      </c>
      <c r="CC247" s="5">
        <f t="shared" si="9"/>
        <v>8.1632653061224474</v>
      </c>
    </row>
    <row r="248" spans="1:81" x14ac:dyDescent="0.25">
      <c r="A248" s="1">
        <v>44079</v>
      </c>
      <c r="B248" t="s">
        <v>63</v>
      </c>
      <c r="C248">
        <v>12</v>
      </c>
      <c r="D248">
        <v>47</v>
      </c>
      <c r="E248">
        <v>0.1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</v>
      </c>
      <c r="AC248">
        <v>0.1</v>
      </c>
      <c r="AD248">
        <v>1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2</v>
      </c>
      <c r="AL248">
        <v>0.1</v>
      </c>
      <c r="AM248">
        <v>0</v>
      </c>
      <c r="AN248">
        <v>3</v>
      </c>
      <c r="AO248">
        <v>0.1</v>
      </c>
      <c r="AP248">
        <v>0</v>
      </c>
      <c r="AQ248">
        <v>1</v>
      </c>
      <c r="AR248">
        <v>0</v>
      </c>
      <c r="AS248">
        <v>1</v>
      </c>
      <c r="AT248">
        <v>3</v>
      </c>
      <c r="AU248">
        <v>0.1</v>
      </c>
      <c r="AV248">
        <v>0</v>
      </c>
      <c r="AW248">
        <v>6</v>
      </c>
      <c r="AX248">
        <v>0.2</v>
      </c>
      <c r="AY248">
        <v>2</v>
      </c>
      <c r="AZ248">
        <v>7</v>
      </c>
      <c r="BA248">
        <v>0.4</v>
      </c>
      <c r="BB248">
        <v>3</v>
      </c>
      <c r="BC248">
        <v>7</v>
      </c>
      <c r="BD248">
        <v>0.5</v>
      </c>
      <c r="BE248">
        <v>3</v>
      </c>
      <c r="BF248">
        <v>8</v>
      </c>
      <c r="BG248">
        <v>0.9</v>
      </c>
      <c r="BH248">
        <v>2</v>
      </c>
      <c r="BI248">
        <v>7</v>
      </c>
      <c r="BJ248">
        <v>1.4</v>
      </c>
      <c r="BK248" s="4">
        <v>11</v>
      </c>
      <c r="BL248" s="6">
        <f t="shared" si="0"/>
        <v>8.8571428571428577</v>
      </c>
      <c r="BM248" s="9">
        <f t="shared" si="1"/>
        <v>9.8571428571428577</v>
      </c>
      <c r="BN248" s="5">
        <f t="shared" si="2"/>
        <v>10</v>
      </c>
      <c r="BO248" s="5">
        <f t="shared" si="2"/>
        <v>10.285714285714286</v>
      </c>
      <c r="BP248" s="5">
        <f t="shared" si="2"/>
        <v>9.8571428571428577</v>
      </c>
      <c r="BQ248" s="5">
        <f t="shared" si="3"/>
        <v>9.7142857142857153</v>
      </c>
      <c r="BR248" s="5">
        <f t="shared" si="4"/>
        <v>9.5714285714285712</v>
      </c>
      <c r="BS248" s="5">
        <f t="shared" si="5"/>
        <v>10</v>
      </c>
      <c r="BT248" s="5">
        <f t="shared" si="5"/>
        <v>10.714285714285714</v>
      </c>
      <c r="BU248" s="5">
        <f t="shared" si="5"/>
        <v>10.428571428571429</v>
      </c>
      <c r="BV248" s="5">
        <f t="shared" si="6"/>
        <v>1.3061224489795906</v>
      </c>
      <c r="BW248" s="5">
        <f t="shared" si="7"/>
        <v>2.0408163265306132</v>
      </c>
      <c r="BX248" s="7">
        <f t="shared" si="8"/>
        <v>1</v>
      </c>
      <c r="BY248" s="7">
        <f t="shared" si="9"/>
        <v>0.73469387755102122</v>
      </c>
      <c r="BZ248" s="7">
        <f t="shared" si="9"/>
        <v>0.51020408163265196</v>
      </c>
      <c r="CA248" s="5">
        <f t="shared" si="9"/>
        <v>1.3061224489795906</v>
      </c>
      <c r="CB248" s="5">
        <f t="shared" si="9"/>
        <v>3.4489795918367299</v>
      </c>
      <c r="CC248" s="5">
        <f t="shared" si="9"/>
        <v>2.4693877551020402</v>
      </c>
    </row>
    <row r="249" spans="1:81" x14ac:dyDescent="0.25">
      <c r="A249" s="1">
        <v>44080</v>
      </c>
      <c r="B249" t="s">
        <v>63</v>
      </c>
      <c r="C249">
        <v>8</v>
      </c>
      <c r="D249">
        <v>49</v>
      </c>
      <c r="E249">
        <v>0.1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</v>
      </c>
      <c r="AC249">
        <v>0.1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</v>
      </c>
      <c r="AL249">
        <v>0.1</v>
      </c>
      <c r="AM249">
        <v>0</v>
      </c>
      <c r="AN249">
        <v>3</v>
      </c>
      <c r="AO249">
        <v>0.1</v>
      </c>
      <c r="AP249">
        <v>0</v>
      </c>
      <c r="AQ249">
        <v>0</v>
      </c>
      <c r="AR249">
        <v>0</v>
      </c>
      <c r="AS249">
        <v>1</v>
      </c>
      <c r="AT249">
        <v>3</v>
      </c>
      <c r="AU249">
        <v>0.1</v>
      </c>
      <c r="AV249">
        <v>0</v>
      </c>
      <c r="AW249">
        <v>6</v>
      </c>
      <c r="AX249">
        <v>0.2</v>
      </c>
      <c r="AY249">
        <v>3</v>
      </c>
      <c r="AZ249">
        <v>9</v>
      </c>
      <c r="BA249">
        <v>0.5</v>
      </c>
      <c r="BB249">
        <v>0</v>
      </c>
      <c r="BC249">
        <v>6</v>
      </c>
      <c r="BD249">
        <v>0.4</v>
      </c>
      <c r="BE249">
        <v>2</v>
      </c>
      <c r="BF249">
        <v>9</v>
      </c>
      <c r="BG249">
        <v>1</v>
      </c>
      <c r="BH249">
        <v>2</v>
      </c>
      <c r="BI249">
        <v>8</v>
      </c>
      <c r="BJ249">
        <v>1.5</v>
      </c>
      <c r="BK249" s="4">
        <v>2</v>
      </c>
      <c r="BL249" s="6">
        <f t="shared" si="0"/>
        <v>9</v>
      </c>
      <c r="BM249" s="9">
        <f t="shared" si="1"/>
        <v>10</v>
      </c>
      <c r="BN249" s="5">
        <f t="shared" si="2"/>
        <v>10.285714285714286</v>
      </c>
      <c r="BO249" s="5">
        <f t="shared" si="2"/>
        <v>9.8571428571428577</v>
      </c>
      <c r="BP249" s="5">
        <f t="shared" si="2"/>
        <v>9.5714285714285712</v>
      </c>
      <c r="BQ249" s="5">
        <f t="shared" si="3"/>
        <v>9.7857142857142847</v>
      </c>
      <c r="BR249" s="5">
        <f t="shared" si="4"/>
        <v>10</v>
      </c>
      <c r="BS249" s="5">
        <f t="shared" si="5"/>
        <v>10.714285714285714</v>
      </c>
      <c r="BT249" s="5">
        <f t="shared" si="5"/>
        <v>10.428571428571429</v>
      </c>
      <c r="BU249" s="5">
        <f t="shared" si="5"/>
        <v>11.714285714285714</v>
      </c>
      <c r="BV249" s="5">
        <f t="shared" si="6"/>
        <v>1.653061224489798</v>
      </c>
      <c r="BW249" s="5">
        <f t="shared" si="7"/>
        <v>0.73469387755102122</v>
      </c>
      <c r="BX249" s="7">
        <f t="shared" si="8"/>
        <v>0.32653061224489766</v>
      </c>
      <c r="BY249" s="7">
        <f t="shared" si="9"/>
        <v>0.61734693877550861</v>
      </c>
      <c r="BZ249" s="7">
        <f t="shared" si="9"/>
        <v>1</v>
      </c>
      <c r="CA249" s="5">
        <f t="shared" si="9"/>
        <v>2.9387755102040791</v>
      </c>
      <c r="CB249" s="5">
        <f t="shared" si="9"/>
        <v>2.0408163265306132</v>
      </c>
      <c r="CC249" s="5">
        <f t="shared" si="9"/>
        <v>7.3673469387755057</v>
      </c>
    </row>
    <row r="250" spans="1:81" x14ac:dyDescent="0.25">
      <c r="A250" s="1">
        <v>44081</v>
      </c>
      <c r="B250" t="s">
        <v>63</v>
      </c>
      <c r="C250">
        <v>13</v>
      </c>
      <c r="D250">
        <v>55</v>
      </c>
      <c r="E250">
        <v>0.1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3</v>
      </c>
      <c r="AO250">
        <v>0.1</v>
      </c>
      <c r="AP250">
        <v>0</v>
      </c>
      <c r="AQ250">
        <v>0</v>
      </c>
      <c r="AR250">
        <v>0</v>
      </c>
      <c r="AS250">
        <v>4</v>
      </c>
      <c r="AT250">
        <v>7</v>
      </c>
      <c r="AU250">
        <v>0.3</v>
      </c>
      <c r="AV250">
        <v>0</v>
      </c>
      <c r="AW250">
        <v>4</v>
      </c>
      <c r="AX250">
        <v>0.1</v>
      </c>
      <c r="AY250">
        <v>5</v>
      </c>
      <c r="AZ250">
        <v>13</v>
      </c>
      <c r="BA250">
        <v>0.7</v>
      </c>
      <c r="BB250">
        <v>2</v>
      </c>
      <c r="BC250">
        <v>8</v>
      </c>
      <c r="BD250">
        <v>0.6</v>
      </c>
      <c r="BE250">
        <v>0</v>
      </c>
      <c r="BF250">
        <v>8</v>
      </c>
      <c r="BG250">
        <v>0.9</v>
      </c>
      <c r="BH250">
        <v>2</v>
      </c>
      <c r="BI250">
        <v>9</v>
      </c>
      <c r="BJ250">
        <v>1.7</v>
      </c>
      <c r="BK250" s="4">
        <v>2</v>
      </c>
      <c r="BL250" s="6">
        <f t="shared" si="0"/>
        <v>9.8571428571428577</v>
      </c>
      <c r="BM250" s="9">
        <f t="shared" si="1"/>
        <v>10.285714285714286</v>
      </c>
      <c r="BN250" s="5">
        <f t="shared" si="2"/>
        <v>9.8571428571428577</v>
      </c>
      <c r="BO250" s="5">
        <f t="shared" si="2"/>
        <v>9.5714285714285712</v>
      </c>
      <c r="BP250" s="5">
        <f t="shared" si="2"/>
        <v>10</v>
      </c>
      <c r="BQ250" s="5">
        <f t="shared" si="3"/>
        <v>10.357142857142858</v>
      </c>
      <c r="BR250" s="5">
        <f t="shared" si="4"/>
        <v>10.714285714285714</v>
      </c>
      <c r="BS250" s="5">
        <f t="shared" si="5"/>
        <v>10.428571428571429</v>
      </c>
      <c r="BT250" s="5">
        <f t="shared" si="5"/>
        <v>11.714285714285714</v>
      </c>
      <c r="BU250" s="5">
        <f t="shared" si="5"/>
        <v>12.428571428571429</v>
      </c>
      <c r="BV250" s="5">
        <f t="shared" si="6"/>
        <v>0</v>
      </c>
      <c r="BW250" s="5">
        <f t="shared" si="7"/>
        <v>8.1632653061224927E-2</v>
      </c>
      <c r="BX250" s="7">
        <f t="shared" si="8"/>
        <v>2.0408163265305979E-2</v>
      </c>
      <c r="BY250" s="7">
        <f t="shared" si="9"/>
        <v>0.25</v>
      </c>
      <c r="BZ250" s="7">
        <f t="shared" si="9"/>
        <v>0.73469387755101823</v>
      </c>
      <c r="CA250" s="5">
        <f t="shared" si="9"/>
        <v>0.32653061224489766</v>
      </c>
      <c r="CB250" s="5">
        <f t="shared" si="9"/>
        <v>3.4489795918367299</v>
      </c>
      <c r="CC250" s="5">
        <f t="shared" si="9"/>
        <v>6.6122448979591821</v>
      </c>
    </row>
    <row r="251" spans="1:81" x14ac:dyDescent="0.25">
      <c r="A251" s="1">
        <v>44082</v>
      </c>
      <c r="B251" t="s">
        <v>63</v>
      </c>
      <c r="C251">
        <v>9</v>
      </c>
      <c r="D251">
        <v>62</v>
      </c>
      <c r="E251">
        <v>0.1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3</v>
      </c>
      <c r="AO251">
        <v>0.1</v>
      </c>
      <c r="AP251">
        <v>1</v>
      </c>
      <c r="AQ251">
        <v>1</v>
      </c>
      <c r="AR251">
        <v>0</v>
      </c>
      <c r="AS251">
        <v>2</v>
      </c>
      <c r="AT251">
        <v>9</v>
      </c>
      <c r="AU251">
        <v>0.3</v>
      </c>
      <c r="AV251">
        <v>0</v>
      </c>
      <c r="AW251">
        <v>4</v>
      </c>
      <c r="AX251">
        <v>0.1</v>
      </c>
      <c r="AY251">
        <v>1</v>
      </c>
      <c r="AZ251">
        <v>13</v>
      </c>
      <c r="BA251">
        <v>0.7</v>
      </c>
      <c r="BB251">
        <v>1</v>
      </c>
      <c r="BC251">
        <v>8</v>
      </c>
      <c r="BD251">
        <v>0.6</v>
      </c>
      <c r="BE251">
        <v>3</v>
      </c>
      <c r="BF251">
        <v>11</v>
      </c>
      <c r="BG251">
        <v>1.3</v>
      </c>
      <c r="BH251">
        <v>1</v>
      </c>
      <c r="BI251">
        <v>10</v>
      </c>
      <c r="BJ251">
        <v>1.9</v>
      </c>
      <c r="BK251" s="4">
        <v>27</v>
      </c>
      <c r="BL251" s="6">
        <f t="shared" si="0"/>
        <v>10.428571428571429</v>
      </c>
      <c r="BM251" s="9">
        <f t="shared" si="1"/>
        <v>9.8571428571428577</v>
      </c>
      <c r="BN251" s="5">
        <f t="shared" si="2"/>
        <v>9.5714285714285712</v>
      </c>
      <c r="BO251" s="5">
        <f t="shared" si="2"/>
        <v>10</v>
      </c>
      <c r="BP251" s="5">
        <f t="shared" si="2"/>
        <v>10.714285714285714</v>
      </c>
      <c r="BQ251" s="5">
        <f t="shared" si="3"/>
        <v>10.571428571428571</v>
      </c>
      <c r="BR251" s="5">
        <f t="shared" si="4"/>
        <v>10.428571428571429</v>
      </c>
      <c r="BS251" s="5">
        <f t="shared" si="5"/>
        <v>11.714285714285714</v>
      </c>
      <c r="BT251" s="5">
        <f t="shared" si="5"/>
        <v>12.428571428571429</v>
      </c>
      <c r="BU251" s="5">
        <f t="shared" si="5"/>
        <v>14.857142857142858</v>
      </c>
      <c r="BV251" s="5">
        <f t="shared" si="6"/>
        <v>0.73469387755102122</v>
      </c>
      <c r="BW251" s="5">
        <f t="shared" si="7"/>
        <v>0.18367346938775531</v>
      </c>
      <c r="BX251" s="7">
        <f t="shared" si="8"/>
        <v>8.1632653061223914E-2</v>
      </c>
      <c r="BY251" s="7">
        <f t="shared" si="9"/>
        <v>2.0408163265305979E-2</v>
      </c>
      <c r="BZ251" s="7">
        <f t="shared" si="9"/>
        <v>0</v>
      </c>
      <c r="CA251" s="5">
        <f t="shared" si="9"/>
        <v>1.6530612244897933</v>
      </c>
      <c r="CB251" s="5">
        <f t="shared" si="9"/>
        <v>4</v>
      </c>
      <c r="CC251" s="5">
        <f t="shared" si="9"/>
        <v>19.612244897959187</v>
      </c>
    </row>
    <row r="252" spans="1:81" x14ac:dyDescent="0.25">
      <c r="A252" s="1">
        <v>44083</v>
      </c>
      <c r="B252" t="s">
        <v>63</v>
      </c>
      <c r="C252">
        <v>9</v>
      </c>
      <c r="D252">
        <v>63</v>
      </c>
      <c r="E252">
        <v>0.1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1</v>
      </c>
      <c r="AR252">
        <v>0</v>
      </c>
      <c r="AS252">
        <v>1</v>
      </c>
      <c r="AT252">
        <v>10</v>
      </c>
      <c r="AU252">
        <v>0.4</v>
      </c>
      <c r="AV252">
        <v>1</v>
      </c>
      <c r="AW252">
        <v>4</v>
      </c>
      <c r="AX252">
        <v>0.1</v>
      </c>
      <c r="AY252">
        <v>2</v>
      </c>
      <c r="AZ252">
        <v>15</v>
      </c>
      <c r="BA252">
        <v>0.8</v>
      </c>
      <c r="BB252">
        <v>2</v>
      </c>
      <c r="BC252">
        <v>8</v>
      </c>
      <c r="BD252">
        <v>0.6</v>
      </c>
      <c r="BE252">
        <v>1</v>
      </c>
      <c r="BF252">
        <v>12</v>
      </c>
      <c r="BG252">
        <v>1.4</v>
      </c>
      <c r="BH252">
        <v>2</v>
      </c>
      <c r="BI252">
        <v>10</v>
      </c>
      <c r="BJ252">
        <v>1.9</v>
      </c>
      <c r="BK252" s="4">
        <v>8</v>
      </c>
      <c r="BL252" s="6">
        <f t="shared" si="0"/>
        <v>11.285714285714286</v>
      </c>
      <c r="BM252" s="9">
        <f t="shared" si="1"/>
        <v>9.5714285714285712</v>
      </c>
      <c r="BN252" s="5">
        <f t="shared" si="2"/>
        <v>10</v>
      </c>
      <c r="BO252" s="5">
        <f t="shared" si="2"/>
        <v>10.714285714285714</v>
      </c>
      <c r="BP252" s="5">
        <f t="shared" si="2"/>
        <v>10.428571428571429</v>
      </c>
      <c r="BQ252" s="5">
        <f t="shared" si="3"/>
        <v>11.071428571428571</v>
      </c>
      <c r="BR252" s="5">
        <f t="shared" si="4"/>
        <v>11.714285714285714</v>
      </c>
      <c r="BS252" s="5">
        <f t="shared" si="5"/>
        <v>12.428571428571429</v>
      </c>
      <c r="BT252" s="5">
        <f t="shared" si="5"/>
        <v>14.857142857142858</v>
      </c>
      <c r="BU252" s="5">
        <f t="shared" si="5"/>
        <v>16.714285714285715</v>
      </c>
      <c r="BV252" s="5">
        <f t="shared" si="6"/>
        <v>1.653061224489798</v>
      </c>
      <c r="BW252" s="5">
        <f t="shared" si="7"/>
        <v>0.32653061224489971</v>
      </c>
      <c r="BX252" s="7">
        <f t="shared" si="8"/>
        <v>0.73469387755102122</v>
      </c>
      <c r="BY252" s="7">
        <f t="shared" si="9"/>
        <v>4.5918367346939208E-2</v>
      </c>
      <c r="BZ252" s="7">
        <f t="shared" si="9"/>
        <v>0.18367346938775381</v>
      </c>
      <c r="CA252" s="5">
        <f t="shared" si="9"/>
        <v>1.3061224489795906</v>
      </c>
      <c r="CB252" s="5">
        <f t="shared" si="9"/>
        <v>12.755102040816325</v>
      </c>
      <c r="CC252" s="5">
        <f t="shared" si="9"/>
        <v>29.469387755102044</v>
      </c>
    </row>
    <row r="253" spans="1:81" x14ac:dyDescent="0.25">
      <c r="A253" s="1">
        <v>44084</v>
      </c>
      <c r="B253" t="s">
        <v>63</v>
      </c>
      <c r="C253">
        <v>12</v>
      </c>
      <c r="D253">
        <v>69</v>
      </c>
      <c r="E253">
        <v>0.1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9</v>
      </c>
      <c r="AU253">
        <v>0.3</v>
      </c>
      <c r="AV253">
        <v>2</v>
      </c>
      <c r="AW253">
        <v>3</v>
      </c>
      <c r="AX253">
        <v>0.1</v>
      </c>
      <c r="AY253">
        <v>3</v>
      </c>
      <c r="AZ253">
        <v>17</v>
      </c>
      <c r="BA253">
        <v>0.9</v>
      </c>
      <c r="BB253">
        <v>3</v>
      </c>
      <c r="BC253">
        <v>11</v>
      </c>
      <c r="BD253">
        <v>0.8</v>
      </c>
      <c r="BE253">
        <v>1</v>
      </c>
      <c r="BF253">
        <v>13</v>
      </c>
      <c r="BG253">
        <v>1.5</v>
      </c>
      <c r="BH253">
        <v>3</v>
      </c>
      <c r="BI253">
        <v>13</v>
      </c>
      <c r="BJ253">
        <v>2.5</v>
      </c>
      <c r="BK253" s="4">
        <v>13</v>
      </c>
      <c r="BL253" s="6">
        <f t="shared" si="0"/>
        <v>12.142857142857142</v>
      </c>
      <c r="BM253" s="9">
        <f t="shared" si="1"/>
        <v>10</v>
      </c>
      <c r="BN253" s="5">
        <f t="shared" si="2"/>
        <v>10.714285714285714</v>
      </c>
      <c r="BO253" s="5">
        <f t="shared" si="2"/>
        <v>10.428571428571429</v>
      </c>
      <c r="BP253" s="5">
        <f t="shared" si="2"/>
        <v>11.714285714285714</v>
      </c>
      <c r="BQ253" s="5">
        <f t="shared" si="3"/>
        <v>12.071428571428571</v>
      </c>
      <c r="BR253" s="5">
        <f t="shared" si="4"/>
        <v>12.428571428571429</v>
      </c>
      <c r="BS253" s="5">
        <f t="shared" si="5"/>
        <v>14.857142857142858</v>
      </c>
      <c r="BT253" s="5">
        <f t="shared" si="5"/>
        <v>16.714285714285715</v>
      </c>
      <c r="BU253" s="5">
        <f t="shared" si="5"/>
        <v>18.571428571428573</v>
      </c>
      <c r="BV253" s="5">
        <f t="shared" si="6"/>
        <v>2.0408163265306132</v>
      </c>
      <c r="BW253" s="5">
        <f t="shared" si="7"/>
        <v>2.9387755102040791</v>
      </c>
      <c r="BX253" s="7">
        <f t="shared" si="8"/>
        <v>0.18367346938775531</v>
      </c>
      <c r="BY253" s="7">
        <f t="shared" si="9"/>
        <v>5.1020408163264946E-3</v>
      </c>
      <c r="BZ253" s="7">
        <f t="shared" si="9"/>
        <v>8.1632653061224927E-2</v>
      </c>
      <c r="CA253" s="5">
        <f t="shared" si="9"/>
        <v>7.3673469387755155</v>
      </c>
      <c r="CB253" s="5">
        <f t="shared" si="9"/>
        <v>20.897959183673482</v>
      </c>
      <c r="CC253" s="5">
        <f t="shared" si="9"/>
        <v>41.326530612244923</v>
      </c>
    </row>
    <row r="254" spans="1:81" x14ac:dyDescent="0.25">
      <c r="A254" s="1">
        <v>44085</v>
      </c>
      <c r="B254" t="s">
        <v>63</v>
      </c>
      <c r="C254">
        <v>10</v>
      </c>
      <c r="D254">
        <v>73</v>
      </c>
      <c r="E254">
        <v>0.1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1</v>
      </c>
      <c r="AT254">
        <v>10</v>
      </c>
      <c r="AU254">
        <v>0.4</v>
      </c>
      <c r="AV254">
        <v>2</v>
      </c>
      <c r="AW254">
        <v>5</v>
      </c>
      <c r="AX254">
        <v>0.2</v>
      </c>
      <c r="AY254">
        <v>1</v>
      </c>
      <c r="AZ254">
        <v>17</v>
      </c>
      <c r="BA254">
        <v>0.9</v>
      </c>
      <c r="BB254">
        <v>1</v>
      </c>
      <c r="BC254">
        <v>12</v>
      </c>
      <c r="BD254">
        <v>0.8</v>
      </c>
      <c r="BE254">
        <v>2</v>
      </c>
      <c r="BF254">
        <v>12</v>
      </c>
      <c r="BG254">
        <v>1.4</v>
      </c>
      <c r="BH254">
        <v>2</v>
      </c>
      <c r="BI254">
        <v>14</v>
      </c>
      <c r="BJ254">
        <v>2.7</v>
      </c>
      <c r="BK254" s="4">
        <v>6</v>
      </c>
      <c r="BL254" s="6">
        <f t="shared" si="0"/>
        <v>12.714285714285714</v>
      </c>
      <c r="BM254" s="9">
        <f t="shared" si="1"/>
        <v>10.714285714285714</v>
      </c>
      <c r="BN254" s="5">
        <f t="shared" si="2"/>
        <v>10.428571428571429</v>
      </c>
      <c r="BO254" s="5">
        <f t="shared" si="2"/>
        <v>11.714285714285714</v>
      </c>
      <c r="BP254" s="5">
        <f t="shared" si="2"/>
        <v>12.428571428571429</v>
      </c>
      <c r="BQ254" s="5">
        <f t="shared" si="3"/>
        <v>13.642857142857142</v>
      </c>
      <c r="BR254" s="5">
        <f t="shared" si="4"/>
        <v>14.857142857142858</v>
      </c>
      <c r="BS254" s="5">
        <f t="shared" si="5"/>
        <v>16.714285714285715</v>
      </c>
      <c r="BT254" s="5">
        <f t="shared" si="5"/>
        <v>18.571428571428573</v>
      </c>
      <c r="BU254" s="5">
        <f t="shared" si="5"/>
        <v>18.857142857142858</v>
      </c>
      <c r="BV254" s="5">
        <f t="shared" si="6"/>
        <v>5.2244897959183625</v>
      </c>
      <c r="BW254" s="5">
        <f t="shared" si="7"/>
        <v>1</v>
      </c>
      <c r="BX254" s="7">
        <f t="shared" si="8"/>
        <v>8.1632653061223914E-2</v>
      </c>
      <c r="BY254" s="7">
        <f t="shared" si="9"/>
        <v>0.86224489795918413</v>
      </c>
      <c r="BZ254" s="7">
        <f t="shared" si="9"/>
        <v>4.5918367346938833</v>
      </c>
      <c r="CA254" s="5">
        <f t="shared" si="9"/>
        <v>16.000000000000014</v>
      </c>
      <c r="CB254" s="5">
        <f t="shared" si="9"/>
        <v>34.306122448979622</v>
      </c>
      <c r="CC254" s="5">
        <f t="shared" si="9"/>
        <v>37.734693877551038</v>
      </c>
    </row>
    <row r="255" spans="1:81" x14ac:dyDescent="0.25">
      <c r="A255" s="1">
        <v>44086</v>
      </c>
      <c r="B255" t="s">
        <v>63</v>
      </c>
      <c r="C255">
        <v>18</v>
      </c>
      <c r="D255">
        <v>79</v>
      </c>
      <c r="E255">
        <v>0.1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2</v>
      </c>
      <c r="AQ255">
        <v>3</v>
      </c>
      <c r="AR255">
        <v>0.1</v>
      </c>
      <c r="AS255">
        <v>1</v>
      </c>
      <c r="AT255">
        <v>10</v>
      </c>
      <c r="AU255">
        <v>0.4</v>
      </c>
      <c r="AV255">
        <v>2</v>
      </c>
      <c r="AW255">
        <v>7</v>
      </c>
      <c r="AX255">
        <v>0.3</v>
      </c>
      <c r="AY255">
        <v>3</v>
      </c>
      <c r="AZ255">
        <v>18</v>
      </c>
      <c r="BA255">
        <v>0.9</v>
      </c>
      <c r="BB255">
        <v>2</v>
      </c>
      <c r="BC255">
        <v>11</v>
      </c>
      <c r="BD255">
        <v>0.8</v>
      </c>
      <c r="BE255">
        <v>6</v>
      </c>
      <c r="BF255">
        <v>15</v>
      </c>
      <c r="BG255">
        <v>1.7</v>
      </c>
      <c r="BH255">
        <v>2</v>
      </c>
      <c r="BI255">
        <v>14</v>
      </c>
      <c r="BJ255">
        <v>2.7</v>
      </c>
      <c r="BK255" s="4">
        <v>9</v>
      </c>
      <c r="BL255" s="6">
        <f t="shared" si="0"/>
        <v>13.571428571428571</v>
      </c>
      <c r="BM255" s="9">
        <f t="shared" si="1"/>
        <v>10.428571428571429</v>
      </c>
      <c r="BN255" s="5">
        <f t="shared" si="2"/>
        <v>11.714285714285714</v>
      </c>
      <c r="BO255" s="5">
        <f t="shared" si="2"/>
        <v>12.428571428571429</v>
      </c>
      <c r="BP255" s="5">
        <f t="shared" si="2"/>
        <v>14.857142857142858</v>
      </c>
      <c r="BQ255" s="5">
        <f t="shared" si="3"/>
        <v>15.785714285714286</v>
      </c>
      <c r="BR255" s="5">
        <f t="shared" si="4"/>
        <v>16.714285714285715</v>
      </c>
      <c r="BS255" s="5">
        <f t="shared" si="5"/>
        <v>18.571428571428573</v>
      </c>
      <c r="BT255" s="5">
        <f t="shared" si="5"/>
        <v>18.857142857142858</v>
      </c>
      <c r="BU255" s="5">
        <f t="shared" si="5"/>
        <v>20.428571428571427</v>
      </c>
      <c r="BV255" s="5">
        <f t="shared" si="6"/>
        <v>3.4489795918367365</v>
      </c>
      <c r="BW255" s="5">
        <f t="shared" si="7"/>
        <v>1.3061224489795906</v>
      </c>
      <c r="BX255" s="7">
        <f t="shared" si="8"/>
        <v>1.653061224489798</v>
      </c>
      <c r="BY255" s="7">
        <f t="shared" si="9"/>
        <v>4.9030612244898002</v>
      </c>
      <c r="BZ255" s="7">
        <f t="shared" si="9"/>
        <v>9.8775510204081716</v>
      </c>
      <c r="CA255" s="5">
        <f t="shared" si="9"/>
        <v>25.000000000000018</v>
      </c>
      <c r="CB255" s="5">
        <f t="shared" si="9"/>
        <v>27.938775510204088</v>
      </c>
      <c r="CC255" s="5">
        <f t="shared" si="9"/>
        <v>47.020408163265287</v>
      </c>
    </row>
    <row r="256" spans="1:81" x14ac:dyDescent="0.25">
      <c r="A256" s="1">
        <v>44087</v>
      </c>
      <c r="B256" t="s">
        <v>63</v>
      </c>
      <c r="C256">
        <v>14</v>
      </c>
      <c r="D256">
        <v>85</v>
      </c>
      <c r="E256">
        <v>0.2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3</v>
      </c>
      <c r="AR256">
        <v>0.1</v>
      </c>
      <c r="AS256">
        <v>1</v>
      </c>
      <c r="AT256">
        <v>10</v>
      </c>
      <c r="AU256">
        <v>0.4</v>
      </c>
      <c r="AV256">
        <v>3</v>
      </c>
      <c r="AW256">
        <v>10</v>
      </c>
      <c r="AX256">
        <v>0.4</v>
      </c>
      <c r="AY256">
        <v>0</v>
      </c>
      <c r="AZ256">
        <v>15</v>
      </c>
      <c r="BA256">
        <v>0.8</v>
      </c>
      <c r="BB256">
        <v>3</v>
      </c>
      <c r="BC256">
        <v>14</v>
      </c>
      <c r="BD256">
        <v>1</v>
      </c>
      <c r="BE256">
        <v>4</v>
      </c>
      <c r="BF256">
        <v>17</v>
      </c>
      <c r="BG256">
        <v>1.9</v>
      </c>
      <c r="BH256">
        <v>3</v>
      </c>
      <c r="BI256">
        <v>15</v>
      </c>
      <c r="BJ256">
        <v>2.9</v>
      </c>
      <c r="BK256" s="4">
        <v>5</v>
      </c>
      <c r="BL256" s="6">
        <f t="shared" si="0"/>
        <v>15.428571428571429</v>
      </c>
      <c r="BM256" s="9">
        <f t="shared" si="1"/>
        <v>11.714285714285714</v>
      </c>
      <c r="BN256" s="5">
        <f t="shared" si="2"/>
        <v>12.428571428571429</v>
      </c>
      <c r="BO256" s="5">
        <f t="shared" si="2"/>
        <v>14.857142857142858</v>
      </c>
      <c r="BP256" s="5">
        <f t="shared" si="2"/>
        <v>16.714285714285715</v>
      </c>
      <c r="BQ256" s="5">
        <f t="shared" si="3"/>
        <v>17.642857142857146</v>
      </c>
      <c r="BR256" s="5">
        <f t="shared" si="4"/>
        <v>18.571428571428573</v>
      </c>
      <c r="BS256" s="5">
        <f t="shared" si="5"/>
        <v>18.857142857142858</v>
      </c>
      <c r="BT256" s="5">
        <f t="shared" si="5"/>
        <v>20.428571428571427</v>
      </c>
      <c r="BU256" s="5">
        <f t="shared" si="5"/>
        <v>22.714285714285715</v>
      </c>
      <c r="BV256" s="5">
        <f t="shared" si="6"/>
        <v>9</v>
      </c>
      <c r="BW256" s="5">
        <f t="shared" si="7"/>
        <v>0.32653061224489766</v>
      </c>
      <c r="BX256" s="7">
        <f t="shared" si="8"/>
        <v>1.653061224489798</v>
      </c>
      <c r="BY256" s="7">
        <f t="shared" si="9"/>
        <v>4.9030612244898082</v>
      </c>
      <c r="BZ256" s="7">
        <f t="shared" si="9"/>
        <v>9.8775510204081716</v>
      </c>
      <c r="CA256" s="5">
        <f t="shared" si="9"/>
        <v>11.755102040816329</v>
      </c>
      <c r="CB256" s="5">
        <f t="shared" si="9"/>
        <v>24.999999999999982</v>
      </c>
      <c r="CC256" s="5">
        <f t="shared" si="9"/>
        <v>53.081632653061234</v>
      </c>
    </row>
    <row r="257" spans="1:81" x14ac:dyDescent="0.25">
      <c r="A257" s="1">
        <v>44088</v>
      </c>
      <c r="B257" t="s">
        <v>63</v>
      </c>
      <c r="C257">
        <v>17</v>
      </c>
      <c r="D257">
        <v>89</v>
      </c>
      <c r="E257">
        <v>0.2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3</v>
      </c>
      <c r="AR257">
        <v>0.1</v>
      </c>
      <c r="AS257">
        <v>2</v>
      </c>
      <c r="AT257">
        <v>8</v>
      </c>
      <c r="AU257">
        <v>0.3</v>
      </c>
      <c r="AV257">
        <v>1</v>
      </c>
      <c r="AW257">
        <v>11</v>
      </c>
      <c r="AX257">
        <v>0.4</v>
      </c>
      <c r="AY257">
        <v>2</v>
      </c>
      <c r="AZ257">
        <v>12</v>
      </c>
      <c r="BA257">
        <v>0.6</v>
      </c>
      <c r="BB257">
        <v>5</v>
      </c>
      <c r="BC257">
        <v>17</v>
      </c>
      <c r="BD257">
        <v>1.2</v>
      </c>
      <c r="BE257">
        <v>4</v>
      </c>
      <c r="BF257">
        <v>21</v>
      </c>
      <c r="BG257">
        <v>2.4</v>
      </c>
      <c r="BH257">
        <v>3</v>
      </c>
      <c r="BI257">
        <v>16</v>
      </c>
      <c r="BJ257">
        <v>3.1</v>
      </c>
      <c r="BK257" s="4">
        <v>7</v>
      </c>
      <c r="BL257" s="6">
        <f t="shared" si="0"/>
        <v>17.142857142857142</v>
      </c>
      <c r="BM257" s="9">
        <f t="shared" si="1"/>
        <v>12.428571428571429</v>
      </c>
      <c r="BN257" s="5">
        <f t="shared" si="2"/>
        <v>14.857142857142858</v>
      </c>
      <c r="BO257" s="5">
        <f t="shared" si="2"/>
        <v>16.714285714285715</v>
      </c>
      <c r="BP257" s="5">
        <f t="shared" si="2"/>
        <v>18.571428571428573</v>
      </c>
      <c r="BQ257" s="5">
        <f t="shared" si="3"/>
        <v>18.714285714285715</v>
      </c>
      <c r="BR257" s="5">
        <f t="shared" si="4"/>
        <v>18.857142857142858</v>
      </c>
      <c r="BS257" s="5">
        <f t="shared" si="5"/>
        <v>20.428571428571427</v>
      </c>
      <c r="BT257" s="5">
        <f t="shared" si="5"/>
        <v>22.714285714285715</v>
      </c>
      <c r="BU257" s="5">
        <f t="shared" si="5"/>
        <v>25.428571428571427</v>
      </c>
      <c r="BV257" s="5">
        <f t="shared" si="6"/>
        <v>5.2244897959183625</v>
      </c>
      <c r="BW257" s="5">
        <f t="shared" si="7"/>
        <v>0.18367346938775381</v>
      </c>
      <c r="BX257" s="7">
        <f t="shared" si="8"/>
        <v>2.0408163265306181</v>
      </c>
      <c r="BY257" s="7">
        <f t="shared" si="9"/>
        <v>2.4693877551020456</v>
      </c>
      <c r="BZ257" s="7">
        <f>(BR257-$BL257)^2</f>
        <v>2.9387755102040849</v>
      </c>
      <c r="CA257" s="5">
        <f>(BS257-$BL257)^2</f>
        <v>10.795918367346932</v>
      </c>
      <c r="CB257" s="5">
        <f>(BT257-$BL257)^2</f>
        <v>31.040816326530628</v>
      </c>
      <c r="CC257" s="5">
        <f>(BU257-$BL257)^2</f>
        <v>68.653061224489775</v>
      </c>
    </row>
    <row r="258" spans="1:81" x14ac:dyDescent="0.25">
      <c r="A258" s="1">
        <v>44089</v>
      </c>
      <c r="B258" t="s">
        <v>63</v>
      </c>
      <c r="C258">
        <v>15</v>
      </c>
      <c r="D258">
        <v>95</v>
      </c>
      <c r="E258">
        <v>0.2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3</v>
      </c>
      <c r="AR258">
        <v>0.1</v>
      </c>
      <c r="AS258">
        <v>0</v>
      </c>
      <c r="AT258">
        <v>6</v>
      </c>
      <c r="AU258">
        <v>0.2</v>
      </c>
      <c r="AV258">
        <v>1</v>
      </c>
      <c r="AW258">
        <v>12</v>
      </c>
      <c r="AX258">
        <v>0.4</v>
      </c>
      <c r="AY258">
        <v>4</v>
      </c>
      <c r="AZ258">
        <v>15</v>
      </c>
      <c r="BA258">
        <v>0.8</v>
      </c>
      <c r="BB258">
        <v>2</v>
      </c>
      <c r="BC258">
        <v>18</v>
      </c>
      <c r="BD258">
        <v>1.3</v>
      </c>
      <c r="BE258">
        <v>3</v>
      </c>
      <c r="BF258">
        <v>21</v>
      </c>
      <c r="BG258">
        <v>2.4</v>
      </c>
      <c r="BH258">
        <v>3</v>
      </c>
      <c r="BI258">
        <v>18</v>
      </c>
      <c r="BJ258">
        <v>3.5</v>
      </c>
      <c r="BK258" s="4">
        <v>25</v>
      </c>
      <c r="BL258" s="6">
        <f t="shared" si="0"/>
        <v>18.714285714285715</v>
      </c>
      <c r="BM258" s="9">
        <f t="shared" si="1"/>
        <v>14.857142857142858</v>
      </c>
      <c r="BN258" s="5">
        <f t="shared" si="2"/>
        <v>16.714285714285715</v>
      </c>
      <c r="BO258" s="5">
        <f t="shared" si="2"/>
        <v>18.571428571428573</v>
      </c>
      <c r="BP258" s="5">
        <f t="shared" si="2"/>
        <v>18.857142857142858</v>
      </c>
      <c r="BQ258" s="5">
        <f t="shared" ref="BQ258:BQ321" si="10">AVERAGE(BP258,BR258)</f>
        <v>19.642857142857142</v>
      </c>
      <c r="BR258" s="5">
        <f t="shared" si="4"/>
        <v>20.428571428571427</v>
      </c>
      <c r="BS258" s="5">
        <f t="shared" si="5"/>
        <v>22.714285714285715</v>
      </c>
      <c r="BT258" s="5">
        <f t="shared" si="5"/>
        <v>25.428571428571427</v>
      </c>
      <c r="BU258" s="5">
        <f t="shared" si="5"/>
        <v>26.571428571428573</v>
      </c>
      <c r="BV258" s="5">
        <f t="shared" si="6"/>
        <v>4</v>
      </c>
      <c r="BW258" s="5">
        <f t="shared" si="7"/>
        <v>2.0408163265305979E-2</v>
      </c>
      <c r="BX258" s="7">
        <f t="shared" si="8"/>
        <v>2.0408163265305979E-2</v>
      </c>
      <c r="BY258" s="7">
        <f t="shared" si="9"/>
        <v>0.8622448979591808</v>
      </c>
      <c r="BZ258" s="7">
        <f t="shared" ref="BZ258:BZ289" si="11">(BR258-$BL258)^2</f>
        <v>2.9387755102040729</v>
      </c>
      <c r="CA258" s="5">
        <f t="shared" ref="CA258:CC321" si="12">(BS258-$BL258)^2</f>
        <v>16</v>
      </c>
      <c r="CB258" s="5">
        <f t="shared" si="12"/>
        <v>45.081632653061192</v>
      </c>
      <c r="CC258" s="5">
        <f t="shared" si="12"/>
        <v>61.734693877551031</v>
      </c>
    </row>
    <row r="259" spans="1:81" x14ac:dyDescent="0.25">
      <c r="A259" s="1">
        <v>44090</v>
      </c>
      <c r="B259" t="s">
        <v>63</v>
      </c>
      <c r="C259">
        <v>22</v>
      </c>
      <c r="D259">
        <v>108</v>
      </c>
      <c r="E259">
        <v>0.2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3</v>
      </c>
      <c r="AR259">
        <v>0.1</v>
      </c>
      <c r="AS259">
        <v>3</v>
      </c>
      <c r="AT259">
        <v>8</v>
      </c>
      <c r="AU259">
        <v>0.3</v>
      </c>
      <c r="AV259">
        <v>0</v>
      </c>
      <c r="AW259">
        <v>11</v>
      </c>
      <c r="AX259">
        <v>0.4</v>
      </c>
      <c r="AY259">
        <v>5</v>
      </c>
      <c r="AZ259">
        <v>18</v>
      </c>
      <c r="BA259">
        <v>0.9</v>
      </c>
      <c r="BB259">
        <v>6</v>
      </c>
      <c r="BC259">
        <v>22</v>
      </c>
      <c r="BD259">
        <v>1.5</v>
      </c>
      <c r="BE259">
        <v>3</v>
      </c>
      <c r="BF259">
        <v>23</v>
      </c>
      <c r="BG259">
        <v>2.6</v>
      </c>
      <c r="BH259">
        <v>5</v>
      </c>
      <c r="BI259">
        <v>21</v>
      </c>
      <c r="BJ259">
        <v>4.0999999999999996</v>
      </c>
      <c r="BK259" s="4">
        <v>17</v>
      </c>
      <c r="BL259" s="6">
        <f t="shared" si="0"/>
        <v>18.714285714285715</v>
      </c>
      <c r="BM259" s="9">
        <f t="shared" si="1"/>
        <v>16.714285714285715</v>
      </c>
      <c r="BN259" s="5">
        <f t="shared" si="2"/>
        <v>18.571428571428573</v>
      </c>
      <c r="BO259" s="5">
        <f t="shared" si="2"/>
        <v>18.857142857142858</v>
      </c>
      <c r="BP259" s="5">
        <f t="shared" si="2"/>
        <v>20.428571428571427</v>
      </c>
      <c r="BQ259" s="5">
        <f t="shared" si="10"/>
        <v>21.571428571428569</v>
      </c>
      <c r="BR259" s="5">
        <f t="shared" si="4"/>
        <v>22.714285714285715</v>
      </c>
      <c r="BS259" s="5">
        <f t="shared" si="5"/>
        <v>25.428571428571427</v>
      </c>
      <c r="BT259" s="5">
        <f t="shared" si="5"/>
        <v>26.571428571428573</v>
      </c>
      <c r="BU259" s="5">
        <f t="shared" si="5"/>
        <v>27.714285714285715</v>
      </c>
      <c r="BV259" s="5">
        <f t="shared" si="6"/>
        <v>2.0408163265305979E-2</v>
      </c>
      <c r="BW259" s="5">
        <f t="shared" si="7"/>
        <v>2.0408163265305979E-2</v>
      </c>
      <c r="BX259" s="7">
        <f t="shared" si="8"/>
        <v>2.9387755102040729</v>
      </c>
      <c r="BY259" s="7">
        <f t="shared" si="9"/>
        <v>8.1632653061224314</v>
      </c>
      <c r="BZ259" s="7">
        <f t="shared" si="11"/>
        <v>16</v>
      </c>
      <c r="CA259" s="5">
        <f t="shared" si="12"/>
        <v>45.081632653061192</v>
      </c>
      <c r="CB259" s="5">
        <f t="shared" si="12"/>
        <v>61.734693877551031</v>
      </c>
      <c r="CC259" s="5">
        <f t="shared" si="12"/>
        <v>81</v>
      </c>
    </row>
    <row r="260" spans="1:81" x14ac:dyDescent="0.25">
      <c r="A260" s="1">
        <v>44091</v>
      </c>
      <c r="B260" t="s">
        <v>63</v>
      </c>
      <c r="C260">
        <v>24</v>
      </c>
      <c r="D260">
        <v>120</v>
      </c>
      <c r="E260">
        <v>0.2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3</v>
      </c>
      <c r="AR260">
        <v>0.1</v>
      </c>
      <c r="AS260">
        <v>3</v>
      </c>
      <c r="AT260">
        <v>11</v>
      </c>
      <c r="AU260">
        <v>0.4</v>
      </c>
      <c r="AV260">
        <v>3</v>
      </c>
      <c r="AW260">
        <v>12</v>
      </c>
      <c r="AX260">
        <v>0.4</v>
      </c>
      <c r="AY260">
        <v>3</v>
      </c>
      <c r="AZ260">
        <v>18</v>
      </c>
      <c r="BA260">
        <v>0.9</v>
      </c>
      <c r="BB260">
        <v>6</v>
      </c>
      <c r="BC260">
        <v>25</v>
      </c>
      <c r="BD260">
        <v>1.7</v>
      </c>
      <c r="BE260">
        <v>7</v>
      </c>
      <c r="BF260">
        <v>29</v>
      </c>
      <c r="BG260">
        <v>3.3</v>
      </c>
      <c r="BH260">
        <v>2</v>
      </c>
      <c r="BI260">
        <v>20</v>
      </c>
      <c r="BJ260">
        <v>3.9</v>
      </c>
      <c r="BK260" s="4">
        <v>18</v>
      </c>
      <c r="BL260" s="6">
        <f t="shared" ref="BL260:BL323" si="13">AVERAGE(C257:C263)</f>
        <v>20.571428571428573</v>
      </c>
      <c r="BM260" s="9">
        <f t="shared" si="1"/>
        <v>18.571428571428573</v>
      </c>
      <c r="BN260" s="5">
        <f t="shared" si="2"/>
        <v>18.857142857142858</v>
      </c>
      <c r="BO260" s="5">
        <f t="shared" si="2"/>
        <v>20.428571428571427</v>
      </c>
      <c r="BP260" s="5">
        <f t="shared" si="2"/>
        <v>22.714285714285715</v>
      </c>
      <c r="BQ260" s="5">
        <f t="shared" si="10"/>
        <v>24.071428571428569</v>
      </c>
      <c r="BR260" s="5">
        <f t="shared" si="4"/>
        <v>25.428571428571427</v>
      </c>
      <c r="BS260" s="5">
        <f t="shared" si="5"/>
        <v>26.571428571428573</v>
      </c>
      <c r="BT260" s="5">
        <f t="shared" si="5"/>
        <v>27.714285714285715</v>
      </c>
      <c r="BU260" s="5">
        <f t="shared" si="5"/>
        <v>27.428571428571427</v>
      </c>
      <c r="BV260" s="5">
        <f t="shared" si="6"/>
        <v>2.9387755102040849</v>
      </c>
      <c r="BW260" s="5">
        <f t="shared" si="7"/>
        <v>2.0408163265306992E-2</v>
      </c>
      <c r="BX260" s="7">
        <f t="shared" si="8"/>
        <v>4.5918367346938753</v>
      </c>
      <c r="BY260" s="7">
        <f t="shared" ref="BY260:BY323" si="14">(BQ260-$BL260)^2</f>
        <v>12.249999999999975</v>
      </c>
      <c r="BZ260" s="7">
        <f t="shared" si="11"/>
        <v>23.59183673469385</v>
      </c>
      <c r="CA260" s="5">
        <f t="shared" si="12"/>
        <v>36</v>
      </c>
      <c r="CB260" s="5">
        <f t="shared" si="12"/>
        <v>51.020408163265301</v>
      </c>
      <c r="CC260" s="5">
        <f t="shared" si="12"/>
        <v>47.020408163265266</v>
      </c>
    </row>
    <row r="261" spans="1:81" x14ac:dyDescent="0.25">
      <c r="A261" s="1">
        <v>44092</v>
      </c>
      <c r="B261" t="s">
        <v>63</v>
      </c>
      <c r="C261">
        <v>21</v>
      </c>
      <c r="D261">
        <v>131</v>
      </c>
      <c r="E261">
        <v>0.2</v>
      </c>
      <c r="F261">
        <v>1</v>
      </c>
      <c r="G261">
        <v>2</v>
      </c>
      <c r="H261">
        <v>0.1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2</v>
      </c>
      <c r="AF261">
        <v>0.1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4</v>
      </c>
      <c r="AR261">
        <v>0.1</v>
      </c>
      <c r="AS261">
        <v>3</v>
      </c>
      <c r="AT261">
        <v>13</v>
      </c>
      <c r="AU261">
        <v>0.5</v>
      </c>
      <c r="AV261">
        <v>0</v>
      </c>
      <c r="AW261">
        <v>10</v>
      </c>
      <c r="AX261">
        <v>0.4</v>
      </c>
      <c r="AY261">
        <v>2</v>
      </c>
      <c r="AZ261">
        <v>19</v>
      </c>
      <c r="BA261">
        <v>1</v>
      </c>
      <c r="BB261">
        <v>3</v>
      </c>
      <c r="BC261">
        <v>27</v>
      </c>
      <c r="BD261">
        <v>1.9</v>
      </c>
      <c r="BE261">
        <v>8</v>
      </c>
      <c r="BF261">
        <v>35</v>
      </c>
      <c r="BG261">
        <v>4</v>
      </c>
      <c r="BH261">
        <v>3</v>
      </c>
      <c r="BI261">
        <v>21</v>
      </c>
      <c r="BJ261">
        <v>4.0999999999999996</v>
      </c>
      <c r="BK261" s="4">
        <v>23</v>
      </c>
      <c r="BL261" s="6">
        <f t="shared" si="13"/>
        <v>21.571428571428573</v>
      </c>
      <c r="BM261" s="9">
        <f t="shared" si="1"/>
        <v>18.857142857142858</v>
      </c>
      <c r="BN261" s="5">
        <f t="shared" ref="BN261:BU324" si="15">BM262</f>
        <v>20.428571428571427</v>
      </c>
      <c r="BO261" s="5">
        <f t="shared" si="15"/>
        <v>22.714285714285715</v>
      </c>
      <c r="BP261" s="5">
        <f t="shared" si="15"/>
        <v>25.428571428571427</v>
      </c>
      <c r="BQ261" s="5">
        <f t="shared" si="10"/>
        <v>26</v>
      </c>
      <c r="BR261" s="5">
        <f t="shared" si="4"/>
        <v>26.571428571428573</v>
      </c>
      <c r="BS261" s="5">
        <f t="shared" ref="BS261:BU323" si="16">BR262</f>
        <v>27.714285714285715</v>
      </c>
      <c r="BT261" s="5">
        <f t="shared" si="16"/>
        <v>27.428571428571427</v>
      </c>
      <c r="BU261" s="5">
        <f t="shared" si="16"/>
        <v>28</v>
      </c>
      <c r="BV261" s="5">
        <f t="shared" si="6"/>
        <v>1.3061224489795988</v>
      </c>
      <c r="BW261" s="5">
        <f t="shared" si="7"/>
        <v>1.3061224489795906</v>
      </c>
      <c r="BX261" s="7">
        <f t="shared" si="8"/>
        <v>14.87755102040814</v>
      </c>
      <c r="BY261" s="7">
        <f t="shared" si="14"/>
        <v>19.612244897959169</v>
      </c>
      <c r="BZ261" s="7">
        <f t="shared" si="11"/>
        <v>25</v>
      </c>
      <c r="CA261" s="5">
        <f t="shared" si="12"/>
        <v>37.734693877551017</v>
      </c>
      <c r="CB261" s="5">
        <f t="shared" si="12"/>
        <v>34.306122448979558</v>
      </c>
      <c r="CC261" s="5">
        <f t="shared" si="12"/>
        <v>41.326530612244881</v>
      </c>
    </row>
    <row r="262" spans="1:81" x14ac:dyDescent="0.25">
      <c r="A262" s="1">
        <v>44093</v>
      </c>
      <c r="B262" t="s">
        <v>63</v>
      </c>
      <c r="C262">
        <v>18</v>
      </c>
      <c r="D262">
        <v>131</v>
      </c>
      <c r="E262">
        <v>0.2</v>
      </c>
      <c r="F262">
        <v>1</v>
      </c>
      <c r="G262">
        <v>3</v>
      </c>
      <c r="H262">
        <v>0.1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3</v>
      </c>
      <c r="AF262">
        <v>0.1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</v>
      </c>
      <c r="AR262">
        <v>0.1</v>
      </c>
      <c r="AS262">
        <v>2</v>
      </c>
      <c r="AT262">
        <v>14</v>
      </c>
      <c r="AU262">
        <v>0.5</v>
      </c>
      <c r="AV262">
        <v>2</v>
      </c>
      <c r="AW262">
        <v>10</v>
      </c>
      <c r="AX262">
        <v>0.4</v>
      </c>
      <c r="AY262">
        <v>2</v>
      </c>
      <c r="AZ262">
        <v>18</v>
      </c>
      <c r="BA262">
        <v>0.9</v>
      </c>
      <c r="BB262">
        <v>3</v>
      </c>
      <c r="BC262">
        <v>28</v>
      </c>
      <c r="BD262">
        <v>1.9</v>
      </c>
      <c r="BE262">
        <v>2</v>
      </c>
      <c r="BF262">
        <v>31</v>
      </c>
      <c r="BG262">
        <v>3.5</v>
      </c>
      <c r="BH262">
        <v>6</v>
      </c>
      <c r="BI262">
        <v>25</v>
      </c>
      <c r="BJ262">
        <v>4.8</v>
      </c>
      <c r="BK262" s="4">
        <v>22</v>
      </c>
      <c r="BL262" s="6">
        <f t="shared" si="13"/>
        <v>24.285714285714285</v>
      </c>
      <c r="BM262" s="9">
        <f t="shared" ref="BM262:BM325" si="17">AVERAGE(BK259:BK265)</f>
        <v>20.428571428571427</v>
      </c>
      <c r="BN262" s="5">
        <f t="shared" si="15"/>
        <v>22.714285714285715</v>
      </c>
      <c r="BO262" s="5">
        <f t="shared" si="15"/>
        <v>25.428571428571427</v>
      </c>
      <c r="BP262" s="5">
        <f t="shared" si="15"/>
        <v>26.571428571428573</v>
      </c>
      <c r="BQ262" s="5">
        <f t="shared" si="10"/>
        <v>27.142857142857146</v>
      </c>
      <c r="BR262" s="5">
        <f t="shared" si="4"/>
        <v>27.714285714285715</v>
      </c>
      <c r="BS262" s="5">
        <f t="shared" si="16"/>
        <v>27.428571428571427</v>
      </c>
      <c r="BT262" s="5">
        <f t="shared" si="16"/>
        <v>28</v>
      </c>
      <c r="BU262" s="5">
        <f t="shared" si="16"/>
        <v>32.571428571428569</v>
      </c>
      <c r="BV262" s="5">
        <f t="shared" si="6"/>
        <v>2.4693877551020345</v>
      </c>
      <c r="BW262" s="5">
        <f t="shared" si="7"/>
        <v>1.3061224489795906</v>
      </c>
      <c r="BX262" s="7">
        <f t="shared" si="8"/>
        <v>5.2244897959183794</v>
      </c>
      <c r="BY262" s="7">
        <f t="shared" si="14"/>
        <v>8.1632653061224723</v>
      </c>
      <c r="BZ262" s="7">
        <f t="shared" si="11"/>
        <v>11.75510204081634</v>
      </c>
      <c r="CA262" s="5">
        <f t="shared" si="12"/>
        <v>9.8775510204081609</v>
      </c>
      <c r="CB262" s="5">
        <f t="shared" si="12"/>
        <v>13.795918367346946</v>
      </c>
      <c r="CC262" s="5">
        <f t="shared" si="12"/>
        <v>68.653061224489775</v>
      </c>
    </row>
    <row r="263" spans="1:81" x14ac:dyDescent="0.25">
      <c r="A263" s="1">
        <v>44094</v>
      </c>
      <c r="B263" t="s">
        <v>63</v>
      </c>
      <c r="C263">
        <v>27</v>
      </c>
      <c r="D263">
        <v>144</v>
      </c>
      <c r="E263">
        <v>0.3</v>
      </c>
      <c r="F263">
        <v>0</v>
      </c>
      <c r="G263">
        <v>3</v>
      </c>
      <c r="H263">
        <v>0.1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3</v>
      </c>
      <c r="AF263">
        <v>0.1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1</v>
      </c>
      <c r="AQ263">
        <v>3</v>
      </c>
      <c r="AR263">
        <v>0.1</v>
      </c>
      <c r="AS263">
        <v>1</v>
      </c>
      <c r="AT263">
        <v>14</v>
      </c>
      <c r="AU263">
        <v>0.5</v>
      </c>
      <c r="AV263">
        <v>3</v>
      </c>
      <c r="AW263">
        <v>10</v>
      </c>
      <c r="AX263">
        <v>0.4</v>
      </c>
      <c r="AY263">
        <v>3</v>
      </c>
      <c r="AZ263">
        <v>21</v>
      </c>
      <c r="BA263">
        <v>1.1000000000000001</v>
      </c>
      <c r="BB263">
        <v>4</v>
      </c>
      <c r="BC263">
        <v>29</v>
      </c>
      <c r="BD263">
        <v>2</v>
      </c>
      <c r="BE263">
        <v>6</v>
      </c>
      <c r="BF263">
        <v>33</v>
      </c>
      <c r="BG263">
        <v>3.8</v>
      </c>
      <c r="BH263">
        <v>7</v>
      </c>
      <c r="BI263">
        <v>29</v>
      </c>
      <c r="BJ263">
        <v>5.6</v>
      </c>
      <c r="BK263" s="4">
        <v>18</v>
      </c>
      <c r="BL263" s="6">
        <f t="shared" si="13"/>
        <v>28.571428571428573</v>
      </c>
      <c r="BM263" s="9">
        <f t="shared" si="17"/>
        <v>22.714285714285715</v>
      </c>
      <c r="BN263" s="5">
        <f t="shared" si="15"/>
        <v>25.428571428571427</v>
      </c>
      <c r="BO263" s="5">
        <f t="shared" si="15"/>
        <v>26.571428571428573</v>
      </c>
      <c r="BP263" s="5">
        <f t="shared" si="15"/>
        <v>27.714285714285715</v>
      </c>
      <c r="BQ263" s="5">
        <f t="shared" si="10"/>
        <v>27.571428571428569</v>
      </c>
      <c r="BR263" s="5">
        <f t="shared" si="4"/>
        <v>27.428571428571427</v>
      </c>
      <c r="BS263" s="5">
        <f t="shared" si="16"/>
        <v>28</v>
      </c>
      <c r="BT263" s="5">
        <f t="shared" si="16"/>
        <v>32.571428571428569</v>
      </c>
      <c r="BU263" s="5">
        <f t="shared" si="16"/>
        <v>36.714285714285715</v>
      </c>
      <c r="BV263" s="5">
        <f t="shared" si="6"/>
        <v>9.8775510204081822</v>
      </c>
      <c r="BW263" s="5">
        <f t="shared" si="7"/>
        <v>4</v>
      </c>
      <c r="BX263" s="7">
        <f t="shared" si="8"/>
        <v>0.73469387755102122</v>
      </c>
      <c r="BY263" s="7">
        <f t="shared" si="14"/>
        <v>1.0000000000000071</v>
      </c>
      <c r="BZ263" s="7">
        <f t="shared" si="11"/>
        <v>1.3061224489795988</v>
      </c>
      <c r="CA263" s="5">
        <f t="shared" si="12"/>
        <v>0.32653061224489971</v>
      </c>
      <c r="CB263" s="5">
        <f t="shared" si="12"/>
        <v>15.999999999999972</v>
      </c>
      <c r="CC263" s="5">
        <f t="shared" si="12"/>
        <v>66.306122448979579</v>
      </c>
    </row>
    <row r="264" spans="1:81" x14ac:dyDescent="0.25">
      <c r="A264" s="1">
        <v>44095</v>
      </c>
      <c r="B264" t="s">
        <v>63</v>
      </c>
      <c r="C264">
        <v>24</v>
      </c>
      <c r="D264">
        <v>151</v>
      </c>
      <c r="E264">
        <v>0.3</v>
      </c>
      <c r="F264">
        <v>0</v>
      </c>
      <c r="G264">
        <v>3</v>
      </c>
      <c r="H264">
        <v>0.1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3</v>
      </c>
      <c r="AF264">
        <v>0.1</v>
      </c>
      <c r="AG264">
        <v>0</v>
      </c>
      <c r="AH264">
        <v>0</v>
      </c>
      <c r="AI264">
        <v>0</v>
      </c>
      <c r="AJ264">
        <v>1</v>
      </c>
      <c r="AK264">
        <v>1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3</v>
      </c>
      <c r="AR264">
        <v>0.1</v>
      </c>
      <c r="AS264">
        <v>1</v>
      </c>
      <c r="AT264">
        <v>13</v>
      </c>
      <c r="AU264">
        <v>0.5</v>
      </c>
      <c r="AV264">
        <v>3</v>
      </c>
      <c r="AW264">
        <v>12</v>
      </c>
      <c r="AX264">
        <v>0.4</v>
      </c>
      <c r="AY264">
        <v>5</v>
      </c>
      <c r="AZ264">
        <v>24</v>
      </c>
      <c r="BA264">
        <v>1.2</v>
      </c>
      <c r="BB264">
        <v>2</v>
      </c>
      <c r="BC264">
        <v>26</v>
      </c>
      <c r="BD264">
        <v>1.8</v>
      </c>
      <c r="BE264">
        <v>5</v>
      </c>
      <c r="BF264">
        <v>34</v>
      </c>
      <c r="BG264">
        <v>3.9</v>
      </c>
      <c r="BH264">
        <v>7</v>
      </c>
      <c r="BI264">
        <v>33</v>
      </c>
      <c r="BJ264">
        <v>6.4</v>
      </c>
      <c r="BK264" s="4">
        <v>9</v>
      </c>
      <c r="BL264" s="6">
        <f t="shared" si="13"/>
        <v>29.857142857142858</v>
      </c>
      <c r="BM264" s="9">
        <f t="shared" si="17"/>
        <v>25.428571428571427</v>
      </c>
      <c r="BN264" s="5">
        <f t="shared" si="15"/>
        <v>26.571428571428573</v>
      </c>
      <c r="BO264" s="5">
        <f t="shared" si="15"/>
        <v>27.714285714285715</v>
      </c>
      <c r="BP264" s="5">
        <f t="shared" si="15"/>
        <v>27.428571428571427</v>
      </c>
      <c r="BQ264" s="5">
        <f t="shared" si="10"/>
        <v>27.714285714285715</v>
      </c>
      <c r="BR264" s="5">
        <f t="shared" si="4"/>
        <v>28</v>
      </c>
      <c r="BS264" s="5">
        <f t="shared" si="16"/>
        <v>32.571428571428569</v>
      </c>
      <c r="BT264" s="5">
        <f t="shared" si="16"/>
        <v>36.714285714285715</v>
      </c>
      <c r="BU264" s="5">
        <f t="shared" si="16"/>
        <v>38.285714285714285</v>
      </c>
      <c r="BV264" s="5">
        <f t="shared" si="6"/>
        <v>10.795918367346932</v>
      </c>
      <c r="BW264" s="5">
        <f t="shared" si="7"/>
        <v>4.5918367346938753</v>
      </c>
      <c r="BX264" s="7">
        <f t="shared" si="8"/>
        <v>5.8979591836734793</v>
      </c>
      <c r="BY264" s="7">
        <f t="shared" si="14"/>
        <v>4.5918367346938753</v>
      </c>
      <c r="BZ264" s="7">
        <f t="shared" si="11"/>
        <v>3.4489795918367365</v>
      </c>
      <c r="CA264" s="5">
        <f t="shared" si="12"/>
        <v>7.3673469387754968</v>
      </c>
      <c r="CB264" s="5">
        <f t="shared" si="12"/>
        <v>47.020408163265316</v>
      </c>
      <c r="CC264" s="5">
        <f t="shared" si="12"/>
        <v>71.040816326530589</v>
      </c>
    </row>
    <row r="265" spans="1:81" x14ac:dyDescent="0.25">
      <c r="A265" s="1">
        <v>44096</v>
      </c>
      <c r="B265" t="s">
        <v>63</v>
      </c>
      <c r="C265">
        <v>34</v>
      </c>
      <c r="D265">
        <v>170</v>
      </c>
      <c r="E265">
        <v>0.3</v>
      </c>
      <c r="F265">
        <v>0</v>
      </c>
      <c r="G265">
        <v>2</v>
      </c>
      <c r="H265">
        <v>0.1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2</v>
      </c>
      <c r="AF265">
        <v>0.1</v>
      </c>
      <c r="AG265">
        <v>1</v>
      </c>
      <c r="AH265">
        <v>1</v>
      </c>
      <c r="AI265">
        <v>0</v>
      </c>
      <c r="AJ265">
        <v>1</v>
      </c>
      <c r="AK265">
        <v>2</v>
      </c>
      <c r="AL265">
        <v>0.1</v>
      </c>
      <c r="AM265">
        <v>1</v>
      </c>
      <c r="AN265">
        <v>2</v>
      </c>
      <c r="AO265">
        <v>0.1</v>
      </c>
      <c r="AP265">
        <v>3</v>
      </c>
      <c r="AQ265">
        <v>5</v>
      </c>
      <c r="AR265">
        <v>0.2</v>
      </c>
      <c r="AS265">
        <v>4</v>
      </c>
      <c r="AT265">
        <v>17</v>
      </c>
      <c r="AU265">
        <v>0.6</v>
      </c>
      <c r="AV265">
        <v>3</v>
      </c>
      <c r="AW265">
        <v>14</v>
      </c>
      <c r="AX265">
        <v>0.5</v>
      </c>
      <c r="AY265">
        <v>2</v>
      </c>
      <c r="AZ265">
        <v>22</v>
      </c>
      <c r="BA265">
        <v>1.1000000000000001</v>
      </c>
      <c r="BB265">
        <v>7</v>
      </c>
      <c r="BC265">
        <v>31</v>
      </c>
      <c r="BD265">
        <v>2.2000000000000002</v>
      </c>
      <c r="BE265">
        <v>2</v>
      </c>
      <c r="BF265">
        <v>33</v>
      </c>
      <c r="BG265">
        <v>3.8</v>
      </c>
      <c r="BH265">
        <v>9</v>
      </c>
      <c r="BI265">
        <v>39</v>
      </c>
      <c r="BJ265">
        <v>7.5</v>
      </c>
      <c r="BK265" s="4">
        <v>36</v>
      </c>
      <c r="BL265" s="6">
        <f t="shared" si="13"/>
        <v>31</v>
      </c>
      <c r="BM265" s="9">
        <f t="shared" si="17"/>
        <v>26.571428571428573</v>
      </c>
      <c r="BN265" s="5">
        <f t="shared" si="15"/>
        <v>27.714285714285715</v>
      </c>
      <c r="BO265" s="5">
        <f t="shared" si="15"/>
        <v>27.428571428571427</v>
      </c>
      <c r="BP265" s="5">
        <f t="shared" si="15"/>
        <v>28</v>
      </c>
      <c r="BQ265" s="5">
        <f t="shared" si="10"/>
        <v>30.285714285714285</v>
      </c>
      <c r="BR265" s="5">
        <f t="shared" si="4"/>
        <v>32.571428571428569</v>
      </c>
      <c r="BS265" s="5">
        <f t="shared" si="16"/>
        <v>36.714285714285715</v>
      </c>
      <c r="BT265" s="5">
        <f t="shared" si="16"/>
        <v>38.285714285714285</v>
      </c>
      <c r="BU265" s="5">
        <f t="shared" si="16"/>
        <v>42.142857142857146</v>
      </c>
      <c r="BV265" s="5">
        <f t="shared" si="6"/>
        <v>10.795918367346932</v>
      </c>
      <c r="BW265" s="5">
        <f t="shared" si="7"/>
        <v>12.755102040816338</v>
      </c>
      <c r="BX265" s="7">
        <f t="shared" si="8"/>
        <v>9</v>
      </c>
      <c r="BY265" s="7">
        <f t="shared" si="14"/>
        <v>0.51020408163265452</v>
      </c>
      <c r="BZ265" s="7">
        <f t="shared" si="11"/>
        <v>2.4693877551020345</v>
      </c>
      <c r="CA265" s="5">
        <f t="shared" si="12"/>
        <v>32.653061224489811</v>
      </c>
      <c r="CB265" s="5">
        <f t="shared" si="12"/>
        <v>53.081632653061213</v>
      </c>
      <c r="CC265" s="5">
        <f t="shared" si="12"/>
        <v>124.16326530612251</v>
      </c>
    </row>
    <row r="266" spans="1:81" x14ac:dyDescent="0.25">
      <c r="A266" s="1">
        <v>44097</v>
      </c>
      <c r="B266" t="s">
        <v>63</v>
      </c>
      <c r="C266">
        <v>52</v>
      </c>
      <c r="D266">
        <v>200</v>
      </c>
      <c r="E266">
        <v>0.4</v>
      </c>
      <c r="F266">
        <v>1</v>
      </c>
      <c r="G266">
        <v>3</v>
      </c>
      <c r="H266">
        <v>0.1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1</v>
      </c>
      <c r="AE266">
        <v>3</v>
      </c>
      <c r="AF266">
        <v>0.1</v>
      </c>
      <c r="AG266">
        <v>0</v>
      </c>
      <c r="AH266">
        <v>1</v>
      </c>
      <c r="AI266">
        <v>0</v>
      </c>
      <c r="AJ266">
        <v>0</v>
      </c>
      <c r="AK266">
        <v>2</v>
      </c>
      <c r="AL266">
        <v>0.1</v>
      </c>
      <c r="AM266">
        <v>1</v>
      </c>
      <c r="AN266">
        <v>3</v>
      </c>
      <c r="AO266">
        <v>0.1</v>
      </c>
      <c r="AP266">
        <v>4</v>
      </c>
      <c r="AQ266">
        <v>9</v>
      </c>
      <c r="AR266">
        <v>0.3</v>
      </c>
      <c r="AS266">
        <v>5</v>
      </c>
      <c r="AT266">
        <v>19</v>
      </c>
      <c r="AU266">
        <v>0.7</v>
      </c>
      <c r="AV266">
        <v>3</v>
      </c>
      <c r="AW266">
        <v>17</v>
      </c>
      <c r="AX266">
        <v>0.6</v>
      </c>
      <c r="AY266">
        <v>6</v>
      </c>
      <c r="AZ266">
        <v>23</v>
      </c>
      <c r="BA266">
        <v>1.2</v>
      </c>
      <c r="BB266">
        <v>12</v>
      </c>
      <c r="BC266">
        <v>37</v>
      </c>
      <c r="BD266">
        <v>2.6</v>
      </c>
      <c r="BE266">
        <v>9</v>
      </c>
      <c r="BF266">
        <v>39</v>
      </c>
      <c r="BG266">
        <v>4.4000000000000004</v>
      </c>
      <c r="BH266">
        <v>11</v>
      </c>
      <c r="BI266">
        <v>45</v>
      </c>
      <c r="BJ266">
        <v>8.6999999999999993</v>
      </c>
      <c r="BK266" s="4">
        <v>33</v>
      </c>
      <c r="BL266" s="6">
        <f t="shared" si="13"/>
        <v>33.428571428571431</v>
      </c>
      <c r="BM266" s="9">
        <f t="shared" si="17"/>
        <v>27.714285714285715</v>
      </c>
      <c r="BN266" s="5">
        <f t="shared" si="15"/>
        <v>27.428571428571427</v>
      </c>
      <c r="BO266" s="5">
        <f t="shared" si="15"/>
        <v>28</v>
      </c>
      <c r="BP266" s="5">
        <f t="shared" si="15"/>
        <v>32.571428571428569</v>
      </c>
      <c r="BQ266" s="5">
        <f t="shared" si="10"/>
        <v>34.642857142857139</v>
      </c>
      <c r="BR266" s="5">
        <f t="shared" si="4"/>
        <v>36.714285714285715</v>
      </c>
      <c r="BS266" s="5">
        <f t="shared" si="16"/>
        <v>38.285714285714285</v>
      </c>
      <c r="BT266" s="5">
        <f t="shared" si="16"/>
        <v>42.142857142857146</v>
      </c>
      <c r="BU266" s="5">
        <f t="shared" si="16"/>
        <v>43.428571428571431</v>
      </c>
      <c r="BV266" s="5">
        <f t="shared" si="6"/>
        <v>36.000000000000043</v>
      </c>
      <c r="BW266" s="5">
        <f t="shared" si="7"/>
        <v>29.469387755102062</v>
      </c>
      <c r="BX266" s="7">
        <f t="shared" si="8"/>
        <v>0.73469387755102733</v>
      </c>
      <c r="BY266" s="7">
        <f t="shared" si="14"/>
        <v>1.4744897959183525</v>
      </c>
      <c r="BZ266" s="7">
        <f t="shared" si="11"/>
        <v>10.795918367346932</v>
      </c>
      <c r="CA266" s="5">
        <f t="shared" si="12"/>
        <v>23.59183673469385</v>
      </c>
      <c r="CB266" s="5">
        <f t="shared" si="12"/>
        <v>75.938775510204096</v>
      </c>
      <c r="CC266" s="5">
        <f t="shared" si="12"/>
        <v>100</v>
      </c>
    </row>
    <row r="267" spans="1:81" x14ac:dyDescent="0.25">
      <c r="A267" s="1">
        <v>44098</v>
      </c>
      <c r="B267" t="s">
        <v>63</v>
      </c>
      <c r="C267">
        <v>33</v>
      </c>
      <c r="D267">
        <v>209</v>
      </c>
      <c r="E267">
        <v>0.4</v>
      </c>
      <c r="F267">
        <v>0</v>
      </c>
      <c r="G267">
        <v>3</v>
      </c>
      <c r="H267">
        <v>0.1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3</v>
      </c>
      <c r="AF267">
        <v>0.1</v>
      </c>
      <c r="AG267">
        <v>1</v>
      </c>
      <c r="AH267">
        <v>2</v>
      </c>
      <c r="AI267">
        <v>0.1</v>
      </c>
      <c r="AJ267">
        <v>0</v>
      </c>
      <c r="AK267">
        <v>2</v>
      </c>
      <c r="AL267">
        <v>0.1</v>
      </c>
      <c r="AM267">
        <v>2</v>
      </c>
      <c r="AN267">
        <v>5</v>
      </c>
      <c r="AO267">
        <v>0.1</v>
      </c>
      <c r="AP267">
        <v>1</v>
      </c>
      <c r="AQ267">
        <v>10</v>
      </c>
      <c r="AR267">
        <v>0.3</v>
      </c>
      <c r="AS267">
        <v>0</v>
      </c>
      <c r="AT267">
        <v>16</v>
      </c>
      <c r="AU267">
        <v>0.6</v>
      </c>
      <c r="AV267">
        <v>4</v>
      </c>
      <c r="AW267">
        <v>18</v>
      </c>
      <c r="AX267">
        <v>0.6</v>
      </c>
      <c r="AY267">
        <v>9</v>
      </c>
      <c r="AZ267">
        <v>29</v>
      </c>
      <c r="BA267">
        <v>1.5</v>
      </c>
      <c r="BB267">
        <v>5</v>
      </c>
      <c r="BC267">
        <v>36</v>
      </c>
      <c r="BD267">
        <v>2.5</v>
      </c>
      <c r="BE267">
        <v>5</v>
      </c>
      <c r="BF267">
        <v>37</v>
      </c>
      <c r="BG267">
        <v>4.2</v>
      </c>
      <c r="BH267">
        <v>6</v>
      </c>
      <c r="BI267">
        <v>49</v>
      </c>
      <c r="BJ267">
        <v>9.5</v>
      </c>
      <c r="BK267" s="4">
        <v>37</v>
      </c>
      <c r="BL267" s="6">
        <f t="shared" si="13"/>
        <v>35.571428571428569</v>
      </c>
      <c r="BM267" s="9">
        <f t="shared" si="17"/>
        <v>27.428571428571427</v>
      </c>
      <c r="BN267" s="5">
        <f t="shared" si="15"/>
        <v>28</v>
      </c>
      <c r="BO267" s="5">
        <f t="shared" si="15"/>
        <v>32.571428571428569</v>
      </c>
      <c r="BP267" s="5">
        <f t="shared" si="15"/>
        <v>36.714285714285715</v>
      </c>
      <c r="BQ267" s="5">
        <f t="shared" si="10"/>
        <v>37.5</v>
      </c>
      <c r="BR267" s="5">
        <f t="shared" si="4"/>
        <v>38.285714285714285</v>
      </c>
      <c r="BS267" s="5">
        <f t="shared" si="16"/>
        <v>42.142857142857146</v>
      </c>
      <c r="BT267" s="5">
        <f t="shared" si="16"/>
        <v>43.428571428571431</v>
      </c>
      <c r="BU267" s="5">
        <f t="shared" si="16"/>
        <v>45.714285714285715</v>
      </c>
      <c r="BV267" s="5">
        <f t="shared" si="6"/>
        <v>57.326530612244866</v>
      </c>
      <c r="BW267" s="5">
        <f t="shared" si="7"/>
        <v>9</v>
      </c>
      <c r="BX267" s="7">
        <f t="shared" si="8"/>
        <v>1.3061224489795988</v>
      </c>
      <c r="BY267" s="7">
        <f t="shared" si="14"/>
        <v>3.7193877551020487</v>
      </c>
      <c r="BZ267" s="7">
        <f t="shared" si="11"/>
        <v>7.3673469387755155</v>
      </c>
      <c r="CA267" s="5">
        <f t="shared" si="12"/>
        <v>43.18367346938782</v>
      </c>
      <c r="CB267" s="5">
        <f t="shared" si="12"/>
        <v>61.734693877551081</v>
      </c>
      <c r="CC267" s="5">
        <f t="shared" si="12"/>
        <v>102.87755102040822</v>
      </c>
    </row>
    <row r="268" spans="1:81" x14ac:dyDescent="0.25">
      <c r="A268" s="1">
        <v>44099</v>
      </c>
      <c r="B268" t="s">
        <v>63</v>
      </c>
      <c r="C268">
        <v>29</v>
      </c>
      <c r="D268">
        <v>217</v>
      </c>
      <c r="E268">
        <v>0.4</v>
      </c>
      <c r="F268">
        <v>0</v>
      </c>
      <c r="G268">
        <v>2</v>
      </c>
      <c r="H268">
        <v>0.1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2</v>
      </c>
      <c r="AF268">
        <v>0.1</v>
      </c>
      <c r="AG268">
        <v>0</v>
      </c>
      <c r="AH268">
        <v>2</v>
      </c>
      <c r="AI268">
        <v>0.1</v>
      </c>
      <c r="AJ268">
        <v>0</v>
      </c>
      <c r="AK268">
        <v>2</v>
      </c>
      <c r="AL268">
        <v>0.1</v>
      </c>
      <c r="AM268">
        <v>1</v>
      </c>
      <c r="AN268">
        <v>6</v>
      </c>
      <c r="AO268">
        <v>0.2</v>
      </c>
      <c r="AP268">
        <v>2</v>
      </c>
      <c r="AQ268">
        <v>11</v>
      </c>
      <c r="AR268">
        <v>0.4</v>
      </c>
      <c r="AS268">
        <v>1</v>
      </c>
      <c r="AT268">
        <v>14</v>
      </c>
      <c r="AU268">
        <v>0.5</v>
      </c>
      <c r="AV268">
        <v>5</v>
      </c>
      <c r="AW268">
        <v>23</v>
      </c>
      <c r="AX268">
        <v>0.8</v>
      </c>
      <c r="AY268">
        <v>3</v>
      </c>
      <c r="AZ268">
        <v>30</v>
      </c>
      <c r="BA268">
        <v>1.5</v>
      </c>
      <c r="BB268">
        <v>7</v>
      </c>
      <c r="BC268">
        <v>40</v>
      </c>
      <c r="BD268">
        <v>2.8</v>
      </c>
      <c r="BE268">
        <v>6</v>
      </c>
      <c r="BF268">
        <v>35</v>
      </c>
      <c r="BG268">
        <v>4</v>
      </c>
      <c r="BH268">
        <v>4</v>
      </c>
      <c r="BI268">
        <v>50</v>
      </c>
      <c r="BJ268">
        <v>9.6999999999999993</v>
      </c>
      <c r="BK268" s="4">
        <v>31</v>
      </c>
      <c r="BL268" s="6">
        <f t="shared" si="13"/>
        <v>38.857142857142854</v>
      </c>
      <c r="BM268" s="9">
        <f t="shared" si="17"/>
        <v>28</v>
      </c>
      <c r="BN268" s="5">
        <f t="shared" si="15"/>
        <v>32.571428571428569</v>
      </c>
      <c r="BO268" s="5">
        <f t="shared" si="15"/>
        <v>36.714285714285715</v>
      </c>
      <c r="BP268" s="5">
        <f t="shared" si="15"/>
        <v>38.285714285714285</v>
      </c>
      <c r="BQ268" s="5">
        <f t="shared" si="10"/>
        <v>40.214285714285715</v>
      </c>
      <c r="BR268" s="5">
        <f t="shared" si="4"/>
        <v>42.142857142857146</v>
      </c>
      <c r="BS268" s="5">
        <f t="shared" si="16"/>
        <v>43.428571428571431</v>
      </c>
      <c r="BT268" s="5">
        <f t="shared" si="16"/>
        <v>45.714285714285715</v>
      </c>
      <c r="BU268" s="5">
        <f t="shared" si="16"/>
        <v>46.571428571428569</v>
      </c>
      <c r="BV268" s="5">
        <f t="shared" si="6"/>
        <v>39.510204081632644</v>
      </c>
      <c r="BW268" s="5">
        <f t="shared" si="7"/>
        <v>4.5918367346938602</v>
      </c>
      <c r="BX268" s="7">
        <f t="shared" si="8"/>
        <v>0.32653061224489566</v>
      </c>
      <c r="BY268" s="7">
        <f t="shared" si="14"/>
        <v>1.8418367346938886</v>
      </c>
      <c r="BZ268" s="7">
        <f t="shared" si="11"/>
        <v>10.795918367346978</v>
      </c>
      <c r="CA268" s="5">
        <f t="shared" si="12"/>
        <v>20.897959183673517</v>
      </c>
      <c r="CB268" s="5">
        <f t="shared" si="12"/>
        <v>47.020408163265358</v>
      </c>
      <c r="CC268" s="5">
        <f t="shared" si="12"/>
        <v>59.510204081632672</v>
      </c>
    </row>
    <row r="269" spans="1:81" x14ac:dyDescent="0.25">
      <c r="A269" s="1">
        <v>44100</v>
      </c>
      <c r="B269" t="s">
        <v>63</v>
      </c>
      <c r="C269">
        <v>35</v>
      </c>
      <c r="D269">
        <v>234</v>
      </c>
      <c r="E269">
        <v>0.4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1</v>
      </c>
      <c r="AF269">
        <v>0</v>
      </c>
      <c r="AG269">
        <v>1</v>
      </c>
      <c r="AH269">
        <v>3</v>
      </c>
      <c r="AI269">
        <v>0.1</v>
      </c>
      <c r="AJ269">
        <v>1</v>
      </c>
      <c r="AK269">
        <v>3</v>
      </c>
      <c r="AL269">
        <v>0.1</v>
      </c>
      <c r="AM269">
        <v>0</v>
      </c>
      <c r="AN269">
        <v>6</v>
      </c>
      <c r="AO269">
        <v>0.2</v>
      </c>
      <c r="AP269">
        <v>2</v>
      </c>
      <c r="AQ269">
        <v>13</v>
      </c>
      <c r="AR269">
        <v>0.4</v>
      </c>
      <c r="AS269">
        <v>0</v>
      </c>
      <c r="AT269">
        <v>12</v>
      </c>
      <c r="AU269">
        <v>0.4</v>
      </c>
      <c r="AV269">
        <v>5</v>
      </c>
      <c r="AW269">
        <v>26</v>
      </c>
      <c r="AX269">
        <v>0.9</v>
      </c>
      <c r="AY269">
        <v>5</v>
      </c>
      <c r="AZ269">
        <v>33</v>
      </c>
      <c r="BA269">
        <v>1.7</v>
      </c>
      <c r="BB269">
        <v>7</v>
      </c>
      <c r="BC269">
        <v>44</v>
      </c>
      <c r="BD269">
        <v>3.1</v>
      </c>
      <c r="BE269">
        <v>5</v>
      </c>
      <c r="BF269">
        <v>38</v>
      </c>
      <c r="BG269">
        <v>4.3</v>
      </c>
      <c r="BH269">
        <v>9</v>
      </c>
      <c r="BI269">
        <v>53</v>
      </c>
      <c r="BJ269">
        <v>10.199999999999999</v>
      </c>
      <c r="BK269" s="4">
        <v>30</v>
      </c>
      <c r="BL269" s="6">
        <f t="shared" si="13"/>
        <v>40.142857142857146</v>
      </c>
      <c r="BM269" s="9">
        <f t="shared" si="17"/>
        <v>32.571428571428569</v>
      </c>
      <c r="BN269" s="5">
        <f t="shared" si="15"/>
        <v>36.714285714285715</v>
      </c>
      <c r="BO269" s="5">
        <f t="shared" si="15"/>
        <v>38.285714285714285</v>
      </c>
      <c r="BP269" s="5">
        <f t="shared" si="15"/>
        <v>42.142857142857146</v>
      </c>
      <c r="BQ269" s="5">
        <f t="shared" si="10"/>
        <v>42.785714285714292</v>
      </c>
      <c r="BR269" s="5">
        <f t="shared" si="4"/>
        <v>43.428571428571431</v>
      </c>
      <c r="BS269" s="5">
        <f t="shared" si="16"/>
        <v>45.714285714285715</v>
      </c>
      <c r="BT269" s="5">
        <f t="shared" si="16"/>
        <v>46.571428571428569</v>
      </c>
      <c r="BU269" s="5">
        <f t="shared" si="16"/>
        <v>45.857142857142854</v>
      </c>
      <c r="BV269" s="5">
        <f t="shared" si="6"/>
        <v>11.75510204081634</v>
      </c>
      <c r="BW269" s="5">
        <f t="shared" si="7"/>
        <v>3.4489795918367498</v>
      </c>
      <c r="BX269" s="7">
        <f t="shared" si="8"/>
        <v>4</v>
      </c>
      <c r="BY269" s="7">
        <f t="shared" si="14"/>
        <v>6.9846938775510363</v>
      </c>
      <c r="BZ269" s="7">
        <f t="shared" si="11"/>
        <v>10.795918367346932</v>
      </c>
      <c r="CA269" s="5">
        <f t="shared" si="12"/>
        <v>31.040816326530589</v>
      </c>
      <c r="CB269" s="5">
        <f t="shared" si="12"/>
        <v>41.326530612244831</v>
      </c>
      <c r="CC269" s="5">
        <f t="shared" si="12"/>
        <v>32.653061224489726</v>
      </c>
    </row>
    <row r="270" spans="1:81" x14ac:dyDescent="0.25">
      <c r="A270" s="1">
        <v>44101</v>
      </c>
      <c r="B270" t="s">
        <v>63</v>
      </c>
      <c r="C270">
        <v>42</v>
      </c>
      <c r="D270">
        <v>249</v>
      </c>
      <c r="E270">
        <v>0.4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3</v>
      </c>
      <c r="AI270">
        <v>0.1</v>
      </c>
      <c r="AJ270">
        <v>0</v>
      </c>
      <c r="AK270">
        <v>3</v>
      </c>
      <c r="AL270">
        <v>0.1</v>
      </c>
      <c r="AM270">
        <v>1</v>
      </c>
      <c r="AN270">
        <v>6</v>
      </c>
      <c r="AO270">
        <v>0.2</v>
      </c>
      <c r="AP270">
        <v>4</v>
      </c>
      <c r="AQ270">
        <v>16</v>
      </c>
      <c r="AR270">
        <v>0.5</v>
      </c>
      <c r="AS270">
        <v>4</v>
      </c>
      <c r="AT270">
        <v>15</v>
      </c>
      <c r="AU270">
        <v>0.5</v>
      </c>
      <c r="AV270">
        <v>1</v>
      </c>
      <c r="AW270">
        <v>24</v>
      </c>
      <c r="AX270">
        <v>0.9</v>
      </c>
      <c r="AY270">
        <v>6</v>
      </c>
      <c r="AZ270">
        <v>36</v>
      </c>
      <c r="BA270">
        <v>1.9</v>
      </c>
      <c r="BB270">
        <v>11</v>
      </c>
      <c r="BC270">
        <v>51</v>
      </c>
      <c r="BD270">
        <v>3.5</v>
      </c>
      <c r="BE270">
        <v>5</v>
      </c>
      <c r="BF270">
        <v>37</v>
      </c>
      <c r="BG270">
        <v>4.2</v>
      </c>
      <c r="BH270">
        <v>10</v>
      </c>
      <c r="BI270">
        <v>56</v>
      </c>
      <c r="BJ270">
        <v>10.8</v>
      </c>
      <c r="BK270" s="4">
        <v>16</v>
      </c>
      <c r="BL270" s="6">
        <f t="shared" si="13"/>
        <v>39.571428571428569</v>
      </c>
      <c r="BM270" s="9">
        <f t="shared" si="17"/>
        <v>36.714285714285715</v>
      </c>
      <c r="BN270" s="5">
        <f t="shared" si="15"/>
        <v>38.285714285714285</v>
      </c>
      <c r="BO270" s="5">
        <f t="shared" si="15"/>
        <v>42.142857142857146</v>
      </c>
      <c r="BP270" s="5">
        <f t="shared" si="15"/>
        <v>43.428571428571431</v>
      </c>
      <c r="BQ270" s="5">
        <f t="shared" si="10"/>
        <v>44.571428571428569</v>
      </c>
      <c r="BR270" s="5">
        <f t="shared" si="4"/>
        <v>45.714285714285715</v>
      </c>
      <c r="BS270" s="5">
        <f t="shared" si="16"/>
        <v>46.571428571428569</v>
      </c>
      <c r="BT270" s="5">
        <f t="shared" si="16"/>
        <v>45.857142857142854</v>
      </c>
      <c r="BU270" s="5">
        <f t="shared" si="16"/>
        <v>46.285714285714285</v>
      </c>
      <c r="BV270" s="5">
        <f t="shared" si="6"/>
        <v>1.6530612244897933</v>
      </c>
      <c r="BW270" s="5">
        <f t="shared" si="7"/>
        <v>6.6122448979592097</v>
      </c>
      <c r="BX270" s="7">
        <f t="shared" si="8"/>
        <v>14.877551020408195</v>
      </c>
      <c r="BY270" s="7">
        <f t="shared" si="14"/>
        <v>25</v>
      </c>
      <c r="BZ270" s="7">
        <f t="shared" si="11"/>
        <v>37.734693877551059</v>
      </c>
      <c r="CA270" s="5">
        <f t="shared" si="12"/>
        <v>49</v>
      </c>
      <c r="CB270" s="5">
        <f t="shared" si="12"/>
        <v>39.510204081632644</v>
      </c>
      <c r="CC270" s="5">
        <f t="shared" si="12"/>
        <v>45.081632653061241</v>
      </c>
    </row>
    <row r="271" spans="1:81" x14ac:dyDescent="0.25">
      <c r="A271" s="1">
        <v>44102</v>
      </c>
      <c r="B271" t="s">
        <v>63</v>
      </c>
      <c r="C271">
        <v>47</v>
      </c>
      <c r="D271">
        <v>272</v>
      </c>
      <c r="E271">
        <v>0.5</v>
      </c>
      <c r="F271">
        <v>1</v>
      </c>
      <c r="G271">
        <v>2</v>
      </c>
      <c r="H271">
        <v>0.1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2</v>
      </c>
      <c r="AF271">
        <v>0.1</v>
      </c>
      <c r="AG271">
        <v>0</v>
      </c>
      <c r="AH271">
        <v>3</v>
      </c>
      <c r="AI271">
        <v>0.1</v>
      </c>
      <c r="AJ271">
        <v>0</v>
      </c>
      <c r="AK271">
        <v>2</v>
      </c>
      <c r="AL271">
        <v>0.1</v>
      </c>
      <c r="AM271">
        <v>0</v>
      </c>
      <c r="AN271">
        <v>6</v>
      </c>
      <c r="AO271">
        <v>0.2</v>
      </c>
      <c r="AP271">
        <v>0</v>
      </c>
      <c r="AQ271">
        <v>16</v>
      </c>
      <c r="AR271">
        <v>0.5</v>
      </c>
      <c r="AS271">
        <v>5</v>
      </c>
      <c r="AT271">
        <v>19</v>
      </c>
      <c r="AU271">
        <v>0.7</v>
      </c>
      <c r="AV271">
        <v>6</v>
      </c>
      <c r="AW271">
        <v>27</v>
      </c>
      <c r="AX271">
        <v>1</v>
      </c>
      <c r="AY271">
        <v>6</v>
      </c>
      <c r="AZ271">
        <v>37</v>
      </c>
      <c r="BA271">
        <v>1.9</v>
      </c>
      <c r="BB271">
        <v>7</v>
      </c>
      <c r="BC271">
        <v>56</v>
      </c>
      <c r="BD271">
        <v>3.9</v>
      </c>
      <c r="BE271">
        <v>13</v>
      </c>
      <c r="BF271">
        <v>45</v>
      </c>
      <c r="BG271">
        <v>5.0999999999999996</v>
      </c>
      <c r="BH271">
        <v>9</v>
      </c>
      <c r="BI271">
        <v>58</v>
      </c>
      <c r="BJ271">
        <v>11.2</v>
      </c>
      <c r="BK271" s="4">
        <v>13</v>
      </c>
      <c r="BL271" s="6">
        <f t="shared" si="13"/>
        <v>42.857142857142854</v>
      </c>
      <c r="BM271" s="9">
        <f t="shared" si="17"/>
        <v>38.285714285714285</v>
      </c>
      <c r="BN271" s="5">
        <f t="shared" si="15"/>
        <v>42.142857142857146</v>
      </c>
      <c r="BO271" s="5">
        <f t="shared" si="15"/>
        <v>43.428571428571431</v>
      </c>
      <c r="BP271" s="5">
        <f t="shared" si="15"/>
        <v>45.714285714285715</v>
      </c>
      <c r="BQ271" s="5">
        <f t="shared" si="10"/>
        <v>46.142857142857139</v>
      </c>
      <c r="BR271" s="5">
        <f t="shared" si="4"/>
        <v>46.571428571428569</v>
      </c>
      <c r="BS271" s="5">
        <f t="shared" si="16"/>
        <v>45.857142857142854</v>
      </c>
      <c r="BT271" s="5">
        <f t="shared" si="16"/>
        <v>46.285714285714285</v>
      </c>
      <c r="BU271" s="5">
        <f t="shared" si="16"/>
        <v>49.428571428571431</v>
      </c>
      <c r="BV271" s="5">
        <f t="shared" si="6"/>
        <v>0.51020408163264441</v>
      </c>
      <c r="BW271" s="5">
        <f t="shared" si="7"/>
        <v>0.32653061224490376</v>
      </c>
      <c r="BX271" s="7">
        <f t="shared" si="8"/>
        <v>8.1632653061224723</v>
      </c>
      <c r="BY271" s="7">
        <f t="shared" si="14"/>
        <v>10.795918367346932</v>
      </c>
      <c r="BZ271" s="7">
        <f t="shared" si="11"/>
        <v>13.795918367346946</v>
      </c>
      <c r="CA271" s="5">
        <f t="shared" si="12"/>
        <v>9</v>
      </c>
      <c r="CB271" s="5">
        <f t="shared" si="12"/>
        <v>11.75510204081634</v>
      </c>
      <c r="CC271" s="5">
        <f t="shared" si="12"/>
        <v>43.18367346938782</v>
      </c>
    </row>
    <row r="272" spans="1:81" x14ac:dyDescent="0.25">
      <c r="A272" s="1">
        <v>44103</v>
      </c>
      <c r="B272" t="s">
        <v>63</v>
      </c>
      <c r="C272">
        <v>43</v>
      </c>
      <c r="D272">
        <v>281</v>
      </c>
      <c r="E272">
        <v>0.5</v>
      </c>
      <c r="F272">
        <v>0</v>
      </c>
      <c r="G272">
        <v>2</v>
      </c>
      <c r="H272">
        <v>0.1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</v>
      </c>
      <c r="AF272">
        <v>0.1</v>
      </c>
      <c r="AG272">
        <v>0</v>
      </c>
      <c r="AH272">
        <v>2</v>
      </c>
      <c r="AI272">
        <v>0.1</v>
      </c>
      <c r="AJ272">
        <v>0</v>
      </c>
      <c r="AK272">
        <v>1</v>
      </c>
      <c r="AL272">
        <v>0</v>
      </c>
      <c r="AM272">
        <v>1</v>
      </c>
      <c r="AN272">
        <v>6</v>
      </c>
      <c r="AO272">
        <v>0.2</v>
      </c>
      <c r="AP272">
        <v>0</v>
      </c>
      <c r="AQ272">
        <v>13</v>
      </c>
      <c r="AR272">
        <v>0.4</v>
      </c>
      <c r="AS272">
        <v>1</v>
      </c>
      <c r="AT272">
        <v>16</v>
      </c>
      <c r="AU272">
        <v>0.6</v>
      </c>
      <c r="AV272">
        <v>8</v>
      </c>
      <c r="AW272">
        <v>32</v>
      </c>
      <c r="AX272">
        <v>1.2</v>
      </c>
      <c r="AY272">
        <v>5</v>
      </c>
      <c r="AZ272">
        <v>40</v>
      </c>
      <c r="BA272">
        <v>2.1</v>
      </c>
      <c r="BB272">
        <v>11</v>
      </c>
      <c r="BC272">
        <v>60</v>
      </c>
      <c r="BD272">
        <v>4.2</v>
      </c>
      <c r="BE272">
        <v>10</v>
      </c>
      <c r="BF272">
        <v>53</v>
      </c>
      <c r="BG272">
        <v>6</v>
      </c>
      <c r="BH272">
        <v>7</v>
      </c>
      <c r="BI272">
        <v>56</v>
      </c>
      <c r="BJ272">
        <v>10.8</v>
      </c>
      <c r="BK272" s="4">
        <v>68</v>
      </c>
      <c r="BL272" s="6">
        <f t="shared" si="13"/>
        <v>47.714285714285715</v>
      </c>
      <c r="BM272" s="9">
        <f t="shared" si="17"/>
        <v>42.142857142857146</v>
      </c>
      <c r="BN272" s="5">
        <f t="shared" si="15"/>
        <v>43.428571428571431</v>
      </c>
      <c r="BO272" s="5">
        <f t="shared" si="15"/>
        <v>45.714285714285715</v>
      </c>
      <c r="BP272" s="5">
        <f t="shared" si="15"/>
        <v>46.571428571428569</v>
      </c>
      <c r="BQ272" s="5">
        <f t="shared" si="10"/>
        <v>46.214285714285708</v>
      </c>
      <c r="BR272" s="5">
        <f t="shared" si="4"/>
        <v>45.857142857142854</v>
      </c>
      <c r="BS272" s="5">
        <f t="shared" si="16"/>
        <v>46.285714285714285</v>
      </c>
      <c r="BT272" s="5">
        <f t="shared" si="16"/>
        <v>49.428571428571431</v>
      </c>
      <c r="BU272" s="5">
        <f t="shared" si="16"/>
        <v>52.428571428571431</v>
      </c>
      <c r="BV272" s="5">
        <f t="shared" si="6"/>
        <v>18.367346938775501</v>
      </c>
      <c r="BW272" s="5">
        <f t="shared" si="7"/>
        <v>4</v>
      </c>
      <c r="BX272" s="7">
        <f t="shared" si="8"/>
        <v>1.3061224489795988</v>
      </c>
      <c r="BY272" s="7">
        <f t="shared" si="14"/>
        <v>2.2500000000000213</v>
      </c>
      <c r="BZ272" s="7">
        <f t="shared" si="11"/>
        <v>3.4489795918367498</v>
      </c>
      <c r="CA272" s="5">
        <f t="shared" si="12"/>
        <v>2.0408163265306181</v>
      </c>
      <c r="CB272" s="5">
        <f t="shared" si="12"/>
        <v>2.9387755102040849</v>
      </c>
      <c r="CC272" s="5">
        <f t="shared" si="12"/>
        <v>22.224489795918377</v>
      </c>
    </row>
    <row r="273" spans="1:81" x14ac:dyDescent="0.25">
      <c r="A273" s="1">
        <v>44104</v>
      </c>
      <c r="B273" t="s">
        <v>63</v>
      </c>
      <c r="C273">
        <v>48</v>
      </c>
      <c r="D273">
        <v>277</v>
      </c>
      <c r="E273">
        <v>0.5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2</v>
      </c>
      <c r="AI273">
        <v>0.1</v>
      </c>
      <c r="AJ273">
        <v>0</v>
      </c>
      <c r="AK273">
        <v>1</v>
      </c>
      <c r="AL273">
        <v>0</v>
      </c>
      <c r="AM273">
        <v>1</v>
      </c>
      <c r="AN273">
        <v>6</v>
      </c>
      <c r="AO273">
        <v>0.2</v>
      </c>
      <c r="AP273">
        <v>0</v>
      </c>
      <c r="AQ273">
        <v>9</v>
      </c>
      <c r="AR273">
        <v>0.3</v>
      </c>
      <c r="AS273">
        <v>4</v>
      </c>
      <c r="AT273">
        <v>15</v>
      </c>
      <c r="AU273">
        <v>0.5</v>
      </c>
      <c r="AV273">
        <v>7</v>
      </c>
      <c r="AW273">
        <v>36</v>
      </c>
      <c r="AX273">
        <v>1.3</v>
      </c>
      <c r="AY273">
        <v>10</v>
      </c>
      <c r="AZ273">
        <v>44</v>
      </c>
      <c r="BA273">
        <v>2.2999999999999998</v>
      </c>
      <c r="BB273">
        <v>12</v>
      </c>
      <c r="BC273">
        <v>60</v>
      </c>
      <c r="BD273">
        <v>4.2</v>
      </c>
      <c r="BE273">
        <v>9</v>
      </c>
      <c r="BF273">
        <v>53</v>
      </c>
      <c r="BG273">
        <v>6</v>
      </c>
      <c r="BH273">
        <v>4</v>
      </c>
      <c r="BI273">
        <v>49</v>
      </c>
      <c r="BJ273">
        <v>9.5</v>
      </c>
      <c r="BK273" s="4">
        <v>62</v>
      </c>
      <c r="BL273" s="6">
        <f t="shared" si="13"/>
        <v>50.571428571428569</v>
      </c>
      <c r="BM273" s="9">
        <f t="shared" si="17"/>
        <v>43.428571428571431</v>
      </c>
      <c r="BN273" s="5">
        <f t="shared" si="15"/>
        <v>45.714285714285715</v>
      </c>
      <c r="BO273" s="5">
        <f t="shared" si="15"/>
        <v>46.571428571428569</v>
      </c>
      <c r="BP273" s="5">
        <f t="shared" si="15"/>
        <v>45.857142857142854</v>
      </c>
      <c r="BQ273" s="5">
        <f t="shared" si="10"/>
        <v>46.071428571428569</v>
      </c>
      <c r="BR273" s="5">
        <f t="shared" si="4"/>
        <v>46.285714285714285</v>
      </c>
      <c r="BS273" s="5">
        <f t="shared" si="16"/>
        <v>49.428571428571431</v>
      </c>
      <c r="BT273" s="5">
        <f t="shared" si="16"/>
        <v>52.428571428571431</v>
      </c>
      <c r="BU273" s="5">
        <f t="shared" si="16"/>
        <v>54.571428571428569</v>
      </c>
      <c r="BV273" s="5">
        <f t="shared" si="6"/>
        <v>23.59183673469385</v>
      </c>
      <c r="BW273" s="5">
        <f t="shared" si="7"/>
        <v>16</v>
      </c>
      <c r="BX273" s="7">
        <f t="shared" si="8"/>
        <v>22.224489795918377</v>
      </c>
      <c r="BY273" s="7">
        <f t="shared" si="14"/>
        <v>20.25</v>
      </c>
      <c r="BZ273" s="7">
        <f t="shared" si="11"/>
        <v>18.367346938775501</v>
      </c>
      <c r="CA273" s="5">
        <f t="shared" si="12"/>
        <v>1.3061224489795826</v>
      </c>
      <c r="CB273" s="5">
        <f t="shared" si="12"/>
        <v>3.4489795918367498</v>
      </c>
      <c r="CC273" s="5">
        <f t="shared" si="12"/>
        <v>16</v>
      </c>
    </row>
    <row r="274" spans="1:81" x14ac:dyDescent="0.25">
      <c r="A274" s="1">
        <v>44105</v>
      </c>
      <c r="B274" t="s">
        <v>63</v>
      </c>
      <c r="C274">
        <v>56</v>
      </c>
      <c r="D274">
        <v>300</v>
      </c>
      <c r="E274">
        <v>0.5</v>
      </c>
      <c r="F274">
        <v>1</v>
      </c>
      <c r="G274">
        <v>2</v>
      </c>
      <c r="H274">
        <v>0.1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1</v>
      </c>
      <c r="AE274">
        <v>2</v>
      </c>
      <c r="AF274">
        <v>0.1</v>
      </c>
      <c r="AG274">
        <v>1</v>
      </c>
      <c r="AH274">
        <v>2</v>
      </c>
      <c r="AI274">
        <v>0.1</v>
      </c>
      <c r="AJ274">
        <v>1</v>
      </c>
      <c r="AK274">
        <v>2</v>
      </c>
      <c r="AL274">
        <v>0.1</v>
      </c>
      <c r="AM274">
        <v>2</v>
      </c>
      <c r="AN274">
        <v>6</v>
      </c>
      <c r="AO274">
        <v>0.2</v>
      </c>
      <c r="AP274">
        <v>1</v>
      </c>
      <c r="AQ274">
        <v>9</v>
      </c>
      <c r="AR274">
        <v>0.3</v>
      </c>
      <c r="AS274">
        <v>4</v>
      </c>
      <c r="AT274">
        <v>19</v>
      </c>
      <c r="AU274">
        <v>0.7</v>
      </c>
      <c r="AV274">
        <v>12</v>
      </c>
      <c r="AW274">
        <v>44</v>
      </c>
      <c r="AX274">
        <v>1.6</v>
      </c>
      <c r="AY274">
        <v>5</v>
      </c>
      <c r="AZ274">
        <v>40</v>
      </c>
      <c r="BA274">
        <v>2.1</v>
      </c>
      <c r="BB274">
        <v>10</v>
      </c>
      <c r="BC274">
        <v>65</v>
      </c>
      <c r="BD274">
        <v>4.5</v>
      </c>
      <c r="BE274">
        <v>9</v>
      </c>
      <c r="BF274">
        <v>57</v>
      </c>
      <c r="BG274">
        <v>6.5</v>
      </c>
      <c r="BH274">
        <v>9</v>
      </c>
      <c r="BI274">
        <v>52</v>
      </c>
      <c r="BJ274">
        <v>10.1</v>
      </c>
      <c r="BK274" s="4">
        <v>48</v>
      </c>
      <c r="BL274" s="6">
        <f t="shared" si="13"/>
        <v>52.285714285714285</v>
      </c>
      <c r="BM274" s="9">
        <f t="shared" si="17"/>
        <v>45.714285714285715</v>
      </c>
      <c r="BN274" s="5">
        <f t="shared" si="15"/>
        <v>46.571428571428569</v>
      </c>
      <c r="BO274" s="5">
        <f t="shared" si="15"/>
        <v>45.857142857142854</v>
      </c>
      <c r="BP274" s="5">
        <f t="shared" si="15"/>
        <v>46.285714285714285</v>
      </c>
      <c r="BQ274" s="5">
        <f t="shared" si="10"/>
        <v>47.857142857142861</v>
      </c>
      <c r="BR274" s="5">
        <f t="shared" si="4"/>
        <v>49.428571428571431</v>
      </c>
      <c r="BS274" s="5">
        <f t="shared" si="16"/>
        <v>52.428571428571431</v>
      </c>
      <c r="BT274" s="5">
        <f t="shared" si="16"/>
        <v>54.571428571428569</v>
      </c>
      <c r="BU274" s="5">
        <f t="shared" si="16"/>
        <v>58.857142857142854</v>
      </c>
      <c r="BV274" s="5">
        <f t="shared" si="6"/>
        <v>32.653061224489811</v>
      </c>
      <c r="BW274" s="5">
        <f t="shared" si="7"/>
        <v>41.326530612244923</v>
      </c>
      <c r="BX274" s="7">
        <f t="shared" si="8"/>
        <v>36</v>
      </c>
      <c r="BY274" s="7">
        <f t="shared" si="14"/>
        <v>19.61224489795914</v>
      </c>
      <c r="BZ274" s="7">
        <f t="shared" si="11"/>
        <v>8.1632653061224314</v>
      </c>
      <c r="CA274" s="5">
        <f t="shared" si="12"/>
        <v>2.0408163265306992E-2</v>
      </c>
      <c r="CB274" s="5">
        <f t="shared" si="12"/>
        <v>5.2244897959183625</v>
      </c>
      <c r="CC274" s="5">
        <f t="shared" si="12"/>
        <v>43.183673469387728</v>
      </c>
    </row>
    <row r="275" spans="1:81" x14ac:dyDescent="0.25">
      <c r="A275" s="1">
        <v>44106</v>
      </c>
      <c r="B275" t="s">
        <v>63</v>
      </c>
      <c r="C275">
        <v>63</v>
      </c>
      <c r="D275">
        <v>334</v>
      </c>
      <c r="E275">
        <v>0.6</v>
      </c>
      <c r="F275">
        <v>0</v>
      </c>
      <c r="G275">
        <v>2</v>
      </c>
      <c r="H275">
        <v>0.1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2</v>
      </c>
      <c r="AF275">
        <v>0.1</v>
      </c>
      <c r="AG275">
        <v>1</v>
      </c>
      <c r="AH275">
        <v>3</v>
      </c>
      <c r="AI275">
        <v>0.1</v>
      </c>
      <c r="AJ275">
        <v>1</v>
      </c>
      <c r="AK275">
        <v>3</v>
      </c>
      <c r="AL275">
        <v>0.1</v>
      </c>
      <c r="AM275">
        <v>2</v>
      </c>
      <c r="AN275">
        <v>7</v>
      </c>
      <c r="AO275">
        <v>0.2</v>
      </c>
      <c r="AP275">
        <v>0</v>
      </c>
      <c r="AQ275">
        <v>7</v>
      </c>
      <c r="AR275">
        <v>0.2</v>
      </c>
      <c r="AS275">
        <v>6</v>
      </c>
      <c r="AT275">
        <v>24</v>
      </c>
      <c r="AU275">
        <v>0.9</v>
      </c>
      <c r="AV275">
        <v>5</v>
      </c>
      <c r="AW275">
        <v>44</v>
      </c>
      <c r="AX275">
        <v>1.6</v>
      </c>
      <c r="AY275">
        <v>12</v>
      </c>
      <c r="AZ275">
        <v>49</v>
      </c>
      <c r="BA275">
        <v>2.5</v>
      </c>
      <c r="BB275">
        <v>17</v>
      </c>
      <c r="BC275">
        <v>75</v>
      </c>
      <c r="BD275">
        <v>5.2</v>
      </c>
      <c r="BE275">
        <v>11</v>
      </c>
      <c r="BF275">
        <v>62</v>
      </c>
      <c r="BG275">
        <v>7</v>
      </c>
      <c r="BH275">
        <v>8</v>
      </c>
      <c r="BI275">
        <v>56</v>
      </c>
      <c r="BJ275">
        <v>10.8</v>
      </c>
      <c r="BK275" s="4">
        <v>58</v>
      </c>
      <c r="BL275" s="6">
        <f t="shared" si="13"/>
        <v>54</v>
      </c>
      <c r="BM275" s="9">
        <f t="shared" si="17"/>
        <v>46.571428571428569</v>
      </c>
      <c r="BN275" s="5">
        <f t="shared" si="15"/>
        <v>45.857142857142854</v>
      </c>
      <c r="BO275" s="5">
        <f t="shared" si="15"/>
        <v>46.285714285714285</v>
      </c>
      <c r="BP275" s="5">
        <f t="shared" si="15"/>
        <v>49.428571428571431</v>
      </c>
      <c r="BQ275" s="5">
        <f t="shared" si="10"/>
        <v>50.928571428571431</v>
      </c>
      <c r="BR275" s="5">
        <f t="shared" si="4"/>
        <v>52.428571428571431</v>
      </c>
      <c r="BS275" s="5">
        <f t="shared" si="16"/>
        <v>54.571428571428569</v>
      </c>
      <c r="BT275" s="5">
        <f t="shared" si="16"/>
        <v>58.857142857142854</v>
      </c>
      <c r="BU275" s="5">
        <f t="shared" si="16"/>
        <v>62.285714285714285</v>
      </c>
      <c r="BV275" s="5">
        <f t="shared" si="6"/>
        <v>66.306122448979636</v>
      </c>
      <c r="BW275" s="5">
        <f t="shared" si="7"/>
        <v>59.510204081632672</v>
      </c>
      <c r="BX275" s="7">
        <f t="shared" si="8"/>
        <v>20.89795918367345</v>
      </c>
      <c r="BY275" s="7">
        <f t="shared" si="14"/>
        <v>9.4336734693877418</v>
      </c>
      <c r="BZ275" s="7">
        <f t="shared" si="11"/>
        <v>2.4693877551020345</v>
      </c>
      <c r="CA275" s="5">
        <f t="shared" si="12"/>
        <v>0.32653061224489566</v>
      </c>
      <c r="CB275" s="5">
        <f t="shared" si="12"/>
        <v>23.59183673469385</v>
      </c>
      <c r="CC275" s="5">
        <f t="shared" si="12"/>
        <v>68.653061224489775</v>
      </c>
    </row>
    <row r="276" spans="1:81" x14ac:dyDescent="0.25">
      <c r="A276" s="1">
        <v>44107</v>
      </c>
      <c r="B276" t="s">
        <v>63</v>
      </c>
      <c r="C276">
        <v>55</v>
      </c>
      <c r="D276">
        <v>354</v>
      </c>
      <c r="E276">
        <v>0.6</v>
      </c>
      <c r="F276">
        <v>1</v>
      </c>
      <c r="G276">
        <v>3</v>
      </c>
      <c r="H276">
        <v>0.1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1</v>
      </c>
      <c r="AE276">
        <v>3</v>
      </c>
      <c r="AF276">
        <v>0.1</v>
      </c>
      <c r="AG276">
        <v>0</v>
      </c>
      <c r="AH276">
        <v>2</v>
      </c>
      <c r="AI276">
        <v>0.1</v>
      </c>
      <c r="AJ276">
        <v>0</v>
      </c>
      <c r="AK276">
        <v>2</v>
      </c>
      <c r="AL276">
        <v>0.1</v>
      </c>
      <c r="AM276">
        <v>1</v>
      </c>
      <c r="AN276">
        <v>8</v>
      </c>
      <c r="AO276">
        <v>0.2</v>
      </c>
      <c r="AP276">
        <v>1</v>
      </c>
      <c r="AQ276">
        <v>6</v>
      </c>
      <c r="AR276">
        <v>0.2</v>
      </c>
      <c r="AS276">
        <v>8</v>
      </c>
      <c r="AT276">
        <v>32</v>
      </c>
      <c r="AU276">
        <v>1.1000000000000001</v>
      </c>
      <c r="AV276">
        <v>5</v>
      </c>
      <c r="AW276">
        <v>44</v>
      </c>
      <c r="AX276">
        <v>1.6</v>
      </c>
      <c r="AY276">
        <v>13</v>
      </c>
      <c r="AZ276">
        <v>57</v>
      </c>
      <c r="BA276">
        <v>2.9</v>
      </c>
      <c r="BB276">
        <v>11</v>
      </c>
      <c r="BC276">
        <v>79</v>
      </c>
      <c r="BD276">
        <v>5.5</v>
      </c>
      <c r="BE276">
        <v>8</v>
      </c>
      <c r="BF276">
        <v>65</v>
      </c>
      <c r="BG276">
        <v>7.4</v>
      </c>
      <c r="BH276">
        <v>7</v>
      </c>
      <c r="BI276">
        <v>54</v>
      </c>
      <c r="BJ276">
        <v>10.4</v>
      </c>
      <c r="BK276" s="4">
        <v>39</v>
      </c>
      <c r="BL276" s="6">
        <f t="shared" si="13"/>
        <v>56.571428571428569</v>
      </c>
      <c r="BM276" s="9">
        <f t="shared" si="17"/>
        <v>45.857142857142854</v>
      </c>
      <c r="BN276" s="5">
        <f t="shared" si="15"/>
        <v>46.285714285714285</v>
      </c>
      <c r="BO276" s="5">
        <f t="shared" si="15"/>
        <v>49.428571428571431</v>
      </c>
      <c r="BP276" s="5">
        <f t="shared" si="15"/>
        <v>52.428571428571431</v>
      </c>
      <c r="BQ276" s="5">
        <f t="shared" si="10"/>
        <v>53.5</v>
      </c>
      <c r="BR276" s="5">
        <f t="shared" ref="BR276:BR307" si="18">BP277</f>
        <v>54.571428571428569</v>
      </c>
      <c r="BS276" s="5">
        <f t="shared" si="16"/>
        <v>58.857142857142854</v>
      </c>
      <c r="BT276" s="5">
        <f t="shared" si="16"/>
        <v>62.285714285714285</v>
      </c>
      <c r="BU276" s="5">
        <f t="shared" si="16"/>
        <v>71</v>
      </c>
      <c r="BV276" s="5">
        <f t="shared" ref="BV276:BV307" si="19">(BN276-$BL276)^2</f>
        <v>105.79591836734691</v>
      </c>
      <c r="BW276" s="5">
        <f t="shared" ref="BW276:BW307" si="20">(BO276-$BL276)^2</f>
        <v>51.020408163265245</v>
      </c>
      <c r="BX276" s="7">
        <f t="shared" ref="BX276:BX307" si="21">(BP276-$BL276)^2</f>
        <v>17.163265306122415</v>
      </c>
      <c r="BY276" s="7">
        <f t="shared" si="14"/>
        <v>9.4336734693877418</v>
      </c>
      <c r="BZ276" s="7">
        <f t="shared" si="11"/>
        <v>4</v>
      </c>
      <c r="CA276" s="5">
        <f t="shared" si="12"/>
        <v>5.2244897959183625</v>
      </c>
      <c r="CB276" s="5">
        <f t="shared" si="12"/>
        <v>32.653061224489811</v>
      </c>
      <c r="CC276" s="5">
        <f t="shared" si="12"/>
        <v>208.18367346938783</v>
      </c>
    </row>
    <row r="277" spans="1:81" x14ac:dyDescent="0.25">
      <c r="A277" s="1">
        <v>44108</v>
      </c>
      <c r="B277" t="s">
        <v>63</v>
      </c>
      <c r="C277">
        <v>54</v>
      </c>
      <c r="D277">
        <v>366</v>
      </c>
      <c r="E277">
        <v>0.7</v>
      </c>
      <c r="F277">
        <v>1</v>
      </c>
      <c r="G277">
        <v>4</v>
      </c>
      <c r="H277">
        <v>0.1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1</v>
      </c>
      <c r="AE277">
        <v>4</v>
      </c>
      <c r="AF277">
        <v>0.1</v>
      </c>
      <c r="AG277">
        <v>1</v>
      </c>
      <c r="AH277">
        <v>3</v>
      </c>
      <c r="AI277">
        <v>0.1</v>
      </c>
      <c r="AJ277">
        <v>1</v>
      </c>
      <c r="AK277">
        <v>3</v>
      </c>
      <c r="AL277">
        <v>0.1</v>
      </c>
      <c r="AM277">
        <v>1</v>
      </c>
      <c r="AN277">
        <v>8</v>
      </c>
      <c r="AO277">
        <v>0.2</v>
      </c>
      <c r="AP277">
        <v>1</v>
      </c>
      <c r="AQ277">
        <v>3</v>
      </c>
      <c r="AR277">
        <v>0.1</v>
      </c>
      <c r="AS277">
        <v>3</v>
      </c>
      <c r="AT277">
        <v>31</v>
      </c>
      <c r="AU277">
        <v>1.1000000000000001</v>
      </c>
      <c r="AV277">
        <v>6</v>
      </c>
      <c r="AW277">
        <v>49</v>
      </c>
      <c r="AX277">
        <v>1.8</v>
      </c>
      <c r="AY277">
        <v>6</v>
      </c>
      <c r="AZ277">
        <v>57</v>
      </c>
      <c r="BA277">
        <v>2.9</v>
      </c>
      <c r="BB277">
        <v>14</v>
      </c>
      <c r="BC277">
        <v>82</v>
      </c>
      <c r="BD277">
        <v>5.7</v>
      </c>
      <c r="BE277">
        <v>9</v>
      </c>
      <c r="BF277">
        <v>69</v>
      </c>
      <c r="BG277">
        <v>7.8</v>
      </c>
      <c r="BH277">
        <v>11</v>
      </c>
      <c r="BI277">
        <v>55</v>
      </c>
      <c r="BJ277">
        <v>10.6</v>
      </c>
      <c r="BK277" s="4">
        <v>32</v>
      </c>
      <c r="BL277" s="6">
        <f t="shared" si="13"/>
        <v>61.428571428571431</v>
      </c>
      <c r="BM277" s="9">
        <f t="shared" si="17"/>
        <v>46.285714285714285</v>
      </c>
      <c r="BN277" s="5">
        <f t="shared" si="15"/>
        <v>49.428571428571431</v>
      </c>
      <c r="BO277" s="5">
        <f t="shared" si="15"/>
        <v>52.428571428571431</v>
      </c>
      <c r="BP277" s="5">
        <f t="shared" si="15"/>
        <v>54.571428571428569</v>
      </c>
      <c r="BQ277" s="5">
        <f t="shared" si="10"/>
        <v>56.714285714285708</v>
      </c>
      <c r="BR277" s="5">
        <f t="shared" si="18"/>
        <v>58.857142857142854</v>
      </c>
      <c r="BS277" s="5">
        <f t="shared" si="16"/>
        <v>62.285714285714285</v>
      </c>
      <c r="BT277" s="5">
        <f t="shared" si="16"/>
        <v>71</v>
      </c>
      <c r="BU277" s="5">
        <f t="shared" si="16"/>
        <v>77.142857142857139</v>
      </c>
      <c r="BV277" s="5">
        <f t="shared" si="19"/>
        <v>144</v>
      </c>
      <c r="BW277" s="5">
        <f t="shared" si="20"/>
        <v>81</v>
      </c>
      <c r="BX277" s="7">
        <f t="shared" si="21"/>
        <v>47.020408163265358</v>
      </c>
      <c r="BY277" s="7">
        <f t="shared" si="14"/>
        <v>22.224489795918444</v>
      </c>
      <c r="BZ277" s="7">
        <f t="shared" si="11"/>
        <v>6.6122448979592097</v>
      </c>
      <c r="CA277" s="5">
        <f t="shared" si="12"/>
        <v>0.73469387755101523</v>
      </c>
      <c r="CB277" s="5">
        <f t="shared" si="12"/>
        <v>91.612244897959144</v>
      </c>
      <c r="CC277" s="5">
        <f t="shared" si="12"/>
        <v>246.9387755102039</v>
      </c>
    </row>
    <row r="278" spans="1:81" x14ac:dyDescent="0.25">
      <c r="A278" s="1">
        <v>44109</v>
      </c>
      <c r="B278" t="s">
        <v>63</v>
      </c>
      <c r="C278">
        <v>59</v>
      </c>
      <c r="D278">
        <v>378</v>
      </c>
      <c r="E278">
        <v>0.7</v>
      </c>
      <c r="F278">
        <v>0</v>
      </c>
      <c r="G278">
        <v>3</v>
      </c>
      <c r="H278">
        <v>0.1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3</v>
      </c>
      <c r="AF278">
        <v>0.1</v>
      </c>
      <c r="AG278">
        <v>0</v>
      </c>
      <c r="AH278">
        <v>3</v>
      </c>
      <c r="AI278">
        <v>0.1</v>
      </c>
      <c r="AJ278">
        <v>1</v>
      </c>
      <c r="AK278">
        <v>4</v>
      </c>
      <c r="AL278">
        <v>0.1</v>
      </c>
      <c r="AM278">
        <v>0</v>
      </c>
      <c r="AN278">
        <v>8</v>
      </c>
      <c r="AO278">
        <v>0.2</v>
      </c>
      <c r="AP278">
        <v>0</v>
      </c>
      <c r="AQ278">
        <v>3</v>
      </c>
      <c r="AR278">
        <v>0.1</v>
      </c>
      <c r="AS278">
        <v>5</v>
      </c>
      <c r="AT278">
        <v>31</v>
      </c>
      <c r="AU278">
        <v>1.1000000000000001</v>
      </c>
      <c r="AV278">
        <v>5</v>
      </c>
      <c r="AW278">
        <v>48</v>
      </c>
      <c r="AX278">
        <v>1.7</v>
      </c>
      <c r="AY278">
        <v>13</v>
      </c>
      <c r="AZ278">
        <v>64</v>
      </c>
      <c r="BA278">
        <v>3.3</v>
      </c>
      <c r="BB278">
        <v>10</v>
      </c>
      <c r="BC278">
        <v>85</v>
      </c>
      <c r="BD278">
        <v>5.9</v>
      </c>
      <c r="BE278">
        <v>14</v>
      </c>
      <c r="BF278">
        <v>70</v>
      </c>
      <c r="BG278">
        <v>8</v>
      </c>
      <c r="BH278">
        <v>11</v>
      </c>
      <c r="BI278">
        <v>57</v>
      </c>
      <c r="BJ278">
        <v>11</v>
      </c>
      <c r="BK278" s="4">
        <v>19</v>
      </c>
      <c r="BL278" s="6">
        <f t="shared" si="13"/>
        <v>64.142857142857139</v>
      </c>
      <c r="BM278" s="9">
        <f t="shared" si="17"/>
        <v>49.428571428571431</v>
      </c>
      <c r="BN278" s="5">
        <f t="shared" si="15"/>
        <v>52.428571428571431</v>
      </c>
      <c r="BO278" s="5">
        <f t="shared" si="15"/>
        <v>54.571428571428569</v>
      </c>
      <c r="BP278" s="5">
        <f t="shared" si="15"/>
        <v>58.857142857142854</v>
      </c>
      <c r="BQ278" s="5">
        <f t="shared" si="10"/>
        <v>60.571428571428569</v>
      </c>
      <c r="BR278" s="5">
        <f t="shared" si="18"/>
        <v>62.285714285714285</v>
      </c>
      <c r="BS278" s="5">
        <f t="shared" si="16"/>
        <v>71</v>
      </c>
      <c r="BT278" s="5">
        <f t="shared" si="16"/>
        <v>77.142857142857139</v>
      </c>
      <c r="BU278" s="5">
        <f t="shared" si="16"/>
        <v>83</v>
      </c>
      <c r="BV278" s="5">
        <f t="shared" si="19"/>
        <v>137.22448979591823</v>
      </c>
      <c r="BW278" s="5">
        <f t="shared" si="20"/>
        <v>91.612244897959144</v>
      </c>
      <c r="BX278" s="7">
        <f t="shared" si="21"/>
        <v>27.938775510204071</v>
      </c>
      <c r="BY278" s="7">
        <f t="shared" si="14"/>
        <v>12.755102040816311</v>
      </c>
      <c r="BZ278" s="7">
        <f t="shared" si="11"/>
        <v>3.4489795918367232</v>
      </c>
      <c r="CA278" s="5">
        <f t="shared" si="12"/>
        <v>47.020408163265358</v>
      </c>
      <c r="CB278" s="5">
        <f t="shared" si="12"/>
        <v>169</v>
      </c>
      <c r="CC278" s="5">
        <f t="shared" si="12"/>
        <v>355.59183673469403</v>
      </c>
    </row>
    <row r="279" spans="1:81" x14ac:dyDescent="0.25">
      <c r="A279" s="1">
        <v>44110</v>
      </c>
      <c r="B279" t="s">
        <v>63</v>
      </c>
      <c r="C279">
        <v>61</v>
      </c>
      <c r="D279">
        <v>396</v>
      </c>
      <c r="E279">
        <v>0.7</v>
      </c>
      <c r="F279">
        <v>1</v>
      </c>
      <c r="G279">
        <v>4</v>
      </c>
      <c r="H279">
        <v>0.1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4</v>
      </c>
      <c r="AF279">
        <v>0.1</v>
      </c>
      <c r="AG279">
        <v>0</v>
      </c>
      <c r="AH279">
        <v>3</v>
      </c>
      <c r="AI279">
        <v>0.1</v>
      </c>
      <c r="AJ279">
        <v>2</v>
      </c>
      <c r="AK279">
        <v>6</v>
      </c>
      <c r="AL279">
        <v>0.2</v>
      </c>
      <c r="AM279">
        <v>0</v>
      </c>
      <c r="AN279">
        <v>7</v>
      </c>
      <c r="AO279">
        <v>0.2</v>
      </c>
      <c r="AP279">
        <v>2</v>
      </c>
      <c r="AQ279">
        <v>5</v>
      </c>
      <c r="AR279">
        <v>0.2</v>
      </c>
      <c r="AS279">
        <v>7</v>
      </c>
      <c r="AT279">
        <v>37</v>
      </c>
      <c r="AU279">
        <v>1.3</v>
      </c>
      <c r="AV279">
        <v>8</v>
      </c>
      <c r="AW279">
        <v>48</v>
      </c>
      <c r="AX279">
        <v>1.7</v>
      </c>
      <c r="AY279">
        <v>5</v>
      </c>
      <c r="AZ279">
        <v>64</v>
      </c>
      <c r="BA279">
        <v>3.3</v>
      </c>
      <c r="BB279">
        <v>11</v>
      </c>
      <c r="BC279">
        <v>85</v>
      </c>
      <c r="BD279">
        <v>5.9</v>
      </c>
      <c r="BE279">
        <v>11</v>
      </c>
      <c r="BF279">
        <v>71</v>
      </c>
      <c r="BG279">
        <v>8.1</v>
      </c>
      <c r="BH279">
        <v>14</v>
      </c>
      <c r="BI279">
        <v>64</v>
      </c>
      <c r="BJ279">
        <v>12.4</v>
      </c>
      <c r="BK279" s="4">
        <v>63</v>
      </c>
      <c r="BL279" s="6">
        <f t="shared" si="13"/>
        <v>64.714285714285708</v>
      </c>
      <c r="BM279" s="9">
        <f t="shared" si="17"/>
        <v>52.428571428571431</v>
      </c>
      <c r="BN279" s="5">
        <f t="shared" si="15"/>
        <v>54.571428571428569</v>
      </c>
      <c r="BO279" s="5">
        <f t="shared" si="15"/>
        <v>58.857142857142854</v>
      </c>
      <c r="BP279" s="5">
        <f t="shared" si="15"/>
        <v>62.285714285714285</v>
      </c>
      <c r="BQ279" s="5">
        <f t="shared" si="10"/>
        <v>66.642857142857139</v>
      </c>
      <c r="BR279" s="5">
        <f t="shared" si="18"/>
        <v>71</v>
      </c>
      <c r="BS279" s="5">
        <f t="shared" si="16"/>
        <v>77.142857142857139</v>
      </c>
      <c r="BT279" s="5">
        <f t="shared" si="16"/>
        <v>83</v>
      </c>
      <c r="BU279" s="5">
        <f t="shared" si="16"/>
        <v>88.857142857142861</v>
      </c>
      <c r="BV279" s="5">
        <f t="shared" si="19"/>
        <v>102.87755102040808</v>
      </c>
      <c r="BW279" s="5">
        <f t="shared" si="20"/>
        <v>34.306122448979558</v>
      </c>
      <c r="BX279" s="7">
        <f t="shared" si="21"/>
        <v>5.8979591836734446</v>
      </c>
      <c r="BY279" s="7">
        <f t="shared" si="14"/>
        <v>3.7193877551020487</v>
      </c>
      <c r="BZ279" s="7">
        <f t="shared" si="11"/>
        <v>39.510204081632729</v>
      </c>
      <c r="CA279" s="5">
        <f t="shared" si="12"/>
        <v>154.4693877551021</v>
      </c>
      <c r="CB279" s="5">
        <f t="shared" si="12"/>
        <v>334.36734693877571</v>
      </c>
      <c r="CC279" s="5">
        <f t="shared" si="12"/>
        <v>582.87755102040865</v>
      </c>
    </row>
    <row r="280" spans="1:81" x14ac:dyDescent="0.25">
      <c r="A280" s="1">
        <v>44111</v>
      </c>
      <c r="B280" t="s">
        <v>63</v>
      </c>
      <c r="C280">
        <v>82</v>
      </c>
      <c r="D280">
        <v>430</v>
      </c>
      <c r="E280">
        <v>0.8</v>
      </c>
      <c r="F280">
        <v>1</v>
      </c>
      <c r="G280">
        <v>5</v>
      </c>
      <c r="H280">
        <v>0.2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2</v>
      </c>
      <c r="Y280">
        <v>2</v>
      </c>
      <c r="Z280">
        <v>0.1</v>
      </c>
      <c r="AA280">
        <v>0</v>
      </c>
      <c r="AB280">
        <v>0</v>
      </c>
      <c r="AC280">
        <v>0</v>
      </c>
      <c r="AD280">
        <v>1</v>
      </c>
      <c r="AE280">
        <v>5</v>
      </c>
      <c r="AF280">
        <v>0.1</v>
      </c>
      <c r="AG280">
        <v>1</v>
      </c>
      <c r="AH280">
        <v>4</v>
      </c>
      <c r="AI280">
        <v>0.1</v>
      </c>
      <c r="AJ280">
        <v>0</v>
      </c>
      <c r="AK280">
        <v>6</v>
      </c>
      <c r="AL280">
        <v>0.2</v>
      </c>
      <c r="AM280">
        <v>2</v>
      </c>
      <c r="AN280">
        <v>8</v>
      </c>
      <c r="AO280">
        <v>0.2</v>
      </c>
      <c r="AP280">
        <v>7</v>
      </c>
      <c r="AQ280">
        <v>12</v>
      </c>
      <c r="AR280">
        <v>0.4</v>
      </c>
      <c r="AS280">
        <v>3</v>
      </c>
      <c r="AT280">
        <v>36</v>
      </c>
      <c r="AU280">
        <v>1.3</v>
      </c>
      <c r="AV280">
        <v>9</v>
      </c>
      <c r="AW280">
        <v>50</v>
      </c>
      <c r="AX280">
        <v>1.8</v>
      </c>
      <c r="AY280">
        <v>12</v>
      </c>
      <c r="AZ280">
        <v>66</v>
      </c>
      <c r="BA280">
        <v>3.4</v>
      </c>
      <c r="BB280">
        <v>21</v>
      </c>
      <c r="BC280">
        <v>94</v>
      </c>
      <c r="BD280">
        <v>6.5</v>
      </c>
      <c r="BE280">
        <v>8</v>
      </c>
      <c r="BF280">
        <v>70</v>
      </c>
      <c r="BG280">
        <v>8</v>
      </c>
      <c r="BH280">
        <v>16</v>
      </c>
      <c r="BI280">
        <v>76</v>
      </c>
      <c r="BJ280">
        <v>14.7</v>
      </c>
      <c r="BK280" s="4">
        <v>65</v>
      </c>
      <c r="BL280" s="6">
        <f t="shared" si="13"/>
        <v>69.714285714285708</v>
      </c>
      <c r="BM280" s="9">
        <f t="shared" si="17"/>
        <v>54.571428571428569</v>
      </c>
      <c r="BN280" s="5">
        <f t="shared" si="15"/>
        <v>58.857142857142854</v>
      </c>
      <c r="BO280" s="5">
        <f t="shared" si="15"/>
        <v>62.285714285714285</v>
      </c>
      <c r="BP280" s="5">
        <f t="shared" si="15"/>
        <v>71</v>
      </c>
      <c r="BQ280" s="5">
        <f t="shared" si="10"/>
        <v>74.071428571428569</v>
      </c>
      <c r="BR280" s="5">
        <f t="shared" si="18"/>
        <v>77.142857142857139</v>
      </c>
      <c r="BS280" s="5">
        <f t="shared" si="16"/>
        <v>83</v>
      </c>
      <c r="BT280" s="5">
        <f t="shared" si="16"/>
        <v>88.857142857142861</v>
      </c>
      <c r="BU280" s="5">
        <f t="shared" si="16"/>
        <v>99.428571428571431</v>
      </c>
      <c r="BV280" s="5">
        <f t="shared" si="19"/>
        <v>117.87755102040809</v>
      </c>
      <c r="BW280" s="5">
        <f t="shared" si="20"/>
        <v>55.183673469387678</v>
      </c>
      <c r="BX280" s="7">
        <f t="shared" si="21"/>
        <v>1.6530612244898115</v>
      </c>
      <c r="BY280" s="7">
        <f t="shared" si="14"/>
        <v>18.984693877551056</v>
      </c>
      <c r="BZ280" s="7">
        <f t="shared" si="11"/>
        <v>55.183673469387784</v>
      </c>
      <c r="CA280" s="5">
        <f t="shared" si="12"/>
        <v>176.51020408163282</v>
      </c>
      <c r="CB280" s="5">
        <f t="shared" si="12"/>
        <v>366.44897959183714</v>
      </c>
      <c r="CC280" s="5">
        <f t="shared" si="12"/>
        <v>882.93877551020455</v>
      </c>
    </row>
    <row r="281" spans="1:81" x14ac:dyDescent="0.25">
      <c r="A281" s="1">
        <v>44112</v>
      </c>
      <c r="B281" t="s">
        <v>63</v>
      </c>
      <c r="C281">
        <v>75</v>
      </c>
      <c r="D281">
        <v>449</v>
      </c>
      <c r="E281">
        <v>0.8</v>
      </c>
      <c r="F281">
        <v>1</v>
      </c>
      <c r="G281">
        <v>5</v>
      </c>
      <c r="H281">
        <v>0.2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</v>
      </c>
      <c r="Z281">
        <v>0.1</v>
      </c>
      <c r="AA281">
        <v>0</v>
      </c>
      <c r="AB281">
        <v>0</v>
      </c>
      <c r="AC281">
        <v>0</v>
      </c>
      <c r="AD281">
        <v>1</v>
      </c>
      <c r="AE281">
        <v>5</v>
      </c>
      <c r="AF281">
        <v>0.1</v>
      </c>
      <c r="AG281">
        <v>0</v>
      </c>
      <c r="AH281">
        <v>3</v>
      </c>
      <c r="AI281">
        <v>0.1</v>
      </c>
      <c r="AJ281">
        <v>0</v>
      </c>
      <c r="AK281">
        <v>5</v>
      </c>
      <c r="AL281">
        <v>0.1</v>
      </c>
      <c r="AM281">
        <v>2</v>
      </c>
      <c r="AN281">
        <v>8</v>
      </c>
      <c r="AO281">
        <v>0.2</v>
      </c>
      <c r="AP281">
        <v>1</v>
      </c>
      <c r="AQ281">
        <v>12</v>
      </c>
      <c r="AR281">
        <v>0.4</v>
      </c>
      <c r="AS281">
        <v>4</v>
      </c>
      <c r="AT281">
        <v>36</v>
      </c>
      <c r="AU281">
        <v>1.3</v>
      </c>
      <c r="AV281">
        <v>7</v>
      </c>
      <c r="AW281">
        <v>45</v>
      </c>
      <c r="AX281">
        <v>1.6</v>
      </c>
      <c r="AY281">
        <v>16</v>
      </c>
      <c r="AZ281">
        <v>77</v>
      </c>
      <c r="BA281">
        <v>4</v>
      </c>
      <c r="BB281">
        <v>13</v>
      </c>
      <c r="BC281">
        <v>97</v>
      </c>
      <c r="BD281">
        <v>6.7</v>
      </c>
      <c r="BE281">
        <v>15</v>
      </c>
      <c r="BF281">
        <v>76</v>
      </c>
      <c r="BG281">
        <v>8.6</v>
      </c>
      <c r="BH281">
        <v>16</v>
      </c>
      <c r="BI281">
        <v>83</v>
      </c>
      <c r="BJ281">
        <v>16</v>
      </c>
      <c r="BK281" s="4">
        <v>70</v>
      </c>
      <c r="BL281" s="6">
        <f t="shared" si="13"/>
        <v>76.857142857142861</v>
      </c>
      <c r="BM281" s="9">
        <f t="shared" si="17"/>
        <v>58.857142857142854</v>
      </c>
      <c r="BN281" s="5">
        <f t="shared" si="15"/>
        <v>62.285714285714285</v>
      </c>
      <c r="BO281" s="5">
        <f t="shared" si="15"/>
        <v>71</v>
      </c>
      <c r="BP281" s="5">
        <f t="shared" si="15"/>
        <v>77.142857142857139</v>
      </c>
      <c r="BQ281" s="5">
        <f t="shared" si="10"/>
        <v>80.071428571428569</v>
      </c>
      <c r="BR281" s="5">
        <f t="shared" si="18"/>
        <v>83</v>
      </c>
      <c r="BS281" s="5">
        <f t="shared" si="16"/>
        <v>88.857142857142861</v>
      </c>
      <c r="BT281" s="5">
        <f t="shared" si="16"/>
        <v>99.428571428571431</v>
      </c>
      <c r="BU281" s="5">
        <f t="shared" si="16"/>
        <v>99</v>
      </c>
      <c r="BV281" s="5">
        <f t="shared" si="19"/>
        <v>212.32653061224505</v>
      </c>
      <c r="BW281" s="5">
        <f t="shared" si="20"/>
        <v>34.306122448979636</v>
      </c>
      <c r="BX281" s="7">
        <f t="shared" si="21"/>
        <v>8.1632653061219848E-2</v>
      </c>
      <c r="BY281" s="7">
        <f t="shared" si="14"/>
        <v>10.331632653061185</v>
      </c>
      <c r="BZ281" s="7">
        <f t="shared" si="11"/>
        <v>37.734693877550967</v>
      </c>
      <c r="CA281" s="5">
        <f t="shared" si="12"/>
        <v>144</v>
      </c>
      <c r="CB281" s="5">
        <f t="shared" si="12"/>
        <v>509.46938775510193</v>
      </c>
      <c r="CC281" s="5">
        <f t="shared" si="12"/>
        <v>490.30612244897941</v>
      </c>
    </row>
    <row r="282" spans="1:81" x14ac:dyDescent="0.25">
      <c r="A282" s="1">
        <v>44113</v>
      </c>
      <c r="B282" t="s">
        <v>63</v>
      </c>
      <c r="C282">
        <v>67</v>
      </c>
      <c r="D282">
        <v>453</v>
      </c>
      <c r="E282">
        <v>0.8</v>
      </c>
      <c r="F282">
        <v>0</v>
      </c>
      <c r="G282">
        <v>5</v>
      </c>
      <c r="H282">
        <v>0.2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</v>
      </c>
      <c r="Z282">
        <v>0.1</v>
      </c>
      <c r="AA282">
        <v>1</v>
      </c>
      <c r="AB282">
        <v>1</v>
      </c>
      <c r="AC282">
        <v>0</v>
      </c>
      <c r="AD282">
        <v>0</v>
      </c>
      <c r="AE282">
        <v>5</v>
      </c>
      <c r="AF282">
        <v>0.1</v>
      </c>
      <c r="AG282">
        <v>0</v>
      </c>
      <c r="AH282">
        <v>2</v>
      </c>
      <c r="AI282">
        <v>0.1</v>
      </c>
      <c r="AJ282">
        <v>3</v>
      </c>
      <c r="AK282">
        <v>7</v>
      </c>
      <c r="AL282">
        <v>0.2</v>
      </c>
      <c r="AM282">
        <v>1</v>
      </c>
      <c r="AN282">
        <v>7</v>
      </c>
      <c r="AO282">
        <v>0.2</v>
      </c>
      <c r="AP282">
        <v>3</v>
      </c>
      <c r="AQ282">
        <v>15</v>
      </c>
      <c r="AR282">
        <v>0.5</v>
      </c>
      <c r="AS282">
        <v>2</v>
      </c>
      <c r="AT282">
        <v>32</v>
      </c>
      <c r="AU282">
        <v>1.1000000000000001</v>
      </c>
      <c r="AV282">
        <v>8</v>
      </c>
      <c r="AW282">
        <v>48</v>
      </c>
      <c r="AX282">
        <v>1.7</v>
      </c>
      <c r="AY282">
        <v>12</v>
      </c>
      <c r="AZ282">
        <v>77</v>
      </c>
      <c r="BA282">
        <v>4</v>
      </c>
      <c r="BB282">
        <v>10</v>
      </c>
      <c r="BC282">
        <v>90</v>
      </c>
      <c r="BD282">
        <v>6.3</v>
      </c>
      <c r="BE282">
        <v>14</v>
      </c>
      <c r="BF282">
        <v>79</v>
      </c>
      <c r="BG282">
        <v>9</v>
      </c>
      <c r="BH282">
        <v>12</v>
      </c>
      <c r="BI282">
        <v>87</v>
      </c>
      <c r="BJ282">
        <v>16.8</v>
      </c>
      <c r="BK282" s="4">
        <v>79</v>
      </c>
      <c r="BL282" s="6">
        <f t="shared" si="13"/>
        <v>82.142857142857139</v>
      </c>
      <c r="BM282" s="9">
        <f t="shared" si="17"/>
        <v>62.285714285714285</v>
      </c>
      <c r="BN282" s="5">
        <f t="shared" si="15"/>
        <v>71</v>
      </c>
      <c r="BO282" s="5">
        <f t="shared" si="15"/>
        <v>77.142857142857139</v>
      </c>
      <c r="BP282" s="5">
        <f t="shared" si="15"/>
        <v>83</v>
      </c>
      <c r="BQ282" s="5">
        <f t="shared" si="10"/>
        <v>85.928571428571431</v>
      </c>
      <c r="BR282" s="5">
        <f t="shared" si="18"/>
        <v>88.857142857142861</v>
      </c>
      <c r="BS282" s="5">
        <f t="shared" si="16"/>
        <v>99.428571428571431</v>
      </c>
      <c r="BT282" s="5">
        <f t="shared" si="16"/>
        <v>99</v>
      </c>
      <c r="BU282" s="5">
        <f t="shared" si="16"/>
        <v>103.14285714285714</v>
      </c>
      <c r="BV282" s="5">
        <f t="shared" si="19"/>
        <v>124.16326530612236</v>
      </c>
      <c r="BW282" s="5">
        <f t="shared" si="20"/>
        <v>25</v>
      </c>
      <c r="BX282" s="7">
        <f t="shared" si="21"/>
        <v>0.73469387755102733</v>
      </c>
      <c r="BY282" s="7">
        <f t="shared" si="14"/>
        <v>14.33163265306127</v>
      </c>
      <c r="BZ282" s="7">
        <f t="shared" si="11"/>
        <v>45.081632653061334</v>
      </c>
      <c r="CA282" s="5">
        <f t="shared" si="12"/>
        <v>298.79591836734716</v>
      </c>
      <c r="CB282" s="5">
        <f t="shared" si="12"/>
        <v>284.16326530612258</v>
      </c>
      <c r="CC282" s="5">
        <f t="shared" si="12"/>
        <v>441</v>
      </c>
    </row>
    <row r="283" spans="1:81" x14ac:dyDescent="0.25">
      <c r="A283" s="1">
        <v>44114</v>
      </c>
      <c r="B283" t="s">
        <v>63</v>
      </c>
      <c r="C283">
        <v>90</v>
      </c>
      <c r="D283">
        <v>488</v>
      </c>
      <c r="E283">
        <v>0.9</v>
      </c>
      <c r="F283">
        <v>0</v>
      </c>
      <c r="G283">
        <v>4</v>
      </c>
      <c r="H283">
        <v>0.1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3</v>
      </c>
      <c r="Z283">
        <v>0.1</v>
      </c>
      <c r="AA283">
        <v>0</v>
      </c>
      <c r="AB283">
        <v>1</v>
      </c>
      <c r="AC283">
        <v>0</v>
      </c>
      <c r="AD283">
        <v>0</v>
      </c>
      <c r="AE283">
        <v>4</v>
      </c>
      <c r="AF283">
        <v>0.1</v>
      </c>
      <c r="AG283">
        <v>0</v>
      </c>
      <c r="AH283">
        <v>2</v>
      </c>
      <c r="AI283">
        <v>0.1</v>
      </c>
      <c r="AJ283">
        <v>1</v>
      </c>
      <c r="AK283">
        <v>8</v>
      </c>
      <c r="AL283">
        <v>0.2</v>
      </c>
      <c r="AM283">
        <v>1</v>
      </c>
      <c r="AN283">
        <v>7</v>
      </c>
      <c r="AO283">
        <v>0.2</v>
      </c>
      <c r="AP283">
        <v>2</v>
      </c>
      <c r="AQ283">
        <v>16</v>
      </c>
      <c r="AR283">
        <v>0.5</v>
      </c>
      <c r="AS283">
        <v>5</v>
      </c>
      <c r="AT283">
        <v>29</v>
      </c>
      <c r="AU283">
        <v>1</v>
      </c>
      <c r="AV283">
        <v>9</v>
      </c>
      <c r="AW283">
        <v>52</v>
      </c>
      <c r="AX283">
        <v>1.9</v>
      </c>
      <c r="AY283">
        <v>14</v>
      </c>
      <c r="AZ283">
        <v>78</v>
      </c>
      <c r="BA283">
        <v>4</v>
      </c>
      <c r="BB283">
        <v>19</v>
      </c>
      <c r="BC283">
        <v>98</v>
      </c>
      <c r="BD283">
        <v>6.8</v>
      </c>
      <c r="BE283">
        <v>20</v>
      </c>
      <c r="BF283">
        <v>91</v>
      </c>
      <c r="BG283">
        <v>10.3</v>
      </c>
      <c r="BH283">
        <v>18</v>
      </c>
      <c r="BI283">
        <v>98</v>
      </c>
      <c r="BJ283">
        <v>18.899999999999999</v>
      </c>
      <c r="BK283" s="4">
        <v>54</v>
      </c>
      <c r="BL283" s="6">
        <f t="shared" si="13"/>
        <v>85.857142857142861</v>
      </c>
      <c r="BM283" s="9">
        <f t="shared" si="17"/>
        <v>71</v>
      </c>
      <c r="BN283" s="5">
        <f t="shared" si="15"/>
        <v>77.142857142857139</v>
      </c>
      <c r="BO283" s="5">
        <f t="shared" si="15"/>
        <v>83</v>
      </c>
      <c r="BP283" s="5">
        <f t="shared" si="15"/>
        <v>88.857142857142861</v>
      </c>
      <c r="BQ283" s="5">
        <f t="shared" si="10"/>
        <v>94.142857142857139</v>
      </c>
      <c r="BR283" s="5">
        <f t="shared" si="18"/>
        <v>99.428571428571431</v>
      </c>
      <c r="BS283" s="5">
        <f t="shared" si="16"/>
        <v>99</v>
      </c>
      <c r="BT283" s="5">
        <f t="shared" si="16"/>
        <v>103.14285714285714</v>
      </c>
      <c r="BU283" s="5">
        <f t="shared" si="16"/>
        <v>115.85714285714286</v>
      </c>
      <c r="BV283" s="5">
        <f t="shared" si="19"/>
        <v>75.938775510204223</v>
      </c>
      <c r="BW283" s="5">
        <f t="shared" si="20"/>
        <v>8.1632653061224723</v>
      </c>
      <c r="BX283" s="7">
        <f t="shared" si="21"/>
        <v>9</v>
      </c>
      <c r="BY283" s="7">
        <f t="shared" si="14"/>
        <v>68.653061224489662</v>
      </c>
      <c r="BZ283" s="7">
        <f t="shared" si="11"/>
        <v>184.18367346938771</v>
      </c>
      <c r="CA283" s="5">
        <f t="shared" si="12"/>
        <v>172.73469387755091</v>
      </c>
      <c r="CB283" s="5">
        <f t="shared" si="12"/>
        <v>298.79591836734664</v>
      </c>
      <c r="CC283" s="5">
        <f t="shared" si="12"/>
        <v>900</v>
      </c>
    </row>
    <row r="284" spans="1:81" x14ac:dyDescent="0.25">
      <c r="A284" s="1">
        <v>44115</v>
      </c>
      <c r="B284" t="s">
        <v>63</v>
      </c>
      <c r="C284">
        <v>104</v>
      </c>
      <c r="D284">
        <v>538</v>
      </c>
      <c r="E284">
        <v>1</v>
      </c>
      <c r="F284">
        <v>0</v>
      </c>
      <c r="G284">
        <v>3</v>
      </c>
      <c r="H284">
        <v>0.1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3</v>
      </c>
      <c r="Z284">
        <v>0.1</v>
      </c>
      <c r="AA284">
        <v>0</v>
      </c>
      <c r="AB284">
        <v>1</v>
      </c>
      <c r="AC284">
        <v>0</v>
      </c>
      <c r="AD284">
        <v>0</v>
      </c>
      <c r="AE284">
        <v>3</v>
      </c>
      <c r="AF284">
        <v>0.1</v>
      </c>
      <c r="AG284">
        <v>1</v>
      </c>
      <c r="AH284">
        <v>2</v>
      </c>
      <c r="AI284">
        <v>0.1</v>
      </c>
      <c r="AJ284">
        <v>2</v>
      </c>
      <c r="AK284">
        <v>9</v>
      </c>
      <c r="AL284">
        <v>0.2</v>
      </c>
      <c r="AM284">
        <v>1</v>
      </c>
      <c r="AN284">
        <v>7</v>
      </c>
      <c r="AO284">
        <v>0.2</v>
      </c>
      <c r="AP284">
        <v>1</v>
      </c>
      <c r="AQ284">
        <v>16</v>
      </c>
      <c r="AR284">
        <v>0.5</v>
      </c>
      <c r="AS284">
        <v>11</v>
      </c>
      <c r="AT284">
        <v>37</v>
      </c>
      <c r="AU284">
        <v>1.3</v>
      </c>
      <c r="AV284">
        <v>14</v>
      </c>
      <c r="AW284">
        <v>60</v>
      </c>
      <c r="AX284">
        <v>2.2000000000000002</v>
      </c>
      <c r="AY284">
        <v>17</v>
      </c>
      <c r="AZ284">
        <v>89</v>
      </c>
      <c r="BA284">
        <v>4.5999999999999996</v>
      </c>
      <c r="BB284">
        <v>18</v>
      </c>
      <c r="BC284">
        <v>102</v>
      </c>
      <c r="BD284">
        <v>7.1</v>
      </c>
      <c r="BE284">
        <v>22</v>
      </c>
      <c r="BF284">
        <v>104</v>
      </c>
      <c r="BG284">
        <v>11.8</v>
      </c>
      <c r="BH284">
        <v>17</v>
      </c>
      <c r="BI284">
        <v>104</v>
      </c>
      <c r="BJ284">
        <v>20.100000000000001</v>
      </c>
      <c r="BK284" s="4">
        <v>62</v>
      </c>
      <c r="BL284" s="6">
        <f t="shared" si="13"/>
        <v>88.428571428571431</v>
      </c>
      <c r="BM284" s="9">
        <f t="shared" si="17"/>
        <v>77.142857142857139</v>
      </c>
      <c r="BN284" s="5">
        <f t="shared" si="15"/>
        <v>83</v>
      </c>
      <c r="BO284" s="5">
        <f t="shared" si="15"/>
        <v>88.857142857142861</v>
      </c>
      <c r="BP284" s="5">
        <f t="shared" si="15"/>
        <v>99.428571428571431</v>
      </c>
      <c r="BQ284" s="5">
        <f t="shared" si="10"/>
        <v>99.214285714285722</v>
      </c>
      <c r="BR284" s="5">
        <f t="shared" si="18"/>
        <v>99</v>
      </c>
      <c r="BS284" s="5">
        <f t="shared" si="16"/>
        <v>103.14285714285714</v>
      </c>
      <c r="BT284" s="5">
        <f t="shared" si="16"/>
        <v>115.85714285714286</v>
      </c>
      <c r="BU284" s="5">
        <f t="shared" si="16"/>
        <v>121</v>
      </c>
      <c r="BV284" s="5">
        <f t="shared" si="19"/>
        <v>29.469387755102062</v>
      </c>
      <c r="BW284" s="5">
        <f t="shared" si="20"/>
        <v>0.18367346938775683</v>
      </c>
      <c r="BX284" s="7">
        <f t="shared" si="21"/>
        <v>121</v>
      </c>
      <c r="BY284" s="7">
        <f t="shared" si="14"/>
        <v>116.33163265306136</v>
      </c>
      <c r="BZ284" s="7">
        <f t="shared" si="11"/>
        <v>111.75510204081628</v>
      </c>
      <c r="CA284" s="5">
        <f t="shared" si="12"/>
        <v>216.51020408163248</v>
      </c>
      <c r="CB284" s="5">
        <f t="shared" si="12"/>
        <v>752.32653061224505</v>
      </c>
      <c r="CC284" s="5">
        <f t="shared" si="12"/>
        <v>1060.8979591836733</v>
      </c>
    </row>
    <row r="285" spans="1:81" x14ac:dyDescent="0.25">
      <c r="A285" s="1">
        <v>44116</v>
      </c>
      <c r="B285" t="s">
        <v>63</v>
      </c>
      <c r="C285">
        <v>96</v>
      </c>
      <c r="D285">
        <v>575</v>
      </c>
      <c r="E285">
        <v>1</v>
      </c>
      <c r="F285">
        <v>0</v>
      </c>
      <c r="G285">
        <v>3</v>
      </c>
      <c r="H285">
        <v>0.1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4</v>
      </c>
      <c r="Z285">
        <v>0.1</v>
      </c>
      <c r="AA285">
        <v>0</v>
      </c>
      <c r="AB285">
        <v>1</v>
      </c>
      <c r="AC285">
        <v>0</v>
      </c>
      <c r="AD285">
        <v>0</v>
      </c>
      <c r="AE285">
        <v>3</v>
      </c>
      <c r="AF285">
        <v>0.1</v>
      </c>
      <c r="AG285">
        <v>0</v>
      </c>
      <c r="AH285">
        <v>2</v>
      </c>
      <c r="AI285">
        <v>0.1</v>
      </c>
      <c r="AJ285">
        <v>2</v>
      </c>
      <c r="AK285">
        <v>10</v>
      </c>
      <c r="AL285">
        <v>0.3</v>
      </c>
      <c r="AM285">
        <v>2</v>
      </c>
      <c r="AN285">
        <v>9</v>
      </c>
      <c r="AO285">
        <v>0.2</v>
      </c>
      <c r="AP285">
        <v>3</v>
      </c>
      <c r="AQ285">
        <v>19</v>
      </c>
      <c r="AR285">
        <v>0.6</v>
      </c>
      <c r="AS285">
        <v>15</v>
      </c>
      <c r="AT285">
        <v>47</v>
      </c>
      <c r="AU285">
        <v>1.7</v>
      </c>
      <c r="AV285">
        <v>9</v>
      </c>
      <c r="AW285">
        <v>64</v>
      </c>
      <c r="AX285">
        <v>2.2999999999999998</v>
      </c>
      <c r="AY285">
        <v>10</v>
      </c>
      <c r="AZ285">
        <v>86</v>
      </c>
      <c r="BA285">
        <v>4.4000000000000004</v>
      </c>
      <c r="BB285">
        <v>21</v>
      </c>
      <c r="BC285">
        <v>113</v>
      </c>
      <c r="BD285">
        <v>7.8</v>
      </c>
      <c r="BE285">
        <v>15</v>
      </c>
      <c r="BF285">
        <v>105</v>
      </c>
      <c r="BG285">
        <v>11.9</v>
      </c>
      <c r="BH285">
        <v>18</v>
      </c>
      <c r="BI285">
        <v>111</v>
      </c>
      <c r="BJ285">
        <v>21.5</v>
      </c>
      <c r="BK285" s="4">
        <v>43</v>
      </c>
      <c r="BL285" s="6">
        <f t="shared" si="13"/>
        <v>95.428571428571431</v>
      </c>
      <c r="BM285" s="9">
        <f t="shared" si="17"/>
        <v>83</v>
      </c>
      <c r="BN285" s="5">
        <f t="shared" si="15"/>
        <v>88.857142857142861</v>
      </c>
      <c r="BO285" s="5">
        <f t="shared" si="15"/>
        <v>99.428571428571431</v>
      </c>
      <c r="BP285" s="5">
        <f t="shared" si="15"/>
        <v>99</v>
      </c>
      <c r="BQ285" s="5">
        <f t="shared" si="10"/>
        <v>101.07142857142857</v>
      </c>
      <c r="BR285" s="5">
        <f t="shared" si="18"/>
        <v>103.14285714285714</v>
      </c>
      <c r="BS285" s="5">
        <f t="shared" si="16"/>
        <v>115.85714285714286</v>
      </c>
      <c r="BT285" s="5">
        <f t="shared" si="16"/>
        <v>121</v>
      </c>
      <c r="BU285" s="5">
        <f t="shared" si="16"/>
        <v>128</v>
      </c>
      <c r="BV285" s="5">
        <f t="shared" si="19"/>
        <v>43.183673469387728</v>
      </c>
      <c r="BW285" s="5">
        <f t="shared" si="20"/>
        <v>16</v>
      </c>
      <c r="BX285" s="7">
        <f t="shared" si="21"/>
        <v>12.755102040816311</v>
      </c>
      <c r="BY285" s="7">
        <f t="shared" si="14"/>
        <v>31.841836734693832</v>
      </c>
      <c r="BZ285" s="7">
        <f t="shared" si="11"/>
        <v>59.510204081632558</v>
      </c>
      <c r="CA285" s="5">
        <f t="shared" si="12"/>
        <v>417.32653061224499</v>
      </c>
      <c r="CB285" s="5">
        <f t="shared" si="12"/>
        <v>653.89795918367338</v>
      </c>
      <c r="CC285" s="5">
        <f t="shared" si="12"/>
        <v>1060.8979591836733</v>
      </c>
    </row>
    <row r="286" spans="1:81" x14ac:dyDescent="0.25">
      <c r="A286" s="1">
        <v>44117</v>
      </c>
      <c r="B286" t="s">
        <v>63</v>
      </c>
      <c r="C286">
        <v>87</v>
      </c>
      <c r="D286">
        <v>601</v>
      </c>
      <c r="E286">
        <v>1.1000000000000001</v>
      </c>
      <c r="F286">
        <v>1</v>
      </c>
      <c r="G286">
        <v>3</v>
      </c>
      <c r="H286">
        <v>0.1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5</v>
      </c>
      <c r="Z286">
        <v>0.1</v>
      </c>
      <c r="AA286">
        <v>0</v>
      </c>
      <c r="AB286">
        <v>1</v>
      </c>
      <c r="AC286">
        <v>0</v>
      </c>
      <c r="AD286">
        <v>1</v>
      </c>
      <c r="AE286">
        <v>3</v>
      </c>
      <c r="AF286">
        <v>0.1</v>
      </c>
      <c r="AG286">
        <v>1</v>
      </c>
      <c r="AH286">
        <v>3</v>
      </c>
      <c r="AI286">
        <v>0.1</v>
      </c>
      <c r="AJ286">
        <v>2</v>
      </c>
      <c r="AK286">
        <v>10</v>
      </c>
      <c r="AL286">
        <v>0.3</v>
      </c>
      <c r="AM286">
        <v>4</v>
      </c>
      <c r="AN286">
        <v>13</v>
      </c>
      <c r="AO286">
        <v>0.4</v>
      </c>
      <c r="AP286">
        <v>3</v>
      </c>
      <c r="AQ286">
        <v>20</v>
      </c>
      <c r="AR286">
        <v>0.6</v>
      </c>
      <c r="AS286">
        <v>3</v>
      </c>
      <c r="AT286">
        <v>43</v>
      </c>
      <c r="AU286">
        <v>1.5</v>
      </c>
      <c r="AV286">
        <v>7</v>
      </c>
      <c r="AW286">
        <v>63</v>
      </c>
      <c r="AX286">
        <v>2.2999999999999998</v>
      </c>
      <c r="AY286">
        <v>16</v>
      </c>
      <c r="AZ286">
        <v>97</v>
      </c>
      <c r="BA286">
        <v>5</v>
      </c>
      <c r="BB286">
        <v>20</v>
      </c>
      <c r="BC286">
        <v>122</v>
      </c>
      <c r="BD286">
        <v>8.5</v>
      </c>
      <c r="BE286">
        <v>13</v>
      </c>
      <c r="BF286">
        <v>107</v>
      </c>
      <c r="BG286">
        <v>12.2</v>
      </c>
      <c r="BH286">
        <v>16</v>
      </c>
      <c r="BI286">
        <v>113</v>
      </c>
      <c r="BJ286">
        <v>21.8</v>
      </c>
      <c r="BK286" s="4">
        <v>124</v>
      </c>
      <c r="BL286" s="6">
        <f t="shared" si="13"/>
        <v>103.42857142857143</v>
      </c>
      <c r="BM286" s="9">
        <f t="shared" si="17"/>
        <v>88.857142857142861</v>
      </c>
      <c r="BN286" s="5">
        <f t="shared" si="15"/>
        <v>99.428571428571431</v>
      </c>
      <c r="BO286" s="5">
        <f t="shared" si="15"/>
        <v>99</v>
      </c>
      <c r="BP286" s="5">
        <f t="shared" si="15"/>
        <v>103.14285714285714</v>
      </c>
      <c r="BQ286" s="5">
        <f t="shared" si="10"/>
        <v>109.5</v>
      </c>
      <c r="BR286" s="5">
        <f t="shared" si="18"/>
        <v>115.85714285714286</v>
      </c>
      <c r="BS286" s="5">
        <f t="shared" si="16"/>
        <v>121</v>
      </c>
      <c r="BT286" s="5">
        <f t="shared" si="16"/>
        <v>128</v>
      </c>
      <c r="BU286" s="5">
        <f t="shared" si="16"/>
        <v>137.71428571428572</v>
      </c>
      <c r="BV286" s="5">
        <f t="shared" si="19"/>
        <v>16</v>
      </c>
      <c r="BW286" s="5">
        <f t="shared" si="20"/>
        <v>19.612244897959201</v>
      </c>
      <c r="BX286" s="7">
        <f t="shared" si="21"/>
        <v>8.1632653061227967E-2</v>
      </c>
      <c r="BY286" s="7">
        <f t="shared" si="14"/>
        <v>36.862244897959158</v>
      </c>
      <c r="BZ286" s="7">
        <f t="shared" si="11"/>
        <v>154.4693877551021</v>
      </c>
      <c r="CA286" s="5">
        <f t="shared" si="12"/>
        <v>308.75510204081627</v>
      </c>
      <c r="CB286" s="5">
        <f t="shared" si="12"/>
        <v>603.75510204081627</v>
      </c>
      <c r="CC286" s="5">
        <f t="shared" si="12"/>
        <v>1175.510204081633</v>
      </c>
    </row>
    <row r="287" spans="1:81" x14ac:dyDescent="0.25">
      <c r="A287" s="1">
        <v>44118</v>
      </c>
      <c r="B287" t="s">
        <v>63</v>
      </c>
      <c r="C287">
        <v>100</v>
      </c>
      <c r="D287">
        <v>619</v>
      </c>
      <c r="E287">
        <v>1.1000000000000001</v>
      </c>
      <c r="F287">
        <v>0</v>
      </c>
      <c r="G287">
        <v>2</v>
      </c>
      <c r="H287">
        <v>0.1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3</v>
      </c>
      <c r="Z287">
        <v>0.1</v>
      </c>
      <c r="AA287">
        <v>1</v>
      </c>
      <c r="AB287">
        <v>2</v>
      </c>
      <c r="AC287">
        <v>0.1</v>
      </c>
      <c r="AD287">
        <v>0</v>
      </c>
      <c r="AE287">
        <v>2</v>
      </c>
      <c r="AF287">
        <v>0.1</v>
      </c>
      <c r="AG287">
        <v>2</v>
      </c>
      <c r="AH287">
        <v>4</v>
      </c>
      <c r="AI287">
        <v>0.1</v>
      </c>
      <c r="AJ287">
        <v>1</v>
      </c>
      <c r="AK287">
        <v>11</v>
      </c>
      <c r="AL287">
        <v>0.3</v>
      </c>
      <c r="AM287">
        <v>4</v>
      </c>
      <c r="AN287">
        <v>15</v>
      </c>
      <c r="AO287">
        <v>0.4</v>
      </c>
      <c r="AP287">
        <v>3</v>
      </c>
      <c r="AQ287">
        <v>16</v>
      </c>
      <c r="AR287">
        <v>0.5</v>
      </c>
      <c r="AS287">
        <v>6</v>
      </c>
      <c r="AT287">
        <v>46</v>
      </c>
      <c r="AU287">
        <v>1.6</v>
      </c>
      <c r="AV287">
        <v>7</v>
      </c>
      <c r="AW287">
        <v>61</v>
      </c>
      <c r="AX287">
        <v>2.2000000000000002</v>
      </c>
      <c r="AY287">
        <v>15</v>
      </c>
      <c r="AZ287">
        <v>100</v>
      </c>
      <c r="BA287">
        <v>5.2</v>
      </c>
      <c r="BB287">
        <v>17</v>
      </c>
      <c r="BC287">
        <v>118</v>
      </c>
      <c r="BD287">
        <v>8.1999999999999993</v>
      </c>
      <c r="BE287">
        <v>25</v>
      </c>
      <c r="BF287">
        <v>124</v>
      </c>
      <c r="BG287">
        <v>14.1</v>
      </c>
      <c r="BH287">
        <v>19</v>
      </c>
      <c r="BI287">
        <v>116</v>
      </c>
      <c r="BJ287">
        <v>22.4</v>
      </c>
      <c r="BK287" s="4">
        <v>108</v>
      </c>
      <c r="BL287" s="6">
        <f t="shared" si="13"/>
        <v>113.42857142857143</v>
      </c>
      <c r="BM287" s="9">
        <f t="shared" si="17"/>
        <v>99.428571428571431</v>
      </c>
      <c r="BN287" s="5">
        <f t="shared" si="15"/>
        <v>99</v>
      </c>
      <c r="BO287" s="5">
        <f t="shared" si="15"/>
        <v>103.14285714285714</v>
      </c>
      <c r="BP287" s="5">
        <f t="shared" si="15"/>
        <v>115.85714285714286</v>
      </c>
      <c r="BQ287" s="5">
        <f t="shared" si="10"/>
        <v>118.42857142857143</v>
      </c>
      <c r="BR287" s="5">
        <f t="shared" si="18"/>
        <v>121</v>
      </c>
      <c r="BS287" s="5">
        <f t="shared" si="16"/>
        <v>128</v>
      </c>
      <c r="BT287" s="5">
        <f t="shared" si="16"/>
        <v>137.71428571428572</v>
      </c>
      <c r="BU287" s="5">
        <f t="shared" si="16"/>
        <v>139.57142857142858</v>
      </c>
      <c r="BV287" s="5">
        <f t="shared" si="19"/>
        <v>208.18367346938783</v>
      </c>
      <c r="BW287" s="5">
        <f t="shared" si="20"/>
        <v>105.79591836734707</v>
      </c>
      <c r="BX287" s="7">
        <f t="shared" si="21"/>
        <v>5.8979591836734793</v>
      </c>
      <c r="BY287" s="7">
        <f t="shared" si="14"/>
        <v>25</v>
      </c>
      <c r="BZ287" s="7">
        <f t="shared" si="11"/>
        <v>57.326530612244866</v>
      </c>
      <c r="CA287" s="5">
        <f t="shared" si="12"/>
        <v>212.32653061224485</v>
      </c>
      <c r="CB287" s="5">
        <f t="shared" si="12"/>
        <v>589.79591836734721</v>
      </c>
      <c r="CC287" s="5">
        <f t="shared" si="12"/>
        <v>683.44897959183731</v>
      </c>
    </row>
    <row r="288" spans="1:81" x14ac:dyDescent="0.25">
      <c r="A288" s="1">
        <v>44119</v>
      </c>
      <c r="B288" t="s">
        <v>63</v>
      </c>
      <c r="C288">
        <v>124</v>
      </c>
      <c r="D288">
        <v>668</v>
      </c>
      <c r="E288">
        <v>1.19999999999999</v>
      </c>
      <c r="F288">
        <v>1</v>
      </c>
      <c r="G288">
        <v>2</v>
      </c>
      <c r="H288">
        <v>0.1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3</v>
      </c>
      <c r="Z288">
        <v>0.1</v>
      </c>
      <c r="AA288">
        <v>0</v>
      </c>
      <c r="AB288">
        <v>2</v>
      </c>
      <c r="AC288">
        <v>0.1</v>
      </c>
      <c r="AD288">
        <v>1</v>
      </c>
      <c r="AE288">
        <v>2</v>
      </c>
      <c r="AF288">
        <v>0.1</v>
      </c>
      <c r="AG288">
        <v>1</v>
      </c>
      <c r="AH288">
        <v>5</v>
      </c>
      <c r="AI288">
        <v>0.1</v>
      </c>
      <c r="AJ288">
        <v>3</v>
      </c>
      <c r="AK288">
        <v>14</v>
      </c>
      <c r="AL288">
        <v>0.4</v>
      </c>
      <c r="AM288">
        <v>2</v>
      </c>
      <c r="AN288">
        <v>15</v>
      </c>
      <c r="AO288">
        <v>0.4</v>
      </c>
      <c r="AP288">
        <v>6</v>
      </c>
      <c r="AQ288">
        <v>21</v>
      </c>
      <c r="AR288">
        <v>0.7</v>
      </c>
      <c r="AS288">
        <v>7</v>
      </c>
      <c r="AT288">
        <v>49</v>
      </c>
      <c r="AU288">
        <v>1.8</v>
      </c>
      <c r="AV288">
        <v>19</v>
      </c>
      <c r="AW288">
        <v>73</v>
      </c>
      <c r="AX288">
        <v>2.6</v>
      </c>
      <c r="AY288">
        <v>18</v>
      </c>
      <c r="AZ288">
        <v>102</v>
      </c>
      <c r="BA288">
        <v>5.3</v>
      </c>
      <c r="BB288">
        <v>23</v>
      </c>
      <c r="BC288">
        <v>128</v>
      </c>
      <c r="BD288">
        <v>8.9</v>
      </c>
      <c r="BE288">
        <v>25</v>
      </c>
      <c r="BF288">
        <v>134</v>
      </c>
      <c r="BG288">
        <v>15.2</v>
      </c>
      <c r="BH288">
        <v>19</v>
      </c>
      <c r="BI288">
        <v>119</v>
      </c>
      <c r="BJ288">
        <v>23</v>
      </c>
      <c r="BK288" s="4">
        <v>111</v>
      </c>
      <c r="BL288" s="6">
        <f t="shared" si="13"/>
        <v>115.71428571428571</v>
      </c>
      <c r="BM288" s="9">
        <f t="shared" si="17"/>
        <v>99</v>
      </c>
      <c r="BN288" s="5">
        <f t="shared" si="15"/>
        <v>103.14285714285714</v>
      </c>
      <c r="BO288" s="5">
        <f t="shared" si="15"/>
        <v>115.85714285714286</v>
      </c>
      <c r="BP288" s="5">
        <f t="shared" si="15"/>
        <v>121</v>
      </c>
      <c r="BQ288" s="5">
        <f t="shared" si="10"/>
        <v>124.5</v>
      </c>
      <c r="BR288" s="5">
        <f t="shared" si="18"/>
        <v>128</v>
      </c>
      <c r="BS288" s="5">
        <f t="shared" si="16"/>
        <v>137.71428571428572</v>
      </c>
      <c r="BT288" s="5">
        <f t="shared" si="16"/>
        <v>139.57142857142858</v>
      </c>
      <c r="BU288" s="5">
        <f t="shared" si="16"/>
        <v>150.71428571428572</v>
      </c>
      <c r="BV288" s="5">
        <f t="shared" si="19"/>
        <v>158.04081632653057</v>
      </c>
      <c r="BW288" s="5">
        <f t="shared" si="20"/>
        <v>2.0408163265309021E-2</v>
      </c>
      <c r="BX288" s="7">
        <f t="shared" si="21"/>
        <v>27.938775510204145</v>
      </c>
      <c r="BY288" s="7">
        <f t="shared" si="14"/>
        <v>77.188775510204195</v>
      </c>
      <c r="BZ288" s="7">
        <f t="shared" si="11"/>
        <v>150.93877551020424</v>
      </c>
      <c r="CA288" s="5">
        <f t="shared" si="12"/>
        <v>484.00000000000063</v>
      </c>
      <c r="CB288" s="5">
        <f t="shared" si="12"/>
        <v>569.16326530612332</v>
      </c>
      <c r="CC288" s="5">
        <f t="shared" si="12"/>
        <v>1225.0000000000009</v>
      </c>
    </row>
    <row r="289" spans="1:81" x14ac:dyDescent="0.25">
      <c r="A289" s="1">
        <v>44120</v>
      </c>
      <c r="B289" t="s">
        <v>63</v>
      </c>
      <c r="C289">
        <v>123</v>
      </c>
      <c r="D289">
        <v>724</v>
      </c>
      <c r="E289">
        <v>1.3</v>
      </c>
      <c r="F289">
        <v>0</v>
      </c>
      <c r="G289">
        <v>2</v>
      </c>
      <c r="H289">
        <v>0.1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3</v>
      </c>
      <c r="Z289">
        <v>0.1</v>
      </c>
      <c r="AA289">
        <v>1</v>
      </c>
      <c r="AB289">
        <v>2</v>
      </c>
      <c r="AC289">
        <v>0.1</v>
      </c>
      <c r="AD289">
        <v>0</v>
      </c>
      <c r="AE289">
        <v>2</v>
      </c>
      <c r="AF289">
        <v>0.1</v>
      </c>
      <c r="AG289">
        <v>1</v>
      </c>
      <c r="AH289">
        <v>6</v>
      </c>
      <c r="AI289">
        <v>0.2</v>
      </c>
      <c r="AJ289">
        <v>1</v>
      </c>
      <c r="AK289">
        <v>12</v>
      </c>
      <c r="AL289">
        <v>0.3</v>
      </c>
      <c r="AM289">
        <v>4</v>
      </c>
      <c r="AN289">
        <v>18</v>
      </c>
      <c r="AO289">
        <v>0.5</v>
      </c>
      <c r="AP289">
        <v>4</v>
      </c>
      <c r="AQ289">
        <v>22</v>
      </c>
      <c r="AR289">
        <v>0.7</v>
      </c>
      <c r="AS289">
        <v>10</v>
      </c>
      <c r="AT289">
        <v>57</v>
      </c>
      <c r="AU289">
        <v>2</v>
      </c>
      <c r="AV289">
        <v>16</v>
      </c>
      <c r="AW289">
        <v>81</v>
      </c>
      <c r="AX289">
        <v>2.9</v>
      </c>
      <c r="AY289">
        <v>20</v>
      </c>
      <c r="AZ289">
        <v>110</v>
      </c>
      <c r="BA289">
        <v>5.7</v>
      </c>
      <c r="BB289">
        <v>27</v>
      </c>
      <c r="BC289">
        <v>145</v>
      </c>
      <c r="BD289">
        <v>10.1</v>
      </c>
      <c r="BE289">
        <v>11</v>
      </c>
      <c r="BF289">
        <v>131</v>
      </c>
      <c r="BG289">
        <v>14.9</v>
      </c>
      <c r="BH289">
        <v>28</v>
      </c>
      <c r="BI289">
        <v>135</v>
      </c>
      <c r="BJ289">
        <v>26.1</v>
      </c>
      <c r="BK289" s="4">
        <v>120</v>
      </c>
      <c r="BL289" s="6">
        <f t="shared" si="13"/>
        <v>124.71428571428571</v>
      </c>
      <c r="BM289" s="9">
        <f t="shared" si="17"/>
        <v>103.14285714285714</v>
      </c>
      <c r="BN289" s="5">
        <f t="shared" si="15"/>
        <v>115.85714285714286</v>
      </c>
      <c r="BO289" s="5">
        <f t="shared" si="15"/>
        <v>121</v>
      </c>
      <c r="BP289" s="5">
        <f t="shared" si="15"/>
        <v>128</v>
      </c>
      <c r="BQ289" s="5">
        <f t="shared" si="10"/>
        <v>132.85714285714286</v>
      </c>
      <c r="BR289" s="5">
        <f t="shared" si="18"/>
        <v>137.71428571428572</v>
      </c>
      <c r="BS289" s="5">
        <f t="shared" si="16"/>
        <v>139.57142857142858</v>
      </c>
      <c r="BT289" s="5">
        <f t="shared" si="16"/>
        <v>150.71428571428572</v>
      </c>
      <c r="BU289" s="5">
        <f t="shared" si="16"/>
        <v>153.28571428571428</v>
      </c>
      <c r="BV289" s="5">
        <f t="shared" si="19"/>
        <v>78.448979591836562</v>
      </c>
      <c r="BW289" s="5">
        <f t="shared" si="20"/>
        <v>13.795918367346893</v>
      </c>
      <c r="BX289" s="7">
        <f t="shared" si="21"/>
        <v>10.795918367346978</v>
      </c>
      <c r="BY289" s="7">
        <f t="shared" si="14"/>
        <v>66.306122448979764</v>
      </c>
      <c r="BZ289" s="7">
        <f t="shared" si="11"/>
        <v>169.00000000000037</v>
      </c>
      <c r="CA289" s="5">
        <f t="shared" si="12"/>
        <v>220.73469387755156</v>
      </c>
      <c r="CB289" s="5">
        <f t="shared" si="12"/>
        <v>676.00000000000068</v>
      </c>
      <c r="CC289" s="5">
        <f t="shared" si="12"/>
        <v>816.32653061224482</v>
      </c>
    </row>
    <row r="290" spans="1:81" x14ac:dyDescent="0.25">
      <c r="A290" s="1">
        <v>44121</v>
      </c>
      <c r="B290" t="s">
        <v>63</v>
      </c>
      <c r="C290">
        <v>160</v>
      </c>
      <c r="D290">
        <v>794</v>
      </c>
      <c r="E290">
        <v>1.3999999999999899</v>
      </c>
      <c r="F290">
        <v>2</v>
      </c>
      <c r="G290">
        <v>4</v>
      </c>
      <c r="H290">
        <v>0.1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2</v>
      </c>
      <c r="Z290">
        <v>0.1</v>
      </c>
      <c r="AA290">
        <v>1</v>
      </c>
      <c r="AB290">
        <v>3</v>
      </c>
      <c r="AC290">
        <v>0.1</v>
      </c>
      <c r="AD290">
        <v>2</v>
      </c>
      <c r="AE290">
        <v>4</v>
      </c>
      <c r="AF290">
        <v>0.1</v>
      </c>
      <c r="AG290">
        <v>1</v>
      </c>
      <c r="AH290">
        <v>7</v>
      </c>
      <c r="AI290">
        <v>0.2</v>
      </c>
      <c r="AJ290">
        <v>2</v>
      </c>
      <c r="AK290">
        <v>13</v>
      </c>
      <c r="AL290">
        <v>0.3</v>
      </c>
      <c r="AM290">
        <v>8</v>
      </c>
      <c r="AN290">
        <v>25</v>
      </c>
      <c r="AO290">
        <v>0.7</v>
      </c>
      <c r="AP290">
        <v>5</v>
      </c>
      <c r="AQ290">
        <v>25</v>
      </c>
      <c r="AR290">
        <v>0.8</v>
      </c>
      <c r="AS290">
        <v>12</v>
      </c>
      <c r="AT290">
        <v>64</v>
      </c>
      <c r="AU290">
        <v>2.2999999999999998</v>
      </c>
      <c r="AV290">
        <v>15</v>
      </c>
      <c r="AW290">
        <v>87</v>
      </c>
      <c r="AX290">
        <v>3.1</v>
      </c>
      <c r="AY290">
        <v>26</v>
      </c>
      <c r="AZ290">
        <v>122</v>
      </c>
      <c r="BA290">
        <v>6.3</v>
      </c>
      <c r="BB290">
        <v>27</v>
      </c>
      <c r="BC290">
        <v>153</v>
      </c>
      <c r="BD290">
        <v>10.6</v>
      </c>
      <c r="BE290">
        <v>32</v>
      </c>
      <c r="BF290">
        <v>143</v>
      </c>
      <c r="BG290">
        <v>16.3</v>
      </c>
      <c r="BH290">
        <v>29</v>
      </c>
      <c r="BI290">
        <v>146</v>
      </c>
      <c r="BJ290">
        <v>28.2</v>
      </c>
      <c r="BK290" s="4">
        <v>128</v>
      </c>
      <c r="BL290" s="6">
        <f t="shared" si="13"/>
        <v>136.71428571428572</v>
      </c>
      <c r="BM290" s="9">
        <f t="shared" si="17"/>
        <v>115.85714285714286</v>
      </c>
      <c r="BN290" s="5">
        <f t="shared" si="15"/>
        <v>121</v>
      </c>
      <c r="BO290" s="5">
        <f t="shared" si="15"/>
        <v>128</v>
      </c>
      <c r="BP290" s="5">
        <f t="shared" si="15"/>
        <v>137.71428571428572</v>
      </c>
      <c r="BQ290" s="5">
        <f t="shared" si="10"/>
        <v>138.64285714285717</v>
      </c>
      <c r="BR290" s="5">
        <f t="shared" si="18"/>
        <v>139.57142857142858</v>
      </c>
      <c r="BS290" s="5">
        <f t="shared" si="16"/>
        <v>150.71428571428572</v>
      </c>
      <c r="BT290" s="5">
        <f t="shared" si="16"/>
        <v>153.28571428571428</v>
      </c>
      <c r="BU290" s="5">
        <f t="shared" si="16"/>
        <v>168.85714285714286</v>
      </c>
      <c r="BV290" s="5">
        <f t="shared" si="19"/>
        <v>246.93877551020432</v>
      </c>
      <c r="BW290" s="5">
        <f t="shared" si="20"/>
        <v>75.938775510204223</v>
      </c>
      <c r="BX290" s="7">
        <f t="shared" si="21"/>
        <v>1</v>
      </c>
      <c r="BY290" s="7">
        <f t="shared" si="14"/>
        <v>3.7193877551021033</v>
      </c>
      <c r="BZ290" s="7">
        <f t="shared" ref="BZ290:BZ320" si="22">(BR290-$BL290)^2</f>
        <v>8.1632653061224723</v>
      </c>
      <c r="CA290" s="5">
        <f t="shared" si="12"/>
        <v>196</v>
      </c>
      <c r="CB290" s="5">
        <f t="shared" si="12"/>
        <v>274.61224489795865</v>
      </c>
      <c r="CC290" s="5">
        <f t="shared" si="12"/>
        <v>1033.1632653061222</v>
      </c>
    </row>
    <row r="291" spans="1:81" x14ac:dyDescent="0.25">
      <c r="A291" s="1">
        <v>44122</v>
      </c>
      <c r="B291" t="s">
        <v>63</v>
      </c>
      <c r="C291">
        <v>120</v>
      </c>
      <c r="D291">
        <v>810</v>
      </c>
      <c r="E291">
        <v>1.3999999999999899</v>
      </c>
      <c r="F291">
        <v>0</v>
      </c>
      <c r="G291">
        <v>4</v>
      </c>
      <c r="H291">
        <v>0.1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0.1</v>
      </c>
      <c r="AA291">
        <v>0</v>
      </c>
      <c r="AB291">
        <v>3</v>
      </c>
      <c r="AC291">
        <v>0.1</v>
      </c>
      <c r="AD291">
        <v>0</v>
      </c>
      <c r="AE291">
        <v>4</v>
      </c>
      <c r="AF291">
        <v>0.1</v>
      </c>
      <c r="AG291">
        <v>2</v>
      </c>
      <c r="AH291">
        <v>8</v>
      </c>
      <c r="AI291">
        <v>0.2</v>
      </c>
      <c r="AJ291">
        <v>3</v>
      </c>
      <c r="AK291">
        <v>14</v>
      </c>
      <c r="AL291">
        <v>0.4</v>
      </c>
      <c r="AM291">
        <v>3</v>
      </c>
      <c r="AN291">
        <v>27</v>
      </c>
      <c r="AO291">
        <v>0.7</v>
      </c>
      <c r="AP291">
        <v>2</v>
      </c>
      <c r="AQ291">
        <v>26</v>
      </c>
      <c r="AR291">
        <v>0.8</v>
      </c>
      <c r="AS291">
        <v>9</v>
      </c>
      <c r="AT291">
        <v>62</v>
      </c>
      <c r="AU291">
        <v>2.2000000000000002</v>
      </c>
      <c r="AV291">
        <v>16</v>
      </c>
      <c r="AW291">
        <v>89</v>
      </c>
      <c r="AX291">
        <v>3.2</v>
      </c>
      <c r="AY291">
        <v>19</v>
      </c>
      <c r="AZ291">
        <v>124</v>
      </c>
      <c r="BA291">
        <v>6.4</v>
      </c>
      <c r="BB291">
        <v>24</v>
      </c>
      <c r="BC291">
        <v>159</v>
      </c>
      <c r="BD291">
        <v>11</v>
      </c>
      <c r="BE291">
        <v>20</v>
      </c>
      <c r="BF291">
        <v>141</v>
      </c>
      <c r="BG291">
        <v>16</v>
      </c>
      <c r="BH291">
        <v>22</v>
      </c>
      <c r="BI291">
        <v>151</v>
      </c>
      <c r="BJ291">
        <v>29.2</v>
      </c>
      <c r="BK291" s="4">
        <v>59</v>
      </c>
      <c r="BL291" s="6">
        <f t="shared" si="13"/>
        <v>149.85714285714286</v>
      </c>
      <c r="BM291" s="9">
        <f t="shared" si="17"/>
        <v>121</v>
      </c>
      <c r="BN291" s="5">
        <f t="shared" si="15"/>
        <v>128</v>
      </c>
      <c r="BO291" s="5">
        <f t="shared" si="15"/>
        <v>137.71428571428572</v>
      </c>
      <c r="BP291" s="5">
        <f t="shared" si="15"/>
        <v>139.57142857142858</v>
      </c>
      <c r="BQ291" s="5">
        <f t="shared" si="10"/>
        <v>145.14285714285717</v>
      </c>
      <c r="BR291" s="5">
        <f t="shared" si="18"/>
        <v>150.71428571428572</v>
      </c>
      <c r="BS291" s="5">
        <f t="shared" si="16"/>
        <v>153.28571428571428</v>
      </c>
      <c r="BT291" s="5">
        <f t="shared" si="16"/>
        <v>168.85714285714286</v>
      </c>
      <c r="BU291" s="5">
        <f t="shared" si="16"/>
        <v>182</v>
      </c>
      <c r="BV291" s="5">
        <f t="shared" si="19"/>
        <v>477.73469387755119</v>
      </c>
      <c r="BW291" s="5">
        <f t="shared" si="20"/>
        <v>147.44897959183663</v>
      </c>
      <c r="BX291" s="7">
        <f t="shared" si="21"/>
        <v>105.79591836734677</v>
      </c>
      <c r="BY291" s="7">
        <f t="shared" si="14"/>
        <v>22.224489795918174</v>
      </c>
      <c r="BZ291" s="7">
        <f t="shared" si="22"/>
        <v>0.73469387755102733</v>
      </c>
      <c r="CA291" s="5">
        <f t="shared" si="12"/>
        <v>11.755102040816244</v>
      </c>
      <c r="CB291" s="5">
        <f t="shared" si="12"/>
        <v>361</v>
      </c>
      <c r="CC291" s="5">
        <f t="shared" si="12"/>
        <v>1033.1632653061222</v>
      </c>
    </row>
    <row r="292" spans="1:81" x14ac:dyDescent="0.25">
      <c r="A292" s="1">
        <v>44123</v>
      </c>
      <c r="B292" t="s">
        <v>63</v>
      </c>
      <c r="C292">
        <v>159</v>
      </c>
      <c r="D292">
        <v>873</v>
      </c>
      <c r="E292">
        <v>1.6</v>
      </c>
      <c r="F292">
        <v>1</v>
      </c>
      <c r="G292">
        <v>5</v>
      </c>
      <c r="H292">
        <v>0.2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3</v>
      </c>
      <c r="AC292">
        <v>0.1</v>
      </c>
      <c r="AD292">
        <v>1</v>
      </c>
      <c r="AE292">
        <v>5</v>
      </c>
      <c r="AF292">
        <v>0.1</v>
      </c>
      <c r="AG292">
        <v>3</v>
      </c>
      <c r="AH292">
        <v>11</v>
      </c>
      <c r="AI292">
        <v>0.3</v>
      </c>
      <c r="AJ292">
        <v>1</v>
      </c>
      <c r="AK292">
        <v>13</v>
      </c>
      <c r="AL292">
        <v>0.3</v>
      </c>
      <c r="AM292">
        <v>4</v>
      </c>
      <c r="AN292">
        <v>29</v>
      </c>
      <c r="AO292">
        <v>0.8</v>
      </c>
      <c r="AP292">
        <v>10</v>
      </c>
      <c r="AQ292">
        <v>33</v>
      </c>
      <c r="AR292">
        <v>1.1000000000000001</v>
      </c>
      <c r="AS292">
        <v>11</v>
      </c>
      <c r="AT292">
        <v>58</v>
      </c>
      <c r="AU292">
        <v>2.1</v>
      </c>
      <c r="AV292">
        <v>17</v>
      </c>
      <c r="AW292">
        <v>97</v>
      </c>
      <c r="AX292">
        <v>3.5</v>
      </c>
      <c r="AY292">
        <v>26</v>
      </c>
      <c r="AZ292">
        <v>140</v>
      </c>
      <c r="BA292">
        <v>7.2</v>
      </c>
      <c r="BB292">
        <v>26</v>
      </c>
      <c r="BC292">
        <v>164</v>
      </c>
      <c r="BD292">
        <v>11.4</v>
      </c>
      <c r="BE292">
        <v>31</v>
      </c>
      <c r="BF292">
        <v>157</v>
      </c>
      <c r="BG292">
        <v>17.8</v>
      </c>
      <c r="BH292">
        <v>29</v>
      </c>
      <c r="BI292">
        <v>162</v>
      </c>
      <c r="BJ292">
        <v>31.3</v>
      </c>
      <c r="BK292" s="4">
        <v>72</v>
      </c>
      <c r="BL292" s="6">
        <f t="shared" si="13"/>
        <v>158.57142857142858</v>
      </c>
      <c r="BM292" s="9">
        <f t="shared" si="17"/>
        <v>128</v>
      </c>
      <c r="BN292" s="5">
        <f t="shared" si="15"/>
        <v>137.71428571428572</v>
      </c>
      <c r="BO292" s="5">
        <f t="shared" si="15"/>
        <v>139.57142857142858</v>
      </c>
      <c r="BP292" s="5">
        <f t="shared" si="15"/>
        <v>150.71428571428572</v>
      </c>
      <c r="BQ292" s="5">
        <f t="shared" si="10"/>
        <v>152</v>
      </c>
      <c r="BR292" s="5">
        <f t="shared" si="18"/>
        <v>153.28571428571428</v>
      </c>
      <c r="BS292" s="5">
        <f t="shared" si="16"/>
        <v>168.85714285714286</v>
      </c>
      <c r="BT292" s="5">
        <f t="shared" si="16"/>
        <v>182</v>
      </c>
      <c r="BU292" s="5">
        <f t="shared" si="16"/>
        <v>189.71428571428572</v>
      </c>
      <c r="BV292" s="5">
        <f t="shared" si="19"/>
        <v>435.02040816326547</v>
      </c>
      <c r="BW292" s="5">
        <f t="shared" si="20"/>
        <v>361</v>
      </c>
      <c r="BX292" s="7">
        <f t="shared" si="21"/>
        <v>61.734693877551081</v>
      </c>
      <c r="BY292" s="7">
        <f t="shared" si="14"/>
        <v>43.183673469387912</v>
      </c>
      <c r="BZ292" s="7">
        <f t="shared" si="22"/>
        <v>27.938775510204295</v>
      </c>
      <c r="CA292" s="5">
        <f t="shared" si="12"/>
        <v>105.79591836734677</v>
      </c>
      <c r="CB292" s="5">
        <f t="shared" si="12"/>
        <v>548.89795918367292</v>
      </c>
      <c r="CC292" s="5">
        <f t="shared" si="12"/>
        <v>969.87755102040796</v>
      </c>
    </row>
    <row r="293" spans="1:81" x14ac:dyDescent="0.25">
      <c r="A293" s="1">
        <v>44124</v>
      </c>
      <c r="B293" t="s">
        <v>63</v>
      </c>
      <c r="C293">
        <v>171</v>
      </c>
      <c r="D293">
        <v>957</v>
      </c>
      <c r="E293">
        <v>1.7</v>
      </c>
      <c r="F293">
        <v>0</v>
      </c>
      <c r="G293">
        <v>4</v>
      </c>
      <c r="H293">
        <v>0.1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4</v>
      </c>
      <c r="AC293">
        <v>0.1</v>
      </c>
      <c r="AD293">
        <v>0</v>
      </c>
      <c r="AE293">
        <v>4</v>
      </c>
      <c r="AF293">
        <v>0.1</v>
      </c>
      <c r="AG293">
        <v>2</v>
      </c>
      <c r="AH293">
        <v>12</v>
      </c>
      <c r="AI293">
        <v>0.3</v>
      </c>
      <c r="AJ293">
        <v>3</v>
      </c>
      <c r="AK293">
        <v>14</v>
      </c>
      <c r="AL293">
        <v>0.4</v>
      </c>
      <c r="AM293">
        <v>2</v>
      </c>
      <c r="AN293">
        <v>27</v>
      </c>
      <c r="AO293">
        <v>0.7</v>
      </c>
      <c r="AP293">
        <v>4</v>
      </c>
      <c r="AQ293">
        <v>34</v>
      </c>
      <c r="AR293">
        <v>1.1000000000000001</v>
      </c>
      <c r="AS293">
        <v>13</v>
      </c>
      <c r="AT293">
        <v>68</v>
      </c>
      <c r="AU293">
        <v>2.4</v>
      </c>
      <c r="AV293">
        <v>15</v>
      </c>
      <c r="AW293">
        <v>105</v>
      </c>
      <c r="AX293">
        <v>3.8</v>
      </c>
      <c r="AY293">
        <v>38</v>
      </c>
      <c r="AZ293">
        <v>162</v>
      </c>
      <c r="BA293">
        <v>8.3000000000000007</v>
      </c>
      <c r="BB293">
        <v>30</v>
      </c>
      <c r="BC293">
        <v>174</v>
      </c>
      <c r="BD293">
        <v>12.1</v>
      </c>
      <c r="BE293">
        <v>38</v>
      </c>
      <c r="BF293">
        <v>182</v>
      </c>
      <c r="BG293">
        <v>20.7</v>
      </c>
      <c r="BH293">
        <v>25</v>
      </c>
      <c r="BI293">
        <v>171</v>
      </c>
      <c r="BJ293">
        <v>33.1</v>
      </c>
      <c r="BK293" s="4">
        <v>213</v>
      </c>
      <c r="BL293" s="6">
        <f t="shared" si="13"/>
        <v>167.85714285714286</v>
      </c>
      <c r="BM293" s="9">
        <f t="shared" si="17"/>
        <v>137.71428571428572</v>
      </c>
      <c r="BN293" s="5">
        <f t="shared" si="15"/>
        <v>139.57142857142858</v>
      </c>
      <c r="BO293" s="5">
        <f t="shared" si="15"/>
        <v>150.71428571428572</v>
      </c>
      <c r="BP293" s="5">
        <f t="shared" si="15"/>
        <v>153.28571428571428</v>
      </c>
      <c r="BQ293" s="5">
        <f t="shared" si="10"/>
        <v>161.07142857142856</v>
      </c>
      <c r="BR293" s="5">
        <f t="shared" si="18"/>
        <v>168.85714285714286</v>
      </c>
      <c r="BS293" s="5">
        <f t="shared" si="16"/>
        <v>182</v>
      </c>
      <c r="BT293" s="5">
        <f t="shared" si="16"/>
        <v>189.71428571428572</v>
      </c>
      <c r="BU293" s="5">
        <f t="shared" si="16"/>
        <v>195.14285714285714</v>
      </c>
      <c r="BV293" s="5">
        <f t="shared" si="19"/>
        <v>800.08163265306075</v>
      </c>
      <c r="BW293" s="5">
        <f t="shared" si="20"/>
        <v>293.87755102040802</v>
      </c>
      <c r="BX293" s="7">
        <f t="shared" si="21"/>
        <v>212.32653061224525</v>
      </c>
      <c r="BY293" s="7">
        <f t="shared" si="14"/>
        <v>46.045918367347213</v>
      </c>
      <c r="BZ293" s="7">
        <f t="shared" si="22"/>
        <v>1</v>
      </c>
      <c r="CA293" s="5">
        <f t="shared" si="12"/>
        <v>200.02040816326519</v>
      </c>
      <c r="CB293" s="5">
        <f t="shared" si="12"/>
        <v>477.73469387755119</v>
      </c>
      <c r="CC293" s="5">
        <f t="shared" si="12"/>
        <v>744.5102040816322</v>
      </c>
    </row>
    <row r="294" spans="1:81" x14ac:dyDescent="0.25">
      <c r="A294" s="1">
        <v>44125</v>
      </c>
      <c r="B294" t="s">
        <v>63</v>
      </c>
      <c r="C294">
        <v>192</v>
      </c>
      <c r="D294">
        <v>1049</v>
      </c>
      <c r="E294">
        <v>1.8999999999999899</v>
      </c>
      <c r="F294">
        <v>0</v>
      </c>
      <c r="G294">
        <v>4</v>
      </c>
      <c r="H294">
        <v>0.1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0</v>
      </c>
      <c r="AA294">
        <v>0</v>
      </c>
      <c r="AB294">
        <v>3</v>
      </c>
      <c r="AC294">
        <v>0.1</v>
      </c>
      <c r="AD294">
        <v>0</v>
      </c>
      <c r="AE294">
        <v>4</v>
      </c>
      <c r="AF294">
        <v>0.1</v>
      </c>
      <c r="AG294">
        <v>3</v>
      </c>
      <c r="AH294">
        <v>13</v>
      </c>
      <c r="AI294">
        <v>0.3</v>
      </c>
      <c r="AJ294">
        <v>2</v>
      </c>
      <c r="AK294">
        <v>15</v>
      </c>
      <c r="AL294">
        <v>0.4</v>
      </c>
      <c r="AM294">
        <v>3</v>
      </c>
      <c r="AN294">
        <v>26</v>
      </c>
      <c r="AO294">
        <v>0.7</v>
      </c>
      <c r="AP294">
        <v>3</v>
      </c>
      <c r="AQ294">
        <v>34</v>
      </c>
      <c r="AR294">
        <v>1.1000000000000001</v>
      </c>
      <c r="AS294">
        <v>15</v>
      </c>
      <c r="AT294">
        <v>77</v>
      </c>
      <c r="AU294">
        <v>2.8</v>
      </c>
      <c r="AV294">
        <v>28</v>
      </c>
      <c r="AW294">
        <v>126</v>
      </c>
      <c r="AX294">
        <v>4.5</v>
      </c>
      <c r="AY294">
        <v>33</v>
      </c>
      <c r="AZ294">
        <v>180</v>
      </c>
      <c r="BA294">
        <v>9.3000000000000007</v>
      </c>
      <c r="BB294">
        <v>35</v>
      </c>
      <c r="BC294">
        <v>192</v>
      </c>
      <c r="BD294">
        <v>13.3</v>
      </c>
      <c r="BE294">
        <v>29</v>
      </c>
      <c r="BF294">
        <v>186</v>
      </c>
      <c r="BG294">
        <v>21.1</v>
      </c>
      <c r="BH294">
        <v>40</v>
      </c>
      <c r="BI294">
        <v>192</v>
      </c>
      <c r="BJ294">
        <v>37.1</v>
      </c>
      <c r="BK294" s="4">
        <v>144</v>
      </c>
      <c r="BL294" s="6">
        <f t="shared" si="13"/>
        <v>169.42857142857142</v>
      </c>
      <c r="BM294" s="9">
        <f t="shared" si="17"/>
        <v>139.57142857142858</v>
      </c>
      <c r="BN294" s="5">
        <f t="shared" si="15"/>
        <v>150.71428571428572</v>
      </c>
      <c r="BO294" s="5">
        <f t="shared" si="15"/>
        <v>153.28571428571428</v>
      </c>
      <c r="BP294" s="5">
        <f t="shared" si="15"/>
        <v>168.85714285714286</v>
      </c>
      <c r="BQ294" s="5">
        <f t="shared" si="10"/>
        <v>175.42857142857144</v>
      </c>
      <c r="BR294" s="5">
        <f t="shared" si="18"/>
        <v>182</v>
      </c>
      <c r="BS294" s="5">
        <f t="shared" si="16"/>
        <v>189.71428571428572</v>
      </c>
      <c r="BT294" s="5">
        <f t="shared" si="16"/>
        <v>195.14285714285714</v>
      </c>
      <c r="BU294" s="5">
        <f t="shared" si="16"/>
        <v>214.71428571428572</v>
      </c>
      <c r="BV294" s="5">
        <f t="shared" si="19"/>
        <v>350.22448979591763</v>
      </c>
      <c r="BW294" s="5">
        <f t="shared" si="20"/>
        <v>260.59183673469374</v>
      </c>
      <c r="BX294" s="7">
        <f t="shared" si="21"/>
        <v>0.32653061224487939</v>
      </c>
      <c r="BY294" s="7">
        <f t="shared" si="14"/>
        <v>36.000000000000341</v>
      </c>
      <c r="BZ294" s="7">
        <f t="shared" si="22"/>
        <v>158.04081632653092</v>
      </c>
      <c r="CA294" s="5">
        <f t="shared" si="12"/>
        <v>411.5102040816335</v>
      </c>
      <c r="CB294" s="5">
        <f t="shared" si="12"/>
        <v>661.22448979591877</v>
      </c>
      <c r="CC294" s="5">
        <f t="shared" si="12"/>
        <v>2050.7959183673488</v>
      </c>
    </row>
    <row r="295" spans="1:81" x14ac:dyDescent="0.25">
      <c r="A295" s="1">
        <v>44126</v>
      </c>
      <c r="B295" t="s">
        <v>63</v>
      </c>
      <c r="C295">
        <v>185</v>
      </c>
      <c r="D295">
        <v>1110</v>
      </c>
      <c r="E295">
        <v>2</v>
      </c>
      <c r="F295">
        <v>2</v>
      </c>
      <c r="G295">
        <v>5</v>
      </c>
      <c r="H295">
        <v>0.2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4</v>
      </c>
      <c r="AC295">
        <v>0.1</v>
      </c>
      <c r="AD295">
        <v>2</v>
      </c>
      <c r="AE295">
        <v>5</v>
      </c>
      <c r="AF295">
        <v>0.1</v>
      </c>
      <c r="AG295">
        <v>2</v>
      </c>
      <c r="AH295">
        <v>14</v>
      </c>
      <c r="AI295">
        <v>0.4</v>
      </c>
      <c r="AJ295">
        <v>1</v>
      </c>
      <c r="AK295">
        <v>13</v>
      </c>
      <c r="AL295">
        <v>0.3</v>
      </c>
      <c r="AM295">
        <v>5</v>
      </c>
      <c r="AN295">
        <v>29</v>
      </c>
      <c r="AO295">
        <v>0.8</v>
      </c>
      <c r="AP295">
        <v>4</v>
      </c>
      <c r="AQ295">
        <v>32</v>
      </c>
      <c r="AR295">
        <v>1</v>
      </c>
      <c r="AS295">
        <v>12</v>
      </c>
      <c r="AT295">
        <v>82</v>
      </c>
      <c r="AU295">
        <v>2.9</v>
      </c>
      <c r="AV295">
        <v>22</v>
      </c>
      <c r="AW295">
        <v>129</v>
      </c>
      <c r="AX295">
        <v>4.5999999999999996</v>
      </c>
      <c r="AY295">
        <v>18</v>
      </c>
      <c r="AZ295">
        <v>180</v>
      </c>
      <c r="BA295">
        <v>9.3000000000000007</v>
      </c>
      <c r="BB295">
        <v>34</v>
      </c>
      <c r="BC295">
        <v>203</v>
      </c>
      <c r="BD295">
        <v>14.1</v>
      </c>
      <c r="BE295">
        <v>47</v>
      </c>
      <c r="BF295">
        <v>208</v>
      </c>
      <c r="BG295">
        <v>23.6</v>
      </c>
      <c r="BH295">
        <v>37</v>
      </c>
      <c r="BI295">
        <v>210</v>
      </c>
      <c r="BJ295">
        <v>40.6</v>
      </c>
      <c r="BK295" s="4">
        <v>160</v>
      </c>
      <c r="BL295" s="6">
        <f t="shared" si="13"/>
        <v>181.57142857142858</v>
      </c>
      <c r="BM295" s="9">
        <f t="shared" si="17"/>
        <v>150.71428571428572</v>
      </c>
      <c r="BN295" s="5">
        <f t="shared" si="15"/>
        <v>153.28571428571428</v>
      </c>
      <c r="BO295" s="5">
        <f t="shared" si="15"/>
        <v>168.85714285714286</v>
      </c>
      <c r="BP295" s="5">
        <f t="shared" si="15"/>
        <v>182</v>
      </c>
      <c r="BQ295" s="5">
        <f t="shared" si="10"/>
        <v>185.85714285714286</v>
      </c>
      <c r="BR295" s="5">
        <f t="shared" si="18"/>
        <v>189.71428571428572</v>
      </c>
      <c r="BS295" s="5">
        <f t="shared" si="16"/>
        <v>195.14285714285714</v>
      </c>
      <c r="BT295" s="5">
        <f t="shared" si="16"/>
        <v>214.71428571428572</v>
      </c>
      <c r="BU295" s="5">
        <f t="shared" si="16"/>
        <v>214</v>
      </c>
      <c r="BV295" s="5">
        <f t="shared" si="19"/>
        <v>800.08163265306234</v>
      </c>
      <c r="BW295" s="5">
        <f t="shared" si="20"/>
        <v>161.65306122448999</v>
      </c>
      <c r="BX295" s="7">
        <f t="shared" si="21"/>
        <v>0.18367346938774465</v>
      </c>
      <c r="BY295" s="7">
        <f t="shared" si="14"/>
        <v>18.367346938775441</v>
      </c>
      <c r="BZ295" s="7">
        <f t="shared" si="22"/>
        <v>66.306122448979522</v>
      </c>
      <c r="CA295" s="5">
        <f t="shared" si="12"/>
        <v>184.18367346938732</v>
      </c>
      <c r="CB295" s="5">
        <f t="shared" si="12"/>
        <v>1098.4489795918364</v>
      </c>
      <c r="CC295" s="5">
        <f t="shared" si="12"/>
        <v>1051.6122448979584</v>
      </c>
    </row>
    <row r="296" spans="1:81" x14ac:dyDescent="0.25">
      <c r="A296" s="1">
        <v>44127</v>
      </c>
      <c r="B296" t="s">
        <v>63</v>
      </c>
      <c r="C296">
        <v>188</v>
      </c>
      <c r="D296">
        <v>1175</v>
      </c>
      <c r="E296">
        <v>2.1</v>
      </c>
      <c r="F296">
        <v>0</v>
      </c>
      <c r="G296">
        <v>5</v>
      </c>
      <c r="H296">
        <v>0.2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3</v>
      </c>
      <c r="AC296">
        <v>0.1</v>
      </c>
      <c r="AD296">
        <v>0</v>
      </c>
      <c r="AE296">
        <v>5</v>
      </c>
      <c r="AF296">
        <v>0.1</v>
      </c>
      <c r="AG296">
        <v>1</v>
      </c>
      <c r="AH296">
        <v>14</v>
      </c>
      <c r="AI296">
        <v>0.4</v>
      </c>
      <c r="AJ296">
        <v>2</v>
      </c>
      <c r="AK296">
        <v>14</v>
      </c>
      <c r="AL296">
        <v>0.4</v>
      </c>
      <c r="AM296">
        <v>3</v>
      </c>
      <c r="AN296">
        <v>28</v>
      </c>
      <c r="AO296">
        <v>0.8</v>
      </c>
      <c r="AP296">
        <v>6</v>
      </c>
      <c r="AQ296">
        <v>34</v>
      </c>
      <c r="AR296">
        <v>1.1000000000000001</v>
      </c>
      <c r="AS296">
        <v>14</v>
      </c>
      <c r="AT296">
        <v>86</v>
      </c>
      <c r="AU296">
        <v>3.1</v>
      </c>
      <c r="AV296">
        <v>22</v>
      </c>
      <c r="AW296">
        <v>135</v>
      </c>
      <c r="AX296">
        <v>4.9000000000000004</v>
      </c>
      <c r="AY296">
        <v>35</v>
      </c>
      <c r="AZ296">
        <v>195</v>
      </c>
      <c r="BA296">
        <v>10</v>
      </c>
      <c r="BB296">
        <v>40</v>
      </c>
      <c r="BC296">
        <v>216</v>
      </c>
      <c r="BD296">
        <v>15</v>
      </c>
      <c r="BE296">
        <v>34</v>
      </c>
      <c r="BF296">
        <v>231</v>
      </c>
      <c r="BG296">
        <v>26.3</v>
      </c>
      <c r="BH296">
        <v>31</v>
      </c>
      <c r="BI296">
        <v>213</v>
      </c>
      <c r="BJ296">
        <v>41.2</v>
      </c>
      <c r="BK296" s="4">
        <v>188</v>
      </c>
      <c r="BL296" s="6">
        <f t="shared" si="13"/>
        <v>190.57142857142858</v>
      </c>
      <c r="BM296" s="9">
        <f t="shared" si="17"/>
        <v>153.28571428571428</v>
      </c>
      <c r="BN296" s="5">
        <f t="shared" si="15"/>
        <v>168.85714285714286</v>
      </c>
      <c r="BO296" s="5">
        <f t="shared" si="15"/>
        <v>182</v>
      </c>
      <c r="BP296" s="5">
        <f t="shared" si="15"/>
        <v>189.71428571428572</v>
      </c>
      <c r="BQ296" s="5">
        <f t="shared" si="10"/>
        <v>192.42857142857144</v>
      </c>
      <c r="BR296" s="5">
        <f t="shared" si="18"/>
        <v>195.14285714285714</v>
      </c>
      <c r="BS296" s="5">
        <f t="shared" si="16"/>
        <v>214.71428571428572</v>
      </c>
      <c r="BT296" s="5">
        <f t="shared" si="16"/>
        <v>214</v>
      </c>
      <c r="BU296" s="5">
        <f t="shared" si="16"/>
        <v>219</v>
      </c>
      <c r="BV296" s="5">
        <f t="shared" si="19"/>
        <v>471.51020408163299</v>
      </c>
      <c r="BW296" s="5">
        <f t="shared" si="20"/>
        <v>73.469387755102247</v>
      </c>
      <c r="BX296" s="7">
        <f t="shared" si="21"/>
        <v>0.73469387755102733</v>
      </c>
      <c r="BY296" s="7">
        <f t="shared" si="14"/>
        <v>3.4489795918367498</v>
      </c>
      <c r="BZ296" s="7">
        <f t="shared" si="22"/>
        <v>20.897959183673322</v>
      </c>
      <c r="CA296" s="5">
        <f t="shared" si="12"/>
        <v>582.87755102040796</v>
      </c>
      <c r="CB296" s="5">
        <f t="shared" si="12"/>
        <v>548.89795918367292</v>
      </c>
      <c r="CC296" s="5">
        <f t="shared" si="12"/>
        <v>808.18367346938703</v>
      </c>
    </row>
    <row r="297" spans="1:81" x14ac:dyDescent="0.25">
      <c r="A297" s="1">
        <v>44128</v>
      </c>
      <c r="B297" t="s">
        <v>63</v>
      </c>
      <c r="C297">
        <v>171</v>
      </c>
      <c r="D297">
        <v>1186</v>
      </c>
      <c r="E297">
        <v>2.1</v>
      </c>
      <c r="F297">
        <v>1</v>
      </c>
      <c r="G297">
        <v>4</v>
      </c>
      <c r="H297">
        <v>0.1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3</v>
      </c>
      <c r="AC297">
        <v>0.1</v>
      </c>
      <c r="AD297">
        <v>1</v>
      </c>
      <c r="AE297">
        <v>4</v>
      </c>
      <c r="AF297">
        <v>0.1</v>
      </c>
      <c r="AG297">
        <v>3</v>
      </c>
      <c r="AH297">
        <v>16</v>
      </c>
      <c r="AI297">
        <v>0.4</v>
      </c>
      <c r="AJ297">
        <v>2</v>
      </c>
      <c r="AK297">
        <v>14</v>
      </c>
      <c r="AL297">
        <v>0.4</v>
      </c>
      <c r="AM297">
        <v>5</v>
      </c>
      <c r="AN297">
        <v>25</v>
      </c>
      <c r="AO297">
        <v>0.7</v>
      </c>
      <c r="AP297">
        <v>7</v>
      </c>
      <c r="AQ297">
        <v>36</v>
      </c>
      <c r="AR297">
        <v>1.2</v>
      </c>
      <c r="AS297">
        <v>10</v>
      </c>
      <c r="AT297">
        <v>84</v>
      </c>
      <c r="AU297">
        <v>3</v>
      </c>
      <c r="AV297">
        <v>17</v>
      </c>
      <c r="AW297">
        <v>137</v>
      </c>
      <c r="AX297">
        <v>4.9000000000000004</v>
      </c>
      <c r="AY297">
        <v>23</v>
      </c>
      <c r="AZ297">
        <v>192</v>
      </c>
      <c r="BA297">
        <v>9.9</v>
      </c>
      <c r="BB297">
        <v>26</v>
      </c>
      <c r="BC297">
        <v>215</v>
      </c>
      <c r="BD297">
        <v>14.9</v>
      </c>
      <c r="BE297">
        <v>39</v>
      </c>
      <c r="BF297">
        <v>238</v>
      </c>
      <c r="BG297">
        <v>27.1</v>
      </c>
      <c r="BH297">
        <v>37</v>
      </c>
      <c r="BI297">
        <v>221</v>
      </c>
      <c r="BJ297">
        <v>42.7</v>
      </c>
      <c r="BK297" s="4">
        <v>141</v>
      </c>
      <c r="BL297" s="6">
        <f t="shared" si="13"/>
        <v>197.28571428571428</v>
      </c>
      <c r="BM297" s="9">
        <f t="shared" si="17"/>
        <v>168.85714285714286</v>
      </c>
      <c r="BN297" s="5">
        <f t="shared" si="15"/>
        <v>182</v>
      </c>
      <c r="BO297" s="5">
        <f t="shared" si="15"/>
        <v>189.71428571428572</v>
      </c>
      <c r="BP297" s="5">
        <f t="shared" si="15"/>
        <v>195.14285714285714</v>
      </c>
      <c r="BQ297" s="5">
        <f t="shared" si="10"/>
        <v>204.92857142857144</v>
      </c>
      <c r="BR297" s="5">
        <f t="shared" si="18"/>
        <v>214.71428571428572</v>
      </c>
      <c r="BS297" s="5">
        <f t="shared" si="16"/>
        <v>214</v>
      </c>
      <c r="BT297" s="5">
        <f t="shared" si="16"/>
        <v>219</v>
      </c>
      <c r="BU297" s="5">
        <f t="shared" si="16"/>
        <v>224.28571428571428</v>
      </c>
      <c r="BV297" s="5">
        <f t="shared" si="19"/>
        <v>233.65306122448953</v>
      </c>
      <c r="BW297" s="5">
        <f t="shared" si="20"/>
        <v>57.326530612244653</v>
      </c>
      <c r="BX297" s="7">
        <f t="shared" si="21"/>
        <v>4.5918367346938602</v>
      </c>
      <c r="BY297" s="7">
        <f t="shared" si="14"/>
        <v>58.413265306122824</v>
      </c>
      <c r="BZ297" s="7">
        <f t="shared" si="22"/>
        <v>303.75510204081689</v>
      </c>
      <c r="CA297" s="5">
        <f t="shared" si="12"/>
        <v>279.36734693877577</v>
      </c>
      <c r="CB297" s="5">
        <f t="shared" si="12"/>
        <v>471.51020408163299</v>
      </c>
      <c r="CC297" s="5">
        <f t="shared" si="12"/>
        <v>729</v>
      </c>
    </row>
    <row r="298" spans="1:81" x14ac:dyDescent="0.25">
      <c r="A298" s="1">
        <v>44129</v>
      </c>
      <c r="B298" t="s">
        <v>63</v>
      </c>
      <c r="C298">
        <v>205</v>
      </c>
      <c r="D298">
        <v>1271</v>
      </c>
      <c r="E298">
        <v>2.2999999999999901</v>
      </c>
      <c r="F298">
        <v>2</v>
      </c>
      <c r="G298">
        <v>6</v>
      </c>
      <c r="H298">
        <v>0.2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4</v>
      </c>
      <c r="AC298">
        <v>0.1</v>
      </c>
      <c r="AD298">
        <v>2</v>
      </c>
      <c r="AE298">
        <v>6</v>
      </c>
      <c r="AF298">
        <v>0.2</v>
      </c>
      <c r="AG298">
        <v>1</v>
      </c>
      <c r="AH298">
        <v>15</v>
      </c>
      <c r="AI298">
        <v>0.4</v>
      </c>
      <c r="AJ298">
        <v>3</v>
      </c>
      <c r="AK298">
        <v>14</v>
      </c>
      <c r="AL298">
        <v>0.4</v>
      </c>
      <c r="AM298">
        <v>5</v>
      </c>
      <c r="AN298">
        <v>27</v>
      </c>
      <c r="AO298">
        <v>0.7</v>
      </c>
      <c r="AP298">
        <v>7</v>
      </c>
      <c r="AQ298">
        <v>41</v>
      </c>
      <c r="AR298">
        <v>1.3</v>
      </c>
      <c r="AS298">
        <v>17</v>
      </c>
      <c r="AT298">
        <v>92</v>
      </c>
      <c r="AU298">
        <v>3.3</v>
      </c>
      <c r="AV298">
        <v>23</v>
      </c>
      <c r="AW298">
        <v>144</v>
      </c>
      <c r="AX298">
        <v>5.2</v>
      </c>
      <c r="AY298">
        <v>29</v>
      </c>
      <c r="AZ298">
        <v>202</v>
      </c>
      <c r="BA298">
        <v>10.4</v>
      </c>
      <c r="BB298">
        <v>46</v>
      </c>
      <c r="BC298">
        <v>237</v>
      </c>
      <c r="BD298">
        <v>16.5</v>
      </c>
      <c r="BE298">
        <v>34</v>
      </c>
      <c r="BF298">
        <v>252</v>
      </c>
      <c r="BG298">
        <v>28.6</v>
      </c>
      <c r="BH298">
        <v>37</v>
      </c>
      <c r="BI298">
        <v>236</v>
      </c>
      <c r="BJ298">
        <v>45.6</v>
      </c>
      <c r="BK298" s="4">
        <v>137</v>
      </c>
      <c r="BL298" s="6">
        <f t="shared" si="13"/>
        <v>203.85714285714286</v>
      </c>
      <c r="BM298" s="9">
        <f t="shared" si="17"/>
        <v>182</v>
      </c>
      <c r="BN298" s="5">
        <f t="shared" si="15"/>
        <v>189.71428571428572</v>
      </c>
      <c r="BO298" s="5">
        <f t="shared" si="15"/>
        <v>195.14285714285714</v>
      </c>
      <c r="BP298" s="5">
        <f t="shared" si="15"/>
        <v>214.71428571428572</v>
      </c>
      <c r="BQ298" s="5">
        <f t="shared" si="10"/>
        <v>214.35714285714286</v>
      </c>
      <c r="BR298" s="5">
        <f t="shared" si="18"/>
        <v>214</v>
      </c>
      <c r="BS298" s="5">
        <f t="shared" si="16"/>
        <v>219</v>
      </c>
      <c r="BT298" s="5">
        <f t="shared" si="16"/>
        <v>224.28571428571428</v>
      </c>
      <c r="BU298" s="5">
        <f t="shared" si="16"/>
        <v>246</v>
      </c>
      <c r="BV298" s="5">
        <f t="shared" si="19"/>
        <v>200.02040816326519</v>
      </c>
      <c r="BW298" s="5">
        <f t="shared" si="20"/>
        <v>75.938775510204223</v>
      </c>
      <c r="BX298" s="7">
        <f t="shared" si="21"/>
        <v>117.87755102040825</v>
      </c>
      <c r="BY298" s="7">
        <f t="shared" si="14"/>
        <v>110.25</v>
      </c>
      <c r="BZ298" s="7">
        <f t="shared" si="22"/>
        <v>102.87755102040808</v>
      </c>
      <c r="CA298" s="5">
        <f t="shared" si="12"/>
        <v>229.30612244897947</v>
      </c>
      <c r="CB298" s="5">
        <f t="shared" si="12"/>
        <v>417.32653061224443</v>
      </c>
      <c r="CC298" s="5">
        <f t="shared" si="12"/>
        <v>1776.0204081632651</v>
      </c>
    </row>
    <row r="299" spans="1:81" x14ac:dyDescent="0.25">
      <c r="A299" s="1">
        <v>44130</v>
      </c>
      <c r="B299" t="s">
        <v>63</v>
      </c>
      <c r="C299">
        <v>222</v>
      </c>
      <c r="D299">
        <v>1334</v>
      </c>
      <c r="E299">
        <v>2.3999999999999901</v>
      </c>
      <c r="F299">
        <v>2</v>
      </c>
      <c r="G299">
        <v>7</v>
      </c>
      <c r="H299">
        <v>0.2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1</v>
      </c>
      <c r="W299">
        <v>0</v>
      </c>
      <c r="X299">
        <v>1</v>
      </c>
      <c r="Y299">
        <v>2</v>
      </c>
      <c r="Z299">
        <v>0.1</v>
      </c>
      <c r="AA299">
        <v>0</v>
      </c>
      <c r="AB299">
        <v>4</v>
      </c>
      <c r="AC299">
        <v>0.1</v>
      </c>
      <c r="AD299">
        <v>2</v>
      </c>
      <c r="AE299">
        <v>7</v>
      </c>
      <c r="AF299">
        <v>0.2</v>
      </c>
      <c r="AG299">
        <v>2</v>
      </c>
      <c r="AH299">
        <v>14</v>
      </c>
      <c r="AI299">
        <v>0.4</v>
      </c>
      <c r="AJ299">
        <v>6</v>
      </c>
      <c r="AK299">
        <v>19</v>
      </c>
      <c r="AL299">
        <v>0.5</v>
      </c>
      <c r="AM299">
        <v>8</v>
      </c>
      <c r="AN299">
        <v>31</v>
      </c>
      <c r="AO299">
        <v>0.8</v>
      </c>
      <c r="AP299">
        <v>5</v>
      </c>
      <c r="AQ299">
        <v>36</v>
      </c>
      <c r="AR299">
        <v>1.2</v>
      </c>
      <c r="AS299">
        <v>13</v>
      </c>
      <c r="AT299">
        <v>94</v>
      </c>
      <c r="AU299">
        <v>3.4</v>
      </c>
      <c r="AV299">
        <v>23</v>
      </c>
      <c r="AW299">
        <v>150</v>
      </c>
      <c r="AX299">
        <v>5.4</v>
      </c>
      <c r="AY299">
        <v>30</v>
      </c>
      <c r="AZ299">
        <v>206</v>
      </c>
      <c r="BA299">
        <v>10.6</v>
      </c>
      <c r="BB299">
        <v>35</v>
      </c>
      <c r="BC299">
        <v>246</v>
      </c>
      <c r="BD299">
        <v>17.100000000000001</v>
      </c>
      <c r="BE299">
        <v>53</v>
      </c>
      <c r="BF299">
        <v>274</v>
      </c>
      <c r="BG299">
        <v>31.1</v>
      </c>
      <c r="BH299">
        <v>42</v>
      </c>
      <c r="BI299">
        <v>249</v>
      </c>
      <c r="BJ299">
        <v>48.1</v>
      </c>
      <c r="BK299" s="4">
        <v>90</v>
      </c>
      <c r="BL299" s="6">
        <f t="shared" si="13"/>
        <v>213</v>
      </c>
      <c r="BM299" s="9">
        <f t="shared" si="17"/>
        <v>189.71428571428572</v>
      </c>
      <c r="BN299" s="5">
        <f t="shared" si="15"/>
        <v>195.14285714285714</v>
      </c>
      <c r="BO299" s="5">
        <f t="shared" si="15"/>
        <v>214.71428571428572</v>
      </c>
      <c r="BP299" s="5">
        <f t="shared" si="15"/>
        <v>214</v>
      </c>
      <c r="BQ299" s="5">
        <f t="shared" si="10"/>
        <v>216.5</v>
      </c>
      <c r="BR299" s="5">
        <f t="shared" si="18"/>
        <v>219</v>
      </c>
      <c r="BS299" s="5">
        <f t="shared" si="16"/>
        <v>224.28571428571428</v>
      </c>
      <c r="BT299" s="5">
        <f t="shared" si="16"/>
        <v>246</v>
      </c>
      <c r="BU299" s="5">
        <f t="shared" si="16"/>
        <v>257.85714285714283</v>
      </c>
      <c r="BV299" s="5">
        <f t="shared" si="19"/>
        <v>318.8775510204083</v>
      </c>
      <c r="BW299" s="5">
        <f t="shared" si="20"/>
        <v>2.9387755102041093</v>
      </c>
      <c r="BX299" s="7">
        <f t="shared" si="21"/>
        <v>1</v>
      </c>
      <c r="BY299" s="7">
        <f t="shared" si="14"/>
        <v>12.25</v>
      </c>
      <c r="BZ299" s="7">
        <f t="shared" si="22"/>
        <v>36</v>
      </c>
      <c r="CA299" s="5">
        <f t="shared" si="12"/>
        <v>127.36734693877533</v>
      </c>
      <c r="CB299" s="5">
        <f t="shared" si="12"/>
        <v>1089</v>
      </c>
      <c r="CC299" s="5">
        <f t="shared" si="12"/>
        <v>2012.1632653061204</v>
      </c>
    </row>
    <row r="300" spans="1:81" x14ac:dyDescent="0.25">
      <c r="A300" s="1">
        <v>44131</v>
      </c>
      <c r="B300" t="s">
        <v>63</v>
      </c>
      <c r="C300">
        <v>218</v>
      </c>
      <c r="D300">
        <v>1381</v>
      </c>
      <c r="E300">
        <v>2.5</v>
      </c>
      <c r="F300">
        <v>0</v>
      </c>
      <c r="G300">
        <v>7</v>
      </c>
      <c r="H300">
        <v>0.2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</v>
      </c>
      <c r="T300">
        <v>0</v>
      </c>
      <c r="U300">
        <v>1</v>
      </c>
      <c r="V300">
        <v>2</v>
      </c>
      <c r="W300">
        <v>0.1</v>
      </c>
      <c r="X300">
        <v>0</v>
      </c>
      <c r="Y300">
        <v>2</v>
      </c>
      <c r="Z300">
        <v>0.1</v>
      </c>
      <c r="AA300">
        <v>0</v>
      </c>
      <c r="AB300">
        <v>3</v>
      </c>
      <c r="AC300">
        <v>0.1</v>
      </c>
      <c r="AD300">
        <v>0</v>
      </c>
      <c r="AE300">
        <v>7</v>
      </c>
      <c r="AF300">
        <v>0.2</v>
      </c>
      <c r="AG300">
        <v>0</v>
      </c>
      <c r="AH300">
        <v>12</v>
      </c>
      <c r="AI300">
        <v>0.3</v>
      </c>
      <c r="AJ300">
        <v>6</v>
      </c>
      <c r="AK300">
        <v>22</v>
      </c>
      <c r="AL300">
        <v>0.6</v>
      </c>
      <c r="AM300">
        <v>5</v>
      </c>
      <c r="AN300">
        <v>34</v>
      </c>
      <c r="AO300">
        <v>0.9</v>
      </c>
      <c r="AP300">
        <v>6</v>
      </c>
      <c r="AQ300">
        <v>38</v>
      </c>
      <c r="AR300">
        <v>1.2</v>
      </c>
      <c r="AS300">
        <v>10</v>
      </c>
      <c r="AT300">
        <v>91</v>
      </c>
      <c r="AU300">
        <v>3.3</v>
      </c>
      <c r="AV300">
        <v>19</v>
      </c>
      <c r="AW300">
        <v>154</v>
      </c>
      <c r="AX300">
        <v>5.5</v>
      </c>
      <c r="AY300">
        <v>37</v>
      </c>
      <c r="AZ300">
        <v>205</v>
      </c>
      <c r="BA300">
        <v>10.6</v>
      </c>
      <c r="BB300">
        <v>38</v>
      </c>
      <c r="BC300">
        <v>254</v>
      </c>
      <c r="BD300">
        <v>17.600000000000001</v>
      </c>
      <c r="BE300">
        <v>44</v>
      </c>
      <c r="BF300">
        <v>280</v>
      </c>
      <c r="BG300">
        <v>31.8</v>
      </c>
      <c r="BH300">
        <v>51</v>
      </c>
      <c r="BI300">
        <v>275</v>
      </c>
      <c r="BJ300">
        <v>53.2</v>
      </c>
      <c r="BK300" s="4">
        <v>322</v>
      </c>
      <c r="BL300" s="6">
        <f t="shared" si="13"/>
        <v>226.14285714285714</v>
      </c>
      <c r="BM300" s="9">
        <f t="shared" si="17"/>
        <v>195.14285714285714</v>
      </c>
      <c r="BN300" s="5">
        <f t="shared" si="15"/>
        <v>214.71428571428572</v>
      </c>
      <c r="BO300" s="5">
        <f t="shared" si="15"/>
        <v>214</v>
      </c>
      <c r="BP300" s="5">
        <f t="shared" si="15"/>
        <v>219</v>
      </c>
      <c r="BQ300" s="5">
        <f t="shared" si="10"/>
        <v>221.64285714285714</v>
      </c>
      <c r="BR300" s="5">
        <f t="shared" si="18"/>
        <v>224.28571428571428</v>
      </c>
      <c r="BS300" s="5">
        <f t="shared" si="16"/>
        <v>246</v>
      </c>
      <c r="BT300" s="5">
        <f t="shared" si="16"/>
        <v>257.85714285714283</v>
      </c>
      <c r="BU300" s="5">
        <f t="shared" si="16"/>
        <v>268.85714285714283</v>
      </c>
      <c r="BV300" s="5">
        <f t="shared" si="19"/>
        <v>130.6122448979589</v>
      </c>
      <c r="BW300" s="5">
        <f t="shared" si="20"/>
        <v>147.44897959183663</v>
      </c>
      <c r="BX300" s="7">
        <f t="shared" si="21"/>
        <v>51.020408163265245</v>
      </c>
      <c r="BY300" s="7">
        <f t="shared" si="14"/>
        <v>20.25</v>
      </c>
      <c r="BZ300" s="7">
        <f t="shared" si="22"/>
        <v>3.4489795918367498</v>
      </c>
      <c r="CA300" s="5">
        <f t="shared" si="12"/>
        <v>394.30612244897975</v>
      </c>
      <c r="CB300" s="5">
        <f t="shared" si="12"/>
        <v>1005.7959183673456</v>
      </c>
      <c r="CC300" s="5">
        <f t="shared" si="12"/>
        <v>1824.5102040816309</v>
      </c>
    </row>
    <row r="301" spans="1:81" x14ac:dyDescent="0.25">
      <c r="A301" s="1">
        <v>44132</v>
      </c>
      <c r="B301" t="s">
        <v>63</v>
      </c>
      <c r="C301">
        <v>238</v>
      </c>
      <c r="D301">
        <v>1427</v>
      </c>
      <c r="E301">
        <v>2.5</v>
      </c>
      <c r="F301">
        <v>0</v>
      </c>
      <c r="G301">
        <v>7</v>
      </c>
      <c r="H301">
        <v>0.2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1</v>
      </c>
      <c r="V301">
        <v>3</v>
      </c>
      <c r="W301">
        <v>0.1</v>
      </c>
      <c r="X301">
        <v>0</v>
      </c>
      <c r="Y301">
        <v>1</v>
      </c>
      <c r="Z301">
        <v>0</v>
      </c>
      <c r="AA301">
        <v>0</v>
      </c>
      <c r="AB301">
        <v>3</v>
      </c>
      <c r="AC301">
        <v>0.1</v>
      </c>
      <c r="AD301">
        <v>0</v>
      </c>
      <c r="AE301">
        <v>7</v>
      </c>
      <c r="AF301">
        <v>0.2</v>
      </c>
      <c r="AG301">
        <v>3</v>
      </c>
      <c r="AH301">
        <v>12</v>
      </c>
      <c r="AI301">
        <v>0.3</v>
      </c>
      <c r="AJ301">
        <v>1</v>
      </c>
      <c r="AK301">
        <v>21</v>
      </c>
      <c r="AL301">
        <v>0.5</v>
      </c>
      <c r="AM301">
        <v>6</v>
      </c>
      <c r="AN301">
        <v>37</v>
      </c>
      <c r="AO301">
        <v>1</v>
      </c>
      <c r="AP301">
        <v>11</v>
      </c>
      <c r="AQ301">
        <v>46</v>
      </c>
      <c r="AR301">
        <v>1.5</v>
      </c>
      <c r="AS301">
        <v>18</v>
      </c>
      <c r="AT301">
        <v>94</v>
      </c>
      <c r="AU301">
        <v>3.4</v>
      </c>
      <c r="AV301">
        <v>32</v>
      </c>
      <c r="AW301">
        <v>158</v>
      </c>
      <c r="AX301">
        <v>5.7</v>
      </c>
      <c r="AY301">
        <v>38</v>
      </c>
      <c r="AZ301">
        <v>210</v>
      </c>
      <c r="BA301">
        <v>10.8</v>
      </c>
      <c r="BB301">
        <v>51</v>
      </c>
      <c r="BC301">
        <v>270</v>
      </c>
      <c r="BD301">
        <v>18.8</v>
      </c>
      <c r="BE301">
        <v>30</v>
      </c>
      <c r="BF301">
        <v>281</v>
      </c>
      <c r="BG301">
        <v>31.9</v>
      </c>
      <c r="BH301">
        <v>47</v>
      </c>
      <c r="BI301">
        <v>282</v>
      </c>
      <c r="BJ301">
        <v>54.5</v>
      </c>
      <c r="BK301" s="4">
        <v>236</v>
      </c>
      <c r="BL301" s="6">
        <f t="shared" si="13"/>
        <v>241.28571428571428</v>
      </c>
      <c r="BM301" s="9">
        <f t="shared" si="17"/>
        <v>214.71428571428572</v>
      </c>
      <c r="BN301" s="5">
        <f t="shared" si="15"/>
        <v>214</v>
      </c>
      <c r="BO301" s="5">
        <f t="shared" si="15"/>
        <v>219</v>
      </c>
      <c r="BP301" s="5">
        <f t="shared" si="15"/>
        <v>224.28571428571428</v>
      </c>
      <c r="BQ301" s="5">
        <f t="shared" si="10"/>
        <v>235.14285714285714</v>
      </c>
      <c r="BR301" s="5">
        <f t="shared" si="18"/>
        <v>246</v>
      </c>
      <c r="BS301" s="5">
        <f t="shared" si="16"/>
        <v>257.85714285714283</v>
      </c>
      <c r="BT301" s="5">
        <f t="shared" si="16"/>
        <v>268.85714285714283</v>
      </c>
      <c r="BU301" s="5">
        <f t="shared" si="16"/>
        <v>276</v>
      </c>
      <c r="BV301" s="5">
        <f t="shared" si="19"/>
        <v>744.5102040816322</v>
      </c>
      <c r="BW301" s="5">
        <f t="shared" si="20"/>
        <v>496.65306122448942</v>
      </c>
      <c r="BX301" s="7">
        <f t="shared" si="21"/>
        <v>289</v>
      </c>
      <c r="BY301" s="7">
        <f t="shared" si="14"/>
        <v>37.734693877550967</v>
      </c>
      <c r="BZ301" s="7">
        <f t="shared" si="22"/>
        <v>22.224489795918444</v>
      </c>
      <c r="CA301" s="5">
        <f t="shared" si="12"/>
        <v>274.61224489795865</v>
      </c>
      <c r="CB301" s="5">
        <f t="shared" si="12"/>
        <v>760.1836734693868</v>
      </c>
      <c r="CC301" s="5">
        <f t="shared" si="12"/>
        <v>1205.0816326530619</v>
      </c>
    </row>
    <row r="302" spans="1:81" x14ac:dyDescent="0.25">
      <c r="A302" s="1">
        <v>44133</v>
      </c>
      <c r="B302" t="s">
        <v>63</v>
      </c>
      <c r="C302">
        <v>249</v>
      </c>
      <c r="D302">
        <v>1491</v>
      </c>
      <c r="E302">
        <v>2.6</v>
      </c>
      <c r="F302">
        <v>0</v>
      </c>
      <c r="G302">
        <v>5</v>
      </c>
      <c r="H302">
        <v>0.2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4</v>
      </c>
      <c r="W302">
        <v>0.1</v>
      </c>
      <c r="X302">
        <v>0</v>
      </c>
      <c r="Y302">
        <v>1</v>
      </c>
      <c r="Z302">
        <v>0</v>
      </c>
      <c r="AA302">
        <v>0</v>
      </c>
      <c r="AB302">
        <v>2</v>
      </c>
      <c r="AC302">
        <v>0.1</v>
      </c>
      <c r="AD302">
        <v>0</v>
      </c>
      <c r="AE302">
        <v>5</v>
      </c>
      <c r="AF302">
        <v>0.1</v>
      </c>
      <c r="AG302">
        <v>1</v>
      </c>
      <c r="AH302">
        <v>11</v>
      </c>
      <c r="AI302">
        <v>0.3</v>
      </c>
      <c r="AJ302">
        <v>3</v>
      </c>
      <c r="AK302">
        <v>23</v>
      </c>
      <c r="AL302">
        <v>0.6</v>
      </c>
      <c r="AM302">
        <v>3</v>
      </c>
      <c r="AN302">
        <v>35</v>
      </c>
      <c r="AO302">
        <v>1</v>
      </c>
      <c r="AP302">
        <v>4</v>
      </c>
      <c r="AQ302">
        <v>46</v>
      </c>
      <c r="AR302">
        <v>1.5</v>
      </c>
      <c r="AS302">
        <v>14</v>
      </c>
      <c r="AT302">
        <v>96</v>
      </c>
      <c r="AU302">
        <v>3.4</v>
      </c>
      <c r="AV302">
        <v>27</v>
      </c>
      <c r="AW302">
        <v>163</v>
      </c>
      <c r="AX302">
        <v>5.9</v>
      </c>
      <c r="AY302">
        <v>42</v>
      </c>
      <c r="AZ302">
        <v>234</v>
      </c>
      <c r="BA302">
        <v>12.1</v>
      </c>
      <c r="BB302">
        <v>54</v>
      </c>
      <c r="BC302">
        <v>290</v>
      </c>
      <c r="BD302">
        <v>20.100000000000001</v>
      </c>
      <c r="BE302">
        <v>58</v>
      </c>
      <c r="BF302">
        <v>292</v>
      </c>
      <c r="BG302">
        <v>33.200000000000003</v>
      </c>
      <c r="BH302">
        <v>42</v>
      </c>
      <c r="BI302">
        <v>287</v>
      </c>
      <c r="BJ302">
        <v>55.5</v>
      </c>
      <c r="BK302" s="4">
        <v>214</v>
      </c>
      <c r="BL302" s="6">
        <f t="shared" si="13"/>
        <v>252.71428571428572</v>
      </c>
      <c r="BM302" s="9">
        <f t="shared" si="17"/>
        <v>214</v>
      </c>
      <c r="BN302" s="5">
        <f t="shared" si="15"/>
        <v>219</v>
      </c>
      <c r="BO302" s="5">
        <f t="shared" si="15"/>
        <v>224.28571428571428</v>
      </c>
      <c r="BP302" s="5">
        <f t="shared" si="15"/>
        <v>246</v>
      </c>
      <c r="BQ302" s="5">
        <f t="shared" si="10"/>
        <v>251.92857142857142</v>
      </c>
      <c r="BR302" s="5">
        <f t="shared" si="18"/>
        <v>257.85714285714283</v>
      </c>
      <c r="BS302" s="5">
        <f t="shared" si="16"/>
        <v>268.85714285714283</v>
      </c>
      <c r="BT302" s="5">
        <f t="shared" si="16"/>
        <v>276</v>
      </c>
      <c r="BU302" s="5">
        <f t="shared" si="16"/>
        <v>275.28571428571428</v>
      </c>
      <c r="BV302" s="5">
        <f t="shared" si="19"/>
        <v>1136.6530612244903</v>
      </c>
      <c r="BW302" s="5">
        <f t="shared" si="20"/>
        <v>808.18367346938862</v>
      </c>
      <c r="BX302" s="7">
        <f t="shared" si="21"/>
        <v>45.081632653061334</v>
      </c>
      <c r="BY302" s="7">
        <f t="shared" si="14"/>
        <v>0.61734693877554214</v>
      </c>
      <c r="BZ302" s="7">
        <f t="shared" si="22"/>
        <v>26.448979591836402</v>
      </c>
      <c r="CA302" s="5">
        <f t="shared" si="12"/>
        <v>260.59183673469283</v>
      </c>
      <c r="CB302" s="5">
        <f t="shared" si="12"/>
        <v>542.22448979591798</v>
      </c>
      <c r="CC302" s="5">
        <f t="shared" si="12"/>
        <v>509.46938775510131</v>
      </c>
    </row>
    <row r="303" spans="1:81" x14ac:dyDescent="0.25">
      <c r="A303" s="1">
        <v>44134</v>
      </c>
      <c r="B303" t="s">
        <v>63</v>
      </c>
      <c r="C303">
        <v>280</v>
      </c>
      <c r="D303">
        <v>1583</v>
      </c>
      <c r="E303">
        <v>2.7999999999999901</v>
      </c>
      <c r="F303">
        <v>1</v>
      </c>
      <c r="G303">
        <v>6</v>
      </c>
      <c r="H303">
        <v>0.2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4</v>
      </c>
      <c r="W303">
        <v>0.1</v>
      </c>
      <c r="X303">
        <v>1</v>
      </c>
      <c r="Y303">
        <v>2</v>
      </c>
      <c r="Z303">
        <v>0.1</v>
      </c>
      <c r="AA303">
        <v>0</v>
      </c>
      <c r="AB303">
        <v>2</v>
      </c>
      <c r="AC303">
        <v>0.1</v>
      </c>
      <c r="AD303">
        <v>1</v>
      </c>
      <c r="AE303">
        <v>6</v>
      </c>
      <c r="AF303">
        <v>0.2</v>
      </c>
      <c r="AG303">
        <v>1</v>
      </c>
      <c r="AH303">
        <v>11</v>
      </c>
      <c r="AI303">
        <v>0.3</v>
      </c>
      <c r="AJ303">
        <v>5</v>
      </c>
      <c r="AK303">
        <v>26</v>
      </c>
      <c r="AL303">
        <v>0.7</v>
      </c>
      <c r="AM303">
        <v>6</v>
      </c>
      <c r="AN303">
        <v>38</v>
      </c>
      <c r="AO303">
        <v>1</v>
      </c>
      <c r="AP303">
        <v>8</v>
      </c>
      <c r="AQ303">
        <v>48</v>
      </c>
      <c r="AR303">
        <v>1.5</v>
      </c>
      <c r="AS303">
        <v>20</v>
      </c>
      <c r="AT303">
        <v>102</v>
      </c>
      <c r="AU303">
        <v>3.6</v>
      </c>
      <c r="AV303">
        <v>22</v>
      </c>
      <c r="AW303">
        <v>163</v>
      </c>
      <c r="AX303">
        <v>5.9</v>
      </c>
      <c r="AY303">
        <v>41</v>
      </c>
      <c r="AZ303">
        <v>240</v>
      </c>
      <c r="BA303">
        <v>12.4</v>
      </c>
      <c r="BB303">
        <v>65</v>
      </c>
      <c r="BC303">
        <v>315</v>
      </c>
      <c r="BD303">
        <v>21.9</v>
      </c>
      <c r="BE303">
        <v>56</v>
      </c>
      <c r="BF303">
        <v>314</v>
      </c>
      <c r="BG303">
        <v>35.700000000000003</v>
      </c>
      <c r="BH303">
        <v>54</v>
      </c>
      <c r="BI303">
        <v>310</v>
      </c>
      <c r="BJ303">
        <v>59.9</v>
      </c>
      <c r="BK303" s="4">
        <v>226</v>
      </c>
      <c r="BL303" s="6">
        <f t="shared" si="13"/>
        <v>261.14285714285717</v>
      </c>
      <c r="BM303" s="9">
        <f t="shared" si="17"/>
        <v>219</v>
      </c>
      <c r="BN303" s="5">
        <f t="shared" si="15"/>
        <v>224.28571428571428</v>
      </c>
      <c r="BO303" s="5">
        <f t="shared" si="15"/>
        <v>246</v>
      </c>
      <c r="BP303" s="5">
        <f t="shared" si="15"/>
        <v>257.85714285714283</v>
      </c>
      <c r="BQ303" s="5">
        <f t="shared" si="10"/>
        <v>263.35714285714283</v>
      </c>
      <c r="BR303" s="5">
        <f t="shared" si="18"/>
        <v>268.85714285714283</v>
      </c>
      <c r="BS303" s="5">
        <f t="shared" si="16"/>
        <v>276</v>
      </c>
      <c r="BT303" s="5">
        <f t="shared" si="16"/>
        <v>275.28571428571428</v>
      </c>
      <c r="BU303" s="5">
        <f t="shared" si="16"/>
        <v>282.42857142857144</v>
      </c>
      <c r="BV303" s="5">
        <f t="shared" si="19"/>
        <v>1358.4489795918391</v>
      </c>
      <c r="BW303" s="5">
        <f t="shared" si="20"/>
        <v>229.30612244898032</v>
      </c>
      <c r="BX303" s="7">
        <f t="shared" si="21"/>
        <v>10.795918367347259</v>
      </c>
      <c r="BY303" s="7">
        <f t="shared" si="14"/>
        <v>4.9030612244895799</v>
      </c>
      <c r="BZ303" s="7">
        <f t="shared" si="22"/>
        <v>59.510204081631905</v>
      </c>
      <c r="CA303" s="5">
        <f t="shared" si="12"/>
        <v>220.73469387755028</v>
      </c>
      <c r="CB303" s="5">
        <f t="shared" si="12"/>
        <v>200.02040816326439</v>
      </c>
      <c r="CC303" s="5">
        <f t="shared" si="12"/>
        <v>453.08163265306086</v>
      </c>
    </row>
    <row r="304" spans="1:81" x14ac:dyDescent="0.25">
      <c r="A304" s="1">
        <v>44135</v>
      </c>
      <c r="B304" t="s">
        <v>63</v>
      </c>
      <c r="C304">
        <v>277</v>
      </c>
      <c r="D304">
        <v>1689</v>
      </c>
      <c r="E304">
        <v>3</v>
      </c>
      <c r="F304">
        <v>0</v>
      </c>
      <c r="G304">
        <v>5</v>
      </c>
      <c r="H304">
        <v>0.2</v>
      </c>
      <c r="I304">
        <v>0</v>
      </c>
      <c r="J304">
        <v>0</v>
      </c>
      <c r="K304">
        <v>0</v>
      </c>
      <c r="L304">
        <v>1</v>
      </c>
      <c r="M304">
        <v>2</v>
      </c>
      <c r="N304">
        <v>0.1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4</v>
      </c>
      <c r="W304">
        <v>0.1</v>
      </c>
      <c r="X304">
        <v>0</v>
      </c>
      <c r="Y304">
        <v>2</v>
      </c>
      <c r="Z304">
        <v>0.1</v>
      </c>
      <c r="AA304">
        <v>0</v>
      </c>
      <c r="AB304">
        <v>1</v>
      </c>
      <c r="AC304">
        <v>0</v>
      </c>
      <c r="AD304">
        <v>0</v>
      </c>
      <c r="AE304">
        <v>5</v>
      </c>
      <c r="AF304">
        <v>0.1</v>
      </c>
      <c r="AG304">
        <v>6</v>
      </c>
      <c r="AH304">
        <v>14</v>
      </c>
      <c r="AI304">
        <v>0.4</v>
      </c>
      <c r="AJ304">
        <v>6</v>
      </c>
      <c r="AK304">
        <v>30</v>
      </c>
      <c r="AL304">
        <v>0.8</v>
      </c>
      <c r="AM304">
        <v>10</v>
      </c>
      <c r="AN304">
        <v>43</v>
      </c>
      <c r="AO304">
        <v>1.2</v>
      </c>
      <c r="AP304">
        <v>7</v>
      </c>
      <c r="AQ304">
        <v>48</v>
      </c>
      <c r="AR304">
        <v>1.5</v>
      </c>
      <c r="AS304">
        <v>17</v>
      </c>
      <c r="AT304">
        <v>109</v>
      </c>
      <c r="AU304">
        <v>3.9</v>
      </c>
      <c r="AV304">
        <v>30</v>
      </c>
      <c r="AW304">
        <v>176</v>
      </c>
      <c r="AX304">
        <v>6.3</v>
      </c>
      <c r="AY304">
        <v>41</v>
      </c>
      <c r="AZ304">
        <v>258</v>
      </c>
      <c r="BA304">
        <v>13.3</v>
      </c>
      <c r="BB304">
        <v>55</v>
      </c>
      <c r="BC304">
        <v>344</v>
      </c>
      <c r="BD304">
        <v>23.9</v>
      </c>
      <c r="BE304">
        <v>53</v>
      </c>
      <c r="BF304">
        <v>328</v>
      </c>
      <c r="BG304">
        <v>37.299999999999997</v>
      </c>
      <c r="BH304">
        <v>51</v>
      </c>
      <c r="BI304">
        <v>324</v>
      </c>
      <c r="BJ304">
        <v>62.6</v>
      </c>
      <c r="BK304" s="4">
        <v>278</v>
      </c>
      <c r="BL304" s="6">
        <f t="shared" si="13"/>
        <v>271.57142857142856</v>
      </c>
      <c r="BM304" s="9">
        <f t="shared" si="17"/>
        <v>224.28571428571428</v>
      </c>
      <c r="BN304" s="5">
        <f t="shared" si="15"/>
        <v>246</v>
      </c>
      <c r="BO304" s="5">
        <f t="shared" si="15"/>
        <v>257.85714285714283</v>
      </c>
      <c r="BP304" s="5">
        <f t="shared" si="15"/>
        <v>268.85714285714283</v>
      </c>
      <c r="BQ304" s="5">
        <f t="shared" si="10"/>
        <v>272.42857142857144</v>
      </c>
      <c r="BR304" s="5">
        <f t="shared" si="18"/>
        <v>276</v>
      </c>
      <c r="BS304" s="5">
        <f t="shared" si="16"/>
        <v>275.28571428571428</v>
      </c>
      <c r="BT304" s="5">
        <f t="shared" si="16"/>
        <v>282.42857142857144</v>
      </c>
      <c r="BU304" s="5">
        <f t="shared" si="16"/>
        <v>296.85714285714283</v>
      </c>
      <c r="BV304" s="5">
        <f t="shared" si="19"/>
        <v>653.89795918367258</v>
      </c>
      <c r="BW304" s="5">
        <f t="shared" si="20"/>
        <v>188.08163265306143</v>
      </c>
      <c r="BX304" s="7">
        <f t="shared" si="21"/>
        <v>7.3673469387755546</v>
      </c>
      <c r="BY304" s="7">
        <f t="shared" si="14"/>
        <v>0.73469387755107607</v>
      </c>
      <c r="BZ304" s="7">
        <f t="shared" si="22"/>
        <v>19.612244897959329</v>
      </c>
      <c r="CA304" s="5">
        <f t="shared" si="12"/>
        <v>13.795918367346999</v>
      </c>
      <c r="CB304" s="5">
        <f t="shared" si="12"/>
        <v>117.87755102040887</v>
      </c>
      <c r="CC304" s="5">
        <f t="shared" si="12"/>
        <v>639.36734693877509</v>
      </c>
    </row>
    <row r="305" spans="1:81" x14ac:dyDescent="0.25">
      <c r="A305" s="1">
        <v>44136</v>
      </c>
      <c r="B305" t="s">
        <v>63</v>
      </c>
      <c r="C305">
        <v>285</v>
      </c>
      <c r="D305">
        <v>1769</v>
      </c>
      <c r="E305">
        <v>3.1</v>
      </c>
      <c r="F305">
        <v>2</v>
      </c>
      <c r="G305">
        <v>5</v>
      </c>
      <c r="H305">
        <v>0.2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0.1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4</v>
      </c>
      <c r="W305">
        <v>0.1</v>
      </c>
      <c r="X305">
        <v>0</v>
      </c>
      <c r="Y305">
        <v>2</v>
      </c>
      <c r="Z305">
        <v>0.1</v>
      </c>
      <c r="AA305">
        <v>0</v>
      </c>
      <c r="AB305">
        <v>0</v>
      </c>
      <c r="AC305">
        <v>0</v>
      </c>
      <c r="AD305">
        <v>2</v>
      </c>
      <c r="AE305">
        <v>5</v>
      </c>
      <c r="AF305">
        <v>0.1</v>
      </c>
      <c r="AG305">
        <v>3</v>
      </c>
      <c r="AH305">
        <v>16</v>
      </c>
      <c r="AI305">
        <v>0.4</v>
      </c>
      <c r="AJ305">
        <v>4</v>
      </c>
      <c r="AK305">
        <v>31</v>
      </c>
      <c r="AL305">
        <v>0.8</v>
      </c>
      <c r="AM305">
        <v>7</v>
      </c>
      <c r="AN305">
        <v>45</v>
      </c>
      <c r="AO305">
        <v>1.2</v>
      </c>
      <c r="AP305">
        <v>10</v>
      </c>
      <c r="AQ305">
        <v>51</v>
      </c>
      <c r="AR305">
        <v>1.6</v>
      </c>
      <c r="AS305">
        <v>20</v>
      </c>
      <c r="AT305">
        <v>112</v>
      </c>
      <c r="AU305">
        <v>4</v>
      </c>
      <c r="AV305">
        <v>26</v>
      </c>
      <c r="AW305">
        <v>179</v>
      </c>
      <c r="AX305">
        <v>6.4</v>
      </c>
      <c r="AY305">
        <v>41</v>
      </c>
      <c r="AZ305">
        <v>270</v>
      </c>
      <c r="BA305">
        <v>13.9</v>
      </c>
      <c r="BB305">
        <v>65</v>
      </c>
      <c r="BC305">
        <v>363</v>
      </c>
      <c r="BD305">
        <v>25.2</v>
      </c>
      <c r="BE305">
        <v>48</v>
      </c>
      <c r="BF305">
        <v>342</v>
      </c>
      <c r="BG305">
        <v>38.9</v>
      </c>
      <c r="BH305">
        <v>59</v>
      </c>
      <c r="BI305">
        <v>346</v>
      </c>
      <c r="BJ305">
        <v>66.900000000000006</v>
      </c>
      <c r="BK305" s="4">
        <v>132</v>
      </c>
      <c r="BL305" s="6">
        <f t="shared" si="13"/>
        <v>277.28571428571428</v>
      </c>
      <c r="BM305" s="9">
        <f t="shared" si="17"/>
        <v>246</v>
      </c>
      <c r="BN305" s="5">
        <f t="shared" si="15"/>
        <v>257.85714285714283</v>
      </c>
      <c r="BO305" s="5">
        <f t="shared" si="15"/>
        <v>268.85714285714283</v>
      </c>
      <c r="BP305" s="5">
        <f t="shared" si="15"/>
        <v>276</v>
      </c>
      <c r="BQ305" s="5">
        <f t="shared" si="10"/>
        <v>275.64285714285711</v>
      </c>
      <c r="BR305" s="5">
        <f t="shared" si="18"/>
        <v>275.28571428571428</v>
      </c>
      <c r="BS305" s="5">
        <f t="shared" si="16"/>
        <v>282.42857142857144</v>
      </c>
      <c r="BT305" s="5">
        <f t="shared" si="16"/>
        <v>296.85714285714283</v>
      </c>
      <c r="BU305" s="5">
        <f t="shared" si="16"/>
        <v>309.71428571428572</v>
      </c>
      <c r="BV305" s="5">
        <f t="shared" si="19"/>
        <v>377.46938775510267</v>
      </c>
      <c r="BW305" s="5">
        <f t="shared" si="20"/>
        <v>71.040816326530887</v>
      </c>
      <c r="BX305" s="7">
        <f t="shared" si="21"/>
        <v>1.6530612244897751</v>
      </c>
      <c r="BY305" s="7">
        <f t="shared" si="14"/>
        <v>2.6989795918368147</v>
      </c>
      <c r="BZ305" s="7">
        <f t="shared" si="22"/>
        <v>4</v>
      </c>
      <c r="CA305" s="5">
        <f t="shared" si="12"/>
        <v>26.448979591836984</v>
      </c>
      <c r="CB305" s="5">
        <f t="shared" si="12"/>
        <v>383.04081632652998</v>
      </c>
      <c r="CC305" s="5">
        <f t="shared" si="12"/>
        <v>1051.6122448979602</v>
      </c>
    </row>
    <row r="306" spans="1:81" x14ac:dyDescent="0.25">
      <c r="A306" s="1">
        <v>44137</v>
      </c>
      <c r="B306" t="s">
        <v>63</v>
      </c>
      <c r="C306">
        <v>281</v>
      </c>
      <c r="D306">
        <v>1828</v>
      </c>
      <c r="E306">
        <v>3.2</v>
      </c>
      <c r="F306">
        <v>2</v>
      </c>
      <c r="G306">
        <v>5</v>
      </c>
      <c r="H306">
        <v>0.2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2</v>
      </c>
      <c r="T306">
        <v>0.1</v>
      </c>
      <c r="U306">
        <v>0</v>
      </c>
      <c r="V306">
        <v>3</v>
      </c>
      <c r="W306">
        <v>0.1</v>
      </c>
      <c r="X306">
        <v>0</v>
      </c>
      <c r="Y306">
        <v>1</v>
      </c>
      <c r="Z306">
        <v>0</v>
      </c>
      <c r="AA306">
        <v>1</v>
      </c>
      <c r="AB306">
        <v>1</v>
      </c>
      <c r="AC306">
        <v>0</v>
      </c>
      <c r="AD306">
        <v>2</v>
      </c>
      <c r="AE306">
        <v>5</v>
      </c>
      <c r="AF306">
        <v>0.1</v>
      </c>
      <c r="AG306">
        <v>3</v>
      </c>
      <c r="AH306">
        <v>17</v>
      </c>
      <c r="AI306">
        <v>0.5</v>
      </c>
      <c r="AJ306">
        <v>5</v>
      </c>
      <c r="AK306">
        <v>30</v>
      </c>
      <c r="AL306">
        <v>0.8</v>
      </c>
      <c r="AM306">
        <v>3</v>
      </c>
      <c r="AN306">
        <v>40</v>
      </c>
      <c r="AO306">
        <v>1.1000000000000001</v>
      </c>
      <c r="AP306">
        <v>7</v>
      </c>
      <c r="AQ306">
        <v>53</v>
      </c>
      <c r="AR306">
        <v>1.7</v>
      </c>
      <c r="AS306">
        <v>12</v>
      </c>
      <c r="AT306">
        <v>111</v>
      </c>
      <c r="AU306">
        <v>4</v>
      </c>
      <c r="AV306">
        <v>23</v>
      </c>
      <c r="AW306">
        <v>179</v>
      </c>
      <c r="AX306">
        <v>6.4</v>
      </c>
      <c r="AY306">
        <v>51</v>
      </c>
      <c r="AZ306">
        <v>291</v>
      </c>
      <c r="BA306">
        <v>15</v>
      </c>
      <c r="BB306">
        <v>59</v>
      </c>
      <c r="BC306">
        <v>387</v>
      </c>
      <c r="BD306">
        <v>26.9</v>
      </c>
      <c r="BE306">
        <v>56</v>
      </c>
      <c r="BF306">
        <v>345</v>
      </c>
      <c r="BG306">
        <v>39.200000000000003</v>
      </c>
      <c r="BH306">
        <v>58</v>
      </c>
      <c r="BI306">
        <v>362</v>
      </c>
      <c r="BJ306">
        <v>70</v>
      </c>
      <c r="BK306" s="4">
        <v>125</v>
      </c>
      <c r="BL306" s="6">
        <f t="shared" si="13"/>
        <v>284.71428571428572</v>
      </c>
      <c r="BM306" s="9">
        <f t="shared" si="17"/>
        <v>257.85714285714283</v>
      </c>
      <c r="BN306" s="5">
        <f t="shared" si="15"/>
        <v>268.85714285714283</v>
      </c>
      <c r="BO306" s="5">
        <f t="shared" si="15"/>
        <v>276</v>
      </c>
      <c r="BP306" s="5">
        <f t="shared" si="15"/>
        <v>275.28571428571428</v>
      </c>
      <c r="BQ306" s="5">
        <f t="shared" si="10"/>
        <v>278.85714285714289</v>
      </c>
      <c r="BR306" s="5">
        <f t="shared" si="18"/>
        <v>282.42857142857144</v>
      </c>
      <c r="BS306" s="5">
        <f t="shared" si="16"/>
        <v>296.85714285714283</v>
      </c>
      <c r="BT306" s="5">
        <f t="shared" si="16"/>
        <v>309.71428571428572</v>
      </c>
      <c r="BU306" s="5">
        <f t="shared" si="16"/>
        <v>334.28571428571428</v>
      </c>
      <c r="BV306" s="5">
        <f t="shared" si="19"/>
        <v>251.44897959183777</v>
      </c>
      <c r="BW306" s="5">
        <f t="shared" si="20"/>
        <v>75.938775510204223</v>
      </c>
      <c r="BX306" s="7">
        <f t="shared" si="21"/>
        <v>88.897959183673777</v>
      </c>
      <c r="BY306" s="7">
        <f t="shared" si="14"/>
        <v>34.306122448979309</v>
      </c>
      <c r="BZ306" s="7">
        <f t="shared" si="22"/>
        <v>5.2244897959183305</v>
      </c>
      <c r="CA306" s="5">
        <f t="shared" si="12"/>
        <v>147.44897959183595</v>
      </c>
      <c r="CB306" s="5">
        <f t="shared" si="12"/>
        <v>625</v>
      </c>
      <c r="CC306" s="5">
        <f t="shared" si="12"/>
        <v>2457.3265306122435</v>
      </c>
    </row>
    <row r="307" spans="1:81" x14ac:dyDescent="0.25">
      <c r="A307" s="1">
        <v>44138</v>
      </c>
      <c r="B307" t="s">
        <v>63</v>
      </c>
      <c r="C307">
        <v>291</v>
      </c>
      <c r="D307">
        <v>1901</v>
      </c>
      <c r="E307">
        <v>3.3999999999999901</v>
      </c>
      <c r="F307">
        <v>1</v>
      </c>
      <c r="G307">
        <v>6</v>
      </c>
      <c r="H307">
        <v>0.2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2</v>
      </c>
      <c r="W307">
        <v>0.1</v>
      </c>
      <c r="X307">
        <v>0</v>
      </c>
      <c r="Y307">
        <v>1</v>
      </c>
      <c r="Z307">
        <v>0</v>
      </c>
      <c r="AA307">
        <v>1</v>
      </c>
      <c r="AB307">
        <v>2</v>
      </c>
      <c r="AC307">
        <v>0.1</v>
      </c>
      <c r="AD307">
        <v>1</v>
      </c>
      <c r="AE307">
        <v>6</v>
      </c>
      <c r="AF307">
        <v>0.2</v>
      </c>
      <c r="AG307">
        <v>5</v>
      </c>
      <c r="AH307">
        <v>22</v>
      </c>
      <c r="AI307">
        <v>0.6</v>
      </c>
      <c r="AJ307">
        <v>2</v>
      </c>
      <c r="AK307">
        <v>26</v>
      </c>
      <c r="AL307">
        <v>0.7</v>
      </c>
      <c r="AM307">
        <v>6</v>
      </c>
      <c r="AN307">
        <v>41</v>
      </c>
      <c r="AO307">
        <v>1.1000000000000001</v>
      </c>
      <c r="AP307">
        <v>7</v>
      </c>
      <c r="AQ307">
        <v>54</v>
      </c>
      <c r="AR307">
        <v>1.7</v>
      </c>
      <c r="AS307">
        <v>15</v>
      </c>
      <c r="AT307">
        <v>116</v>
      </c>
      <c r="AU307">
        <v>4.0999999999999996</v>
      </c>
      <c r="AV307">
        <v>36</v>
      </c>
      <c r="AW307">
        <v>196</v>
      </c>
      <c r="AX307">
        <v>7.1</v>
      </c>
      <c r="AY307">
        <v>45</v>
      </c>
      <c r="AZ307">
        <v>299</v>
      </c>
      <c r="BA307">
        <v>15.4</v>
      </c>
      <c r="BB307">
        <v>65</v>
      </c>
      <c r="BC307">
        <v>414</v>
      </c>
      <c r="BD307">
        <v>28.8</v>
      </c>
      <c r="BE307">
        <v>47</v>
      </c>
      <c r="BF307">
        <v>348</v>
      </c>
      <c r="BG307">
        <v>39.6</v>
      </c>
      <c r="BH307">
        <v>61</v>
      </c>
      <c r="BI307">
        <v>372</v>
      </c>
      <c r="BJ307">
        <v>71.900000000000006</v>
      </c>
      <c r="BK307" s="4">
        <v>359</v>
      </c>
      <c r="BL307" s="6">
        <f t="shared" si="13"/>
        <v>292.28571428571428</v>
      </c>
      <c r="BM307" s="9">
        <f t="shared" si="17"/>
        <v>268.85714285714283</v>
      </c>
      <c r="BN307" s="5">
        <f t="shared" si="15"/>
        <v>276</v>
      </c>
      <c r="BO307" s="5">
        <f t="shared" si="15"/>
        <v>275.28571428571428</v>
      </c>
      <c r="BP307" s="5">
        <f t="shared" si="15"/>
        <v>282.42857142857144</v>
      </c>
      <c r="BQ307" s="5">
        <f t="shared" si="10"/>
        <v>289.64285714285711</v>
      </c>
      <c r="BR307" s="5">
        <f t="shared" si="18"/>
        <v>296.85714285714283</v>
      </c>
      <c r="BS307" s="5">
        <f t="shared" si="16"/>
        <v>309.71428571428572</v>
      </c>
      <c r="BT307" s="5">
        <f t="shared" si="16"/>
        <v>334.28571428571428</v>
      </c>
      <c r="BU307" s="5">
        <f t="shared" si="16"/>
        <v>331</v>
      </c>
      <c r="BV307" s="5">
        <f t="shared" si="19"/>
        <v>265.22448979591809</v>
      </c>
      <c r="BW307" s="5">
        <f t="shared" si="20"/>
        <v>289</v>
      </c>
      <c r="BX307" s="7">
        <f t="shared" si="21"/>
        <v>97.163265306121971</v>
      </c>
      <c r="BY307" s="7">
        <f t="shared" si="14"/>
        <v>6.9846938775511491</v>
      </c>
      <c r="BZ307" s="7">
        <f t="shared" si="22"/>
        <v>20.897959183673322</v>
      </c>
      <c r="CA307" s="5">
        <f t="shared" si="12"/>
        <v>303.75510204081689</v>
      </c>
      <c r="CB307" s="5">
        <f t="shared" si="12"/>
        <v>1764</v>
      </c>
      <c r="CC307" s="5">
        <f t="shared" si="12"/>
        <v>1498.7959183673477</v>
      </c>
    </row>
    <row r="308" spans="1:81" x14ac:dyDescent="0.25">
      <c r="A308" s="1">
        <v>44139</v>
      </c>
      <c r="B308" t="s">
        <v>63</v>
      </c>
      <c r="C308">
        <v>278</v>
      </c>
      <c r="D308">
        <v>1941</v>
      </c>
      <c r="E308">
        <v>3.3999999999999901</v>
      </c>
      <c r="F308">
        <v>1</v>
      </c>
      <c r="G308">
        <v>7</v>
      </c>
      <c r="H308">
        <v>0.2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1</v>
      </c>
      <c r="Z308">
        <v>0</v>
      </c>
      <c r="AA308">
        <v>1</v>
      </c>
      <c r="AB308">
        <v>3</v>
      </c>
      <c r="AC308">
        <v>0.1</v>
      </c>
      <c r="AD308">
        <v>1</v>
      </c>
      <c r="AE308">
        <v>7</v>
      </c>
      <c r="AF308">
        <v>0.2</v>
      </c>
      <c r="AG308">
        <v>4</v>
      </c>
      <c r="AH308">
        <v>23</v>
      </c>
      <c r="AI308">
        <v>0.6</v>
      </c>
      <c r="AJ308">
        <v>4</v>
      </c>
      <c r="AK308">
        <v>29</v>
      </c>
      <c r="AL308">
        <v>0.7</v>
      </c>
      <c r="AM308">
        <v>5</v>
      </c>
      <c r="AN308">
        <v>40</v>
      </c>
      <c r="AO308">
        <v>1.1000000000000001</v>
      </c>
      <c r="AP308">
        <v>11</v>
      </c>
      <c r="AQ308">
        <v>54</v>
      </c>
      <c r="AR308">
        <v>1.7</v>
      </c>
      <c r="AS308">
        <v>17</v>
      </c>
      <c r="AT308">
        <v>115</v>
      </c>
      <c r="AU308">
        <v>4.0999999999999996</v>
      </c>
      <c r="AV308">
        <v>28</v>
      </c>
      <c r="AW308">
        <v>192</v>
      </c>
      <c r="AX308">
        <v>6.9</v>
      </c>
      <c r="AY308">
        <v>35</v>
      </c>
      <c r="AZ308">
        <v>296</v>
      </c>
      <c r="BA308">
        <v>15.3</v>
      </c>
      <c r="BB308">
        <v>70</v>
      </c>
      <c r="BC308">
        <v>433</v>
      </c>
      <c r="BD308">
        <v>30.1</v>
      </c>
      <c r="BE308">
        <v>57</v>
      </c>
      <c r="BF308">
        <v>375</v>
      </c>
      <c r="BG308">
        <v>42.6</v>
      </c>
      <c r="BH308">
        <v>45</v>
      </c>
      <c r="BI308">
        <v>370</v>
      </c>
      <c r="BJ308">
        <v>71.5</v>
      </c>
      <c r="BK308" s="4">
        <v>388</v>
      </c>
      <c r="BL308" s="6">
        <f t="shared" si="13"/>
        <v>300</v>
      </c>
      <c r="BM308" s="9">
        <f t="shared" si="17"/>
        <v>276</v>
      </c>
      <c r="BN308" s="5">
        <f t="shared" si="15"/>
        <v>275.28571428571428</v>
      </c>
      <c r="BO308" s="5">
        <f t="shared" si="15"/>
        <v>282.42857142857144</v>
      </c>
      <c r="BP308" s="5">
        <f t="shared" si="15"/>
        <v>296.85714285714283</v>
      </c>
      <c r="BQ308" s="5">
        <f t="shared" si="10"/>
        <v>303.28571428571428</v>
      </c>
      <c r="BR308" s="5">
        <f t="shared" ref="BR308:BR339" si="23">BP309</f>
        <v>309.71428571428572</v>
      </c>
      <c r="BS308" s="5">
        <f t="shared" si="16"/>
        <v>334.28571428571428</v>
      </c>
      <c r="BT308" s="5">
        <f t="shared" si="16"/>
        <v>331</v>
      </c>
      <c r="BU308" s="5">
        <f t="shared" si="16"/>
        <v>340.71428571428572</v>
      </c>
      <c r="BV308" s="5">
        <f t="shared" ref="BV308:BV321" si="24">(BN308-$BL308)^2</f>
        <v>610.79591836734733</v>
      </c>
      <c r="BW308" s="5">
        <f t="shared" ref="BW308:BW321" si="25">(BO308-$BL308)^2</f>
        <v>308.75510204081576</v>
      </c>
      <c r="BX308" s="7">
        <f t="shared" ref="BX308:BX321" si="26">(BP308-$BL308)^2</f>
        <v>9.8775510204083172</v>
      </c>
      <c r="BY308" s="7">
        <f t="shared" si="14"/>
        <v>10.795918367346886</v>
      </c>
      <c r="BZ308" s="7">
        <f t="shared" si="22"/>
        <v>94.367346938775668</v>
      </c>
      <c r="CA308" s="5">
        <f t="shared" si="12"/>
        <v>1175.5102040816321</v>
      </c>
      <c r="CB308" s="5">
        <f t="shared" si="12"/>
        <v>961</v>
      </c>
      <c r="CC308" s="5">
        <f t="shared" si="12"/>
        <v>1657.6530612244906</v>
      </c>
    </row>
    <row r="309" spans="1:81" x14ac:dyDescent="0.25">
      <c r="A309" s="1">
        <v>44140</v>
      </c>
      <c r="B309" t="s">
        <v>63</v>
      </c>
      <c r="C309">
        <v>301</v>
      </c>
      <c r="D309">
        <v>1993</v>
      </c>
      <c r="E309">
        <v>3.5</v>
      </c>
      <c r="F309">
        <v>1</v>
      </c>
      <c r="G309">
        <v>8</v>
      </c>
      <c r="H309">
        <v>0.2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4</v>
      </c>
      <c r="AC309">
        <v>0.1</v>
      </c>
      <c r="AD309">
        <v>1</v>
      </c>
      <c r="AE309">
        <v>8</v>
      </c>
      <c r="AF309">
        <v>0.2</v>
      </c>
      <c r="AG309">
        <v>1</v>
      </c>
      <c r="AH309">
        <v>23</v>
      </c>
      <c r="AI309">
        <v>0.6</v>
      </c>
      <c r="AJ309">
        <v>3</v>
      </c>
      <c r="AK309">
        <v>29</v>
      </c>
      <c r="AL309">
        <v>0.7</v>
      </c>
      <c r="AM309">
        <v>7</v>
      </c>
      <c r="AN309">
        <v>44</v>
      </c>
      <c r="AO309">
        <v>1.2</v>
      </c>
      <c r="AP309">
        <v>7</v>
      </c>
      <c r="AQ309">
        <v>57</v>
      </c>
      <c r="AR309">
        <v>1.8</v>
      </c>
      <c r="AS309">
        <v>26</v>
      </c>
      <c r="AT309">
        <v>127</v>
      </c>
      <c r="AU309">
        <v>4.5</v>
      </c>
      <c r="AV309">
        <v>35</v>
      </c>
      <c r="AW309">
        <v>200</v>
      </c>
      <c r="AX309">
        <v>7.2</v>
      </c>
      <c r="AY309">
        <v>35</v>
      </c>
      <c r="AZ309">
        <v>289</v>
      </c>
      <c r="BA309">
        <v>14.9</v>
      </c>
      <c r="BB309">
        <v>58</v>
      </c>
      <c r="BC309">
        <v>437</v>
      </c>
      <c r="BD309">
        <v>30.3</v>
      </c>
      <c r="BE309">
        <v>65</v>
      </c>
      <c r="BF309">
        <v>382</v>
      </c>
      <c r="BG309">
        <v>43.4</v>
      </c>
      <c r="BH309">
        <v>62</v>
      </c>
      <c r="BI309">
        <v>390</v>
      </c>
      <c r="BJ309">
        <v>75.400000000000006</v>
      </c>
      <c r="BK309" s="4">
        <v>297</v>
      </c>
      <c r="BL309" s="6">
        <f t="shared" si="13"/>
        <v>307.71428571428572</v>
      </c>
      <c r="BM309" s="9">
        <f t="shared" si="17"/>
        <v>275.28571428571428</v>
      </c>
      <c r="BN309" s="5">
        <f t="shared" si="15"/>
        <v>282.42857142857144</v>
      </c>
      <c r="BO309" s="5">
        <f t="shared" si="15"/>
        <v>296.85714285714283</v>
      </c>
      <c r="BP309" s="5">
        <f t="shared" si="15"/>
        <v>309.71428571428572</v>
      </c>
      <c r="BQ309" s="5">
        <f t="shared" si="10"/>
        <v>322</v>
      </c>
      <c r="BR309" s="5">
        <f t="shared" si="23"/>
        <v>334.28571428571428</v>
      </c>
      <c r="BS309" s="5">
        <f t="shared" si="16"/>
        <v>331</v>
      </c>
      <c r="BT309" s="5">
        <f t="shared" si="16"/>
        <v>340.71428571428572</v>
      </c>
      <c r="BU309" s="5">
        <f t="shared" si="16"/>
        <v>343</v>
      </c>
      <c r="BV309" s="5">
        <f t="shared" si="24"/>
        <v>639.36734693877509</v>
      </c>
      <c r="BW309" s="5">
        <f t="shared" si="25"/>
        <v>117.87755102040887</v>
      </c>
      <c r="BX309" s="7">
        <f t="shared" si="26"/>
        <v>4</v>
      </c>
      <c r="BY309" s="7">
        <f t="shared" si="14"/>
        <v>204.08163265306098</v>
      </c>
      <c r="BZ309" s="7">
        <f t="shared" si="22"/>
        <v>706.04081632652969</v>
      </c>
      <c r="CA309" s="5">
        <f t="shared" si="12"/>
        <v>542.22448979591798</v>
      </c>
      <c r="CB309" s="5">
        <f t="shared" si="12"/>
        <v>1089</v>
      </c>
      <c r="CC309" s="5">
        <f t="shared" si="12"/>
        <v>1245.0816326530608</v>
      </c>
    </row>
    <row r="310" spans="1:81" x14ac:dyDescent="0.25">
      <c r="A310" s="1">
        <v>44141</v>
      </c>
      <c r="B310" t="s">
        <v>63</v>
      </c>
      <c r="C310">
        <v>333</v>
      </c>
      <c r="D310">
        <v>2046</v>
      </c>
      <c r="E310">
        <v>3.6</v>
      </c>
      <c r="F310">
        <v>1</v>
      </c>
      <c r="G310">
        <v>8</v>
      </c>
      <c r="H310">
        <v>0.2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3</v>
      </c>
      <c r="T310">
        <v>0.1</v>
      </c>
      <c r="U310">
        <v>0</v>
      </c>
      <c r="V310">
        <v>0</v>
      </c>
      <c r="W310">
        <v>0</v>
      </c>
      <c r="X310">
        <v>2</v>
      </c>
      <c r="Y310">
        <v>2</v>
      </c>
      <c r="Z310">
        <v>0.1</v>
      </c>
      <c r="AA310">
        <v>0</v>
      </c>
      <c r="AB310">
        <v>4</v>
      </c>
      <c r="AC310">
        <v>0.1</v>
      </c>
      <c r="AD310">
        <v>1</v>
      </c>
      <c r="AE310">
        <v>8</v>
      </c>
      <c r="AF310">
        <v>0.2</v>
      </c>
      <c r="AG310">
        <v>7</v>
      </c>
      <c r="AH310">
        <v>29</v>
      </c>
      <c r="AI310">
        <v>0.8</v>
      </c>
      <c r="AJ310">
        <v>4</v>
      </c>
      <c r="AK310">
        <v>28</v>
      </c>
      <c r="AL310">
        <v>0.7</v>
      </c>
      <c r="AM310">
        <v>6</v>
      </c>
      <c r="AN310">
        <v>44</v>
      </c>
      <c r="AO310">
        <v>1.2</v>
      </c>
      <c r="AP310">
        <v>7</v>
      </c>
      <c r="AQ310">
        <v>56</v>
      </c>
      <c r="AR310">
        <v>1.8</v>
      </c>
      <c r="AS310">
        <v>33</v>
      </c>
      <c r="AT310">
        <v>140</v>
      </c>
      <c r="AU310">
        <v>5</v>
      </c>
      <c r="AV310">
        <v>27</v>
      </c>
      <c r="AW310">
        <v>205</v>
      </c>
      <c r="AX310">
        <v>7.4</v>
      </c>
      <c r="AY310">
        <v>40</v>
      </c>
      <c r="AZ310">
        <v>288</v>
      </c>
      <c r="BA310">
        <v>14.8</v>
      </c>
      <c r="BB310">
        <v>55</v>
      </c>
      <c r="BC310">
        <v>427</v>
      </c>
      <c r="BD310">
        <v>29.7</v>
      </c>
      <c r="BE310">
        <v>72</v>
      </c>
      <c r="BF310">
        <v>398</v>
      </c>
      <c r="BG310">
        <v>45.2</v>
      </c>
      <c r="BH310">
        <v>77</v>
      </c>
      <c r="BI310">
        <v>413</v>
      </c>
      <c r="BJ310">
        <v>79.8</v>
      </c>
      <c r="BK310" s="4">
        <v>303</v>
      </c>
      <c r="BL310" s="6">
        <f t="shared" si="13"/>
        <v>325.14285714285717</v>
      </c>
      <c r="BM310" s="9">
        <f t="shared" si="17"/>
        <v>282.42857142857144</v>
      </c>
      <c r="BN310" s="5">
        <f t="shared" si="15"/>
        <v>296.85714285714283</v>
      </c>
      <c r="BO310" s="5">
        <f t="shared" si="15"/>
        <v>309.71428571428572</v>
      </c>
      <c r="BP310" s="5">
        <f t="shared" si="15"/>
        <v>334.28571428571428</v>
      </c>
      <c r="BQ310" s="5">
        <f t="shared" si="10"/>
        <v>332.64285714285711</v>
      </c>
      <c r="BR310" s="5">
        <f t="shared" si="23"/>
        <v>331</v>
      </c>
      <c r="BS310" s="5">
        <f t="shared" si="16"/>
        <v>340.71428571428572</v>
      </c>
      <c r="BT310" s="5">
        <f t="shared" si="16"/>
        <v>343</v>
      </c>
      <c r="BU310" s="5">
        <f t="shared" si="16"/>
        <v>345.28571428571428</v>
      </c>
      <c r="BV310" s="5">
        <f t="shared" si="24"/>
        <v>800.08163265306393</v>
      </c>
      <c r="BW310" s="5">
        <f t="shared" si="25"/>
        <v>238.04081632653111</v>
      </c>
      <c r="BX310" s="7">
        <f t="shared" si="26"/>
        <v>83.591836734693288</v>
      </c>
      <c r="BY310" s="7">
        <f t="shared" si="14"/>
        <v>56.249999999999147</v>
      </c>
      <c r="BZ310" s="7">
        <f t="shared" si="22"/>
        <v>34.306122448979309</v>
      </c>
      <c r="CA310" s="5">
        <f t="shared" si="12"/>
        <v>242.46938775510154</v>
      </c>
      <c r="CB310" s="5">
        <f t="shared" si="12"/>
        <v>318.87755102040728</v>
      </c>
      <c r="CC310" s="5">
        <f t="shared" si="12"/>
        <v>405.73469387754972</v>
      </c>
    </row>
    <row r="311" spans="1:81" x14ac:dyDescent="0.25">
      <c r="A311" s="1">
        <v>44142</v>
      </c>
      <c r="B311" t="s">
        <v>63</v>
      </c>
      <c r="C311">
        <v>331</v>
      </c>
      <c r="D311">
        <v>2100</v>
      </c>
      <c r="E311">
        <v>3.7</v>
      </c>
      <c r="F311">
        <v>0</v>
      </c>
      <c r="G311">
        <v>8</v>
      </c>
      <c r="H311">
        <v>0.2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</v>
      </c>
      <c r="T311">
        <v>0.1</v>
      </c>
      <c r="U311">
        <v>0</v>
      </c>
      <c r="V311">
        <v>0</v>
      </c>
      <c r="W311">
        <v>0</v>
      </c>
      <c r="X311">
        <v>1</v>
      </c>
      <c r="Y311">
        <v>3</v>
      </c>
      <c r="Z311">
        <v>0.1</v>
      </c>
      <c r="AA311">
        <v>0</v>
      </c>
      <c r="AB311">
        <v>4</v>
      </c>
      <c r="AC311">
        <v>0.1</v>
      </c>
      <c r="AD311">
        <v>0</v>
      </c>
      <c r="AE311">
        <v>8</v>
      </c>
      <c r="AF311">
        <v>0.2</v>
      </c>
      <c r="AG311">
        <v>1</v>
      </c>
      <c r="AH311">
        <v>24</v>
      </c>
      <c r="AI311">
        <v>0.6</v>
      </c>
      <c r="AJ311">
        <v>5</v>
      </c>
      <c r="AK311">
        <v>27</v>
      </c>
      <c r="AL311">
        <v>0.7</v>
      </c>
      <c r="AM311">
        <v>11</v>
      </c>
      <c r="AN311">
        <v>45</v>
      </c>
      <c r="AO311">
        <v>1.2</v>
      </c>
      <c r="AP311">
        <v>11</v>
      </c>
      <c r="AQ311">
        <v>60</v>
      </c>
      <c r="AR311">
        <v>1.9</v>
      </c>
      <c r="AS311">
        <v>26</v>
      </c>
      <c r="AT311">
        <v>149</v>
      </c>
      <c r="AU311">
        <v>5.3</v>
      </c>
      <c r="AV311">
        <v>42</v>
      </c>
      <c r="AW311">
        <v>217</v>
      </c>
      <c r="AX311">
        <v>7.8</v>
      </c>
      <c r="AY311">
        <v>44</v>
      </c>
      <c r="AZ311">
        <v>291</v>
      </c>
      <c r="BA311">
        <v>15</v>
      </c>
      <c r="BB311">
        <v>54</v>
      </c>
      <c r="BC311">
        <v>426</v>
      </c>
      <c r="BD311">
        <v>29.6</v>
      </c>
      <c r="BE311">
        <v>71</v>
      </c>
      <c r="BF311">
        <v>416</v>
      </c>
      <c r="BG311">
        <v>47.3</v>
      </c>
      <c r="BH311">
        <v>65</v>
      </c>
      <c r="BI311">
        <v>427</v>
      </c>
      <c r="BJ311">
        <v>82.5</v>
      </c>
      <c r="BK311" s="4">
        <v>328</v>
      </c>
      <c r="BL311" s="6">
        <f t="shared" si="13"/>
        <v>329</v>
      </c>
      <c r="BM311" s="9">
        <f t="shared" si="17"/>
        <v>296.85714285714283</v>
      </c>
      <c r="BN311" s="5">
        <f t="shared" si="15"/>
        <v>309.71428571428572</v>
      </c>
      <c r="BO311" s="5">
        <f t="shared" si="15"/>
        <v>334.28571428571428</v>
      </c>
      <c r="BP311" s="5">
        <f t="shared" si="15"/>
        <v>331</v>
      </c>
      <c r="BQ311" s="5">
        <f t="shared" si="10"/>
        <v>335.85714285714289</v>
      </c>
      <c r="BR311" s="5">
        <f t="shared" si="23"/>
        <v>340.71428571428572</v>
      </c>
      <c r="BS311" s="5">
        <f t="shared" si="16"/>
        <v>343</v>
      </c>
      <c r="BT311" s="5">
        <f t="shared" si="16"/>
        <v>345.28571428571428</v>
      </c>
      <c r="BU311" s="5">
        <f t="shared" si="16"/>
        <v>353.57142857142856</v>
      </c>
      <c r="BV311" s="5">
        <f t="shared" si="24"/>
        <v>371.93877551020375</v>
      </c>
      <c r="BW311" s="5">
        <f t="shared" si="25"/>
        <v>27.938775510203996</v>
      </c>
      <c r="BX311" s="7">
        <f t="shared" si="26"/>
        <v>4</v>
      </c>
      <c r="BY311" s="7">
        <f t="shared" si="14"/>
        <v>47.020408163265749</v>
      </c>
      <c r="BZ311" s="7">
        <f t="shared" si="22"/>
        <v>137.22448979591854</v>
      </c>
      <c r="CA311" s="5">
        <f t="shared" si="12"/>
        <v>196</v>
      </c>
      <c r="CB311" s="5">
        <f t="shared" si="12"/>
        <v>265.22448979591809</v>
      </c>
      <c r="CC311" s="5">
        <f t="shared" si="12"/>
        <v>603.75510204081547</v>
      </c>
    </row>
    <row r="312" spans="1:81" x14ac:dyDescent="0.25">
      <c r="A312" s="1">
        <v>44143</v>
      </c>
      <c r="B312" t="s">
        <v>63</v>
      </c>
      <c r="C312">
        <v>339</v>
      </c>
      <c r="D312">
        <v>2154</v>
      </c>
      <c r="E312">
        <v>3.7999999999999901</v>
      </c>
      <c r="F312">
        <v>3</v>
      </c>
      <c r="G312">
        <v>9</v>
      </c>
      <c r="H312">
        <v>0.3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</v>
      </c>
      <c r="T312">
        <v>0.1</v>
      </c>
      <c r="U312">
        <v>0</v>
      </c>
      <c r="V312">
        <v>0</v>
      </c>
      <c r="W312">
        <v>0</v>
      </c>
      <c r="X312">
        <v>0</v>
      </c>
      <c r="Y312">
        <v>3</v>
      </c>
      <c r="Z312">
        <v>0.1</v>
      </c>
      <c r="AA312">
        <v>2</v>
      </c>
      <c r="AB312">
        <v>6</v>
      </c>
      <c r="AC312">
        <v>0.2</v>
      </c>
      <c r="AD312">
        <v>3</v>
      </c>
      <c r="AE312">
        <v>9</v>
      </c>
      <c r="AF312">
        <v>0.3</v>
      </c>
      <c r="AG312">
        <v>2</v>
      </c>
      <c r="AH312">
        <v>23</v>
      </c>
      <c r="AI312">
        <v>0.6</v>
      </c>
      <c r="AJ312">
        <v>4</v>
      </c>
      <c r="AK312">
        <v>27</v>
      </c>
      <c r="AL312">
        <v>0.7</v>
      </c>
      <c r="AM312">
        <v>4</v>
      </c>
      <c r="AN312">
        <v>42</v>
      </c>
      <c r="AO312">
        <v>1.1000000000000001</v>
      </c>
      <c r="AP312">
        <v>16</v>
      </c>
      <c r="AQ312">
        <v>66</v>
      </c>
      <c r="AR312">
        <v>2.1</v>
      </c>
      <c r="AS312">
        <v>20</v>
      </c>
      <c r="AT312">
        <v>149</v>
      </c>
      <c r="AU312">
        <v>5.3</v>
      </c>
      <c r="AV312">
        <v>36</v>
      </c>
      <c r="AW312">
        <v>227</v>
      </c>
      <c r="AX312">
        <v>8.1999999999999993</v>
      </c>
      <c r="AY312">
        <v>47</v>
      </c>
      <c r="AZ312">
        <v>297</v>
      </c>
      <c r="BA312">
        <v>15.3</v>
      </c>
      <c r="BB312">
        <v>76</v>
      </c>
      <c r="BC312">
        <v>437</v>
      </c>
      <c r="BD312">
        <v>30.3</v>
      </c>
      <c r="BE312">
        <v>62</v>
      </c>
      <c r="BF312">
        <v>430</v>
      </c>
      <c r="BG312">
        <v>48.9</v>
      </c>
      <c r="BH312">
        <v>67</v>
      </c>
      <c r="BI312">
        <v>435</v>
      </c>
      <c r="BJ312">
        <v>84.1</v>
      </c>
      <c r="BK312" s="4">
        <v>127</v>
      </c>
      <c r="BL312" s="6">
        <f t="shared" si="13"/>
        <v>333.57142857142856</v>
      </c>
      <c r="BM312" s="9">
        <f t="shared" si="17"/>
        <v>309.71428571428572</v>
      </c>
      <c r="BN312" s="5">
        <f t="shared" si="15"/>
        <v>334.28571428571428</v>
      </c>
      <c r="BO312" s="5">
        <f t="shared" si="15"/>
        <v>331</v>
      </c>
      <c r="BP312" s="5">
        <f t="shared" si="15"/>
        <v>340.71428571428572</v>
      </c>
      <c r="BQ312" s="5">
        <f t="shared" si="10"/>
        <v>341.85714285714289</v>
      </c>
      <c r="BR312" s="5">
        <f t="shared" si="23"/>
        <v>343</v>
      </c>
      <c r="BS312" s="5">
        <f t="shared" si="16"/>
        <v>345.28571428571428</v>
      </c>
      <c r="BT312" s="5">
        <f t="shared" si="16"/>
        <v>353.57142857142856</v>
      </c>
      <c r="BU312" s="5">
        <f t="shared" si="16"/>
        <v>345.71428571428572</v>
      </c>
      <c r="BV312" s="5">
        <f t="shared" si="24"/>
        <v>0.51020408163266462</v>
      </c>
      <c r="BW312" s="5">
        <f t="shared" si="25"/>
        <v>6.6122448979591004</v>
      </c>
      <c r="BX312" s="7">
        <f t="shared" si="26"/>
        <v>51.020408163265657</v>
      </c>
      <c r="BY312" s="7">
        <f t="shared" si="14"/>
        <v>68.6530612244906</v>
      </c>
      <c r="BZ312" s="7">
        <f t="shared" si="22"/>
        <v>88.897959183673777</v>
      </c>
      <c r="CA312" s="5">
        <f t="shared" si="12"/>
        <v>137.22448979591854</v>
      </c>
      <c r="CB312" s="5">
        <f t="shared" si="12"/>
        <v>400</v>
      </c>
      <c r="CC312" s="5">
        <f t="shared" si="12"/>
        <v>147.44897959183731</v>
      </c>
    </row>
    <row r="313" spans="1:81" x14ac:dyDescent="0.25">
      <c r="A313" s="1">
        <v>44144</v>
      </c>
      <c r="B313" t="s">
        <v>63</v>
      </c>
      <c r="C313">
        <v>403</v>
      </c>
      <c r="D313">
        <v>2276</v>
      </c>
      <c r="E313">
        <v>4</v>
      </c>
      <c r="F313">
        <v>3</v>
      </c>
      <c r="G313">
        <v>10</v>
      </c>
      <c r="H313">
        <v>0.3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0.1</v>
      </c>
      <c r="U313">
        <v>0</v>
      </c>
      <c r="V313">
        <v>0</v>
      </c>
      <c r="W313">
        <v>0</v>
      </c>
      <c r="X313">
        <v>1</v>
      </c>
      <c r="Y313">
        <v>4</v>
      </c>
      <c r="Z313">
        <v>0.1</v>
      </c>
      <c r="AA313">
        <v>1</v>
      </c>
      <c r="AB313">
        <v>6</v>
      </c>
      <c r="AC313">
        <v>0.2</v>
      </c>
      <c r="AD313">
        <v>3</v>
      </c>
      <c r="AE313">
        <v>10</v>
      </c>
      <c r="AF313">
        <v>0.3</v>
      </c>
      <c r="AG313">
        <v>3</v>
      </c>
      <c r="AH313">
        <v>23</v>
      </c>
      <c r="AI313">
        <v>0.6</v>
      </c>
      <c r="AJ313">
        <v>4</v>
      </c>
      <c r="AK313">
        <v>26</v>
      </c>
      <c r="AL313">
        <v>0.7</v>
      </c>
      <c r="AM313">
        <v>17</v>
      </c>
      <c r="AN313">
        <v>56</v>
      </c>
      <c r="AO313">
        <v>1.5</v>
      </c>
      <c r="AP313">
        <v>16</v>
      </c>
      <c r="AQ313">
        <v>75</v>
      </c>
      <c r="AR313">
        <v>2.4</v>
      </c>
      <c r="AS313">
        <v>26</v>
      </c>
      <c r="AT313">
        <v>163</v>
      </c>
      <c r="AU313">
        <v>5.8</v>
      </c>
      <c r="AV313">
        <v>38</v>
      </c>
      <c r="AW313">
        <v>242</v>
      </c>
      <c r="AX313">
        <v>8.6999999999999993</v>
      </c>
      <c r="AY313">
        <v>56</v>
      </c>
      <c r="AZ313">
        <v>302</v>
      </c>
      <c r="BA313">
        <v>15.6</v>
      </c>
      <c r="BB313">
        <v>75</v>
      </c>
      <c r="BC313">
        <v>453</v>
      </c>
      <c r="BD313">
        <v>31.5</v>
      </c>
      <c r="BE313">
        <v>81</v>
      </c>
      <c r="BF313">
        <v>455</v>
      </c>
      <c r="BG313">
        <v>51.7</v>
      </c>
      <c r="BH313">
        <v>82</v>
      </c>
      <c r="BI313">
        <v>459</v>
      </c>
      <c r="BJ313">
        <v>88.7</v>
      </c>
      <c r="BK313" s="4">
        <v>175</v>
      </c>
      <c r="BL313" s="6">
        <f t="shared" si="13"/>
        <v>340.57142857142856</v>
      </c>
      <c r="BM313" s="9">
        <f t="shared" si="17"/>
        <v>334.28571428571428</v>
      </c>
      <c r="BN313" s="5">
        <f t="shared" si="15"/>
        <v>331</v>
      </c>
      <c r="BO313" s="5">
        <f t="shared" si="15"/>
        <v>340.71428571428572</v>
      </c>
      <c r="BP313" s="5">
        <f t="shared" si="15"/>
        <v>343</v>
      </c>
      <c r="BQ313" s="5">
        <f t="shared" si="10"/>
        <v>344.14285714285711</v>
      </c>
      <c r="BR313" s="5">
        <f t="shared" si="23"/>
        <v>345.28571428571428</v>
      </c>
      <c r="BS313" s="5">
        <f t="shared" si="16"/>
        <v>353.57142857142856</v>
      </c>
      <c r="BT313" s="5">
        <f t="shared" si="16"/>
        <v>345.71428571428572</v>
      </c>
      <c r="BU313" s="5">
        <f t="shared" si="16"/>
        <v>338.14285714285717</v>
      </c>
      <c r="BV313" s="5">
        <f t="shared" si="24"/>
        <v>91.612244897958874</v>
      </c>
      <c r="BW313" s="5">
        <f t="shared" si="25"/>
        <v>2.0408163265313084E-2</v>
      </c>
      <c r="BX313" s="7">
        <f t="shared" si="26"/>
        <v>5.8979591836735485</v>
      </c>
      <c r="BY313" s="7">
        <f t="shared" si="14"/>
        <v>12.75510204081621</v>
      </c>
      <c r="BZ313" s="7">
        <f t="shared" si="22"/>
        <v>22.224489795918444</v>
      </c>
      <c r="CA313" s="5">
        <f t="shared" si="12"/>
        <v>169</v>
      </c>
      <c r="CB313" s="5">
        <f t="shared" si="12"/>
        <v>26.448979591836984</v>
      </c>
      <c r="CC313" s="5">
        <f t="shared" si="12"/>
        <v>5.8979591836732723</v>
      </c>
    </row>
    <row r="314" spans="1:81" x14ac:dyDescent="0.25">
      <c r="A314" s="1">
        <v>44145</v>
      </c>
      <c r="B314" t="s">
        <v>63</v>
      </c>
      <c r="C314">
        <v>318</v>
      </c>
      <c r="D314">
        <v>2303</v>
      </c>
      <c r="E314">
        <v>4.0999999999999899</v>
      </c>
      <c r="F314">
        <v>3</v>
      </c>
      <c r="G314">
        <v>12</v>
      </c>
      <c r="H314">
        <v>0.4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0.1</v>
      </c>
      <c r="U314">
        <v>0</v>
      </c>
      <c r="V314">
        <v>0</v>
      </c>
      <c r="W314">
        <v>0</v>
      </c>
      <c r="X314">
        <v>0</v>
      </c>
      <c r="Y314">
        <v>4</v>
      </c>
      <c r="Z314">
        <v>0.1</v>
      </c>
      <c r="AA314">
        <v>0</v>
      </c>
      <c r="AB314">
        <v>5</v>
      </c>
      <c r="AC314">
        <v>0.1</v>
      </c>
      <c r="AD314">
        <v>3</v>
      </c>
      <c r="AE314">
        <v>12</v>
      </c>
      <c r="AF314">
        <v>0.4</v>
      </c>
      <c r="AG314">
        <v>0</v>
      </c>
      <c r="AH314">
        <v>18</v>
      </c>
      <c r="AI314">
        <v>0.5</v>
      </c>
      <c r="AJ314">
        <v>7</v>
      </c>
      <c r="AK314">
        <v>31</v>
      </c>
      <c r="AL314">
        <v>0.8</v>
      </c>
      <c r="AM314">
        <v>3</v>
      </c>
      <c r="AN314">
        <v>53</v>
      </c>
      <c r="AO314">
        <v>1.4</v>
      </c>
      <c r="AP314">
        <v>10</v>
      </c>
      <c r="AQ314">
        <v>78</v>
      </c>
      <c r="AR314">
        <v>2.5</v>
      </c>
      <c r="AS314">
        <v>20</v>
      </c>
      <c r="AT314">
        <v>168</v>
      </c>
      <c r="AU314">
        <v>6</v>
      </c>
      <c r="AV314">
        <v>25</v>
      </c>
      <c r="AW314">
        <v>231</v>
      </c>
      <c r="AX314">
        <v>8.3000000000000007</v>
      </c>
      <c r="AY314">
        <v>53</v>
      </c>
      <c r="AZ314">
        <v>310</v>
      </c>
      <c r="BA314">
        <v>16</v>
      </c>
      <c r="BB314">
        <v>55</v>
      </c>
      <c r="BC314">
        <v>443</v>
      </c>
      <c r="BD314">
        <v>30.8</v>
      </c>
      <c r="BE314">
        <v>79</v>
      </c>
      <c r="BF314">
        <v>487</v>
      </c>
      <c r="BG314">
        <v>55.4</v>
      </c>
      <c r="BH314">
        <v>63</v>
      </c>
      <c r="BI314">
        <v>461</v>
      </c>
      <c r="BJ314">
        <v>89.1</v>
      </c>
      <c r="BK314" s="4">
        <v>460</v>
      </c>
      <c r="BL314" s="6">
        <f t="shared" si="13"/>
        <v>344.14285714285717</v>
      </c>
      <c r="BM314" s="9">
        <f t="shared" si="17"/>
        <v>331</v>
      </c>
      <c r="BN314" s="5">
        <f t="shared" si="15"/>
        <v>340.71428571428572</v>
      </c>
      <c r="BO314" s="5">
        <f t="shared" si="15"/>
        <v>343</v>
      </c>
      <c r="BP314" s="5">
        <f t="shared" si="15"/>
        <v>345.28571428571428</v>
      </c>
      <c r="BQ314" s="5">
        <f t="shared" si="10"/>
        <v>349.42857142857144</v>
      </c>
      <c r="BR314" s="5">
        <f t="shared" si="23"/>
        <v>353.57142857142856</v>
      </c>
      <c r="BS314" s="5">
        <f t="shared" si="16"/>
        <v>345.71428571428572</v>
      </c>
      <c r="BT314" s="5">
        <f t="shared" si="16"/>
        <v>338.14285714285717</v>
      </c>
      <c r="BU314" s="5">
        <f t="shared" si="16"/>
        <v>360.42857142857144</v>
      </c>
      <c r="BV314" s="5">
        <f t="shared" si="24"/>
        <v>11.755102040816437</v>
      </c>
      <c r="BW314" s="5">
        <f t="shared" si="25"/>
        <v>1.3061224489796475</v>
      </c>
      <c r="BX314" s="7">
        <f t="shared" si="26"/>
        <v>1.3061224489795176</v>
      </c>
      <c r="BY314" s="7">
        <f t="shared" si="14"/>
        <v>27.938775510203996</v>
      </c>
      <c r="BZ314" s="7">
        <f t="shared" si="22"/>
        <v>88.897959183672697</v>
      </c>
      <c r="CA314" s="5">
        <f t="shared" si="12"/>
        <v>2.4693877551019896</v>
      </c>
      <c r="CB314" s="5">
        <f t="shared" si="12"/>
        <v>36</v>
      </c>
      <c r="CC314" s="5">
        <f t="shared" si="12"/>
        <v>265.22448979591809</v>
      </c>
    </row>
    <row r="315" spans="1:81" x14ac:dyDescent="0.25">
      <c r="A315" s="1">
        <v>44146</v>
      </c>
      <c r="B315" t="s">
        <v>63</v>
      </c>
      <c r="C315">
        <v>310</v>
      </c>
      <c r="D315">
        <v>2335</v>
      </c>
      <c r="E315">
        <v>4.0999999999999899</v>
      </c>
      <c r="F315">
        <v>0</v>
      </c>
      <c r="G315">
        <v>11</v>
      </c>
      <c r="H315">
        <v>0.3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3</v>
      </c>
      <c r="T315">
        <v>0.1</v>
      </c>
      <c r="U315">
        <v>2</v>
      </c>
      <c r="V315">
        <v>2</v>
      </c>
      <c r="W315">
        <v>0.1</v>
      </c>
      <c r="X315">
        <v>1</v>
      </c>
      <c r="Y315">
        <v>5</v>
      </c>
      <c r="Z315">
        <v>0.1</v>
      </c>
      <c r="AA315">
        <v>0</v>
      </c>
      <c r="AB315">
        <v>4</v>
      </c>
      <c r="AC315">
        <v>0.1</v>
      </c>
      <c r="AD315">
        <v>0</v>
      </c>
      <c r="AE315">
        <v>11</v>
      </c>
      <c r="AF315">
        <v>0.3</v>
      </c>
      <c r="AG315">
        <v>3</v>
      </c>
      <c r="AH315">
        <v>17</v>
      </c>
      <c r="AI315">
        <v>0.5</v>
      </c>
      <c r="AJ315">
        <v>6</v>
      </c>
      <c r="AK315">
        <v>33</v>
      </c>
      <c r="AL315">
        <v>0.8</v>
      </c>
      <c r="AM315">
        <v>8</v>
      </c>
      <c r="AN315">
        <v>56</v>
      </c>
      <c r="AO315">
        <v>1.5</v>
      </c>
      <c r="AP315">
        <v>8</v>
      </c>
      <c r="AQ315">
        <v>75</v>
      </c>
      <c r="AR315">
        <v>2.4</v>
      </c>
      <c r="AS315">
        <v>20</v>
      </c>
      <c r="AT315">
        <v>171</v>
      </c>
      <c r="AU315">
        <v>6.1</v>
      </c>
      <c r="AV315">
        <v>42</v>
      </c>
      <c r="AW315">
        <v>245</v>
      </c>
      <c r="AX315">
        <v>8.8000000000000007</v>
      </c>
      <c r="AY315">
        <v>47</v>
      </c>
      <c r="AZ315">
        <v>322</v>
      </c>
      <c r="BA315">
        <v>16.600000000000001</v>
      </c>
      <c r="BB315">
        <v>46</v>
      </c>
      <c r="BC315">
        <v>419</v>
      </c>
      <c r="BD315">
        <v>29.1</v>
      </c>
      <c r="BE315">
        <v>66</v>
      </c>
      <c r="BF315">
        <v>496</v>
      </c>
      <c r="BG315">
        <v>56.4</v>
      </c>
      <c r="BH315">
        <v>60</v>
      </c>
      <c r="BI315">
        <v>476</v>
      </c>
      <c r="BJ315">
        <v>92</v>
      </c>
      <c r="BK315" s="4">
        <v>478</v>
      </c>
      <c r="BL315" s="6">
        <f t="shared" si="13"/>
        <v>348</v>
      </c>
      <c r="BM315" s="9">
        <f t="shared" si="17"/>
        <v>340.71428571428572</v>
      </c>
      <c r="BN315" s="5">
        <f t="shared" si="15"/>
        <v>343</v>
      </c>
      <c r="BO315" s="5">
        <f t="shared" si="15"/>
        <v>345.28571428571428</v>
      </c>
      <c r="BP315" s="5">
        <f t="shared" si="15"/>
        <v>353.57142857142856</v>
      </c>
      <c r="BQ315" s="5">
        <f t="shared" si="10"/>
        <v>349.64285714285711</v>
      </c>
      <c r="BR315" s="5">
        <f t="shared" si="23"/>
        <v>345.71428571428572</v>
      </c>
      <c r="BS315" s="5">
        <f t="shared" si="16"/>
        <v>338.14285714285717</v>
      </c>
      <c r="BT315" s="5">
        <f t="shared" si="16"/>
        <v>360.42857142857144</v>
      </c>
      <c r="BU315" s="5">
        <f t="shared" si="16"/>
        <v>341.85714285714283</v>
      </c>
      <c r="BV315" s="5">
        <f t="shared" si="24"/>
        <v>25</v>
      </c>
      <c r="BW315" s="5">
        <f t="shared" si="25"/>
        <v>7.3673469387755546</v>
      </c>
      <c r="BX315" s="7">
        <f t="shared" si="26"/>
        <v>31.040816326530432</v>
      </c>
      <c r="BY315" s="7">
        <f t="shared" si="14"/>
        <v>2.6989795918366282</v>
      </c>
      <c r="BZ315" s="7">
        <f t="shared" si="22"/>
        <v>5.2244897959183305</v>
      </c>
      <c r="CA315" s="5">
        <f t="shared" si="12"/>
        <v>97.163265306121971</v>
      </c>
      <c r="CB315" s="5">
        <f t="shared" si="12"/>
        <v>154.46938775510245</v>
      </c>
      <c r="CC315" s="5">
        <f t="shared" si="12"/>
        <v>37.734693877551322</v>
      </c>
    </row>
    <row r="316" spans="1:81" x14ac:dyDescent="0.25">
      <c r="A316" s="1">
        <v>44147</v>
      </c>
      <c r="B316" t="s">
        <v>63</v>
      </c>
      <c r="C316">
        <v>350</v>
      </c>
      <c r="D316">
        <v>2384</v>
      </c>
      <c r="E316">
        <v>4.2</v>
      </c>
      <c r="F316">
        <v>2</v>
      </c>
      <c r="G316">
        <v>12</v>
      </c>
      <c r="H316">
        <v>0.4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0.1</v>
      </c>
      <c r="U316">
        <v>0</v>
      </c>
      <c r="V316">
        <v>2</v>
      </c>
      <c r="W316">
        <v>0.1</v>
      </c>
      <c r="X316">
        <v>1</v>
      </c>
      <c r="Y316">
        <v>6</v>
      </c>
      <c r="Z316">
        <v>0.2</v>
      </c>
      <c r="AA316">
        <v>0</v>
      </c>
      <c r="AB316">
        <v>3</v>
      </c>
      <c r="AC316">
        <v>0.1</v>
      </c>
      <c r="AD316">
        <v>2</v>
      </c>
      <c r="AE316">
        <v>12</v>
      </c>
      <c r="AF316">
        <v>0.4</v>
      </c>
      <c r="AG316">
        <v>3</v>
      </c>
      <c r="AH316">
        <v>19</v>
      </c>
      <c r="AI316">
        <v>0.5</v>
      </c>
      <c r="AJ316">
        <v>6</v>
      </c>
      <c r="AK316">
        <v>36</v>
      </c>
      <c r="AL316">
        <v>0.9</v>
      </c>
      <c r="AM316">
        <v>6</v>
      </c>
      <c r="AN316">
        <v>55</v>
      </c>
      <c r="AO316">
        <v>1.5</v>
      </c>
      <c r="AP316">
        <v>11</v>
      </c>
      <c r="AQ316">
        <v>79</v>
      </c>
      <c r="AR316">
        <v>2.5</v>
      </c>
      <c r="AS316">
        <v>20</v>
      </c>
      <c r="AT316">
        <v>165</v>
      </c>
      <c r="AU316">
        <v>5.9</v>
      </c>
      <c r="AV316">
        <v>39</v>
      </c>
      <c r="AW316">
        <v>249</v>
      </c>
      <c r="AX316">
        <v>9</v>
      </c>
      <c r="AY316">
        <v>44</v>
      </c>
      <c r="AZ316">
        <v>331</v>
      </c>
      <c r="BA316">
        <v>17.100000000000001</v>
      </c>
      <c r="BB316">
        <v>84</v>
      </c>
      <c r="BC316">
        <v>445</v>
      </c>
      <c r="BD316">
        <v>30.9</v>
      </c>
      <c r="BE316">
        <v>69</v>
      </c>
      <c r="BF316">
        <v>500</v>
      </c>
      <c r="BG316">
        <v>56.8</v>
      </c>
      <c r="BH316">
        <v>65</v>
      </c>
      <c r="BI316">
        <v>479</v>
      </c>
      <c r="BJ316">
        <v>92.6</v>
      </c>
      <c r="BK316" s="4">
        <v>469</v>
      </c>
      <c r="BL316" s="6">
        <f t="shared" si="13"/>
        <v>353.71428571428572</v>
      </c>
      <c r="BM316" s="9">
        <f t="shared" si="17"/>
        <v>343</v>
      </c>
      <c r="BN316" s="5">
        <f t="shared" si="15"/>
        <v>345.28571428571428</v>
      </c>
      <c r="BO316" s="5">
        <f t="shared" si="15"/>
        <v>353.57142857142856</v>
      </c>
      <c r="BP316" s="5">
        <f t="shared" si="15"/>
        <v>345.71428571428572</v>
      </c>
      <c r="BQ316" s="5">
        <f t="shared" si="10"/>
        <v>341.92857142857144</v>
      </c>
      <c r="BR316" s="5">
        <f t="shared" si="23"/>
        <v>338.14285714285717</v>
      </c>
      <c r="BS316" s="5">
        <f t="shared" si="16"/>
        <v>360.42857142857144</v>
      </c>
      <c r="BT316" s="5">
        <f t="shared" si="16"/>
        <v>341.85714285714283</v>
      </c>
      <c r="BU316" s="5">
        <f t="shared" si="16"/>
        <v>374.28571428571428</v>
      </c>
      <c r="BV316" s="5">
        <f t="shared" si="24"/>
        <v>71.040816326530887</v>
      </c>
      <c r="BW316" s="5">
        <f t="shared" si="25"/>
        <v>2.0408163265313084E-2</v>
      </c>
      <c r="BX316" s="7">
        <f t="shared" si="26"/>
        <v>64</v>
      </c>
      <c r="BY316" s="7">
        <f t="shared" si="14"/>
        <v>138.90306122448959</v>
      </c>
      <c r="BZ316" s="7">
        <f t="shared" si="22"/>
        <v>242.46938775510154</v>
      </c>
      <c r="CA316" s="5">
        <f t="shared" si="12"/>
        <v>45.081632653061334</v>
      </c>
      <c r="CB316" s="5">
        <f t="shared" si="12"/>
        <v>140.59183673469465</v>
      </c>
      <c r="CC316" s="5">
        <f t="shared" si="12"/>
        <v>423.18367346938709</v>
      </c>
    </row>
    <row r="317" spans="1:81" x14ac:dyDescent="0.25">
      <c r="A317" s="1">
        <v>44148</v>
      </c>
      <c r="B317" t="s">
        <v>63</v>
      </c>
      <c r="C317">
        <v>358</v>
      </c>
      <c r="D317">
        <v>2409</v>
      </c>
      <c r="E317">
        <v>4.2999999999999901</v>
      </c>
      <c r="F317">
        <v>1</v>
      </c>
      <c r="G317">
        <v>12</v>
      </c>
      <c r="H317">
        <v>0.4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2</v>
      </c>
      <c r="W317">
        <v>0.1</v>
      </c>
      <c r="X317">
        <v>1</v>
      </c>
      <c r="Y317">
        <v>5</v>
      </c>
      <c r="Z317">
        <v>0.1</v>
      </c>
      <c r="AA317">
        <v>1</v>
      </c>
      <c r="AB317">
        <v>4</v>
      </c>
      <c r="AC317">
        <v>0.1</v>
      </c>
      <c r="AD317">
        <v>1</v>
      </c>
      <c r="AE317">
        <v>12</v>
      </c>
      <c r="AF317">
        <v>0.4</v>
      </c>
      <c r="AG317">
        <v>3</v>
      </c>
      <c r="AH317">
        <v>15</v>
      </c>
      <c r="AI317">
        <v>0.4</v>
      </c>
      <c r="AJ317">
        <v>7</v>
      </c>
      <c r="AK317">
        <v>39</v>
      </c>
      <c r="AL317">
        <v>1</v>
      </c>
      <c r="AM317">
        <v>9</v>
      </c>
      <c r="AN317">
        <v>58</v>
      </c>
      <c r="AO317">
        <v>1.6</v>
      </c>
      <c r="AP317">
        <v>9</v>
      </c>
      <c r="AQ317">
        <v>81</v>
      </c>
      <c r="AR317">
        <v>2.6</v>
      </c>
      <c r="AS317">
        <v>28</v>
      </c>
      <c r="AT317">
        <v>160</v>
      </c>
      <c r="AU317">
        <v>5.7</v>
      </c>
      <c r="AV317">
        <v>43</v>
      </c>
      <c r="AW317">
        <v>265</v>
      </c>
      <c r="AX317">
        <v>9.5</v>
      </c>
      <c r="AY317">
        <v>53</v>
      </c>
      <c r="AZ317">
        <v>344</v>
      </c>
      <c r="BA317">
        <v>17.7</v>
      </c>
      <c r="BB317">
        <v>70</v>
      </c>
      <c r="BC317">
        <v>460</v>
      </c>
      <c r="BD317">
        <v>31.9</v>
      </c>
      <c r="BE317">
        <v>61</v>
      </c>
      <c r="BF317">
        <v>489</v>
      </c>
      <c r="BG317">
        <v>55.6</v>
      </c>
      <c r="BH317">
        <v>72</v>
      </c>
      <c r="BI317">
        <v>474</v>
      </c>
      <c r="BJ317">
        <v>91.6</v>
      </c>
      <c r="BK317" s="4">
        <v>280</v>
      </c>
      <c r="BL317" s="6">
        <f t="shared" si="13"/>
        <v>347.57142857142856</v>
      </c>
      <c r="BM317" s="9">
        <f t="shared" si="17"/>
        <v>345.28571428571428</v>
      </c>
      <c r="BN317" s="5">
        <f t="shared" si="15"/>
        <v>353.57142857142856</v>
      </c>
      <c r="BO317" s="5">
        <f t="shared" si="15"/>
        <v>345.71428571428572</v>
      </c>
      <c r="BP317" s="5">
        <f t="shared" si="15"/>
        <v>338.14285714285717</v>
      </c>
      <c r="BQ317" s="5">
        <f t="shared" si="10"/>
        <v>349.28571428571433</v>
      </c>
      <c r="BR317" s="5">
        <f t="shared" si="23"/>
        <v>360.42857142857144</v>
      </c>
      <c r="BS317" s="5">
        <f t="shared" si="16"/>
        <v>341.85714285714283</v>
      </c>
      <c r="BT317" s="5">
        <f t="shared" si="16"/>
        <v>374.28571428571428</v>
      </c>
      <c r="BU317" s="5">
        <f t="shared" si="16"/>
        <v>374.71428571428572</v>
      </c>
      <c r="BV317" s="5">
        <f t="shared" si="24"/>
        <v>36</v>
      </c>
      <c r="BW317" s="5">
        <f t="shared" si="25"/>
        <v>3.4489795918366442</v>
      </c>
      <c r="BX317" s="7">
        <f t="shared" si="26"/>
        <v>88.897959183672697</v>
      </c>
      <c r="BY317" s="7">
        <f t="shared" si="14"/>
        <v>2.9387755102043043</v>
      </c>
      <c r="BZ317" s="7">
        <f t="shared" si="22"/>
        <v>165.30612244898043</v>
      </c>
      <c r="CA317" s="5">
        <f t="shared" si="12"/>
        <v>32.653061224489889</v>
      </c>
      <c r="CB317" s="5">
        <f t="shared" si="12"/>
        <v>713.65306122449022</v>
      </c>
      <c r="CC317" s="5">
        <f t="shared" si="12"/>
        <v>736.73469387755233</v>
      </c>
    </row>
    <row r="318" spans="1:81" x14ac:dyDescent="0.25">
      <c r="A318" s="1">
        <v>44149</v>
      </c>
      <c r="B318" t="s">
        <v>63</v>
      </c>
      <c r="C318">
        <v>358</v>
      </c>
      <c r="D318">
        <v>2436</v>
      </c>
      <c r="E318">
        <v>4.2999999999999901</v>
      </c>
      <c r="F318">
        <v>0</v>
      </c>
      <c r="G318">
        <v>12</v>
      </c>
      <c r="H318">
        <v>0.4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2</v>
      </c>
      <c r="W318">
        <v>0.1</v>
      </c>
      <c r="X318">
        <v>0</v>
      </c>
      <c r="Y318">
        <v>4</v>
      </c>
      <c r="Z318">
        <v>0.1</v>
      </c>
      <c r="AA318">
        <v>0</v>
      </c>
      <c r="AB318">
        <v>4</v>
      </c>
      <c r="AC318">
        <v>0.1</v>
      </c>
      <c r="AD318">
        <v>0</v>
      </c>
      <c r="AE318">
        <v>12</v>
      </c>
      <c r="AF318">
        <v>0.4</v>
      </c>
      <c r="AG318">
        <v>3</v>
      </c>
      <c r="AH318">
        <v>17</v>
      </c>
      <c r="AI318">
        <v>0.5</v>
      </c>
      <c r="AJ318">
        <v>5</v>
      </c>
      <c r="AK318">
        <v>39</v>
      </c>
      <c r="AL318">
        <v>1</v>
      </c>
      <c r="AM318">
        <v>10</v>
      </c>
      <c r="AN318">
        <v>57</v>
      </c>
      <c r="AO318">
        <v>1.6</v>
      </c>
      <c r="AP318">
        <v>4</v>
      </c>
      <c r="AQ318">
        <v>74</v>
      </c>
      <c r="AR318">
        <v>2.4</v>
      </c>
      <c r="AS318">
        <v>20</v>
      </c>
      <c r="AT318">
        <v>154</v>
      </c>
      <c r="AU318">
        <v>5.5</v>
      </c>
      <c r="AV318">
        <v>29</v>
      </c>
      <c r="AW318">
        <v>252</v>
      </c>
      <c r="AX318">
        <v>9.1</v>
      </c>
      <c r="AY318">
        <v>52</v>
      </c>
      <c r="AZ318">
        <v>352</v>
      </c>
      <c r="BA318">
        <v>18.100000000000001</v>
      </c>
      <c r="BB318">
        <v>85</v>
      </c>
      <c r="BC318">
        <v>491</v>
      </c>
      <c r="BD318">
        <v>34.1</v>
      </c>
      <c r="BE318">
        <v>72</v>
      </c>
      <c r="BF318">
        <v>490</v>
      </c>
      <c r="BG318">
        <v>55.7</v>
      </c>
      <c r="BH318">
        <v>78</v>
      </c>
      <c r="BI318">
        <v>487</v>
      </c>
      <c r="BJ318">
        <v>94.1</v>
      </c>
      <c r="BK318" s="4">
        <v>396</v>
      </c>
      <c r="BL318" s="6">
        <f t="shared" si="13"/>
        <v>354</v>
      </c>
      <c r="BM318" s="9">
        <f t="shared" si="17"/>
        <v>353.57142857142856</v>
      </c>
      <c r="BN318" s="5">
        <f t="shared" si="15"/>
        <v>345.71428571428572</v>
      </c>
      <c r="BO318" s="5">
        <f t="shared" si="15"/>
        <v>338.14285714285717</v>
      </c>
      <c r="BP318" s="5">
        <f t="shared" si="15"/>
        <v>360.42857142857144</v>
      </c>
      <c r="BQ318" s="5">
        <f t="shared" si="10"/>
        <v>351.14285714285711</v>
      </c>
      <c r="BR318" s="5">
        <f t="shared" si="23"/>
        <v>341.85714285714283</v>
      </c>
      <c r="BS318" s="5">
        <f t="shared" si="16"/>
        <v>374.28571428571428</v>
      </c>
      <c r="BT318" s="5">
        <f t="shared" si="16"/>
        <v>374.71428571428572</v>
      </c>
      <c r="BU318" s="5">
        <f t="shared" si="16"/>
        <v>377.14285714285717</v>
      </c>
      <c r="BV318" s="5">
        <f t="shared" si="24"/>
        <v>68.653061224489662</v>
      </c>
      <c r="BW318" s="5">
        <f t="shared" si="25"/>
        <v>251.44897959183595</v>
      </c>
      <c r="BX318" s="7">
        <f t="shared" si="26"/>
        <v>41.326530612245108</v>
      </c>
      <c r="BY318" s="7">
        <f t="shared" si="14"/>
        <v>8.1632653061226339</v>
      </c>
      <c r="BZ318" s="7">
        <f t="shared" si="22"/>
        <v>147.44897959183731</v>
      </c>
      <c r="CA318" s="5">
        <f t="shared" si="12"/>
        <v>411.51020408163231</v>
      </c>
      <c r="CB318" s="5">
        <f t="shared" si="12"/>
        <v>429.08163265306155</v>
      </c>
      <c r="CC318" s="5">
        <f t="shared" si="12"/>
        <v>535.59183673469499</v>
      </c>
    </row>
    <row r="319" spans="1:81" x14ac:dyDescent="0.25">
      <c r="A319" s="1">
        <v>44150</v>
      </c>
      <c r="B319" t="s">
        <v>63</v>
      </c>
      <c r="C319">
        <v>379</v>
      </c>
      <c r="D319">
        <v>2476</v>
      </c>
      <c r="E319">
        <v>4.4000000000000004</v>
      </c>
      <c r="F319">
        <v>2</v>
      </c>
      <c r="G319">
        <v>11</v>
      </c>
      <c r="H319">
        <v>0.3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1</v>
      </c>
      <c r="V319">
        <v>3</v>
      </c>
      <c r="W319">
        <v>0.1</v>
      </c>
      <c r="X319">
        <v>2</v>
      </c>
      <c r="Y319">
        <v>6</v>
      </c>
      <c r="Z319">
        <v>0.2</v>
      </c>
      <c r="AA319">
        <v>0</v>
      </c>
      <c r="AB319">
        <v>2</v>
      </c>
      <c r="AC319">
        <v>0.1</v>
      </c>
      <c r="AD319">
        <v>2</v>
      </c>
      <c r="AE319">
        <v>11</v>
      </c>
      <c r="AF319">
        <v>0.3</v>
      </c>
      <c r="AG319">
        <v>4</v>
      </c>
      <c r="AH319">
        <v>19</v>
      </c>
      <c r="AI319">
        <v>0.5</v>
      </c>
      <c r="AJ319">
        <v>2</v>
      </c>
      <c r="AK319">
        <v>37</v>
      </c>
      <c r="AL319">
        <v>0.9</v>
      </c>
      <c r="AM319">
        <v>4</v>
      </c>
      <c r="AN319">
        <v>57</v>
      </c>
      <c r="AO319">
        <v>1.6</v>
      </c>
      <c r="AP319">
        <v>8</v>
      </c>
      <c r="AQ319">
        <v>66</v>
      </c>
      <c r="AR319">
        <v>2.1</v>
      </c>
      <c r="AS319">
        <v>27</v>
      </c>
      <c r="AT319">
        <v>161</v>
      </c>
      <c r="AU319">
        <v>5.8</v>
      </c>
      <c r="AV319">
        <v>42</v>
      </c>
      <c r="AW319">
        <v>258</v>
      </c>
      <c r="AX319">
        <v>9.3000000000000007</v>
      </c>
      <c r="AY319">
        <v>70</v>
      </c>
      <c r="AZ319">
        <v>375</v>
      </c>
      <c r="BA319">
        <v>19.3</v>
      </c>
      <c r="BB319">
        <v>67</v>
      </c>
      <c r="BC319">
        <v>482</v>
      </c>
      <c r="BD319">
        <v>33.5</v>
      </c>
      <c r="BE319">
        <v>67</v>
      </c>
      <c r="BF319">
        <v>495</v>
      </c>
      <c r="BG319">
        <v>56.3</v>
      </c>
      <c r="BH319">
        <v>83</v>
      </c>
      <c r="BI319">
        <v>503</v>
      </c>
      <c r="BJ319">
        <v>97.2</v>
      </c>
      <c r="BK319" s="4">
        <v>143</v>
      </c>
      <c r="BL319" s="6">
        <f t="shared" si="13"/>
        <v>372.14285714285717</v>
      </c>
      <c r="BM319" s="9">
        <f t="shared" si="17"/>
        <v>345.71428571428572</v>
      </c>
      <c r="BN319" s="5">
        <f t="shared" si="15"/>
        <v>338.14285714285717</v>
      </c>
      <c r="BO319" s="5">
        <f t="shared" si="15"/>
        <v>360.42857142857144</v>
      </c>
      <c r="BP319" s="5">
        <f t="shared" si="15"/>
        <v>341.85714285714283</v>
      </c>
      <c r="BQ319" s="5">
        <f t="shared" si="10"/>
        <v>358.07142857142856</v>
      </c>
      <c r="BR319" s="5">
        <f t="shared" si="23"/>
        <v>374.28571428571428</v>
      </c>
      <c r="BS319" s="5">
        <f t="shared" si="16"/>
        <v>374.71428571428572</v>
      </c>
      <c r="BT319" s="5">
        <f t="shared" si="16"/>
        <v>377.14285714285717</v>
      </c>
      <c r="BU319" s="5">
        <f t="shared" si="16"/>
        <v>403</v>
      </c>
      <c r="BV319" s="5">
        <f t="shared" si="24"/>
        <v>1156</v>
      </c>
      <c r="BW319" s="5">
        <f t="shared" si="25"/>
        <v>137.22448979591854</v>
      </c>
      <c r="BX319" s="7">
        <f t="shared" si="26"/>
        <v>917.22448979592127</v>
      </c>
      <c r="BY319" s="7">
        <f t="shared" si="14"/>
        <v>198.00510204081746</v>
      </c>
      <c r="BZ319" s="7">
        <f t="shared" si="22"/>
        <v>4.5918367346937385</v>
      </c>
      <c r="CA319" s="5">
        <f t="shared" si="12"/>
        <v>6.6122448979591004</v>
      </c>
      <c r="CB319" s="5">
        <f t="shared" si="12"/>
        <v>25</v>
      </c>
      <c r="CC319" s="5">
        <f t="shared" si="12"/>
        <v>952.16326530612093</v>
      </c>
    </row>
    <row r="320" spans="1:81" x14ac:dyDescent="0.25">
      <c r="A320" s="1">
        <v>44151</v>
      </c>
      <c r="B320" t="s">
        <v>63</v>
      </c>
      <c r="C320">
        <v>360</v>
      </c>
      <c r="D320">
        <v>2433</v>
      </c>
      <c r="E320">
        <v>4.2999999999999901</v>
      </c>
      <c r="F320">
        <v>3</v>
      </c>
      <c r="G320">
        <v>11</v>
      </c>
      <c r="H320">
        <v>0.3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4</v>
      </c>
      <c r="W320">
        <v>0.1</v>
      </c>
      <c r="X320">
        <v>0</v>
      </c>
      <c r="Y320">
        <v>5</v>
      </c>
      <c r="Z320">
        <v>0.1</v>
      </c>
      <c r="AA320">
        <v>2</v>
      </c>
      <c r="AB320">
        <v>3</v>
      </c>
      <c r="AC320">
        <v>0.1</v>
      </c>
      <c r="AD320">
        <v>3</v>
      </c>
      <c r="AE320">
        <v>11</v>
      </c>
      <c r="AF320">
        <v>0.3</v>
      </c>
      <c r="AG320">
        <v>0</v>
      </c>
      <c r="AH320">
        <v>16</v>
      </c>
      <c r="AI320">
        <v>0.4</v>
      </c>
      <c r="AJ320">
        <v>4</v>
      </c>
      <c r="AK320">
        <v>37</v>
      </c>
      <c r="AL320">
        <v>0.9</v>
      </c>
      <c r="AM320">
        <v>6</v>
      </c>
      <c r="AN320">
        <v>46</v>
      </c>
      <c r="AO320">
        <v>1.3</v>
      </c>
      <c r="AP320">
        <v>10</v>
      </c>
      <c r="AQ320">
        <v>60</v>
      </c>
      <c r="AR320">
        <v>1.9</v>
      </c>
      <c r="AS320">
        <v>21</v>
      </c>
      <c r="AT320">
        <v>156</v>
      </c>
      <c r="AU320">
        <v>5.6</v>
      </c>
      <c r="AV320">
        <v>42</v>
      </c>
      <c r="AW320">
        <v>262</v>
      </c>
      <c r="AX320">
        <v>9.4</v>
      </c>
      <c r="AY320">
        <v>49</v>
      </c>
      <c r="AZ320">
        <v>368</v>
      </c>
      <c r="BA320">
        <v>19</v>
      </c>
      <c r="BB320">
        <v>65</v>
      </c>
      <c r="BC320">
        <v>472</v>
      </c>
      <c r="BD320">
        <v>32.799999999999997</v>
      </c>
      <c r="BE320">
        <v>83</v>
      </c>
      <c r="BF320">
        <v>497</v>
      </c>
      <c r="BG320">
        <v>56.5</v>
      </c>
      <c r="BH320">
        <v>74</v>
      </c>
      <c r="BI320">
        <v>495</v>
      </c>
      <c r="BJ320">
        <v>95.7</v>
      </c>
      <c r="BK320" s="4">
        <v>191</v>
      </c>
      <c r="BL320" s="6">
        <f t="shared" si="13"/>
        <v>378.85714285714283</v>
      </c>
      <c r="BM320" s="9">
        <f t="shared" si="17"/>
        <v>338.14285714285717</v>
      </c>
      <c r="BN320" s="5">
        <f t="shared" si="15"/>
        <v>360.42857142857144</v>
      </c>
      <c r="BO320" s="5">
        <f t="shared" si="15"/>
        <v>341.85714285714283</v>
      </c>
      <c r="BP320" s="5">
        <f t="shared" si="15"/>
        <v>374.28571428571428</v>
      </c>
      <c r="BQ320" s="5">
        <f t="shared" si="10"/>
        <v>374.5</v>
      </c>
      <c r="BR320" s="5">
        <f t="shared" si="23"/>
        <v>374.71428571428572</v>
      </c>
      <c r="BS320" s="5">
        <f t="shared" si="16"/>
        <v>377.14285714285717</v>
      </c>
      <c r="BT320" s="5">
        <f t="shared" si="16"/>
        <v>403</v>
      </c>
      <c r="BU320" s="5">
        <f t="shared" si="16"/>
        <v>402.28571428571428</v>
      </c>
      <c r="BV320" s="5">
        <f t="shared" si="24"/>
        <v>339.61224489795768</v>
      </c>
      <c r="BW320" s="5">
        <f t="shared" si="25"/>
        <v>1369</v>
      </c>
      <c r="BX320" s="7">
        <f t="shared" si="26"/>
        <v>20.897959183673322</v>
      </c>
      <c r="BY320" s="7">
        <f t="shared" si="14"/>
        <v>18.984693877550807</v>
      </c>
      <c r="BZ320" s="7">
        <f t="shared" si="22"/>
        <v>17.163265306122181</v>
      </c>
      <c r="CA320" s="5">
        <f t="shared" si="12"/>
        <v>2.9387755102039144</v>
      </c>
      <c r="CB320" s="5">
        <f t="shared" si="12"/>
        <v>582.87755102040933</v>
      </c>
      <c r="CC320" s="5">
        <f t="shared" si="12"/>
        <v>548.89795918367417</v>
      </c>
    </row>
    <row r="321" spans="1:81" x14ac:dyDescent="0.25">
      <c r="A321" s="1">
        <v>44152</v>
      </c>
      <c r="B321" t="s">
        <v>63</v>
      </c>
      <c r="C321">
        <v>363</v>
      </c>
      <c r="D321">
        <v>2478</v>
      </c>
      <c r="E321">
        <v>4.4000000000000004</v>
      </c>
      <c r="F321">
        <v>1</v>
      </c>
      <c r="G321">
        <v>9</v>
      </c>
      <c r="H321">
        <v>0.3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4</v>
      </c>
      <c r="W321">
        <v>0.1</v>
      </c>
      <c r="X321">
        <v>0</v>
      </c>
      <c r="Y321">
        <v>5</v>
      </c>
      <c r="Z321">
        <v>0.1</v>
      </c>
      <c r="AA321">
        <v>3</v>
      </c>
      <c r="AB321">
        <v>6</v>
      </c>
      <c r="AC321">
        <v>0.2</v>
      </c>
      <c r="AD321">
        <v>1</v>
      </c>
      <c r="AE321">
        <v>9</v>
      </c>
      <c r="AF321">
        <v>0.3</v>
      </c>
      <c r="AG321">
        <v>1</v>
      </c>
      <c r="AH321">
        <v>17</v>
      </c>
      <c r="AI321">
        <v>0.5</v>
      </c>
      <c r="AJ321">
        <v>3</v>
      </c>
      <c r="AK321">
        <v>33</v>
      </c>
      <c r="AL321">
        <v>0.8</v>
      </c>
      <c r="AM321">
        <v>7</v>
      </c>
      <c r="AN321">
        <v>50</v>
      </c>
      <c r="AO321">
        <v>1.4</v>
      </c>
      <c r="AP321">
        <v>3</v>
      </c>
      <c r="AQ321">
        <v>53</v>
      </c>
      <c r="AR321">
        <v>1.7</v>
      </c>
      <c r="AS321">
        <v>30</v>
      </c>
      <c r="AT321">
        <v>166</v>
      </c>
      <c r="AU321">
        <v>5.9</v>
      </c>
      <c r="AV321">
        <v>44</v>
      </c>
      <c r="AW321">
        <v>281</v>
      </c>
      <c r="AX321">
        <v>10.1</v>
      </c>
      <c r="AY321">
        <v>51</v>
      </c>
      <c r="AZ321">
        <v>366</v>
      </c>
      <c r="BA321">
        <v>18.899999999999999</v>
      </c>
      <c r="BB321">
        <v>71</v>
      </c>
      <c r="BC321">
        <v>488</v>
      </c>
      <c r="BD321">
        <v>33.9</v>
      </c>
      <c r="BE321">
        <v>75</v>
      </c>
      <c r="BF321">
        <v>493</v>
      </c>
      <c r="BG321">
        <v>56</v>
      </c>
      <c r="BH321">
        <v>74</v>
      </c>
      <c r="BI321">
        <v>506</v>
      </c>
      <c r="BJ321">
        <v>97.8</v>
      </c>
      <c r="BK321" s="4">
        <v>518</v>
      </c>
      <c r="BL321" s="6">
        <f t="shared" si="13"/>
        <v>383.14285714285717</v>
      </c>
      <c r="BM321" s="9">
        <f t="shared" si="17"/>
        <v>360.42857142857144</v>
      </c>
      <c r="BN321" s="5">
        <f t="shared" si="15"/>
        <v>341.85714285714283</v>
      </c>
      <c r="BO321" s="5">
        <f t="shared" si="15"/>
        <v>374.28571428571428</v>
      </c>
      <c r="BP321" s="5">
        <f t="shared" si="15"/>
        <v>374.71428571428572</v>
      </c>
      <c r="BQ321" s="5">
        <f t="shared" si="10"/>
        <v>375.92857142857144</v>
      </c>
      <c r="BR321" s="5">
        <f t="shared" si="23"/>
        <v>377.14285714285717</v>
      </c>
      <c r="BS321" s="5">
        <f t="shared" si="16"/>
        <v>403</v>
      </c>
      <c r="BT321" s="5">
        <f t="shared" si="16"/>
        <v>402.28571428571428</v>
      </c>
      <c r="BU321" s="5">
        <f t="shared" si="16"/>
        <v>404.42857142857144</v>
      </c>
      <c r="BV321" s="5">
        <f t="shared" si="24"/>
        <v>1704.5102040816366</v>
      </c>
      <c r="BW321" s="5">
        <f t="shared" si="25"/>
        <v>78.448979591837315</v>
      </c>
      <c r="BX321" s="7">
        <f t="shared" si="26"/>
        <v>71.040816326530887</v>
      </c>
      <c r="BY321" s="7">
        <f t="shared" si="14"/>
        <v>52.045918367347056</v>
      </c>
      <c r="BZ321" s="7">
        <f t="shared" ref="BZ321:BZ359" si="27">(BR321-$BL321)^2</f>
        <v>36</v>
      </c>
      <c r="CA321" s="5">
        <f t="shared" si="12"/>
        <v>394.30612244897861</v>
      </c>
      <c r="CB321" s="5">
        <f t="shared" si="12"/>
        <v>366.4489795918355</v>
      </c>
      <c r="CC321" s="5">
        <f t="shared" si="12"/>
        <v>453.08163265306086</v>
      </c>
    </row>
    <row r="322" spans="1:81" x14ac:dyDescent="0.25">
      <c r="A322" s="1">
        <v>44153</v>
      </c>
      <c r="B322" t="s">
        <v>63</v>
      </c>
      <c r="C322">
        <v>437</v>
      </c>
      <c r="D322">
        <v>2605</v>
      </c>
      <c r="E322">
        <v>4.5999999999999899</v>
      </c>
      <c r="F322">
        <v>2</v>
      </c>
      <c r="G322">
        <v>11</v>
      </c>
      <c r="H322">
        <v>0.3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2</v>
      </c>
      <c r="W322">
        <v>0.1</v>
      </c>
      <c r="X322">
        <v>0</v>
      </c>
      <c r="Y322">
        <v>4</v>
      </c>
      <c r="Z322">
        <v>0.1</v>
      </c>
      <c r="AA322">
        <v>2</v>
      </c>
      <c r="AB322">
        <v>8</v>
      </c>
      <c r="AC322">
        <v>0.2</v>
      </c>
      <c r="AD322">
        <v>2</v>
      </c>
      <c r="AE322">
        <v>11</v>
      </c>
      <c r="AF322">
        <v>0.3</v>
      </c>
      <c r="AG322">
        <v>6</v>
      </c>
      <c r="AH322">
        <v>20</v>
      </c>
      <c r="AI322">
        <v>0.5</v>
      </c>
      <c r="AJ322">
        <v>4</v>
      </c>
      <c r="AK322">
        <v>31</v>
      </c>
      <c r="AL322">
        <v>0.8</v>
      </c>
      <c r="AM322">
        <v>13</v>
      </c>
      <c r="AN322">
        <v>55</v>
      </c>
      <c r="AO322">
        <v>1.5</v>
      </c>
      <c r="AP322">
        <v>11</v>
      </c>
      <c r="AQ322">
        <v>56</v>
      </c>
      <c r="AR322">
        <v>1.8</v>
      </c>
      <c r="AS322">
        <v>26</v>
      </c>
      <c r="AT322">
        <v>172</v>
      </c>
      <c r="AU322">
        <v>6.2</v>
      </c>
      <c r="AV322">
        <v>31</v>
      </c>
      <c r="AW322">
        <v>270</v>
      </c>
      <c r="AX322">
        <v>9.6999999999999993</v>
      </c>
      <c r="AY322">
        <v>59</v>
      </c>
      <c r="AZ322">
        <v>378</v>
      </c>
      <c r="BA322">
        <v>19.5</v>
      </c>
      <c r="BB322">
        <v>91</v>
      </c>
      <c r="BC322">
        <v>533</v>
      </c>
      <c r="BD322">
        <v>37</v>
      </c>
      <c r="BE322">
        <v>109</v>
      </c>
      <c r="BF322">
        <v>536</v>
      </c>
      <c r="BG322">
        <v>60.9</v>
      </c>
      <c r="BH322">
        <v>83</v>
      </c>
      <c r="BI322">
        <v>529</v>
      </c>
      <c r="BJ322">
        <v>102.3</v>
      </c>
      <c r="BK322" s="4">
        <v>423</v>
      </c>
      <c r="BL322" s="6">
        <f t="shared" si="13"/>
        <v>388.57142857142856</v>
      </c>
      <c r="BM322" s="9">
        <f t="shared" si="17"/>
        <v>341.85714285714283</v>
      </c>
      <c r="BN322" s="5">
        <f t="shared" si="15"/>
        <v>374.28571428571428</v>
      </c>
      <c r="BO322" s="5">
        <f t="shared" si="15"/>
        <v>374.71428571428572</v>
      </c>
      <c r="BP322" s="5">
        <f t="shared" si="15"/>
        <v>377.14285714285717</v>
      </c>
      <c r="BQ322" s="5">
        <f t="shared" ref="BQ322:BQ358" si="28">AVERAGE(BP322,BR322)</f>
        <v>390.07142857142856</v>
      </c>
      <c r="BR322" s="5">
        <f t="shared" si="23"/>
        <v>403</v>
      </c>
      <c r="BS322" s="5">
        <f t="shared" si="16"/>
        <v>402.28571428571428</v>
      </c>
      <c r="BT322" s="5">
        <f t="shared" si="16"/>
        <v>404.42857142857144</v>
      </c>
      <c r="BU322" s="5">
        <f t="shared" si="16"/>
        <v>423.14285714285717</v>
      </c>
      <c r="BV322" s="5">
        <f t="shared" ref="BV322:BV359" si="29">(BN322-$BL322)^2</f>
        <v>204.08163265306098</v>
      </c>
      <c r="BW322" s="5">
        <f t="shared" ref="BW322:BW359" si="30">(BO322-$BL322)^2</f>
        <v>192.02040816326462</v>
      </c>
      <c r="BX322" s="7">
        <f t="shared" ref="BX322:BY359" si="31">(BP322-$BL322)^2</f>
        <v>130.61224489795825</v>
      </c>
      <c r="BY322" s="7">
        <f t="shared" si="14"/>
        <v>2.25</v>
      </c>
      <c r="BZ322" s="7">
        <f t="shared" si="27"/>
        <v>208.18367346938822</v>
      </c>
      <c r="CA322" s="5">
        <f t="shared" ref="CA322:CA359" si="32">(BS322-$BL322)^2</f>
        <v>188.08163265306143</v>
      </c>
      <c r="CB322" s="5">
        <f t="shared" ref="CB322:CB359" si="33">(BT322-$BL322)^2</f>
        <v>251.44897959183777</v>
      </c>
      <c r="CC322" s="5">
        <f t="shared" ref="CC322:CC359" si="34">(BU322-$BL322)^2</f>
        <v>1195.1836734693907</v>
      </c>
    </row>
    <row r="323" spans="1:81" x14ac:dyDescent="0.25">
      <c r="A323" s="1">
        <v>44154</v>
      </c>
      <c r="B323" t="s">
        <v>63</v>
      </c>
      <c r="C323">
        <v>397</v>
      </c>
      <c r="D323">
        <v>2652</v>
      </c>
      <c r="E323">
        <v>4.7</v>
      </c>
      <c r="F323">
        <v>0</v>
      </c>
      <c r="G323">
        <v>9</v>
      </c>
      <c r="H323">
        <v>0.3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2</v>
      </c>
      <c r="W323">
        <v>0.1</v>
      </c>
      <c r="X323">
        <v>1</v>
      </c>
      <c r="Y323">
        <v>4</v>
      </c>
      <c r="Z323">
        <v>0.1</v>
      </c>
      <c r="AA323">
        <v>0</v>
      </c>
      <c r="AB323">
        <v>8</v>
      </c>
      <c r="AC323">
        <v>0.2</v>
      </c>
      <c r="AD323">
        <v>0</v>
      </c>
      <c r="AE323">
        <v>9</v>
      </c>
      <c r="AF323">
        <v>0.3</v>
      </c>
      <c r="AG323">
        <v>2</v>
      </c>
      <c r="AH323">
        <v>19</v>
      </c>
      <c r="AI323">
        <v>0.5</v>
      </c>
      <c r="AJ323">
        <v>8</v>
      </c>
      <c r="AK323">
        <v>33</v>
      </c>
      <c r="AL323">
        <v>0.8</v>
      </c>
      <c r="AM323">
        <v>13</v>
      </c>
      <c r="AN323">
        <v>62</v>
      </c>
      <c r="AO323">
        <v>1.7</v>
      </c>
      <c r="AP323">
        <v>9</v>
      </c>
      <c r="AQ323">
        <v>54</v>
      </c>
      <c r="AR323">
        <v>1.7</v>
      </c>
      <c r="AS323">
        <v>27</v>
      </c>
      <c r="AT323">
        <v>179</v>
      </c>
      <c r="AU323">
        <v>6.4</v>
      </c>
      <c r="AV323">
        <v>38</v>
      </c>
      <c r="AW323">
        <v>269</v>
      </c>
      <c r="AX323">
        <v>9.6999999999999993</v>
      </c>
      <c r="AY323">
        <v>55</v>
      </c>
      <c r="AZ323">
        <v>389</v>
      </c>
      <c r="BA323">
        <v>20</v>
      </c>
      <c r="BB323">
        <v>79</v>
      </c>
      <c r="BC323">
        <v>528</v>
      </c>
      <c r="BD323">
        <v>36.700000000000003</v>
      </c>
      <c r="BE323">
        <v>76</v>
      </c>
      <c r="BF323">
        <v>543</v>
      </c>
      <c r="BG323">
        <v>61.7</v>
      </c>
      <c r="BH323">
        <v>88</v>
      </c>
      <c r="BI323">
        <v>552</v>
      </c>
      <c r="BJ323">
        <v>106.7</v>
      </c>
      <c r="BK323" s="4">
        <v>416</v>
      </c>
      <c r="BL323" s="6">
        <f t="shared" si="13"/>
        <v>392.42857142857144</v>
      </c>
      <c r="BM323" s="9">
        <f t="shared" si="17"/>
        <v>374.28571428571428</v>
      </c>
      <c r="BN323" s="5">
        <f t="shared" si="15"/>
        <v>374.71428571428572</v>
      </c>
      <c r="BO323" s="5">
        <f t="shared" si="15"/>
        <v>377.14285714285717</v>
      </c>
      <c r="BP323" s="5">
        <f t="shared" si="15"/>
        <v>403</v>
      </c>
      <c r="BQ323" s="5">
        <f t="shared" si="28"/>
        <v>402.64285714285711</v>
      </c>
      <c r="BR323" s="5">
        <f t="shared" si="23"/>
        <v>402.28571428571428</v>
      </c>
      <c r="BS323" s="5">
        <f t="shared" si="16"/>
        <v>404.42857142857144</v>
      </c>
      <c r="BT323" s="5">
        <f t="shared" si="16"/>
        <v>423.14285714285717</v>
      </c>
      <c r="BU323" s="5">
        <f t="shared" si="16"/>
        <v>398</v>
      </c>
      <c r="BV323" s="5">
        <f t="shared" si="29"/>
        <v>313.79591836734721</v>
      </c>
      <c r="BW323" s="5">
        <f t="shared" si="30"/>
        <v>233.65306122448953</v>
      </c>
      <c r="BX323" s="7">
        <f t="shared" si="31"/>
        <v>111.75510204081598</v>
      </c>
      <c r="BY323" s="7">
        <f t="shared" si="14"/>
        <v>104.33163265306023</v>
      </c>
      <c r="BZ323" s="7">
        <f t="shared" si="27"/>
        <v>97.163265306121971</v>
      </c>
      <c r="CA323" s="5">
        <f t="shared" si="32"/>
        <v>144</v>
      </c>
      <c r="CB323" s="5">
        <f t="shared" si="33"/>
        <v>943.367346938776</v>
      </c>
      <c r="CC323" s="5">
        <f t="shared" si="34"/>
        <v>31.040816326530432</v>
      </c>
    </row>
    <row r="324" spans="1:81" x14ac:dyDescent="0.25">
      <c r="A324" s="1">
        <v>44155</v>
      </c>
      <c r="B324" t="s">
        <v>63</v>
      </c>
      <c r="C324">
        <v>388</v>
      </c>
      <c r="D324">
        <v>2682</v>
      </c>
      <c r="E324">
        <v>4.7999999999999901</v>
      </c>
      <c r="F324">
        <v>1</v>
      </c>
      <c r="G324">
        <v>9</v>
      </c>
      <c r="H324">
        <v>0.3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1</v>
      </c>
      <c r="T324">
        <v>0</v>
      </c>
      <c r="U324">
        <v>1</v>
      </c>
      <c r="V324">
        <v>3</v>
      </c>
      <c r="W324">
        <v>0.1</v>
      </c>
      <c r="X324">
        <v>2</v>
      </c>
      <c r="Y324">
        <v>5</v>
      </c>
      <c r="Z324">
        <v>0.1</v>
      </c>
      <c r="AA324">
        <v>1</v>
      </c>
      <c r="AB324">
        <v>8</v>
      </c>
      <c r="AC324">
        <v>0.2</v>
      </c>
      <c r="AD324">
        <v>1</v>
      </c>
      <c r="AE324">
        <v>9</v>
      </c>
      <c r="AF324">
        <v>0.3</v>
      </c>
      <c r="AG324">
        <v>1</v>
      </c>
      <c r="AH324">
        <v>17</v>
      </c>
      <c r="AI324">
        <v>0.5</v>
      </c>
      <c r="AJ324">
        <v>8</v>
      </c>
      <c r="AK324">
        <v>34</v>
      </c>
      <c r="AL324">
        <v>0.9</v>
      </c>
      <c r="AM324">
        <v>13</v>
      </c>
      <c r="AN324">
        <v>66</v>
      </c>
      <c r="AO324">
        <v>1.8</v>
      </c>
      <c r="AP324">
        <v>11</v>
      </c>
      <c r="AQ324">
        <v>56</v>
      </c>
      <c r="AR324">
        <v>1.8</v>
      </c>
      <c r="AS324">
        <v>22</v>
      </c>
      <c r="AT324">
        <v>173</v>
      </c>
      <c r="AU324">
        <v>6.2</v>
      </c>
      <c r="AV324">
        <v>41</v>
      </c>
      <c r="AW324">
        <v>267</v>
      </c>
      <c r="AX324">
        <v>9.6</v>
      </c>
      <c r="AY324">
        <v>61</v>
      </c>
      <c r="AZ324">
        <v>397</v>
      </c>
      <c r="BA324">
        <v>20.5</v>
      </c>
      <c r="BB324">
        <v>66</v>
      </c>
      <c r="BC324">
        <v>524</v>
      </c>
      <c r="BD324">
        <v>36.4</v>
      </c>
      <c r="BE324">
        <v>80</v>
      </c>
      <c r="BF324">
        <v>562</v>
      </c>
      <c r="BG324">
        <v>63.9</v>
      </c>
      <c r="BH324">
        <v>79</v>
      </c>
      <c r="BI324">
        <v>559</v>
      </c>
      <c r="BJ324">
        <v>108.1</v>
      </c>
      <c r="BK324" s="4">
        <v>436</v>
      </c>
      <c r="BL324" s="6">
        <f t="shared" ref="BL324:BL359" si="35">AVERAGE(C321:C327)</f>
        <v>397.85714285714283</v>
      </c>
      <c r="BM324" s="9">
        <f t="shared" si="17"/>
        <v>374.71428571428572</v>
      </c>
      <c r="BN324" s="5">
        <f t="shared" si="15"/>
        <v>377.14285714285717</v>
      </c>
      <c r="BO324" s="5">
        <f t="shared" si="15"/>
        <v>403</v>
      </c>
      <c r="BP324" s="5">
        <f t="shared" si="15"/>
        <v>402.28571428571428</v>
      </c>
      <c r="BQ324" s="5">
        <f t="shared" si="28"/>
        <v>403.35714285714289</v>
      </c>
      <c r="BR324" s="5">
        <f t="shared" si="23"/>
        <v>404.42857142857144</v>
      </c>
      <c r="BS324" s="5">
        <f t="shared" si="15"/>
        <v>423.14285714285717</v>
      </c>
      <c r="BT324" s="5">
        <f t="shared" si="15"/>
        <v>398</v>
      </c>
      <c r="BU324" s="5">
        <f t="shared" si="15"/>
        <v>397.28571428571428</v>
      </c>
      <c r="BV324" s="5">
        <f t="shared" si="29"/>
        <v>429.08163265305922</v>
      </c>
      <c r="BW324" s="5">
        <f t="shared" si="30"/>
        <v>26.448979591836984</v>
      </c>
      <c r="BX324" s="7">
        <f t="shared" si="31"/>
        <v>19.612244897959329</v>
      </c>
      <c r="BY324" s="7">
        <f t="shared" si="31"/>
        <v>30.250000000000625</v>
      </c>
      <c r="BZ324" s="7">
        <f t="shared" si="27"/>
        <v>43.183673469388289</v>
      </c>
      <c r="CA324" s="5">
        <f t="shared" si="32"/>
        <v>639.36734693877793</v>
      </c>
      <c r="CB324" s="5">
        <f t="shared" si="33"/>
        <v>2.0408163265313084E-2</v>
      </c>
      <c r="CC324" s="5">
        <f t="shared" si="34"/>
        <v>0.32653061224487939</v>
      </c>
    </row>
    <row r="325" spans="1:81" x14ac:dyDescent="0.25">
      <c r="A325" s="1">
        <v>44156</v>
      </c>
      <c r="B325" t="s">
        <v>63</v>
      </c>
      <c r="C325">
        <v>396</v>
      </c>
      <c r="D325">
        <v>2720</v>
      </c>
      <c r="E325">
        <v>4.7999999999999901</v>
      </c>
      <c r="F325">
        <v>2</v>
      </c>
      <c r="G325">
        <v>11</v>
      </c>
      <c r="H325">
        <v>0.3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3</v>
      </c>
      <c r="W325">
        <v>0.1</v>
      </c>
      <c r="X325">
        <v>1</v>
      </c>
      <c r="Y325">
        <v>6</v>
      </c>
      <c r="Z325">
        <v>0.2</v>
      </c>
      <c r="AA325">
        <v>0</v>
      </c>
      <c r="AB325">
        <v>8</v>
      </c>
      <c r="AC325">
        <v>0.2</v>
      </c>
      <c r="AD325">
        <v>2</v>
      </c>
      <c r="AE325">
        <v>11</v>
      </c>
      <c r="AF325">
        <v>0.3</v>
      </c>
      <c r="AG325">
        <v>1</v>
      </c>
      <c r="AH325">
        <v>15</v>
      </c>
      <c r="AI325">
        <v>0.4</v>
      </c>
      <c r="AJ325">
        <v>4</v>
      </c>
      <c r="AK325">
        <v>33</v>
      </c>
      <c r="AL325">
        <v>0.8</v>
      </c>
      <c r="AM325">
        <v>8</v>
      </c>
      <c r="AN325">
        <v>64</v>
      </c>
      <c r="AO325">
        <v>1.7</v>
      </c>
      <c r="AP325">
        <v>7</v>
      </c>
      <c r="AQ325">
        <v>59</v>
      </c>
      <c r="AR325">
        <v>1.9</v>
      </c>
      <c r="AS325">
        <v>27</v>
      </c>
      <c r="AT325">
        <v>180</v>
      </c>
      <c r="AU325">
        <v>6.4</v>
      </c>
      <c r="AV325">
        <v>43</v>
      </c>
      <c r="AW325">
        <v>281</v>
      </c>
      <c r="AX325">
        <v>10.1</v>
      </c>
      <c r="AY325">
        <v>48</v>
      </c>
      <c r="AZ325">
        <v>393</v>
      </c>
      <c r="BA325">
        <v>20.3</v>
      </c>
      <c r="BB325">
        <v>75</v>
      </c>
      <c r="BC325">
        <v>514</v>
      </c>
      <c r="BD325">
        <v>35.700000000000003</v>
      </c>
      <c r="BE325">
        <v>89</v>
      </c>
      <c r="BF325">
        <v>579</v>
      </c>
      <c r="BG325">
        <v>65.8</v>
      </c>
      <c r="BH325">
        <v>91</v>
      </c>
      <c r="BI325">
        <v>572</v>
      </c>
      <c r="BJ325">
        <v>110.6</v>
      </c>
      <c r="BK325" s="4">
        <v>266</v>
      </c>
      <c r="BL325" s="6">
        <f t="shared" si="35"/>
        <v>403.57142857142856</v>
      </c>
      <c r="BM325" s="9">
        <f t="shared" si="17"/>
        <v>377.14285714285717</v>
      </c>
      <c r="BN325" s="5">
        <f t="shared" ref="BN325:BT365" si="36">BM326</f>
        <v>403</v>
      </c>
      <c r="BO325" s="5">
        <f t="shared" ref="BO325:BO358" si="37">BN326</f>
        <v>402.28571428571428</v>
      </c>
      <c r="BP325" s="5">
        <f t="shared" ref="BP325:BP358" si="38">BO326</f>
        <v>404.42857142857144</v>
      </c>
      <c r="BQ325" s="5">
        <f t="shared" si="28"/>
        <v>413.78571428571433</v>
      </c>
      <c r="BR325" s="5">
        <f t="shared" si="23"/>
        <v>423.14285714285717</v>
      </c>
      <c r="BS325" s="5">
        <f t="shared" ref="BS325:BS358" si="39">BR326</f>
        <v>398</v>
      </c>
      <c r="BT325" s="5">
        <f t="shared" ref="BT325:BT358" si="40">BS326</f>
        <v>397.28571428571428</v>
      </c>
      <c r="BU325" s="5">
        <f t="shared" ref="BU325:BU359" si="41">BT326</f>
        <v>396.71428571428572</v>
      </c>
      <c r="BV325" s="5">
        <f t="shared" si="29"/>
        <v>0.32653061224487939</v>
      </c>
      <c r="BW325" s="5">
        <f t="shared" si="30"/>
        <v>1.6530612244897751</v>
      </c>
      <c r="BX325" s="7">
        <f t="shared" si="31"/>
        <v>0.73469387755107607</v>
      </c>
      <c r="BY325" s="7">
        <f t="shared" si="31"/>
        <v>104.33163265306256</v>
      </c>
      <c r="BZ325" s="7">
        <f t="shared" si="27"/>
        <v>383.04081632653219</v>
      </c>
      <c r="CA325" s="5">
        <f t="shared" si="32"/>
        <v>31.040816326530432</v>
      </c>
      <c r="CB325" s="5">
        <f t="shared" si="33"/>
        <v>39.510204081632551</v>
      </c>
      <c r="CC325" s="5">
        <f t="shared" si="34"/>
        <v>47.020408163264975</v>
      </c>
    </row>
    <row r="326" spans="1:81" x14ac:dyDescent="0.25">
      <c r="A326" s="1">
        <v>44157</v>
      </c>
      <c r="B326" t="s">
        <v>63</v>
      </c>
      <c r="C326">
        <v>406</v>
      </c>
      <c r="D326">
        <v>2747</v>
      </c>
      <c r="E326">
        <v>4.9000000000000004</v>
      </c>
      <c r="F326">
        <v>2</v>
      </c>
      <c r="G326">
        <v>11</v>
      </c>
      <c r="H326">
        <v>0.3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2</v>
      </c>
      <c r="W326">
        <v>0.1</v>
      </c>
      <c r="X326">
        <v>0</v>
      </c>
      <c r="Y326">
        <v>4</v>
      </c>
      <c r="Z326">
        <v>0.1</v>
      </c>
      <c r="AA326">
        <v>1</v>
      </c>
      <c r="AB326">
        <v>9</v>
      </c>
      <c r="AC326">
        <v>0.2</v>
      </c>
      <c r="AD326">
        <v>2</v>
      </c>
      <c r="AE326">
        <v>11</v>
      </c>
      <c r="AF326">
        <v>0.3</v>
      </c>
      <c r="AG326">
        <v>8</v>
      </c>
      <c r="AH326">
        <v>19</v>
      </c>
      <c r="AI326">
        <v>0.5</v>
      </c>
      <c r="AJ326">
        <v>4</v>
      </c>
      <c r="AK326">
        <v>35</v>
      </c>
      <c r="AL326">
        <v>0.9</v>
      </c>
      <c r="AM326">
        <v>5</v>
      </c>
      <c r="AN326">
        <v>65</v>
      </c>
      <c r="AO326">
        <v>1.8</v>
      </c>
      <c r="AP326">
        <v>15</v>
      </c>
      <c r="AQ326">
        <v>66</v>
      </c>
      <c r="AR326">
        <v>2.1</v>
      </c>
      <c r="AS326">
        <v>28</v>
      </c>
      <c r="AT326">
        <v>181</v>
      </c>
      <c r="AU326">
        <v>6.5</v>
      </c>
      <c r="AV326">
        <v>37</v>
      </c>
      <c r="AW326">
        <v>276</v>
      </c>
      <c r="AX326">
        <v>9.9</v>
      </c>
      <c r="AY326">
        <v>49</v>
      </c>
      <c r="AZ326">
        <v>372</v>
      </c>
      <c r="BA326">
        <v>19.2</v>
      </c>
      <c r="BB326">
        <v>76</v>
      </c>
      <c r="BC326">
        <v>523</v>
      </c>
      <c r="BD326">
        <v>36.299999999999997</v>
      </c>
      <c r="BE326">
        <v>88</v>
      </c>
      <c r="BF326">
        <v>600</v>
      </c>
      <c r="BG326">
        <v>68.2</v>
      </c>
      <c r="BH326">
        <v>93</v>
      </c>
      <c r="BI326">
        <v>582</v>
      </c>
      <c r="BJ326">
        <v>112.5</v>
      </c>
      <c r="BK326" s="4">
        <v>370</v>
      </c>
      <c r="BL326" s="6">
        <f t="shared" si="35"/>
        <v>401.42857142857144</v>
      </c>
      <c r="BM326" s="9">
        <f t="shared" ref="BM326:BM366" si="42">AVERAGE(BK323:BK329)</f>
        <v>403</v>
      </c>
      <c r="BN326" s="5">
        <f t="shared" si="36"/>
        <v>402.28571428571428</v>
      </c>
      <c r="BO326" s="5">
        <f t="shared" si="37"/>
        <v>404.42857142857144</v>
      </c>
      <c r="BP326" s="5">
        <f t="shared" si="38"/>
        <v>423.14285714285717</v>
      </c>
      <c r="BQ326" s="5">
        <f t="shared" si="28"/>
        <v>410.57142857142856</v>
      </c>
      <c r="BR326" s="5">
        <f t="shared" si="23"/>
        <v>398</v>
      </c>
      <c r="BS326" s="5">
        <f t="shared" si="39"/>
        <v>397.28571428571428</v>
      </c>
      <c r="BT326" s="5">
        <f t="shared" si="40"/>
        <v>396.71428571428572</v>
      </c>
      <c r="BU326" s="5">
        <f t="shared" si="41"/>
        <v>389.71428571428572</v>
      </c>
      <c r="BV326" s="5">
        <f t="shared" si="29"/>
        <v>0.73469387755097859</v>
      </c>
      <c r="BW326" s="5">
        <f t="shared" si="30"/>
        <v>9</v>
      </c>
      <c r="BX326" s="7">
        <f t="shared" si="31"/>
        <v>471.51020408163299</v>
      </c>
      <c r="BY326" s="7">
        <f t="shared" si="31"/>
        <v>83.591836734693288</v>
      </c>
      <c r="BZ326" s="7">
        <f t="shared" si="27"/>
        <v>11.755102040816437</v>
      </c>
      <c r="CA326" s="5">
        <f t="shared" si="32"/>
        <v>17.16326530612265</v>
      </c>
      <c r="CB326" s="5">
        <f t="shared" si="33"/>
        <v>22.224489795918444</v>
      </c>
      <c r="CC326" s="5">
        <f t="shared" si="34"/>
        <v>137.22448979591854</v>
      </c>
    </row>
    <row r="327" spans="1:81" x14ac:dyDescent="0.25">
      <c r="A327" s="1">
        <v>44158</v>
      </c>
      <c r="B327" t="s">
        <v>63</v>
      </c>
      <c r="C327">
        <v>398</v>
      </c>
      <c r="D327">
        <v>2785</v>
      </c>
      <c r="E327">
        <v>4.9000000000000004</v>
      </c>
      <c r="F327">
        <v>3</v>
      </c>
      <c r="G327">
        <v>11</v>
      </c>
      <c r="H327">
        <v>0.3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1</v>
      </c>
      <c r="V327">
        <v>2</v>
      </c>
      <c r="W327">
        <v>0.1</v>
      </c>
      <c r="X327">
        <v>1</v>
      </c>
      <c r="Y327">
        <v>5</v>
      </c>
      <c r="Z327">
        <v>0.1</v>
      </c>
      <c r="AA327">
        <v>1</v>
      </c>
      <c r="AB327">
        <v>8</v>
      </c>
      <c r="AC327">
        <v>0.2</v>
      </c>
      <c r="AD327">
        <v>3</v>
      </c>
      <c r="AE327">
        <v>11</v>
      </c>
      <c r="AF327">
        <v>0.3</v>
      </c>
      <c r="AG327">
        <v>2</v>
      </c>
      <c r="AH327">
        <v>21</v>
      </c>
      <c r="AI327">
        <v>0.6</v>
      </c>
      <c r="AJ327">
        <v>3</v>
      </c>
      <c r="AK327">
        <v>34</v>
      </c>
      <c r="AL327">
        <v>0.9</v>
      </c>
      <c r="AM327">
        <v>7</v>
      </c>
      <c r="AN327">
        <v>66</v>
      </c>
      <c r="AO327">
        <v>1.8</v>
      </c>
      <c r="AP327">
        <v>14</v>
      </c>
      <c r="AQ327">
        <v>70</v>
      </c>
      <c r="AR327">
        <v>2.2000000000000002</v>
      </c>
      <c r="AS327">
        <v>22</v>
      </c>
      <c r="AT327">
        <v>182</v>
      </c>
      <c r="AU327">
        <v>6.5</v>
      </c>
      <c r="AV327">
        <v>43</v>
      </c>
      <c r="AW327">
        <v>277</v>
      </c>
      <c r="AX327">
        <v>10</v>
      </c>
      <c r="AY327">
        <v>65</v>
      </c>
      <c r="AZ327">
        <v>388</v>
      </c>
      <c r="BA327">
        <v>20</v>
      </c>
      <c r="BB327">
        <v>76</v>
      </c>
      <c r="BC327">
        <v>534</v>
      </c>
      <c r="BD327">
        <v>37.1</v>
      </c>
      <c r="BE327">
        <v>81</v>
      </c>
      <c r="BF327">
        <v>598</v>
      </c>
      <c r="BG327">
        <v>68</v>
      </c>
      <c r="BH327">
        <v>78</v>
      </c>
      <c r="BI327">
        <v>586</v>
      </c>
      <c r="BJ327">
        <v>113.3</v>
      </c>
      <c r="BK327" s="4">
        <v>194</v>
      </c>
      <c r="BL327" s="6">
        <f t="shared" si="35"/>
        <v>398</v>
      </c>
      <c r="BM327" s="9">
        <f t="shared" si="42"/>
        <v>402.28571428571428</v>
      </c>
      <c r="BN327" s="5">
        <f t="shared" si="36"/>
        <v>404.42857142857144</v>
      </c>
      <c r="BO327" s="5">
        <f t="shared" si="37"/>
        <v>423.14285714285717</v>
      </c>
      <c r="BP327" s="5">
        <f t="shared" si="38"/>
        <v>398</v>
      </c>
      <c r="BQ327" s="5">
        <f t="shared" si="28"/>
        <v>397.64285714285711</v>
      </c>
      <c r="BR327" s="5">
        <f t="shared" si="23"/>
        <v>397.28571428571428</v>
      </c>
      <c r="BS327" s="5">
        <f t="shared" si="39"/>
        <v>396.71428571428572</v>
      </c>
      <c r="BT327" s="5">
        <f t="shared" si="40"/>
        <v>389.71428571428572</v>
      </c>
      <c r="BU327" s="5">
        <f t="shared" si="41"/>
        <v>377.85714285714283</v>
      </c>
      <c r="BV327" s="5">
        <f t="shared" si="29"/>
        <v>41.326530612245108</v>
      </c>
      <c r="BW327" s="5">
        <f t="shared" si="30"/>
        <v>632.16326530612366</v>
      </c>
      <c r="BX327" s="7">
        <f t="shared" si="31"/>
        <v>0</v>
      </c>
      <c r="BY327" s="7">
        <f t="shared" si="31"/>
        <v>0.12755102040818647</v>
      </c>
      <c r="BZ327" s="7">
        <f t="shared" si="27"/>
        <v>0.51020408163266462</v>
      </c>
      <c r="CA327" s="5">
        <f t="shared" si="32"/>
        <v>1.6530612244897751</v>
      </c>
      <c r="CB327" s="5">
        <f t="shared" si="33"/>
        <v>68.653061224489662</v>
      </c>
      <c r="CC327" s="5">
        <f t="shared" si="34"/>
        <v>405.73469387755199</v>
      </c>
    </row>
    <row r="328" spans="1:81" x14ac:dyDescent="0.25">
      <c r="A328" s="1">
        <v>44159</v>
      </c>
      <c r="B328" t="s">
        <v>63</v>
      </c>
      <c r="C328">
        <v>403</v>
      </c>
      <c r="D328">
        <v>2825</v>
      </c>
      <c r="E328">
        <v>5</v>
      </c>
      <c r="F328">
        <v>0</v>
      </c>
      <c r="G328">
        <v>10</v>
      </c>
      <c r="H328">
        <v>0.3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2</v>
      </c>
      <c r="W328">
        <v>0.1</v>
      </c>
      <c r="X328">
        <v>1</v>
      </c>
      <c r="Y328">
        <v>6</v>
      </c>
      <c r="Z328">
        <v>0.2</v>
      </c>
      <c r="AA328">
        <v>1</v>
      </c>
      <c r="AB328">
        <v>6</v>
      </c>
      <c r="AC328">
        <v>0.2</v>
      </c>
      <c r="AD328">
        <v>0</v>
      </c>
      <c r="AE328">
        <v>10</v>
      </c>
      <c r="AF328">
        <v>0.3</v>
      </c>
      <c r="AG328">
        <v>2</v>
      </c>
      <c r="AH328">
        <v>22</v>
      </c>
      <c r="AI328">
        <v>0.6</v>
      </c>
      <c r="AJ328">
        <v>4</v>
      </c>
      <c r="AK328">
        <v>35</v>
      </c>
      <c r="AL328">
        <v>0.9</v>
      </c>
      <c r="AM328">
        <v>9</v>
      </c>
      <c r="AN328">
        <v>68</v>
      </c>
      <c r="AO328">
        <v>1.9</v>
      </c>
      <c r="AP328">
        <v>12</v>
      </c>
      <c r="AQ328">
        <v>79</v>
      </c>
      <c r="AR328">
        <v>2.5</v>
      </c>
      <c r="AS328">
        <v>35</v>
      </c>
      <c r="AT328">
        <v>187</v>
      </c>
      <c r="AU328">
        <v>6.7</v>
      </c>
      <c r="AV328">
        <v>30</v>
      </c>
      <c r="AW328">
        <v>263</v>
      </c>
      <c r="AX328">
        <v>9.5</v>
      </c>
      <c r="AY328">
        <v>61</v>
      </c>
      <c r="AZ328">
        <v>398</v>
      </c>
      <c r="BA328">
        <v>20.5</v>
      </c>
      <c r="BB328">
        <v>78</v>
      </c>
      <c r="BC328">
        <v>541</v>
      </c>
      <c r="BD328">
        <v>37.6</v>
      </c>
      <c r="BE328">
        <v>83</v>
      </c>
      <c r="BF328">
        <v>606</v>
      </c>
      <c r="BG328">
        <v>68.900000000000006</v>
      </c>
      <c r="BH328">
        <v>87</v>
      </c>
      <c r="BI328">
        <v>599</v>
      </c>
      <c r="BJ328">
        <v>115.8</v>
      </c>
      <c r="BK328" s="4">
        <v>535</v>
      </c>
      <c r="BL328" s="6">
        <f t="shared" si="35"/>
        <v>394.14285714285717</v>
      </c>
      <c r="BM328" s="9">
        <f t="shared" si="42"/>
        <v>404.42857142857144</v>
      </c>
      <c r="BN328" s="5">
        <f t="shared" si="36"/>
        <v>423.14285714285717</v>
      </c>
      <c r="BO328" s="5">
        <f t="shared" si="37"/>
        <v>398</v>
      </c>
      <c r="BP328" s="5">
        <f t="shared" si="38"/>
        <v>397.28571428571428</v>
      </c>
      <c r="BQ328" s="5">
        <f t="shared" si="28"/>
        <v>397</v>
      </c>
      <c r="BR328" s="5">
        <f t="shared" si="23"/>
        <v>396.71428571428572</v>
      </c>
      <c r="BS328" s="5">
        <f t="shared" si="39"/>
        <v>389.71428571428572</v>
      </c>
      <c r="BT328" s="5">
        <f t="shared" si="40"/>
        <v>377.85714285714283</v>
      </c>
      <c r="BU328" s="5">
        <f t="shared" si="41"/>
        <v>374</v>
      </c>
      <c r="BV328" s="5">
        <f t="shared" si="29"/>
        <v>841</v>
      </c>
      <c r="BW328" s="5">
        <f t="shared" si="30"/>
        <v>14.877551020407976</v>
      </c>
      <c r="BX328" s="7">
        <f t="shared" si="31"/>
        <v>9.8775510204079584</v>
      </c>
      <c r="BY328" s="7">
        <f t="shared" si="31"/>
        <v>8.1632653061223106</v>
      </c>
      <c r="BZ328" s="7">
        <f t="shared" si="27"/>
        <v>6.6122448979591004</v>
      </c>
      <c r="CA328" s="5">
        <f t="shared" si="32"/>
        <v>19.612244897959329</v>
      </c>
      <c r="CB328" s="5">
        <f t="shared" si="33"/>
        <v>265.22448979591996</v>
      </c>
      <c r="CC328" s="5">
        <f t="shared" si="34"/>
        <v>405.73469387755199</v>
      </c>
    </row>
    <row r="329" spans="1:81" x14ac:dyDescent="0.25">
      <c r="A329" s="1">
        <v>44160</v>
      </c>
      <c r="B329" t="s">
        <v>63</v>
      </c>
      <c r="C329">
        <v>422</v>
      </c>
      <c r="D329">
        <v>2810</v>
      </c>
      <c r="E329">
        <v>5</v>
      </c>
      <c r="F329">
        <v>1</v>
      </c>
      <c r="G329">
        <v>9</v>
      </c>
      <c r="H329">
        <v>0.3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2</v>
      </c>
      <c r="W329">
        <v>0.1</v>
      </c>
      <c r="X329">
        <v>2</v>
      </c>
      <c r="Y329">
        <v>8</v>
      </c>
      <c r="Z329">
        <v>0.2</v>
      </c>
      <c r="AA329">
        <v>0</v>
      </c>
      <c r="AB329">
        <v>4</v>
      </c>
      <c r="AC329">
        <v>0.1</v>
      </c>
      <c r="AD329">
        <v>1</v>
      </c>
      <c r="AE329">
        <v>9</v>
      </c>
      <c r="AF329">
        <v>0.3</v>
      </c>
      <c r="AG329">
        <v>4</v>
      </c>
      <c r="AH329">
        <v>20</v>
      </c>
      <c r="AI329">
        <v>0.5</v>
      </c>
      <c r="AJ329">
        <v>5</v>
      </c>
      <c r="AK329">
        <v>36</v>
      </c>
      <c r="AL329">
        <v>0.9</v>
      </c>
      <c r="AM329">
        <v>15</v>
      </c>
      <c r="AN329">
        <v>70</v>
      </c>
      <c r="AO329">
        <v>1.9</v>
      </c>
      <c r="AP329">
        <v>17</v>
      </c>
      <c r="AQ329">
        <v>85</v>
      </c>
      <c r="AR329">
        <v>2.7</v>
      </c>
      <c r="AS329">
        <v>23</v>
      </c>
      <c r="AT329">
        <v>184</v>
      </c>
      <c r="AU329">
        <v>6.6</v>
      </c>
      <c r="AV329">
        <v>53</v>
      </c>
      <c r="AW329">
        <v>285</v>
      </c>
      <c r="AX329">
        <v>10.3</v>
      </c>
      <c r="AY329">
        <v>48</v>
      </c>
      <c r="AZ329">
        <v>387</v>
      </c>
      <c r="BA329">
        <v>19.899999999999999</v>
      </c>
      <c r="BB329">
        <v>86</v>
      </c>
      <c r="BC329">
        <v>536</v>
      </c>
      <c r="BD329">
        <v>37.200000000000003</v>
      </c>
      <c r="BE329">
        <v>91</v>
      </c>
      <c r="BF329">
        <v>588</v>
      </c>
      <c r="BG329">
        <v>66.8</v>
      </c>
      <c r="BH329">
        <v>77</v>
      </c>
      <c r="BI329">
        <v>593</v>
      </c>
      <c r="BJ329">
        <v>114.6</v>
      </c>
      <c r="BK329" s="4">
        <v>604</v>
      </c>
      <c r="BL329" s="6">
        <f t="shared" si="35"/>
        <v>391.57142857142856</v>
      </c>
      <c r="BM329" s="9">
        <f t="shared" si="42"/>
        <v>423.14285714285717</v>
      </c>
      <c r="BN329" s="5">
        <f t="shared" si="36"/>
        <v>398</v>
      </c>
      <c r="BO329" s="5">
        <f t="shared" si="37"/>
        <v>397.28571428571428</v>
      </c>
      <c r="BP329" s="5">
        <f t="shared" si="38"/>
        <v>396.71428571428572</v>
      </c>
      <c r="BQ329" s="5">
        <f t="shared" si="28"/>
        <v>393.21428571428572</v>
      </c>
      <c r="BR329" s="5">
        <f t="shared" si="23"/>
        <v>389.71428571428572</v>
      </c>
      <c r="BS329" s="5">
        <f t="shared" si="39"/>
        <v>377.85714285714283</v>
      </c>
      <c r="BT329" s="5">
        <f t="shared" si="40"/>
        <v>374</v>
      </c>
      <c r="BU329" s="5">
        <f t="shared" si="41"/>
        <v>366.42857142857144</v>
      </c>
      <c r="BV329" s="5">
        <f t="shared" si="29"/>
        <v>41.326530612245108</v>
      </c>
      <c r="BW329" s="5">
        <f t="shared" si="30"/>
        <v>32.653061224489889</v>
      </c>
      <c r="BX329" s="7">
        <f t="shared" si="31"/>
        <v>26.448979591836984</v>
      </c>
      <c r="BY329" s="7">
        <f t="shared" si="31"/>
        <v>2.6989795918368147</v>
      </c>
      <c r="BZ329" s="7">
        <f t="shared" si="27"/>
        <v>3.4489795918366442</v>
      </c>
      <c r="CA329" s="5">
        <f t="shared" si="32"/>
        <v>188.08163265306143</v>
      </c>
      <c r="CB329" s="5">
        <f t="shared" si="33"/>
        <v>308.75510204081576</v>
      </c>
      <c r="CC329" s="5">
        <f t="shared" si="34"/>
        <v>632.16326530612082</v>
      </c>
    </row>
    <row r="330" spans="1:81" x14ac:dyDescent="0.25">
      <c r="A330" s="1">
        <v>44161</v>
      </c>
      <c r="B330" t="s">
        <v>63</v>
      </c>
      <c r="C330">
        <v>373</v>
      </c>
      <c r="D330">
        <v>2786</v>
      </c>
      <c r="E330">
        <v>4.9000000000000004</v>
      </c>
      <c r="F330">
        <v>2</v>
      </c>
      <c r="G330">
        <v>11</v>
      </c>
      <c r="H330">
        <v>0.3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3</v>
      </c>
      <c r="W330">
        <v>0.1</v>
      </c>
      <c r="X330">
        <v>0</v>
      </c>
      <c r="Y330">
        <v>7</v>
      </c>
      <c r="Z330">
        <v>0.2</v>
      </c>
      <c r="AA330">
        <v>3</v>
      </c>
      <c r="AB330">
        <v>7</v>
      </c>
      <c r="AC330">
        <v>0.2</v>
      </c>
      <c r="AD330">
        <v>2</v>
      </c>
      <c r="AE330">
        <v>11</v>
      </c>
      <c r="AF330">
        <v>0.3</v>
      </c>
      <c r="AG330">
        <v>3</v>
      </c>
      <c r="AH330">
        <v>21</v>
      </c>
      <c r="AI330">
        <v>0.6</v>
      </c>
      <c r="AJ330">
        <v>8</v>
      </c>
      <c r="AK330">
        <v>36</v>
      </c>
      <c r="AL330">
        <v>0.9</v>
      </c>
      <c r="AM330">
        <v>9</v>
      </c>
      <c r="AN330">
        <v>66</v>
      </c>
      <c r="AO330">
        <v>1.8</v>
      </c>
      <c r="AP330">
        <v>14</v>
      </c>
      <c r="AQ330">
        <v>90</v>
      </c>
      <c r="AR330">
        <v>2.9</v>
      </c>
      <c r="AS330">
        <v>25</v>
      </c>
      <c r="AT330">
        <v>182</v>
      </c>
      <c r="AU330">
        <v>6.5</v>
      </c>
      <c r="AV330">
        <v>44</v>
      </c>
      <c r="AW330">
        <v>291</v>
      </c>
      <c r="AX330">
        <v>10.5</v>
      </c>
      <c r="AY330">
        <v>52</v>
      </c>
      <c r="AZ330">
        <v>384</v>
      </c>
      <c r="BA330">
        <v>19.8</v>
      </c>
      <c r="BB330">
        <v>65</v>
      </c>
      <c r="BC330">
        <v>522</v>
      </c>
      <c r="BD330">
        <v>36.299999999999997</v>
      </c>
      <c r="BE330">
        <v>77</v>
      </c>
      <c r="BF330">
        <v>589</v>
      </c>
      <c r="BG330">
        <v>66.900000000000006</v>
      </c>
      <c r="BH330">
        <v>70</v>
      </c>
      <c r="BI330">
        <v>575</v>
      </c>
      <c r="BJ330">
        <v>111.2</v>
      </c>
      <c r="BK330" s="4">
        <v>411</v>
      </c>
      <c r="BL330" s="6">
        <f t="shared" si="35"/>
        <v>390.85714285714283</v>
      </c>
      <c r="BM330" s="9">
        <f t="shared" si="42"/>
        <v>398</v>
      </c>
      <c r="BN330" s="5">
        <f t="shared" si="36"/>
        <v>397.28571428571428</v>
      </c>
      <c r="BO330" s="5">
        <f t="shared" si="37"/>
        <v>396.71428571428572</v>
      </c>
      <c r="BP330" s="5">
        <f t="shared" si="38"/>
        <v>389.71428571428572</v>
      </c>
      <c r="BQ330" s="5">
        <f t="shared" si="28"/>
        <v>383.78571428571428</v>
      </c>
      <c r="BR330" s="5">
        <f t="shared" si="23"/>
        <v>377.85714285714283</v>
      </c>
      <c r="BS330" s="5">
        <f t="shared" si="39"/>
        <v>374</v>
      </c>
      <c r="BT330" s="5">
        <f t="shared" si="40"/>
        <v>366.42857142857144</v>
      </c>
      <c r="BU330" s="5">
        <f t="shared" si="41"/>
        <v>367.42857142857144</v>
      </c>
      <c r="BV330" s="5">
        <f t="shared" si="29"/>
        <v>41.326530612245108</v>
      </c>
      <c r="BW330" s="5">
        <f t="shared" si="30"/>
        <v>34.30612244897997</v>
      </c>
      <c r="BX330" s="7">
        <f t="shared" si="31"/>
        <v>1.3061224489795176</v>
      </c>
      <c r="BY330" s="7">
        <f t="shared" si="31"/>
        <v>50.005102040816098</v>
      </c>
      <c r="BZ330" s="7">
        <f t="shared" si="27"/>
        <v>169</v>
      </c>
      <c r="CA330" s="5">
        <f t="shared" si="32"/>
        <v>284.16326530612162</v>
      </c>
      <c r="CB330" s="5">
        <f t="shared" si="33"/>
        <v>596.75510204081434</v>
      </c>
      <c r="CC330" s="5">
        <f t="shared" si="34"/>
        <v>548.89795918367156</v>
      </c>
    </row>
    <row r="331" spans="1:81" x14ac:dyDescent="0.25">
      <c r="A331" s="1">
        <v>44162</v>
      </c>
      <c r="B331" t="s">
        <v>63</v>
      </c>
      <c r="C331">
        <v>361</v>
      </c>
      <c r="D331">
        <v>2759</v>
      </c>
      <c r="E331">
        <v>4.9000000000000004</v>
      </c>
      <c r="F331">
        <v>0</v>
      </c>
      <c r="G331">
        <v>10</v>
      </c>
      <c r="H331">
        <v>0.3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</v>
      </c>
      <c r="W331">
        <v>0.1</v>
      </c>
      <c r="X331">
        <v>1</v>
      </c>
      <c r="Y331">
        <v>6</v>
      </c>
      <c r="Z331">
        <v>0.2</v>
      </c>
      <c r="AA331">
        <v>2</v>
      </c>
      <c r="AB331">
        <v>8</v>
      </c>
      <c r="AC331">
        <v>0.2</v>
      </c>
      <c r="AD331">
        <v>0</v>
      </c>
      <c r="AE331">
        <v>10</v>
      </c>
      <c r="AF331">
        <v>0.3</v>
      </c>
      <c r="AG331">
        <v>3</v>
      </c>
      <c r="AH331">
        <v>23</v>
      </c>
      <c r="AI331">
        <v>0.6</v>
      </c>
      <c r="AJ331">
        <v>3</v>
      </c>
      <c r="AK331">
        <v>31</v>
      </c>
      <c r="AL331">
        <v>0.8</v>
      </c>
      <c r="AM331">
        <v>11</v>
      </c>
      <c r="AN331">
        <v>64</v>
      </c>
      <c r="AO331">
        <v>1.7</v>
      </c>
      <c r="AP331">
        <v>9</v>
      </c>
      <c r="AQ331">
        <v>88</v>
      </c>
      <c r="AR331">
        <v>2.8</v>
      </c>
      <c r="AS331">
        <v>23</v>
      </c>
      <c r="AT331">
        <v>183</v>
      </c>
      <c r="AU331">
        <v>6.5</v>
      </c>
      <c r="AV331">
        <v>34</v>
      </c>
      <c r="AW331">
        <v>284</v>
      </c>
      <c r="AX331">
        <v>10.199999999999999</v>
      </c>
      <c r="AY331">
        <v>53</v>
      </c>
      <c r="AZ331">
        <v>376</v>
      </c>
      <c r="BA331">
        <v>19.399999999999999</v>
      </c>
      <c r="BB331">
        <v>64</v>
      </c>
      <c r="BC331">
        <v>520</v>
      </c>
      <c r="BD331">
        <v>36.1</v>
      </c>
      <c r="BE331">
        <v>67</v>
      </c>
      <c r="BF331">
        <v>576</v>
      </c>
      <c r="BG331">
        <v>65.5</v>
      </c>
      <c r="BH331">
        <v>91</v>
      </c>
      <c r="BI331">
        <v>587</v>
      </c>
      <c r="BJ331">
        <v>113.5</v>
      </c>
      <c r="BK331" s="4">
        <v>451</v>
      </c>
      <c r="BL331" s="6">
        <f t="shared" si="35"/>
        <v>385.28571428571428</v>
      </c>
      <c r="BM331" s="9">
        <f t="shared" si="42"/>
        <v>397.28571428571428</v>
      </c>
      <c r="BN331" s="5">
        <f t="shared" si="36"/>
        <v>396.71428571428572</v>
      </c>
      <c r="BO331" s="5">
        <f t="shared" si="37"/>
        <v>389.71428571428572</v>
      </c>
      <c r="BP331" s="5">
        <f t="shared" si="38"/>
        <v>377.85714285714283</v>
      </c>
      <c r="BQ331" s="5">
        <f t="shared" si="28"/>
        <v>375.92857142857144</v>
      </c>
      <c r="BR331" s="5">
        <f t="shared" si="23"/>
        <v>374</v>
      </c>
      <c r="BS331" s="5">
        <f t="shared" si="39"/>
        <v>366.42857142857144</v>
      </c>
      <c r="BT331" s="5">
        <f t="shared" si="40"/>
        <v>367.42857142857144</v>
      </c>
      <c r="BU331" s="5">
        <f t="shared" si="41"/>
        <v>365.71428571428572</v>
      </c>
      <c r="BV331" s="5">
        <f t="shared" si="29"/>
        <v>130.61224489795956</v>
      </c>
      <c r="BW331" s="5">
        <f t="shared" si="30"/>
        <v>19.612244897959329</v>
      </c>
      <c r="BX331" s="7">
        <f t="shared" si="31"/>
        <v>55.183673469387998</v>
      </c>
      <c r="BY331" s="7">
        <f t="shared" si="31"/>
        <v>87.556122448979139</v>
      </c>
      <c r="BZ331" s="7">
        <f t="shared" si="27"/>
        <v>127.36734693877533</v>
      </c>
      <c r="CA331" s="5">
        <f t="shared" si="32"/>
        <v>355.59183673469295</v>
      </c>
      <c r="CB331" s="5">
        <f t="shared" si="33"/>
        <v>318.87755102040728</v>
      </c>
      <c r="CC331" s="5">
        <f t="shared" si="34"/>
        <v>383.04081632652998</v>
      </c>
    </row>
    <row r="332" spans="1:81" x14ac:dyDescent="0.25">
      <c r="A332" s="1">
        <v>44163</v>
      </c>
      <c r="B332" t="s">
        <v>63</v>
      </c>
      <c r="C332">
        <v>378</v>
      </c>
      <c r="D332">
        <v>2741</v>
      </c>
      <c r="E332">
        <v>4.9000000000000004</v>
      </c>
      <c r="F332">
        <v>3</v>
      </c>
      <c r="G332">
        <v>11</v>
      </c>
      <c r="H332">
        <v>0.3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3</v>
      </c>
      <c r="W332">
        <v>0.1</v>
      </c>
      <c r="X332">
        <v>0</v>
      </c>
      <c r="Y332">
        <v>5</v>
      </c>
      <c r="Z332">
        <v>0.1</v>
      </c>
      <c r="AA332">
        <v>0</v>
      </c>
      <c r="AB332">
        <v>8</v>
      </c>
      <c r="AC332">
        <v>0.2</v>
      </c>
      <c r="AD332">
        <v>2</v>
      </c>
      <c r="AE332">
        <v>10</v>
      </c>
      <c r="AF332">
        <v>0.3</v>
      </c>
      <c r="AG332">
        <v>3</v>
      </c>
      <c r="AH332">
        <v>25</v>
      </c>
      <c r="AI332">
        <v>0.7</v>
      </c>
      <c r="AJ332">
        <v>4</v>
      </c>
      <c r="AK332">
        <v>31</v>
      </c>
      <c r="AL332">
        <v>0.8</v>
      </c>
      <c r="AM332">
        <v>5</v>
      </c>
      <c r="AN332">
        <v>61</v>
      </c>
      <c r="AO332">
        <v>1.7</v>
      </c>
      <c r="AP332">
        <v>14</v>
      </c>
      <c r="AQ332">
        <v>95</v>
      </c>
      <c r="AR332">
        <v>3.1</v>
      </c>
      <c r="AS332">
        <v>32</v>
      </c>
      <c r="AT332">
        <v>188</v>
      </c>
      <c r="AU332">
        <v>6.7</v>
      </c>
      <c r="AV332">
        <v>41</v>
      </c>
      <c r="AW332">
        <v>282</v>
      </c>
      <c r="AX332">
        <v>10.1</v>
      </c>
      <c r="AY332">
        <v>56</v>
      </c>
      <c r="AZ332">
        <v>384</v>
      </c>
      <c r="BA332">
        <v>19.8</v>
      </c>
      <c r="BB332">
        <v>68</v>
      </c>
      <c r="BC332">
        <v>513</v>
      </c>
      <c r="BD332">
        <v>35.6</v>
      </c>
      <c r="BE332">
        <v>79</v>
      </c>
      <c r="BF332">
        <v>566</v>
      </c>
      <c r="BG332">
        <v>64.3</v>
      </c>
      <c r="BH332">
        <v>71</v>
      </c>
      <c r="BI332">
        <v>567</v>
      </c>
      <c r="BJ332">
        <v>109.6</v>
      </c>
      <c r="BK332" s="4">
        <v>397</v>
      </c>
      <c r="BL332" s="6">
        <f t="shared" si="35"/>
        <v>377.42857142857144</v>
      </c>
      <c r="BM332" s="9">
        <f t="shared" si="42"/>
        <v>396.71428571428572</v>
      </c>
      <c r="BN332" s="5">
        <f t="shared" si="36"/>
        <v>389.71428571428572</v>
      </c>
      <c r="BO332" s="5">
        <f t="shared" si="37"/>
        <v>377.85714285714283</v>
      </c>
      <c r="BP332" s="5">
        <f t="shared" si="38"/>
        <v>374</v>
      </c>
      <c r="BQ332" s="5">
        <f t="shared" si="28"/>
        <v>370.21428571428572</v>
      </c>
      <c r="BR332" s="5">
        <f t="shared" si="23"/>
        <v>366.42857142857144</v>
      </c>
      <c r="BS332" s="5">
        <f t="shared" si="39"/>
        <v>367.42857142857144</v>
      </c>
      <c r="BT332" s="5">
        <f t="shared" si="40"/>
        <v>365.71428571428572</v>
      </c>
      <c r="BU332" s="5">
        <f t="shared" si="41"/>
        <v>366.71428571428572</v>
      </c>
      <c r="BV332" s="5">
        <f t="shared" si="29"/>
        <v>150.93877551020387</v>
      </c>
      <c r="BW332" s="5">
        <f t="shared" si="30"/>
        <v>0.18367346938772031</v>
      </c>
      <c r="BX332" s="7">
        <f t="shared" si="31"/>
        <v>11.755102040816437</v>
      </c>
      <c r="BY332" s="7">
        <f t="shared" si="31"/>
        <v>52.045918367347056</v>
      </c>
      <c r="BZ332" s="7">
        <f t="shared" si="27"/>
        <v>121</v>
      </c>
      <c r="CA332" s="5">
        <f t="shared" si="32"/>
        <v>100</v>
      </c>
      <c r="CB332" s="5">
        <f t="shared" si="33"/>
        <v>137.22448979591854</v>
      </c>
      <c r="CC332" s="5">
        <f t="shared" si="34"/>
        <v>114.79591836734711</v>
      </c>
    </row>
    <row r="333" spans="1:81" x14ac:dyDescent="0.25">
      <c r="A333" s="1">
        <v>44164</v>
      </c>
      <c r="B333" t="s">
        <v>63</v>
      </c>
      <c r="C333">
        <v>401</v>
      </c>
      <c r="D333">
        <v>2736</v>
      </c>
      <c r="E333">
        <v>4.9000000000000004</v>
      </c>
      <c r="F333">
        <v>2</v>
      </c>
      <c r="G333">
        <v>11</v>
      </c>
      <c r="H333">
        <v>0.3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3</v>
      </c>
      <c r="W333">
        <v>0.1</v>
      </c>
      <c r="X333">
        <v>1</v>
      </c>
      <c r="Y333">
        <v>6</v>
      </c>
      <c r="Z333">
        <v>0.2</v>
      </c>
      <c r="AA333">
        <v>2</v>
      </c>
      <c r="AB333">
        <v>9</v>
      </c>
      <c r="AC333">
        <v>0.2</v>
      </c>
      <c r="AD333">
        <v>2</v>
      </c>
      <c r="AE333">
        <v>10</v>
      </c>
      <c r="AF333">
        <v>0.3</v>
      </c>
      <c r="AG333">
        <v>3</v>
      </c>
      <c r="AH333">
        <v>20</v>
      </c>
      <c r="AI333">
        <v>0.5</v>
      </c>
      <c r="AJ333">
        <v>3</v>
      </c>
      <c r="AK333">
        <v>30</v>
      </c>
      <c r="AL333">
        <v>0.8</v>
      </c>
      <c r="AM333">
        <v>15</v>
      </c>
      <c r="AN333">
        <v>71</v>
      </c>
      <c r="AO333">
        <v>1.9</v>
      </c>
      <c r="AP333">
        <v>7</v>
      </c>
      <c r="AQ333">
        <v>87</v>
      </c>
      <c r="AR333">
        <v>2.8</v>
      </c>
      <c r="AS333">
        <v>32</v>
      </c>
      <c r="AT333">
        <v>192</v>
      </c>
      <c r="AU333">
        <v>6.9</v>
      </c>
      <c r="AV333">
        <v>34</v>
      </c>
      <c r="AW333">
        <v>279</v>
      </c>
      <c r="AX333">
        <v>10</v>
      </c>
      <c r="AY333">
        <v>46</v>
      </c>
      <c r="AZ333">
        <v>381</v>
      </c>
      <c r="BA333">
        <v>19.600000000000001</v>
      </c>
      <c r="BB333">
        <v>70</v>
      </c>
      <c r="BC333">
        <v>507</v>
      </c>
      <c r="BD333">
        <v>35.200000000000003</v>
      </c>
      <c r="BE333">
        <v>95</v>
      </c>
      <c r="BF333">
        <v>573</v>
      </c>
      <c r="BG333">
        <v>65.099999999999994</v>
      </c>
      <c r="BH333">
        <v>91</v>
      </c>
      <c r="BI333">
        <v>565</v>
      </c>
      <c r="BJ333">
        <v>109.2</v>
      </c>
      <c r="BK333" s="4">
        <v>194</v>
      </c>
      <c r="BL333" s="6">
        <f t="shared" si="35"/>
        <v>364.85714285714283</v>
      </c>
      <c r="BM333" s="9">
        <f t="shared" si="42"/>
        <v>389.71428571428572</v>
      </c>
      <c r="BN333" s="5">
        <f t="shared" si="36"/>
        <v>377.85714285714283</v>
      </c>
      <c r="BO333" s="5">
        <f t="shared" si="37"/>
        <v>374</v>
      </c>
      <c r="BP333" s="5">
        <f t="shared" si="38"/>
        <v>366.42857142857144</v>
      </c>
      <c r="BQ333" s="5">
        <f t="shared" si="28"/>
        <v>366.92857142857144</v>
      </c>
      <c r="BR333" s="5">
        <f t="shared" si="23"/>
        <v>367.42857142857144</v>
      </c>
      <c r="BS333" s="5">
        <f t="shared" si="39"/>
        <v>365.71428571428572</v>
      </c>
      <c r="BT333" s="5">
        <f t="shared" si="40"/>
        <v>366.71428571428572</v>
      </c>
      <c r="BU333" s="5">
        <f t="shared" si="41"/>
        <v>351.85714285714283</v>
      </c>
      <c r="BV333" s="5">
        <f t="shared" si="29"/>
        <v>169</v>
      </c>
      <c r="BW333" s="5">
        <f t="shared" si="30"/>
        <v>83.591836734694326</v>
      </c>
      <c r="BX333" s="7">
        <f t="shared" si="31"/>
        <v>2.4693877551021686</v>
      </c>
      <c r="BY333" s="7">
        <f t="shared" si="31"/>
        <v>4.2908163265307806</v>
      </c>
      <c r="BZ333" s="7">
        <f t="shared" si="27"/>
        <v>6.6122448979593926</v>
      </c>
      <c r="CA333" s="5">
        <f t="shared" si="32"/>
        <v>0.73469387755107607</v>
      </c>
      <c r="CB333" s="5">
        <f t="shared" si="33"/>
        <v>3.4489795918368555</v>
      </c>
      <c r="CC333" s="5">
        <f t="shared" si="34"/>
        <v>169</v>
      </c>
    </row>
    <row r="334" spans="1:81" x14ac:dyDescent="0.25">
      <c r="A334" s="1">
        <v>44165</v>
      </c>
      <c r="B334" t="s">
        <v>63</v>
      </c>
      <c r="C334">
        <v>359</v>
      </c>
      <c r="D334">
        <v>2697</v>
      </c>
      <c r="E334">
        <v>4.7999999999999901</v>
      </c>
      <c r="F334">
        <v>0</v>
      </c>
      <c r="G334">
        <v>8</v>
      </c>
      <c r="H334">
        <v>0.2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</v>
      </c>
      <c r="W334">
        <v>0.1</v>
      </c>
      <c r="X334">
        <v>0</v>
      </c>
      <c r="Y334">
        <v>5</v>
      </c>
      <c r="Z334">
        <v>0.1</v>
      </c>
      <c r="AA334">
        <v>1</v>
      </c>
      <c r="AB334">
        <v>9</v>
      </c>
      <c r="AC334">
        <v>0.2</v>
      </c>
      <c r="AD334">
        <v>0</v>
      </c>
      <c r="AE334">
        <v>7</v>
      </c>
      <c r="AF334">
        <v>0.2</v>
      </c>
      <c r="AG334">
        <v>4</v>
      </c>
      <c r="AH334">
        <v>22</v>
      </c>
      <c r="AI334">
        <v>0.6</v>
      </c>
      <c r="AJ334">
        <v>10</v>
      </c>
      <c r="AK334">
        <v>37</v>
      </c>
      <c r="AL334">
        <v>0.9</v>
      </c>
      <c r="AM334">
        <v>9</v>
      </c>
      <c r="AN334">
        <v>73</v>
      </c>
      <c r="AO334">
        <v>2</v>
      </c>
      <c r="AP334">
        <v>7</v>
      </c>
      <c r="AQ334">
        <v>80</v>
      </c>
      <c r="AR334">
        <v>2.6</v>
      </c>
      <c r="AS334">
        <v>25</v>
      </c>
      <c r="AT334">
        <v>195</v>
      </c>
      <c r="AU334">
        <v>7</v>
      </c>
      <c r="AV334">
        <v>41</v>
      </c>
      <c r="AW334">
        <v>277</v>
      </c>
      <c r="AX334">
        <v>10</v>
      </c>
      <c r="AY334">
        <v>52</v>
      </c>
      <c r="AZ334">
        <v>368</v>
      </c>
      <c r="BA334">
        <v>19</v>
      </c>
      <c r="BB334">
        <v>62</v>
      </c>
      <c r="BC334">
        <v>493</v>
      </c>
      <c r="BD334">
        <v>34.200000000000003</v>
      </c>
      <c r="BE334">
        <v>77</v>
      </c>
      <c r="BF334">
        <v>569</v>
      </c>
      <c r="BG334">
        <v>64.7</v>
      </c>
      <c r="BH334">
        <v>71</v>
      </c>
      <c r="BI334">
        <v>558</v>
      </c>
      <c r="BJ334">
        <v>107.9</v>
      </c>
      <c r="BK334" s="4">
        <v>189</v>
      </c>
      <c r="BL334" s="6">
        <f t="shared" si="35"/>
        <v>369</v>
      </c>
      <c r="BM334" s="9">
        <f t="shared" si="42"/>
        <v>377.85714285714283</v>
      </c>
      <c r="BN334" s="5">
        <f t="shared" si="36"/>
        <v>374</v>
      </c>
      <c r="BO334" s="5">
        <f t="shared" si="37"/>
        <v>366.42857142857144</v>
      </c>
      <c r="BP334" s="5">
        <f t="shared" si="38"/>
        <v>367.42857142857144</v>
      </c>
      <c r="BQ334" s="5">
        <f t="shared" si="28"/>
        <v>366.57142857142856</v>
      </c>
      <c r="BR334" s="5">
        <f t="shared" si="23"/>
        <v>365.71428571428572</v>
      </c>
      <c r="BS334" s="5">
        <f t="shared" si="39"/>
        <v>366.71428571428572</v>
      </c>
      <c r="BT334" s="5">
        <f t="shared" si="40"/>
        <v>351.85714285714283</v>
      </c>
      <c r="BU334" s="5">
        <f t="shared" si="41"/>
        <v>364.85714285714283</v>
      </c>
      <c r="BV334" s="5">
        <f t="shared" si="29"/>
        <v>25</v>
      </c>
      <c r="BW334" s="5">
        <f t="shared" si="30"/>
        <v>6.6122448979591004</v>
      </c>
      <c r="BX334" s="7">
        <f t="shared" si="31"/>
        <v>2.4693877551019896</v>
      </c>
      <c r="BY334" s="7">
        <f t="shared" si="31"/>
        <v>5.8979591836735485</v>
      </c>
      <c r="BZ334" s="7">
        <f t="shared" si="27"/>
        <v>10.795918367346886</v>
      </c>
      <c r="CA334" s="5">
        <f t="shared" si="32"/>
        <v>5.2244897959183305</v>
      </c>
      <c r="CB334" s="5">
        <f t="shared" si="33"/>
        <v>293.87755102040899</v>
      </c>
      <c r="CC334" s="5">
        <f t="shared" si="34"/>
        <v>17.16326530612265</v>
      </c>
    </row>
    <row r="335" spans="1:81" x14ac:dyDescent="0.25">
      <c r="A335" s="1">
        <v>44166</v>
      </c>
      <c r="B335" t="s">
        <v>63</v>
      </c>
      <c r="C335">
        <v>348</v>
      </c>
      <c r="D335">
        <v>2642</v>
      </c>
      <c r="E335">
        <v>4.7</v>
      </c>
      <c r="F335">
        <v>1</v>
      </c>
      <c r="G335">
        <v>9</v>
      </c>
      <c r="H335">
        <v>0.3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3</v>
      </c>
      <c r="W335">
        <v>0.1</v>
      </c>
      <c r="X335">
        <v>0</v>
      </c>
      <c r="Y335">
        <v>4</v>
      </c>
      <c r="Z335">
        <v>0.1</v>
      </c>
      <c r="AA335">
        <v>0</v>
      </c>
      <c r="AB335">
        <v>8</v>
      </c>
      <c r="AC335">
        <v>0.2</v>
      </c>
      <c r="AD335">
        <v>1</v>
      </c>
      <c r="AE335">
        <v>8</v>
      </c>
      <c r="AF335">
        <v>0.2</v>
      </c>
      <c r="AG335">
        <v>2</v>
      </c>
      <c r="AH335">
        <v>22</v>
      </c>
      <c r="AI335">
        <v>0.6</v>
      </c>
      <c r="AJ335">
        <v>5</v>
      </c>
      <c r="AK335">
        <v>38</v>
      </c>
      <c r="AL335">
        <v>1</v>
      </c>
      <c r="AM335">
        <v>7</v>
      </c>
      <c r="AN335">
        <v>71</v>
      </c>
      <c r="AO335">
        <v>1.9</v>
      </c>
      <c r="AP335">
        <v>11</v>
      </c>
      <c r="AQ335">
        <v>79</v>
      </c>
      <c r="AR335">
        <v>2.5</v>
      </c>
      <c r="AS335">
        <v>24</v>
      </c>
      <c r="AT335">
        <v>184</v>
      </c>
      <c r="AU335">
        <v>6.6</v>
      </c>
      <c r="AV335">
        <v>36</v>
      </c>
      <c r="AW335">
        <v>283</v>
      </c>
      <c r="AX335">
        <v>10.199999999999999</v>
      </c>
      <c r="AY335">
        <v>55</v>
      </c>
      <c r="AZ335">
        <v>362</v>
      </c>
      <c r="BA335">
        <v>18.7</v>
      </c>
      <c r="BB335">
        <v>73</v>
      </c>
      <c r="BC335">
        <v>488</v>
      </c>
      <c r="BD335">
        <v>33.9</v>
      </c>
      <c r="BE335">
        <v>60</v>
      </c>
      <c r="BF335">
        <v>546</v>
      </c>
      <c r="BG335">
        <v>62.1</v>
      </c>
      <c r="BH335">
        <v>73</v>
      </c>
      <c r="BI335">
        <v>544</v>
      </c>
      <c r="BJ335">
        <v>105.2</v>
      </c>
      <c r="BK335" s="4">
        <v>531</v>
      </c>
      <c r="BL335" s="6">
        <f t="shared" si="35"/>
        <v>375.85714285714283</v>
      </c>
      <c r="BM335" s="9">
        <f t="shared" si="42"/>
        <v>374</v>
      </c>
      <c r="BN335" s="5">
        <f t="shared" si="36"/>
        <v>366.42857142857144</v>
      </c>
      <c r="BO335" s="5">
        <f t="shared" si="37"/>
        <v>367.42857142857144</v>
      </c>
      <c r="BP335" s="5">
        <f t="shared" si="38"/>
        <v>365.71428571428572</v>
      </c>
      <c r="BQ335" s="5">
        <f t="shared" si="28"/>
        <v>366.21428571428572</v>
      </c>
      <c r="BR335" s="5">
        <f t="shared" si="23"/>
        <v>366.71428571428572</v>
      </c>
      <c r="BS335" s="5">
        <f t="shared" si="39"/>
        <v>351.85714285714283</v>
      </c>
      <c r="BT335" s="5">
        <f t="shared" si="40"/>
        <v>364.85714285714283</v>
      </c>
      <c r="BU335" s="5">
        <f t="shared" si="41"/>
        <v>354.71428571428572</v>
      </c>
      <c r="BV335" s="5">
        <f t="shared" si="29"/>
        <v>88.897959183672697</v>
      </c>
      <c r="BW335" s="5">
        <f t="shared" si="30"/>
        <v>71.040816326529921</v>
      </c>
      <c r="BX335" s="7">
        <f t="shared" si="31"/>
        <v>102.87755102040751</v>
      </c>
      <c r="BY335" s="7">
        <f t="shared" si="31"/>
        <v>92.984693877550399</v>
      </c>
      <c r="BZ335" s="7">
        <f t="shared" si="27"/>
        <v>83.591836734693288</v>
      </c>
      <c r="CA335" s="5">
        <f t="shared" si="32"/>
        <v>576</v>
      </c>
      <c r="CB335" s="5">
        <f t="shared" si="33"/>
        <v>121</v>
      </c>
      <c r="CC335" s="5">
        <f t="shared" si="34"/>
        <v>447.02040816326394</v>
      </c>
    </row>
    <row r="336" spans="1:81" x14ac:dyDescent="0.25">
      <c r="A336" s="1">
        <v>44167</v>
      </c>
      <c r="B336" t="s">
        <v>63</v>
      </c>
      <c r="C336">
        <v>334</v>
      </c>
      <c r="D336">
        <v>2554</v>
      </c>
      <c r="E336">
        <v>4.5</v>
      </c>
      <c r="F336">
        <v>2</v>
      </c>
      <c r="G336">
        <v>10</v>
      </c>
      <c r="H336">
        <v>0.3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3</v>
      </c>
      <c r="Q336">
        <v>0.1</v>
      </c>
      <c r="R336">
        <v>0</v>
      </c>
      <c r="S336">
        <v>0</v>
      </c>
      <c r="T336">
        <v>0</v>
      </c>
      <c r="U336">
        <v>0</v>
      </c>
      <c r="V336">
        <v>3</v>
      </c>
      <c r="W336">
        <v>0.1</v>
      </c>
      <c r="X336">
        <v>1</v>
      </c>
      <c r="Y336">
        <v>3</v>
      </c>
      <c r="Z336">
        <v>0.1</v>
      </c>
      <c r="AA336">
        <v>0</v>
      </c>
      <c r="AB336">
        <v>8</v>
      </c>
      <c r="AC336">
        <v>0.2</v>
      </c>
      <c r="AD336">
        <v>2</v>
      </c>
      <c r="AE336">
        <v>9</v>
      </c>
      <c r="AF336">
        <v>0.3</v>
      </c>
      <c r="AG336">
        <v>0</v>
      </c>
      <c r="AH336">
        <v>18</v>
      </c>
      <c r="AI336">
        <v>0.5</v>
      </c>
      <c r="AJ336">
        <v>3</v>
      </c>
      <c r="AK336">
        <v>36</v>
      </c>
      <c r="AL336">
        <v>0.9</v>
      </c>
      <c r="AM336">
        <v>4</v>
      </c>
      <c r="AN336">
        <v>60</v>
      </c>
      <c r="AO336">
        <v>1.6</v>
      </c>
      <c r="AP336">
        <v>7</v>
      </c>
      <c r="AQ336">
        <v>69</v>
      </c>
      <c r="AR336">
        <v>2.2000000000000002</v>
      </c>
      <c r="AS336">
        <v>19</v>
      </c>
      <c r="AT336">
        <v>180</v>
      </c>
      <c r="AU336">
        <v>6.4</v>
      </c>
      <c r="AV336">
        <v>41</v>
      </c>
      <c r="AW336">
        <v>271</v>
      </c>
      <c r="AX336">
        <v>9.8000000000000007</v>
      </c>
      <c r="AY336">
        <v>50</v>
      </c>
      <c r="AZ336">
        <v>364</v>
      </c>
      <c r="BA336">
        <v>18.8</v>
      </c>
      <c r="BB336">
        <v>56</v>
      </c>
      <c r="BC336">
        <v>458</v>
      </c>
      <c r="BD336">
        <v>31.8</v>
      </c>
      <c r="BE336">
        <v>71</v>
      </c>
      <c r="BF336">
        <v>526</v>
      </c>
      <c r="BG336">
        <v>59.8</v>
      </c>
      <c r="BH336">
        <v>78</v>
      </c>
      <c r="BI336">
        <v>545</v>
      </c>
      <c r="BJ336">
        <v>105.4</v>
      </c>
      <c r="BK336" s="4">
        <v>555</v>
      </c>
      <c r="BL336" s="6">
        <f t="shared" si="35"/>
        <v>370.42857142857144</v>
      </c>
      <c r="BM336" s="9">
        <f t="shared" si="42"/>
        <v>366.42857142857144</v>
      </c>
      <c r="BN336" s="5">
        <f t="shared" si="36"/>
        <v>367.42857142857144</v>
      </c>
      <c r="BO336" s="5">
        <f t="shared" si="37"/>
        <v>365.71428571428572</v>
      </c>
      <c r="BP336" s="5">
        <f t="shared" si="38"/>
        <v>366.71428571428572</v>
      </c>
      <c r="BQ336" s="5">
        <f t="shared" si="28"/>
        <v>359.28571428571428</v>
      </c>
      <c r="BR336" s="5">
        <f t="shared" si="23"/>
        <v>351.85714285714283</v>
      </c>
      <c r="BS336" s="5">
        <f t="shared" si="39"/>
        <v>364.85714285714283</v>
      </c>
      <c r="BT336" s="5">
        <f t="shared" si="40"/>
        <v>354.71428571428572</v>
      </c>
      <c r="BU336" s="5">
        <f t="shared" si="41"/>
        <v>368.42857142857144</v>
      </c>
      <c r="BV336" s="5">
        <f t="shared" si="29"/>
        <v>9</v>
      </c>
      <c r="BW336" s="5">
        <f t="shared" si="30"/>
        <v>22.224489795918444</v>
      </c>
      <c r="BX336" s="7">
        <f t="shared" si="31"/>
        <v>13.795918367346999</v>
      </c>
      <c r="BY336" s="7">
        <f t="shared" si="31"/>
        <v>124.16326530612299</v>
      </c>
      <c r="BZ336" s="7">
        <f t="shared" si="27"/>
        <v>344.89795918367497</v>
      </c>
      <c r="CA336" s="5">
        <f t="shared" si="32"/>
        <v>31.040816326531065</v>
      </c>
      <c r="CB336" s="5">
        <f t="shared" si="33"/>
        <v>246.93877551020432</v>
      </c>
      <c r="CC336" s="5">
        <f t="shared" si="34"/>
        <v>4</v>
      </c>
    </row>
    <row r="337" spans="1:81" x14ac:dyDescent="0.25">
      <c r="A337" s="1">
        <v>44168</v>
      </c>
      <c r="B337" t="s">
        <v>63</v>
      </c>
      <c r="C337">
        <v>402</v>
      </c>
      <c r="D337">
        <v>2583</v>
      </c>
      <c r="E337">
        <v>4.5999999999999899</v>
      </c>
      <c r="F337">
        <v>2</v>
      </c>
      <c r="G337">
        <v>10</v>
      </c>
      <c r="H337">
        <v>0.3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4</v>
      </c>
      <c r="Q337">
        <v>0.1</v>
      </c>
      <c r="R337">
        <v>0</v>
      </c>
      <c r="S337">
        <v>0</v>
      </c>
      <c r="T337">
        <v>0</v>
      </c>
      <c r="U337">
        <v>1</v>
      </c>
      <c r="V337">
        <v>3</v>
      </c>
      <c r="W337">
        <v>0.1</v>
      </c>
      <c r="X337">
        <v>0</v>
      </c>
      <c r="Y337">
        <v>3</v>
      </c>
      <c r="Z337">
        <v>0.1</v>
      </c>
      <c r="AA337">
        <v>0</v>
      </c>
      <c r="AB337">
        <v>5</v>
      </c>
      <c r="AC337">
        <v>0.1</v>
      </c>
      <c r="AD337">
        <v>2</v>
      </c>
      <c r="AE337">
        <v>9</v>
      </c>
      <c r="AF337">
        <v>0.3</v>
      </c>
      <c r="AG337">
        <v>3</v>
      </c>
      <c r="AH337">
        <v>18</v>
      </c>
      <c r="AI337">
        <v>0.5</v>
      </c>
      <c r="AJ337">
        <v>4</v>
      </c>
      <c r="AK337">
        <v>32</v>
      </c>
      <c r="AL337">
        <v>0.8</v>
      </c>
      <c r="AM337">
        <v>10</v>
      </c>
      <c r="AN337">
        <v>61</v>
      </c>
      <c r="AO337">
        <v>1.7</v>
      </c>
      <c r="AP337">
        <v>12</v>
      </c>
      <c r="AQ337">
        <v>67</v>
      </c>
      <c r="AR337">
        <v>2.2000000000000002</v>
      </c>
      <c r="AS337">
        <v>34</v>
      </c>
      <c r="AT337">
        <v>189</v>
      </c>
      <c r="AU337">
        <v>6.8</v>
      </c>
      <c r="AV337">
        <v>29</v>
      </c>
      <c r="AW337">
        <v>256</v>
      </c>
      <c r="AX337">
        <v>9.1999999999999993</v>
      </c>
      <c r="AY337">
        <v>64</v>
      </c>
      <c r="AZ337">
        <v>376</v>
      </c>
      <c r="BA337">
        <v>19.399999999999999</v>
      </c>
      <c r="BB337">
        <v>73</v>
      </c>
      <c r="BC337">
        <v>466</v>
      </c>
      <c r="BD337">
        <v>32.4</v>
      </c>
      <c r="BE337">
        <v>73</v>
      </c>
      <c r="BF337">
        <v>522</v>
      </c>
      <c r="BG337">
        <v>59.3</v>
      </c>
      <c r="BH337">
        <v>96</v>
      </c>
      <c r="BI337">
        <v>571</v>
      </c>
      <c r="BJ337">
        <v>110.4</v>
      </c>
      <c r="BK337" s="4">
        <v>328</v>
      </c>
      <c r="BL337" s="6">
        <f t="shared" si="35"/>
        <v>363.28571428571428</v>
      </c>
      <c r="BM337" s="9">
        <f t="shared" si="42"/>
        <v>367.42857142857144</v>
      </c>
      <c r="BN337" s="5">
        <f t="shared" si="36"/>
        <v>365.71428571428572</v>
      </c>
      <c r="BO337" s="5">
        <f t="shared" si="37"/>
        <v>366.71428571428572</v>
      </c>
      <c r="BP337" s="5">
        <f t="shared" si="38"/>
        <v>351.85714285714283</v>
      </c>
      <c r="BQ337" s="5">
        <f t="shared" si="28"/>
        <v>358.35714285714283</v>
      </c>
      <c r="BR337" s="5">
        <f t="shared" si="23"/>
        <v>364.85714285714283</v>
      </c>
      <c r="BS337" s="5">
        <f t="shared" si="39"/>
        <v>354.71428571428572</v>
      </c>
      <c r="BT337" s="5">
        <f t="shared" si="40"/>
        <v>368.42857142857144</v>
      </c>
      <c r="BU337" s="5">
        <f t="shared" si="41"/>
        <v>359.42857142857144</v>
      </c>
      <c r="BV337" s="5">
        <f t="shared" si="29"/>
        <v>5.8979591836735485</v>
      </c>
      <c r="BW337" s="5">
        <f t="shared" si="30"/>
        <v>11.755102040816437</v>
      </c>
      <c r="BX337" s="7">
        <f t="shared" si="31"/>
        <v>130.61224489795956</v>
      </c>
      <c r="BY337" s="7">
        <f t="shared" si="31"/>
        <v>24.290816326530773</v>
      </c>
      <c r="BZ337" s="7">
        <f t="shared" si="27"/>
        <v>2.4693877551019896</v>
      </c>
      <c r="CA337" s="5">
        <f t="shared" si="32"/>
        <v>73.469387755101764</v>
      </c>
      <c r="CB337" s="5">
        <f t="shared" si="33"/>
        <v>26.448979591836984</v>
      </c>
      <c r="CC337" s="5">
        <f t="shared" si="34"/>
        <v>14.877551020407976</v>
      </c>
    </row>
    <row r="338" spans="1:81" x14ac:dyDescent="0.25">
      <c r="A338" s="1">
        <v>44169</v>
      </c>
      <c r="B338" t="s">
        <v>63</v>
      </c>
      <c r="C338">
        <v>409</v>
      </c>
      <c r="D338">
        <v>2631</v>
      </c>
      <c r="E338">
        <v>4.7</v>
      </c>
      <c r="F338">
        <v>3</v>
      </c>
      <c r="G338">
        <v>13</v>
      </c>
      <c r="H338">
        <v>0.4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4</v>
      </c>
      <c r="Q338">
        <v>0.1</v>
      </c>
      <c r="R338">
        <v>1</v>
      </c>
      <c r="S338">
        <v>1</v>
      </c>
      <c r="T338">
        <v>0</v>
      </c>
      <c r="U338">
        <v>1</v>
      </c>
      <c r="V338">
        <v>4</v>
      </c>
      <c r="W338">
        <v>0.1</v>
      </c>
      <c r="X338">
        <v>0</v>
      </c>
      <c r="Y338">
        <v>2</v>
      </c>
      <c r="Z338">
        <v>0.1</v>
      </c>
      <c r="AA338">
        <v>0</v>
      </c>
      <c r="AB338">
        <v>3</v>
      </c>
      <c r="AC338">
        <v>0.1</v>
      </c>
      <c r="AD338">
        <v>3</v>
      </c>
      <c r="AE338">
        <v>12</v>
      </c>
      <c r="AF338">
        <v>0.4</v>
      </c>
      <c r="AG338">
        <v>3</v>
      </c>
      <c r="AH338">
        <v>18</v>
      </c>
      <c r="AI338">
        <v>0.5</v>
      </c>
      <c r="AJ338">
        <v>4</v>
      </c>
      <c r="AK338">
        <v>33</v>
      </c>
      <c r="AL338">
        <v>0.8</v>
      </c>
      <c r="AM338">
        <v>3</v>
      </c>
      <c r="AN338">
        <v>53</v>
      </c>
      <c r="AO338">
        <v>1.4</v>
      </c>
      <c r="AP338">
        <v>7</v>
      </c>
      <c r="AQ338">
        <v>65</v>
      </c>
      <c r="AR338">
        <v>2.1</v>
      </c>
      <c r="AS338">
        <v>21</v>
      </c>
      <c r="AT338">
        <v>187</v>
      </c>
      <c r="AU338">
        <v>6.7</v>
      </c>
      <c r="AV338">
        <v>48</v>
      </c>
      <c r="AW338">
        <v>270</v>
      </c>
      <c r="AX338">
        <v>9.6999999999999993</v>
      </c>
      <c r="AY338">
        <v>54</v>
      </c>
      <c r="AZ338">
        <v>377</v>
      </c>
      <c r="BA338">
        <v>19.399999999999999</v>
      </c>
      <c r="BB338">
        <v>78</v>
      </c>
      <c r="BC338">
        <v>480</v>
      </c>
      <c r="BD338">
        <v>33.299999999999997</v>
      </c>
      <c r="BE338">
        <v>83</v>
      </c>
      <c r="BF338">
        <v>538</v>
      </c>
      <c r="BG338">
        <v>61.2</v>
      </c>
      <c r="BH338">
        <v>103</v>
      </c>
      <c r="BI338">
        <v>583</v>
      </c>
      <c r="BJ338">
        <v>112.7</v>
      </c>
      <c r="BK338" s="4">
        <v>424</v>
      </c>
      <c r="BL338" s="6">
        <f t="shared" si="35"/>
        <v>362.28571428571428</v>
      </c>
      <c r="BM338" s="9">
        <f t="shared" si="42"/>
        <v>365.71428571428572</v>
      </c>
      <c r="BN338" s="5">
        <f t="shared" si="36"/>
        <v>366.71428571428572</v>
      </c>
      <c r="BO338" s="5">
        <f t="shared" si="37"/>
        <v>351.85714285714283</v>
      </c>
      <c r="BP338" s="5">
        <f t="shared" si="38"/>
        <v>364.85714285714283</v>
      </c>
      <c r="BQ338" s="5">
        <f t="shared" si="28"/>
        <v>359.78571428571428</v>
      </c>
      <c r="BR338" s="5">
        <f t="shared" si="23"/>
        <v>354.71428571428572</v>
      </c>
      <c r="BS338" s="5">
        <f t="shared" si="39"/>
        <v>368.42857142857144</v>
      </c>
      <c r="BT338" s="5">
        <f t="shared" si="40"/>
        <v>359.42857142857144</v>
      </c>
      <c r="BU338" s="5">
        <f t="shared" si="41"/>
        <v>361.85714285714283</v>
      </c>
      <c r="BV338" s="5">
        <f t="shared" si="29"/>
        <v>19.612244897959329</v>
      </c>
      <c r="BW338" s="5">
        <f t="shared" si="30"/>
        <v>108.75510204081667</v>
      </c>
      <c r="BX338" s="7">
        <f t="shared" si="31"/>
        <v>6.6122448979591004</v>
      </c>
      <c r="BY338" s="7">
        <f t="shared" si="31"/>
        <v>6.25</v>
      </c>
      <c r="BZ338" s="7">
        <f t="shared" si="27"/>
        <v>57.326530612244653</v>
      </c>
      <c r="CA338" s="5">
        <f t="shared" si="32"/>
        <v>37.734693877551322</v>
      </c>
      <c r="CB338" s="5">
        <f t="shared" si="33"/>
        <v>8.1632653061223106</v>
      </c>
      <c r="CC338" s="5">
        <f t="shared" si="34"/>
        <v>0.18367346938776902</v>
      </c>
    </row>
    <row r="339" spans="1:81" x14ac:dyDescent="0.25">
      <c r="A339" s="1">
        <v>44170</v>
      </c>
      <c r="B339" t="s">
        <v>63</v>
      </c>
      <c r="C339">
        <v>340</v>
      </c>
      <c r="D339">
        <v>2593</v>
      </c>
      <c r="E339">
        <v>4.5999999999999899</v>
      </c>
      <c r="F339">
        <v>0</v>
      </c>
      <c r="G339">
        <v>10</v>
      </c>
      <c r="H339">
        <v>0.3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</v>
      </c>
      <c r="Q339">
        <v>0.1</v>
      </c>
      <c r="R339">
        <v>1</v>
      </c>
      <c r="S339">
        <v>2</v>
      </c>
      <c r="T339">
        <v>0.1</v>
      </c>
      <c r="U339">
        <v>0</v>
      </c>
      <c r="V339">
        <v>3</v>
      </c>
      <c r="W339">
        <v>0.1</v>
      </c>
      <c r="X339">
        <v>0</v>
      </c>
      <c r="Y339">
        <v>2</v>
      </c>
      <c r="Z339">
        <v>0.1</v>
      </c>
      <c r="AA339">
        <v>3</v>
      </c>
      <c r="AB339">
        <v>6</v>
      </c>
      <c r="AC339">
        <v>0.2</v>
      </c>
      <c r="AD339">
        <v>0</v>
      </c>
      <c r="AE339">
        <v>10</v>
      </c>
      <c r="AF339">
        <v>0.3</v>
      </c>
      <c r="AG339">
        <v>2</v>
      </c>
      <c r="AH339">
        <v>17</v>
      </c>
      <c r="AI339">
        <v>0.5</v>
      </c>
      <c r="AJ339">
        <v>4</v>
      </c>
      <c r="AK339">
        <v>33</v>
      </c>
      <c r="AL339">
        <v>0.8</v>
      </c>
      <c r="AM339">
        <v>11</v>
      </c>
      <c r="AN339">
        <v>59</v>
      </c>
      <c r="AO339">
        <v>1.6</v>
      </c>
      <c r="AP339">
        <v>10</v>
      </c>
      <c r="AQ339">
        <v>61</v>
      </c>
      <c r="AR339">
        <v>2</v>
      </c>
      <c r="AS339">
        <v>30</v>
      </c>
      <c r="AT339">
        <v>185</v>
      </c>
      <c r="AU339">
        <v>6.6</v>
      </c>
      <c r="AV339">
        <v>24</v>
      </c>
      <c r="AW339">
        <v>253</v>
      </c>
      <c r="AX339">
        <v>9.1</v>
      </c>
      <c r="AY339">
        <v>48</v>
      </c>
      <c r="AZ339">
        <v>369</v>
      </c>
      <c r="BA339">
        <v>19</v>
      </c>
      <c r="BB339">
        <v>67</v>
      </c>
      <c r="BC339">
        <v>479</v>
      </c>
      <c r="BD339">
        <v>33.299999999999997</v>
      </c>
      <c r="BE339">
        <v>65</v>
      </c>
      <c r="BF339">
        <v>524</v>
      </c>
      <c r="BG339">
        <v>59.6</v>
      </c>
      <c r="BH339">
        <v>75</v>
      </c>
      <c r="BI339">
        <v>587</v>
      </c>
      <c r="BJ339">
        <v>113.5</v>
      </c>
      <c r="BK339" s="4">
        <v>344</v>
      </c>
      <c r="BL339" s="6">
        <f t="shared" si="35"/>
        <v>366</v>
      </c>
      <c r="BM339" s="9">
        <f t="shared" si="42"/>
        <v>366.71428571428572</v>
      </c>
      <c r="BN339" s="5">
        <f t="shared" si="36"/>
        <v>351.85714285714283</v>
      </c>
      <c r="BO339" s="5">
        <f t="shared" si="37"/>
        <v>364.85714285714283</v>
      </c>
      <c r="BP339" s="5">
        <f t="shared" si="38"/>
        <v>354.71428571428572</v>
      </c>
      <c r="BQ339" s="5">
        <f t="shared" si="28"/>
        <v>361.57142857142856</v>
      </c>
      <c r="BR339" s="5">
        <f t="shared" si="23"/>
        <v>368.42857142857144</v>
      </c>
      <c r="BS339" s="5">
        <f t="shared" si="39"/>
        <v>359.42857142857144</v>
      </c>
      <c r="BT339" s="5">
        <f t="shared" si="40"/>
        <v>361.85714285714283</v>
      </c>
      <c r="BU339" s="5">
        <f t="shared" si="41"/>
        <v>351.71428571428572</v>
      </c>
      <c r="BV339" s="5">
        <f t="shared" si="29"/>
        <v>200.02040816326598</v>
      </c>
      <c r="BW339" s="5">
        <f t="shared" si="30"/>
        <v>1.3061224489796475</v>
      </c>
      <c r="BX339" s="7">
        <f t="shared" si="31"/>
        <v>127.36734693877533</v>
      </c>
      <c r="BY339" s="7">
        <f t="shared" si="31"/>
        <v>19.612244897959329</v>
      </c>
      <c r="BZ339" s="7">
        <f t="shared" si="27"/>
        <v>5.8979591836735485</v>
      </c>
      <c r="CA339" s="5">
        <f t="shared" si="32"/>
        <v>43.183673469387543</v>
      </c>
      <c r="CB339" s="5">
        <f t="shared" si="33"/>
        <v>17.16326530612265</v>
      </c>
      <c r="CC339" s="5">
        <f t="shared" si="34"/>
        <v>204.08163265306098</v>
      </c>
    </row>
    <row r="340" spans="1:81" x14ac:dyDescent="0.25">
      <c r="A340" s="1">
        <v>44171</v>
      </c>
      <c r="B340" t="s">
        <v>63</v>
      </c>
      <c r="C340">
        <v>351</v>
      </c>
      <c r="D340">
        <v>2543</v>
      </c>
      <c r="E340">
        <v>4.5</v>
      </c>
      <c r="F340">
        <v>2</v>
      </c>
      <c r="G340">
        <v>10</v>
      </c>
      <c r="H340">
        <v>0.3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</v>
      </c>
      <c r="Q340">
        <v>0.1</v>
      </c>
      <c r="R340">
        <v>1</v>
      </c>
      <c r="S340">
        <v>3</v>
      </c>
      <c r="T340">
        <v>0.1</v>
      </c>
      <c r="U340">
        <v>0</v>
      </c>
      <c r="V340">
        <v>3</v>
      </c>
      <c r="W340">
        <v>0.1</v>
      </c>
      <c r="X340">
        <v>0</v>
      </c>
      <c r="Y340">
        <v>1</v>
      </c>
      <c r="Z340">
        <v>0</v>
      </c>
      <c r="AA340">
        <v>0</v>
      </c>
      <c r="AB340">
        <v>4</v>
      </c>
      <c r="AC340">
        <v>0.1</v>
      </c>
      <c r="AD340">
        <v>2</v>
      </c>
      <c r="AE340">
        <v>10</v>
      </c>
      <c r="AF340">
        <v>0.3</v>
      </c>
      <c r="AG340">
        <v>0</v>
      </c>
      <c r="AH340">
        <v>14</v>
      </c>
      <c r="AI340">
        <v>0.4</v>
      </c>
      <c r="AJ340">
        <v>9</v>
      </c>
      <c r="AK340">
        <v>39</v>
      </c>
      <c r="AL340">
        <v>1</v>
      </c>
      <c r="AM340">
        <v>7</v>
      </c>
      <c r="AN340">
        <v>51</v>
      </c>
      <c r="AO340">
        <v>1.4</v>
      </c>
      <c r="AP340">
        <v>21</v>
      </c>
      <c r="AQ340">
        <v>75</v>
      </c>
      <c r="AR340">
        <v>2.4</v>
      </c>
      <c r="AS340">
        <v>21</v>
      </c>
      <c r="AT340">
        <v>174</v>
      </c>
      <c r="AU340">
        <v>6.2</v>
      </c>
      <c r="AV340">
        <v>30</v>
      </c>
      <c r="AW340">
        <v>249</v>
      </c>
      <c r="AX340">
        <v>9</v>
      </c>
      <c r="AY340">
        <v>43</v>
      </c>
      <c r="AZ340">
        <v>366</v>
      </c>
      <c r="BA340">
        <v>18.899999999999999</v>
      </c>
      <c r="BB340">
        <v>54</v>
      </c>
      <c r="BC340">
        <v>463</v>
      </c>
      <c r="BD340">
        <v>32.200000000000003</v>
      </c>
      <c r="BE340">
        <v>87</v>
      </c>
      <c r="BF340">
        <v>516</v>
      </c>
      <c r="BG340">
        <v>58.7</v>
      </c>
      <c r="BH340">
        <v>76</v>
      </c>
      <c r="BI340">
        <v>572</v>
      </c>
      <c r="BJ340">
        <v>110.6</v>
      </c>
      <c r="BK340" s="4">
        <v>201</v>
      </c>
      <c r="BL340" s="6">
        <f t="shared" si="35"/>
        <v>371.28571428571428</v>
      </c>
      <c r="BM340" s="9">
        <f t="shared" si="42"/>
        <v>351.85714285714283</v>
      </c>
      <c r="BN340" s="5">
        <f t="shared" si="36"/>
        <v>364.85714285714283</v>
      </c>
      <c r="BO340" s="5">
        <f t="shared" si="37"/>
        <v>354.71428571428572</v>
      </c>
      <c r="BP340" s="5">
        <f t="shared" si="38"/>
        <v>368.42857142857144</v>
      </c>
      <c r="BQ340" s="5">
        <f t="shared" si="28"/>
        <v>363.92857142857144</v>
      </c>
      <c r="BR340" s="5">
        <f t="shared" ref="BR340:BR365" si="43">BP341</f>
        <v>359.42857142857144</v>
      </c>
      <c r="BS340" s="5">
        <f t="shared" si="39"/>
        <v>361.85714285714283</v>
      </c>
      <c r="BT340" s="5">
        <f t="shared" si="40"/>
        <v>351.71428571428572</v>
      </c>
      <c r="BU340" s="5">
        <f t="shared" si="41"/>
        <v>364</v>
      </c>
      <c r="BV340" s="5">
        <f t="shared" si="29"/>
        <v>41.326530612245108</v>
      </c>
      <c r="BW340" s="5">
        <f t="shared" si="30"/>
        <v>274.61224489795865</v>
      </c>
      <c r="BX340" s="7">
        <f t="shared" si="31"/>
        <v>8.1632653061223106</v>
      </c>
      <c r="BY340" s="7">
        <f t="shared" si="31"/>
        <v>54.127551020407807</v>
      </c>
      <c r="BZ340" s="7">
        <f t="shared" si="27"/>
        <v>140.59183673469329</v>
      </c>
      <c r="CA340" s="5">
        <f t="shared" si="32"/>
        <v>88.897959183673777</v>
      </c>
      <c r="CB340" s="5">
        <f t="shared" si="33"/>
        <v>383.04081632652998</v>
      </c>
      <c r="CC340" s="5">
        <f t="shared" si="34"/>
        <v>53.081632653061106</v>
      </c>
    </row>
    <row r="341" spans="1:81" x14ac:dyDescent="0.25">
      <c r="A341" s="1">
        <v>44172</v>
      </c>
      <c r="B341" t="s">
        <v>63</v>
      </c>
      <c r="C341">
        <v>352</v>
      </c>
      <c r="D341">
        <v>2536</v>
      </c>
      <c r="E341">
        <v>4.5</v>
      </c>
      <c r="F341">
        <v>1</v>
      </c>
      <c r="G341">
        <v>11</v>
      </c>
      <c r="H341">
        <v>0.3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</v>
      </c>
      <c r="Q341">
        <v>0.1</v>
      </c>
      <c r="R341">
        <v>0</v>
      </c>
      <c r="S341">
        <v>3</v>
      </c>
      <c r="T341">
        <v>0.1</v>
      </c>
      <c r="U341">
        <v>0</v>
      </c>
      <c r="V341">
        <v>3</v>
      </c>
      <c r="W341">
        <v>0.1</v>
      </c>
      <c r="X341">
        <v>0</v>
      </c>
      <c r="Y341">
        <v>1</v>
      </c>
      <c r="Z341">
        <v>0</v>
      </c>
      <c r="AA341">
        <v>3</v>
      </c>
      <c r="AB341">
        <v>6</v>
      </c>
      <c r="AC341">
        <v>0.2</v>
      </c>
      <c r="AD341">
        <v>1</v>
      </c>
      <c r="AE341">
        <v>11</v>
      </c>
      <c r="AF341">
        <v>0.3</v>
      </c>
      <c r="AG341">
        <v>3</v>
      </c>
      <c r="AH341">
        <v>13</v>
      </c>
      <c r="AI341">
        <v>0.3</v>
      </c>
      <c r="AJ341">
        <v>4</v>
      </c>
      <c r="AK341">
        <v>33</v>
      </c>
      <c r="AL341">
        <v>0.8</v>
      </c>
      <c r="AM341">
        <v>6</v>
      </c>
      <c r="AN341">
        <v>48</v>
      </c>
      <c r="AO341">
        <v>1.3</v>
      </c>
      <c r="AP341">
        <v>11</v>
      </c>
      <c r="AQ341">
        <v>79</v>
      </c>
      <c r="AR341">
        <v>2.5</v>
      </c>
      <c r="AS341">
        <v>15</v>
      </c>
      <c r="AT341">
        <v>164</v>
      </c>
      <c r="AU341">
        <v>5.9</v>
      </c>
      <c r="AV341">
        <v>35</v>
      </c>
      <c r="AW341">
        <v>243</v>
      </c>
      <c r="AX341">
        <v>8.6999999999999993</v>
      </c>
      <c r="AY341">
        <v>49</v>
      </c>
      <c r="AZ341">
        <v>363</v>
      </c>
      <c r="BA341">
        <v>18.7</v>
      </c>
      <c r="BB341">
        <v>60</v>
      </c>
      <c r="BC341">
        <v>461</v>
      </c>
      <c r="BD341">
        <v>32</v>
      </c>
      <c r="BE341">
        <v>83</v>
      </c>
      <c r="BF341">
        <v>522</v>
      </c>
      <c r="BG341">
        <v>59.3</v>
      </c>
      <c r="BH341">
        <v>82</v>
      </c>
      <c r="BI341">
        <v>583</v>
      </c>
      <c r="BJ341">
        <v>112.7</v>
      </c>
      <c r="BK341" s="4">
        <v>177</v>
      </c>
      <c r="BL341" s="6">
        <f t="shared" si="35"/>
        <v>368</v>
      </c>
      <c r="BM341" s="9">
        <f t="shared" si="42"/>
        <v>364.85714285714283</v>
      </c>
      <c r="BN341" s="5">
        <f t="shared" si="36"/>
        <v>354.71428571428572</v>
      </c>
      <c r="BO341" s="5">
        <f t="shared" si="37"/>
        <v>368.42857142857144</v>
      </c>
      <c r="BP341" s="5">
        <f t="shared" si="38"/>
        <v>359.42857142857144</v>
      </c>
      <c r="BQ341" s="5">
        <f t="shared" si="28"/>
        <v>360.64285714285711</v>
      </c>
      <c r="BR341" s="5">
        <f t="shared" si="43"/>
        <v>361.85714285714283</v>
      </c>
      <c r="BS341" s="5">
        <f t="shared" si="39"/>
        <v>351.71428571428572</v>
      </c>
      <c r="BT341" s="5">
        <f t="shared" si="40"/>
        <v>364</v>
      </c>
      <c r="BU341" s="5">
        <f t="shared" si="41"/>
        <v>366.71428571428572</v>
      </c>
      <c r="BV341" s="5">
        <f t="shared" si="29"/>
        <v>176.51020408163242</v>
      </c>
      <c r="BW341" s="5">
        <f t="shared" si="30"/>
        <v>0.18367346938776902</v>
      </c>
      <c r="BX341" s="7">
        <f t="shared" si="31"/>
        <v>73.469387755101764</v>
      </c>
      <c r="BY341" s="7">
        <f t="shared" si="31"/>
        <v>54.127551020408639</v>
      </c>
      <c r="BZ341" s="7">
        <f t="shared" si="27"/>
        <v>37.734693877551322</v>
      </c>
      <c r="CA341" s="5">
        <f t="shared" si="32"/>
        <v>265.22448979591809</v>
      </c>
      <c r="CB341" s="5">
        <f t="shared" si="33"/>
        <v>16</v>
      </c>
      <c r="CC341" s="5">
        <f t="shared" si="34"/>
        <v>1.6530612244897751</v>
      </c>
    </row>
    <row r="342" spans="1:81" x14ac:dyDescent="0.25">
      <c r="A342" s="1">
        <v>44173</v>
      </c>
      <c r="B342" t="s">
        <v>63</v>
      </c>
      <c r="C342">
        <v>374</v>
      </c>
      <c r="D342">
        <v>2562</v>
      </c>
      <c r="E342">
        <v>4.5999999999999899</v>
      </c>
      <c r="F342">
        <v>0</v>
      </c>
      <c r="G342">
        <v>10</v>
      </c>
      <c r="H342">
        <v>0.3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0</v>
      </c>
      <c r="P342">
        <v>3</v>
      </c>
      <c r="Q342">
        <v>0.1</v>
      </c>
      <c r="R342">
        <v>0</v>
      </c>
      <c r="S342">
        <v>3</v>
      </c>
      <c r="T342">
        <v>0.1</v>
      </c>
      <c r="U342">
        <v>0</v>
      </c>
      <c r="V342">
        <v>2</v>
      </c>
      <c r="W342">
        <v>0.1</v>
      </c>
      <c r="X342">
        <v>1</v>
      </c>
      <c r="Y342">
        <v>2</v>
      </c>
      <c r="Z342">
        <v>0.1</v>
      </c>
      <c r="AA342">
        <v>0</v>
      </c>
      <c r="AB342">
        <v>6</v>
      </c>
      <c r="AC342">
        <v>0.2</v>
      </c>
      <c r="AD342">
        <v>0</v>
      </c>
      <c r="AE342">
        <v>10</v>
      </c>
      <c r="AF342">
        <v>0.3</v>
      </c>
      <c r="AG342">
        <v>2</v>
      </c>
      <c r="AH342">
        <v>13</v>
      </c>
      <c r="AI342">
        <v>0.3</v>
      </c>
      <c r="AJ342">
        <v>10</v>
      </c>
      <c r="AK342">
        <v>38</v>
      </c>
      <c r="AL342">
        <v>1</v>
      </c>
      <c r="AM342">
        <v>6</v>
      </c>
      <c r="AN342">
        <v>47</v>
      </c>
      <c r="AO342">
        <v>1.3</v>
      </c>
      <c r="AP342">
        <v>10</v>
      </c>
      <c r="AQ342">
        <v>78</v>
      </c>
      <c r="AR342">
        <v>2.5</v>
      </c>
      <c r="AS342">
        <v>26</v>
      </c>
      <c r="AT342">
        <v>166</v>
      </c>
      <c r="AU342">
        <v>5.9</v>
      </c>
      <c r="AV342">
        <v>34</v>
      </c>
      <c r="AW342">
        <v>241</v>
      </c>
      <c r="AX342">
        <v>8.6999999999999993</v>
      </c>
      <c r="AY342">
        <v>54</v>
      </c>
      <c r="AZ342">
        <v>362</v>
      </c>
      <c r="BA342">
        <v>18.7</v>
      </c>
      <c r="BB342">
        <v>63</v>
      </c>
      <c r="BC342">
        <v>451</v>
      </c>
      <c r="BD342">
        <v>31.3</v>
      </c>
      <c r="BE342">
        <v>79</v>
      </c>
      <c r="BF342">
        <v>541</v>
      </c>
      <c r="BG342">
        <v>61.5</v>
      </c>
      <c r="BH342">
        <v>88</v>
      </c>
      <c r="BI342">
        <v>598</v>
      </c>
      <c r="BJ342">
        <v>115.6</v>
      </c>
      <c r="BK342" s="4">
        <v>538</v>
      </c>
      <c r="BL342" s="6">
        <f t="shared" si="35"/>
        <v>365.57142857142856</v>
      </c>
      <c r="BM342" s="9">
        <f t="shared" si="42"/>
        <v>354.71428571428572</v>
      </c>
      <c r="BN342" s="5">
        <f t="shared" si="36"/>
        <v>368.42857142857144</v>
      </c>
      <c r="BO342" s="5">
        <f t="shared" si="37"/>
        <v>359.42857142857144</v>
      </c>
      <c r="BP342" s="5">
        <f t="shared" si="38"/>
        <v>361.85714285714283</v>
      </c>
      <c r="BQ342" s="5">
        <f t="shared" si="28"/>
        <v>356.78571428571428</v>
      </c>
      <c r="BR342" s="5">
        <f t="shared" si="43"/>
        <v>351.71428571428572</v>
      </c>
      <c r="BS342" s="5">
        <f t="shared" si="39"/>
        <v>364</v>
      </c>
      <c r="BT342" s="5">
        <f t="shared" si="40"/>
        <v>366.71428571428572</v>
      </c>
      <c r="BU342" s="5">
        <f t="shared" si="41"/>
        <v>373.85714285714283</v>
      </c>
      <c r="BV342" s="5">
        <f t="shared" si="29"/>
        <v>8.1632653061226339</v>
      </c>
      <c r="BW342" s="5">
        <f t="shared" si="30"/>
        <v>37.734693877550619</v>
      </c>
      <c r="BX342" s="7">
        <f t="shared" si="31"/>
        <v>13.795918367346999</v>
      </c>
      <c r="BY342" s="7">
        <f t="shared" si="31"/>
        <v>77.188775510203939</v>
      </c>
      <c r="BZ342" s="7">
        <f t="shared" si="27"/>
        <v>192.02040816326462</v>
      </c>
      <c r="CA342" s="5">
        <f t="shared" si="32"/>
        <v>2.4693877551019896</v>
      </c>
      <c r="CB342" s="5">
        <f t="shared" si="33"/>
        <v>1.3061224489796475</v>
      </c>
      <c r="CC342" s="5">
        <f t="shared" si="34"/>
        <v>68.653061224489662</v>
      </c>
    </row>
    <row r="343" spans="1:81" x14ac:dyDescent="0.25">
      <c r="A343" s="1">
        <v>44174</v>
      </c>
      <c r="B343" t="s">
        <v>63</v>
      </c>
      <c r="C343">
        <v>371</v>
      </c>
      <c r="D343">
        <v>2599</v>
      </c>
      <c r="E343">
        <v>4.5999999999999899</v>
      </c>
      <c r="F343">
        <v>2</v>
      </c>
      <c r="G343">
        <v>10</v>
      </c>
      <c r="H343">
        <v>0.3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2</v>
      </c>
      <c r="Q343">
        <v>0.1</v>
      </c>
      <c r="R343">
        <v>0</v>
      </c>
      <c r="S343">
        <v>3</v>
      </c>
      <c r="T343">
        <v>0.1</v>
      </c>
      <c r="U343">
        <v>0</v>
      </c>
      <c r="V343">
        <v>2</v>
      </c>
      <c r="W343">
        <v>0.1</v>
      </c>
      <c r="X343">
        <v>1</v>
      </c>
      <c r="Y343">
        <v>2</v>
      </c>
      <c r="Z343">
        <v>0.1</v>
      </c>
      <c r="AA343">
        <v>0</v>
      </c>
      <c r="AB343">
        <v>6</v>
      </c>
      <c r="AC343">
        <v>0.2</v>
      </c>
      <c r="AD343">
        <v>2</v>
      </c>
      <c r="AE343">
        <v>10</v>
      </c>
      <c r="AF343">
        <v>0.3</v>
      </c>
      <c r="AG343">
        <v>4</v>
      </c>
      <c r="AH343">
        <v>17</v>
      </c>
      <c r="AI343">
        <v>0.5</v>
      </c>
      <c r="AJ343">
        <v>4</v>
      </c>
      <c r="AK343">
        <v>39</v>
      </c>
      <c r="AL343">
        <v>1</v>
      </c>
      <c r="AM343">
        <v>10</v>
      </c>
      <c r="AN343">
        <v>53</v>
      </c>
      <c r="AO343">
        <v>1.4</v>
      </c>
      <c r="AP343">
        <v>12</v>
      </c>
      <c r="AQ343">
        <v>83</v>
      </c>
      <c r="AR343">
        <v>2.7</v>
      </c>
      <c r="AS343">
        <v>22</v>
      </c>
      <c r="AT343">
        <v>169</v>
      </c>
      <c r="AU343">
        <v>6</v>
      </c>
      <c r="AV343">
        <v>32</v>
      </c>
      <c r="AW343">
        <v>232</v>
      </c>
      <c r="AX343">
        <v>8.3000000000000007</v>
      </c>
      <c r="AY343">
        <v>57</v>
      </c>
      <c r="AZ343">
        <v>369</v>
      </c>
      <c r="BA343">
        <v>19</v>
      </c>
      <c r="BB343">
        <v>61</v>
      </c>
      <c r="BC343">
        <v>456</v>
      </c>
      <c r="BD343">
        <v>31.7</v>
      </c>
      <c r="BE343">
        <v>81</v>
      </c>
      <c r="BF343">
        <v>551</v>
      </c>
      <c r="BG343">
        <v>62.6</v>
      </c>
      <c r="BH343">
        <v>84</v>
      </c>
      <c r="BI343">
        <v>604</v>
      </c>
      <c r="BJ343">
        <v>116.8</v>
      </c>
      <c r="BK343" s="4">
        <v>451</v>
      </c>
      <c r="BL343" s="6">
        <f t="shared" si="35"/>
        <v>370.42857142857144</v>
      </c>
      <c r="BM343" s="9">
        <f t="shared" si="42"/>
        <v>368.42857142857144</v>
      </c>
      <c r="BN343" s="5">
        <f t="shared" si="36"/>
        <v>359.42857142857144</v>
      </c>
      <c r="BO343" s="5">
        <f t="shared" si="37"/>
        <v>361.85714285714283</v>
      </c>
      <c r="BP343" s="5">
        <f t="shared" si="38"/>
        <v>351.71428571428572</v>
      </c>
      <c r="BQ343" s="5">
        <f t="shared" si="28"/>
        <v>357.85714285714289</v>
      </c>
      <c r="BR343" s="5">
        <f t="shared" si="43"/>
        <v>364</v>
      </c>
      <c r="BS343" s="5">
        <f t="shared" si="39"/>
        <v>366.71428571428572</v>
      </c>
      <c r="BT343" s="5">
        <f t="shared" si="40"/>
        <v>373.85714285714283</v>
      </c>
      <c r="BU343" s="5">
        <f t="shared" si="41"/>
        <v>374</v>
      </c>
      <c r="BV343" s="5">
        <f t="shared" si="29"/>
        <v>121</v>
      </c>
      <c r="BW343" s="5">
        <f t="shared" si="30"/>
        <v>73.46938775510273</v>
      </c>
      <c r="BX343" s="7">
        <f t="shared" si="31"/>
        <v>350.22448979591866</v>
      </c>
      <c r="BY343" s="7">
        <f t="shared" si="31"/>
        <v>158.04081632653021</v>
      </c>
      <c r="BZ343" s="7">
        <f t="shared" si="27"/>
        <v>41.326530612245108</v>
      </c>
      <c r="CA343" s="5">
        <f t="shared" si="32"/>
        <v>13.795918367346999</v>
      </c>
      <c r="CB343" s="5">
        <f t="shared" si="33"/>
        <v>11.755102040816048</v>
      </c>
      <c r="CC343" s="5">
        <f t="shared" si="34"/>
        <v>12.75510204081621</v>
      </c>
    </row>
    <row r="344" spans="1:81" x14ac:dyDescent="0.25">
      <c r="A344" s="1">
        <v>44175</v>
      </c>
      <c r="B344" t="s">
        <v>63</v>
      </c>
      <c r="C344">
        <v>379</v>
      </c>
      <c r="D344">
        <v>2576</v>
      </c>
      <c r="E344">
        <v>4.5999999999999899</v>
      </c>
      <c r="F344">
        <v>0</v>
      </c>
      <c r="G344">
        <v>8</v>
      </c>
      <c r="H344">
        <v>0.2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3</v>
      </c>
      <c r="T344">
        <v>0.1</v>
      </c>
      <c r="U344">
        <v>0</v>
      </c>
      <c r="V344">
        <v>1</v>
      </c>
      <c r="W344">
        <v>0</v>
      </c>
      <c r="X344">
        <v>0</v>
      </c>
      <c r="Y344">
        <v>2</v>
      </c>
      <c r="Z344">
        <v>0.1</v>
      </c>
      <c r="AA344">
        <v>3</v>
      </c>
      <c r="AB344">
        <v>9</v>
      </c>
      <c r="AC344">
        <v>0.2</v>
      </c>
      <c r="AD344">
        <v>0</v>
      </c>
      <c r="AE344">
        <v>8</v>
      </c>
      <c r="AF344">
        <v>0.2</v>
      </c>
      <c r="AG344">
        <v>4</v>
      </c>
      <c r="AH344">
        <v>18</v>
      </c>
      <c r="AI344">
        <v>0.5</v>
      </c>
      <c r="AJ344">
        <v>1</v>
      </c>
      <c r="AK344">
        <v>36</v>
      </c>
      <c r="AL344">
        <v>0.9</v>
      </c>
      <c r="AM344">
        <v>5</v>
      </c>
      <c r="AN344">
        <v>48</v>
      </c>
      <c r="AO344">
        <v>1.3</v>
      </c>
      <c r="AP344">
        <v>13</v>
      </c>
      <c r="AQ344">
        <v>84</v>
      </c>
      <c r="AR344">
        <v>2.7</v>
      </c>
      <c r="AS344">
        <v>31</v>
      </c>
      <c r="AT344">
        <v>166</v>
      </c>
      <c r="AU344">
        <v>5.9</v>
      </c>
      <c r="AV344">
        <v>41</v>
      </c>
      <c r="AW344">
        <v>244</v>
      </c>
      <c r="AX344">
        <v>8.8000000000000007</v>
      </c>
      <c r="AY344">
        <v>54</v>
      </c>
      <c r="AZ344">
        <v>359</v>
      </c>
      <c r="BA344">
        <v>18.5</v>
      </c>
      <c r="BB344">
        <v>69</v>
      </c>
      <c r="BC344">
        <v>452</v>
      </c>
      <c r="BD344">
        <v>31.4</v>
      </c>
      <c r="BE344">
        <v>70</v>
      </c>
      <c r="BF344">
        <v>548</v>
      </c>
      <c r="BG344">
        <v>62.3</v>
      </c>
      <c r="BH344">
        <v>88</v>
      </c>
      <c r="BI344">
        <v>596</v>
      </c>
      <c r="BJ344">
        <v>115.2</v>
      </c>
      <c r="BK344" s="4">
        <v>419</v>
      </c>
      <c r="BL344" s="6">
        <f t="shared" si="35"/>
        <v>371.28571428571428</v>
      </c>
      <c r="BM344" s="9">
        <f t="shared" si="42"/>
        <v>359.42857142857144</v>
      </c>
      <c r="BN344" s="5">
        <f t="shared" si="36"/>
        <v>361.85714285714283</v>
      </c>
      <c r="BO344" s="5">
        <f t="shared" si="37"/>
        <v>351.71428571428572</v>
      </c>
      <c r="BP344" s="5">
        <f t="shared" si="38"/>
        <v>364</v>
      </c>
      <c r="BQ344" s="5">
        <f t="shared" si="28"/>
        <v>365.35714285714289</v>
      </c>
      <c r="BR344" s="5">
        <f t="shared" si="43"/>
        <v>366.71428571428572</v>
      </c>
      <c r="BS344" s="5">
        <f t="shared" si="39"/>
        <v>373.85714285714283</v>
      </c>
      <c r="BT344" s="5">
        <f t="shared" si="40"/>
        <v>374</v>
      </c>
      <c r="BU344" s="5">
        <f t="shared" si="41"/>
        <v>388.71428571428572</v>
      </c>
      <c r="BV344" s="5">
        <f t="shared" si="29"/>
        <v>88.897959183673777</v>
      </c>
      <c r="BW344" s="5">
        <f t="shared" si="30"/>
        <v>383.04081632652998</v>
      </c>
      <c r="BX344" s="7">
        <f t="shared" si="31"/>
        <v>53.081632653061106</v>
      </c>
      <c r="BY344" s="7">
        <f t="shared" si="31"/>
        <v>35.147959183672988</v>
      </c>
      <c r="BZ344" s="7">
        <f t="shared" si="27"/>
        <v>20.897959183673322</v>
      </c>
      <c r="CA344" s="5">
        <f t="shared" si="32"/>
        <v>6.6122448979591004</v>
      </c>
      <c r="CB344" s="5">
        <f t="shared" si="33"/>
        <v>7.3673469387755546</v>
      </c>
      <c r="CC344" s="5">
        <f t="shared" si="34"/>
        <v>303.75510204081689</v>
      </c>
    </row>
    <row r="345" spans="1:81" x14ac:dyDescent="0.25">
      <c r="A345" s="1">
        <v>44176</v>
      </c>
      <c r="B345" t="s">
        <v>63</v>
      </c>
      <c r="C345">
        <v>392</v>
      </c>
      <c r="D345">
        <v>2559</v>
      </c>
      <c r="E345">
        <v>4.5</v>
      </c>
      <c r="F345">
        <v>1</v>
      </c>
      <c r="G345">
        <v>6</v>
      </c>
      <c r="H345">
        <v>0.2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2</v>
      </c>
      <c r="T345">
        <v>0.1</v>
      </c>
      <c r="U345">
        <v>0</v>
      </c>
      <c r="V345">
        <v>0</v>
      </c>
      <c r="W345">
        <v>0</v>
      </c>
      <c r="X345">
        <v>1</v>
      </c>
      <c r="Y345">
        <v>3</v>
      </c>
      <c r="Z345">
        <v>0.1</v>
      </c>
      <c r="AA345">
        <v>1</v>
      </c>
      <c r="AB345">
        <v>10</v>
      </c>
      <c r="AC345">
        <v>0.3</v>
      </c>
      <c r="AD345">
        <v>1</v>
      </c>
      <c r="AE345">
        <v>6</v>
      </c>
      <c r="AF345">
        <v>0.2</v>
      </c>
      <c r="AG345">
        <v>3</v>
      </c>
      <c r="AH345">
        <v>18</v>
      </c>
      <c r="AI345">
        <v>0.5</v>
      </c>
      <c r="AJ345">
        <v>3</v>
      </c>
      <c r="AK345">
        <v>35</v>
      </c>
      <c r="AL345">
        <v>0.9</v>
      </c>
      <c r="AM345">
        <v>16</v>
      </c>
      <c r="AN345">
        <v>61</v>
      </c>
      <c r="AO345">
        <v>1.7</v>
      </c>
      <c r="AP345">
        <v>10</v>
      </c>
      <c r="AQ345">
        <v>87</v>
      </c>
      <c r="AR345">
        <v>2.8</v>
      </c>
      <c r="AS345">
        <v>26</v>
      </c>
      <c r="AT345">
        <v>171</v>
      </c>
      <c r="AU345">
        <v>6.1</v>
      </c>
      <c r="AV345">
        <v>25</v>
      </c>
      <c r="AW345">
        <v>221</v>
      </c>
      <c r="AX345">
        <v>8</v>
      </c>
      <c r="AY345">
        <v>48</v>
      </c>
      <c r="AZ345">
        <v>353</v>
      </c>
      <c r="BA345">
        <v>18.2</v>
      </c>
      <c r="BB345">
        <v>75</v>
      </c>
      <c r="BC345">
        <v>449</v>
      </c>
      <c r="BD345">
        <v>31.2</v>
      </c>
      <c r="BE345">
        <v>78</v>
      </c>
      <c r="BF345">
        <v>543</v>
      </c>
      <c r="BG345">
        <v>61.7</v>
      </c>
      <c r="BH345">
        <v>105</v>
      </c>
      <c r="BI345">
        <v>598</v>
      </c>
      <c r="BJ345">
        <v>115.6</v>
      </c>
      <c r="BK345" s="4">
        <v>353</v>
      </c>
      <c r="BL345" s="6">
        <f t="shared" si="35"/>
        <v>379.57142857142856</v>
      </c>
      <c r="BM345" s="9">
        <f t="shared" si="42"/>
        <v>361.85714285714283</v>
      </c>
      <c r="BN345" s="5">
        <f t="shared" si="36"/>
        <v>351.71428571428572</v>
      </c>
      <c r="BO345" s="5">
        <f t="shared" si="37"/>
        <v>364</v>
      </c>
      <c r="BP345" s="5">
        <f t="shared" si="38"/>
        <v>366.71428571428572</v>
      </c>
      <c r="BQ345" s="5">
        <f t="shared" si="28"/>
        <v>370.28571428571428</v>
      </c>
      <c r="BR345" s="5">
        <f t="shared" si="43"/>
        <v>373.85714285714283</v>
      </c>
      <c r="BS345" s="5">
        <f t="shared" si="39"/>
        <v>374</v>
      </c>
      <c r="BT345" s="5">
        <f t="shared" si="40"/>
        <v>388.71428571428572</v>
      </c>
      <c r="BU345" s="5">
        <f t="shared" si="41"/>
        <v>389.28571428571428</v>
      </c>
      <c r="BV345" s="5">
        <f t="shared" si="29"/>
        <v>776.02040816326394</v>
      </c>
      <c r="BW345" s="5">
        <f t="shared" si="30"/>
        <v>242.46938775510154</v>
      </c>
      <c r="BX345" s="7">
        <f t="shared" si="31"/>
        <v>165.30612244897895</v>
      </c>
      <c r="BY345" s="7">
        <f t="shared" si="31"/>
        <v>86.224489795918217</v>
      </c>
      <c r="BZ345" s="7">
        <f t="shared" si="27"/>
        <v>32.653061224489889</v>
      </c>
      <c r="CA345" s="5">
        <f t="shared" si="32"/>
        <v>31.040816326530432</v>
      </c>
      <c r="CB345" s="5">
        <f t="shared" si="33"/>
        <v>83.591836734694326</v>
      </c>
      <c r="CC345" s="5">
        <f t="shared" si="34"/>
        <v>94.367346938775668</v>
      </c>
    </row>
    <row r="346" spans="1:81" x14ac:dyDescent="0.25">
      <c r="A346" s="1">
        <v>44177</v>
      </c>
      <c r="B346" t="s">
        <v>63</v>
      </c>
      <c r="C346">
        <v>374</v>
      </c>
      <c r="D346">
        <v>2593</v>
      </c>
      <c r="E346">
        <v>4.5999999999999899</v>
      </c>
      <c r="F346">
        <v>3</v>
      </c>
      <c r="G346">
        <v>9</v>
      </c>
      <c r="H346">
        <v>0.3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</v>
      </c>
      <c r="Z346">
        <v>0.1</v>
      </c>
      <c r="AA346">
        <v>0</v>
      </c>
      <c r="AB346">
        <v>7</v>
      </c>
      <c r="AC346">
        <v>0.2</v>
      </c>
      <c r="AD346">
        <v>3</v>
      </c>
      <c r="AE346">
        <v>9</v>
      </c>
      <c r="AF346">
        <v>0.3</v>
      </c>
      <c r="AG346">
        <v>4</v>
      </c>
      <c r="AH346">
        <v>20</v>
      </c>
      <c r="AI346">
        <v>0.5</v>
      </c>
      <c r="AJ346">
        <v>3</v>
      </c>
      <c r="AK346">
        <v>34</v>
      </c>
      <c r="AL346">
        <v>0.9</v>
      </c>
      <c r="AM346">
        <v>5</v>
      </c>
      <c r="AN346">
        <v>55</v>
      </c>
      <c r="AO346">
        <v>1.5</v>
      </c>
      <c r="AP346">
        <v>9</v>
      </c>
      <c r="AQ346">
        <v>86</v>
      </c>
      <c r="AR346">
        <v>2.8</v>
      </c>
      <c r="AS346">
        <v>16</v>
      </c>
      <c r="AT346">
        <v>157</v>
      </c>
      <c r="AU346">
        <v>5.6</v>
      </c>
      <c r="AV346">
        <v>28</v>
      </c>
      <c r="AW346">
        <v>225</v>
      </c>
      <c r="AX346">
        <v>8.1</v>
      </c>
      <c r="AY346">
        <v>50</v>
      </c>
      <c r="AZ346">
        <v>355</v>
      </c>
      <c r="BA346">
        <v>18.3</v>
      </c>
      <c r="BB346">
        <v>74</v>
      </c>
      <c r="BC346">
        <v>456</v>
      </c>
      <c r="BD346">
        <v>31.7</v>
      </c>
      <c r="BE346">
        <v>84</v>
      </c>
      <c r="BF346">
        <v>562</v>
      </c>
      <c r="BG346">
        <v>63.9</v>
      </c>
      <c r="BH346">
        <v>98</v>
      </c>
      <c r="BI346">
        <v>621</v>
      </c>
      <c r="BJ346">
        <v>120.1</v>
      </c>
      <c r="BK346" s="4">
        <v>440</v>
      </c>
      <c r="BL346" s="6">
        <f t="shared" si="35"/>
        <v>380.42857142857144</v>
      </c>
      <c r="BM346" s="9">
        <f t="shared" si="42"/>
        <v>351.71428571428572</v>
      </c>
      <c r="BN346" s="5">
        <f t="shared" si="36"/>
        <v>364</v>
      </c>
      <c r="BO346" s="5">
        <f t="shared" si="37"/>
        <v>366.71428571428572</v>
      </c>
      <c r="BP346" s="5">
        <f t="shared" si="38"/>
        <v>373.85714285714283</v>
      </c>
      <c r="BQ346" s="5">
        <f t="shared" si="28"/>
        <v>373.92857142857144</v>
      </c>
      <c r="BR346" s="5">
        <f t="shared" si="43"/>
        <v>374</v>
      </c>
      <c r="BS346" s="5">
        <f t="shared" si="39"/>
        <v>388.71428571428572</v>
      </c>
      <c r="BT346" s="5">
        <f t="shared" si="40"/>
        <v>389.28571428571428</v>
      </c>
      <c r="BU346" s="5">
        <f t="shared" si="41"/>
        <v>409.42857142857144</v>
      </c>
      <c r="BV346" s="5">
        <f t="shared" si="29"/>
        <v>269.897959183674</v>
      </c>
      <c r="BW346" s="5">
        <f t="shared" si="30"/>
        <v>188.08163265306143</v>
      </c>
      <c r="BX346" s="7">
        <f t="shared" si="31"/>
        <v>43.183673469388289</v>
      </c>
      <c r="BY346" s="7">
        <f t="shared" si="31"/>
        <v>42.25</v>
      </c>
      <c r="BZ346" s="7">
        <f t="shared" si="27"/>
        <v>41.326530612245108</v>
      </c>
      <c r="CA346" s="5">
        <f t="shared" si="32"/>
        <v>68.653061224489662</v>
      </c>
      <c r="CB346" s="5">
        <f t="shared" si="33"/>
        <v>78.448979591836306</v>
      </c>
      <c r="CC346" s="5">
        <f t="shared" si="34"/>
        <v>841</v>
      </c>
    </row>
    <row r="347" spans="1:81" x14ac:dyDescent="0.25">
      <c r="A347" s="1">
        <v>44178</v>
      </c>
      <c r="B347" t="s">
        <v>63</v>
      </c>
      <c r="C347">
        <v>357</v>
      </c>
      <c r="D347">
        <v>2599</v>
      </c>
      <c r="E347">
        <v>4.5999999999999899</v>
      </c>
      <c r="F347">
        <v>1</v>
      </c>
      <c r="G347">
        <v>8</v>
      </c>
      <c r="H347">
        <v>0.2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4</v>
      </c>
      <c r="Z347">
        <v>0.1</v>
      </c>
      <c r="AA347">
        <v>0</v>
      </c>
      <c r="AB347">
        <v>7</v>
      </c>
      <c r="AC347">
        <v>0.2</v>
      </c>
      <c r="AD347">
        <v>1</v>
      </c>
      <c r="AE347">
        <v>8</v>
      </c>
      <c r="AF347">
        <v>0.2</v>
      </c>
      <c r="AG347">
        <v>0</v>
      </c>
      <c r="AH347">
        <v>20</v>
      </c>
      <c r="AI347">
        <v>0.5</v>
      </c>
      <c r="AJ347">
        <v>1</v>
      </c>
      <c r="AK347">
        <v>26</v>
      </c>
      <c r="AL347">
        <v>0.7</v>
      </c>
      <c r="AM347">
        <v>6</v>
      </c>
      <c r="AN347">
        <v>54</v>
      </c>
      <c r="AO347">
        <v>1.5</v>
      </c>
      <c r="AP347">
        <v>6</v>
      </c>
      <c r="AQ347">
        <v>71</v>
      </c>
      <c r="AR347">
        <v>2.2999999999999998</v>
      </c>
      <c r="AS347">
        <v>24</v>
      </c>
      <c r="AT347">
        <v>160</v>
      </c>
      <c r="AU347">
        <v>5.7</v>
      </c>
      <c r="AV347">
        <v>30</v>
      </c>
      <c r="AW347">
        <v>225</v>
      </c>
      <c r="AX347">
        <v>8.1</v>
      </c>
      <c r="AY347">
        <v>36</v>
      </c>
      <c r="AZ347">
        <v>348</v>
      </c>
      <c r="BA347">
        <v>17.899999999999999</v>
      </c>
      <c r="BB347">
        <v>57</v>
      </c>
      <c r="BC347">
        <v>459</v>
      </c>
      <c r="BD347">
        <v>31.9</v>
      </c>
      <c r="BE347">
        <v>84</v>
      </c>
      <c r="BF347">
        <v>559</v>
      </c>
      <c r="BG347">
        <v>63.5</v>
      </c>
      <c r="BH347">
        <v>111</v>
      </c>
      <c r="BI347">
        <v>656</v>
      </c>
      <c r="BJ347">
        <v>126.8</v>
      </c>
      <c r="BK347" s="4">
        <v>138</v>
      </c>
      <c r="BL347" s="6">
        <f t="shared" si="35"/>
        <v>377.85714285714283</v>
      </c>
      <c r="BM347" s="9">
        <f t="shared" si="42"/>
        <v>364</v>
      </c>
      <c r="BN347" s="5">
        <f t="shared" si="36"/>
        <v>366.71428571428572</v>
      </c>
      <c r="BO347" s="5">
        <f t="shared" si="37"/>
        <v>373.85714285714283</v>
      </c>
      <c r="BP347" s="5">
        <f t="shared" si="38"/>
        <v>374</v>
      </c>
      <c r="BQ347" s="5">
        <f t="shared" si="28"/>
        <v>381.35714285714289</v>
      </c>
      <c r="BR347" s="5">
        <f t="shared" si="43"/>
        <v>388.71428571428572</v>
      </c>
      <c r="BS347" s="5">
        <f t="shared" si="39"/>
        <v>389.28571428571428</v>
      </c>
      <c r="BT347" s="5">
        <f t="shared" si="40"/>
        <v>409.42857142857144</v>
      </c>
      <c r="BU347" s="5">
        <f t="shared" si="41"/>
        <v>422</v>
      </c>
      <c r="BV347" s="5">
        <f t="shared" si="29"/>
        <v>124.16326530612173</v>
      </c>
      <c r="BW347" s="5">
        <f t="shared" si="30"/>
        <v>16</v>
      </c>
      <c r="BX347" s="7">
        <f t="shared" si="31"/>
        <v>14.877551020407976</v>
      </c>
      <c r="BY347" s="7">
        <f t="shared" si="31"/>
        <v>12.250000000000398</v>
      </c>
      <c r="BZ347" s="7">
        <f t="shared" si="27"/>
        <v>117.87755102040887</v>
      </c>
      <c r="CA347" s="5">
        <f t="shared" si="32"/>
        <v>130.61224489795956</v>
      </c>
      <c r="CB347" s="5">
        <f t="shared" si="33"/>
        <v>996.75510204081888</v>
      </c>
      <c r="CC347" s="5">
        <f t="shared" si="34"/>
        <v>1948.591836734696</v>
      </c>
    </row>
    <row r="348" spans="1:81" x14ac:dyDescent="0.25">
      <c r="A348" s="1">
        <v>44179</v>
      </c>
      <c r="B348" t="s">
        <v>63</v>
      </c>
      <c r="C348">
        <v>410</v>
      </c>
      <c r="D348">
        <v>2657</v>
      </c>
      <c r="E348">
        <v>4.7</v>
      </c>
      <c r="F348">
        <v>0</v>
      </c>
      <c r="G348">
        <v>7</v>
      </c>
      <c r="H348">
        <v>0.2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4</v>
      </c>
      <c r="Z348">
        <v>0.1</v>
      </c>
      <c r="AA348">
        <v>0</v>
      </c>
      <c r="AB348">
        <v>4</v>
      </c>
      <c r="AC348">
        <v>0.1</v>
      </c>
      <c r="AD348">
        <v>0</v>
      </c>
      <c r="AE348">
        <v>7</v>
      </c>
      <c r="AF348">
        <v>0.2</v>
      </c>
      <c r="AG348">
        <v>4</v>
      </c>
      <c r="AH348">
        <v>21</v>
      </c>
      <c r="AI348">
        <v>0.6</v>
      </c>
      <c r="AJ348">
        <v>8</v>
      </c>
      <c r="AK348">
        <v>30</v>
      </c>
      <c r="AL348">
        <v>0.8</v>
      </c>
      <c r="AM348">
        <v>15</v>
      </c>
      <c r="AN348">
        <v>63</v>
      </c>
      <c r="AO348">
        <v>1.7</v>
      </c>
      <c r="AP348">
        <v>12</v>
      </c>
      <c r="AQ348">
        <v>72</v>
      </c>
      <c r="AR348">
        <v>2.2999999999999998</v>
      </c>
      <c r="AS348">
        <v>28</v>
      </c>
      <c r="AT348">
        <v>173</v>
      </c>
      <c r="AU348">
        <v>6.2</v>
      </c>
      <c r="AV348">
        <v>38</v>
      </c>
      <c r="AW348">
        <v>228</v>
      </c>
      <c r="AX348">
        <v>8.1999999999999993</v>
      </c>
      <c r="AY348">
        <v>67</v>
      </c>
      <c r="AZ348">
        <v>366</v>
      </c>
      <c r="BA348">
        <v>18.899999999999999</v>
      </c>
      <c r="BB348">
        <v>66</v>
      </c>
      <c r="BC348">
        <v>465</v>
      </c>
      <c r="BD348">
        <v>32.299999999999997</v>
      </c>
      <c r="BE348">
        <v>89</v>
      </c>
      <c r="BF348">
        <v>565</v>
      </c>
      <c r="BG348">
        <v>64.2</v>
      </c>
      <c r="BH348">
        <v>83</v>
      </c>
      <c r="BI348">
        <v>657</v>
      </c>
      <c r="BJ348">
        <v>127</v>
      </c>
      <c r="BK348" s="4">
        <v>194</v>
      </c>
      <c r="BL348" s="6">
        <f t="shared" si="35"/>
        <v>385.14285714285717</v>
      </c>
      <c r="BM348" s="9">
        <f t="shared" si="42"/>
        <v>366.71428571428572</v>
      </c>
      <c r="BN348" s="5">
        <f t="shared" si="36"/>
        <v>373.85714285714283</v>
      </c>
      <c r="BO348" s="5">
        <f t="shared" si="37"/>
        <v>374</v>
      </c>
      <c r="BP348" s="5">
        <f t="shared" si="38"/>
        <v>388.71428571428572</v>
      </c>
      <c r="BQ348" s="5">
        <f t="shared" si="28"/>
        <v>389</v>
      </c>
      <c r="BR348" s="5">
        <f t="shared" si="43"/>
        <v>389.28571428571428</v>
      </c>
      <c r="BS348" s="5">
        <f t="shared" si="39"/>
        <v>409.42857142857144</v>
      </c>
      <c r="BT348" s="5">
        <f t="shared" si="40"/>
        <v>422</v>
      </c>
      <c r="BU348" s="5">
        <f t="shared" si="41"/>
        <v>426.28571428571428</v>
      </c>
      <c r="BV348" s="5">
        <f t="shared" si="29"/>
        <v>127.36734693877661</v>
      </c>
      <c r="BW348" s="5">
        <f t="shared" si="30"/>
        <v>124.16326530612299</v>
      </c>
      <c r="BX348" s="7">
        <f t="shared" si="31"/>
        <v>12.75510204081621</v>
      </c>
      <c r="BY348" s="7">
        <f t="shared" si="31"/>
        <v>14.877551020407976</v>
      </c>
      <c r="BZ348" s="7">
        <f t="shared" si="27"/>
        <v>17.163265306122181</v>
      </c>
      <c r="CA348" s="5">
        <f t="shared" si="32"/>
        <v>589.79591836734653</v>
      </c>
      <c r="CB348" s="5">
        <f t="shared" si="33"/>
        <v>1358.448979591835</v>
      </c>
      <c r="CC348" s="5">
        <f t="shared" si="34"/>
        <v>1692.7346938775484</v>
      </c>
    </row>
    <row r="349" spans="1:81" x14ac:dyDescent="0.25">
      <c r="A349" s="1">
        <v>44180</v>
      </c>
      <c r="B349" t="s">
        <v>63</v>
      </c>
      <c r="C349">
        <v>380</v>
      </c>
      <c r="D349">
        <v>2663</v>
      </c>
      <c r="E349">
        <v>4.7</v>
      </c>
      <c r="F349">
        <v>0</v>
      </c>
      <c r="G349">
        <v>7</v>
      </c>
      <c r="H349">
        <v>0.2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</v>
      </c>
      <c r="Z349">
        <v>0.1</v>
      </c>
      <c r="AA349">
        <v>1</v>
      </c>
      <c r="AB349">
        <v>5</v>
      </c>
      <c r="AC349">
        <v>0.1</v>
      </c>
      <c r="AD349">
        <v>0</v>
      </c>
      <c r="AE349">
        <v>7</v>
      </c>
      <c r="AF349">
        <v>0.2</v>
      </c>
      <c r="AG349">
        <v>2</v>
      </c>
      <c r="AH349">
        <v>21</v>
      </c>
      <c r="AI349">
        <v>0.6</v>
      </c>
      <c r="AJ349">
        <v>6</v>
      </c>
      <c r="AK349">
        <v>26</v>
      </c>
      <c r="AL349">
        <v>0.7</v>
      </c>
      <c r="AM349">
        <v>8</v>
      </c>
      <c r="AN349">
        <v>65</v>
      </c>
      <c r="AO349">
        <v>1.8</v>
      </c>
      <c r="AP349">
        <v>10</v>
      </c>
      <c r="AQ349">
        <v>72</v>
      </c>
      <c r="AR349">
        <v>2.2999999999999998</v>
      </c>
      <c r="AS349">
        <v>27</v>
      </c>
      <c r="AT349">
        <v>174</v>
      </c>
      <c r="AU349">
        <v>6.2</v>
      </c>
      <c r="AV349">
        <v>42</v>
      </c>
      <c r="AW349">
        <v>236</v>
      </c>
      <c r="AX349">
        <v>8.5</v>
      </c>
      <c r="AY349">
        <v>38</v>
      </c>
      <c r="AZ349">
        <v>350</v>
      </c>
      <c r="BA349">
        <v>18</v>
      </c>
      <c r="BB349">
        <v>70</v>
      </c>
      <c r="BC349">
        <v>472</v>
      </c>
      <c r="BD349">
        <v>32.799999999999997</v>
      </c>
      <c r="BE349">
        <v>82</v>
      </c>
      <c r="BF349">
        <v>568</v>
      </c>
      <c r="BG349">
        <v>64.599999999999994</v>
      </c>
      <c r="BH349">
        <v>94</v>
      </c>
      <c r="BI349">
        <v>663</v>
      </c>
      <c r="BJ349">
        <v>128.19999999999999</v>
      </c>
      <c r="BK349" s="4">
        <v>467</v>
      </c>
      <c r="BL349" s="6">
        <f t="shared" si="35"/>
        <v>388.85714285714283</v>
      </c>
      <c r="BM349" s="9">
        <f t="shared" si="42"/>
        <v>373.85714285714283</v>
      </c>
      <c r="BN349" s="5">
        <f t="shared" si="36"/>
        <v>374</v>
      </c>
      <c r="BO349" s="5">
        <f t="shared" si="37"/>
        <v>388.71428571428572</v>
      </c>
      <c r="BP349" s="5">
        <f t="shared" si="38"/>
        <v>389.28571428571428</v>
      </c>
      <c r="BQ349" s="5">
        <f t="shared" si="28"/>
        <v>399.35714285714289</v>
      </c>
      <c r="BR349" s="5">
        <f t="shared" si="43"/>
        <v>409.42857142857144</v>
      </c>
      <c r="BS349" s="5">
        <f t="shared" si="39"/>
        <v>422</v>
      </c>
      <c r="BT349" s="5">
        <f t="shared" si="40"/>
        <v>426.28571428571428</v>
      </c>
      <c r="BU349" s="5">
        <f t="shared" si="41"/>
        <v>450.14285714285717</v>
      </c>
      <c r="BV349" s="5">
        <f t="shared" si="29"/>
        <v>220.73469387755028</v>
      </c>
      <c r="BW349" s="5">
        <f t="shared" si="30"/>
        <v>2.0408163265296844E-2</v>
      </c>
      <c r="BX349" s="7">
        <f t="shared" si="31"/>
        <v>0.18367346938776902</v>
      </c>
      <c r="BY349" s="7">
        <f t="shared" si="31"/>
        <v>110.25000000000119</v>
      </c>
      <c r="BZ349" s="7">
        <f t="shared" si="27"/>
        <v>423.18367346938942</v>
      </c>
      <c r="CA349" s="5">
        <f t="shared" si="32"/>
        <v>1098.4489795918385</v>
      </c>
      <c r="CB349" s="5">
        <f t="shared" si="33"/>
        <v>1400.8979591836746</v>
      </c>
      <c r="CC349" s="5">
        <f t="shared" si="34"/>
        <v>3755.9387755102102</v>
      </c>
    </row>
    <row r="350" spans="1:81" x14ac:dyDescent="0.25">
      <c r="A350" s="1">
        <v>44181</v>
      </c>
      <c r="B350" t="s">
        <v>63</v>
      </c>
      <c r="C350">
        <v>353</v>
      </c>
      <c r="D350">
        <v>2645</v>
      </c>
      <c r="E350">
        <v>4.7</v>
      </c>
      <c r="F350">
        <v>1</v>
      </c>
      <c r="G350">
        <v>6</v>
      </c>
      <c r="H350">
        <v>0.2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2</v>
      </c>
      <c r="Z350">
        <v>0.1</v>
      </c>
      <c r="AA350">
        <v>0</v>
      </c>
      <c r="AB350">
        <v>5</v>
      </c>
      <c r="AC350">
        <v>0.1</v>
      </c>
      <c r="AD350">
        <v>1</v>
      </c>
      <c r="AE350">
        <v>6</v>
      </c>
      <c r="AF350">
        <v>0.2</v>
      </c>
      <c r="AG350">
        <v>3</v>
      </c>
      <c r="AH350">
        <v>20</v>
      </c>
      <c r="AI350">
        <v>0.5</v>
      </c>
      <c r="AJ350">
        <v>2</v>
      </c>
      <c r="AK350">
        <v>24</v>
      </c>
      <c r="AL350">
        <v>0.6</v>
      </c>
      <c r="AM350">
        <v>13</v>
      </c>
      <c r="AN350">
        <v>68</v>
      </c>
      <c r="AO350">
        <v>1.9</v>
      </c>
      <c r="AP350">
        <v>8</v>
      </c>
      <c r="AQ350">
        <v>68</v>
      </c>
      <c r="AR350">
        <v>2.2000000000000002</v>
      </c>
      <c r="AS350">
        <v>21</v>
      </c>
      <c r="AT350">
        <v>173</v>
      </c>
      <c r="AU350">
        <v>6.2</v>
      </c>
      <c r="AV350">
        <v>31</v>
      </c>
      <c r="AW350">
        <v>235</v>
      </c>
      <c r="AX350">
        <v>8.5</v>
      </c>
      <c r="AY350">
        <v>53</v>
      </c>
      <c r="AZ350">
        <v>346</v>
      </c>
      <c r="BA350">
        <v>17.8</v>
      </c>
      <c r="BB350">
        <v>67</v>
      </c>
      <c r="BC350">
        <v>478</v>
      </c>
      <c r="BD350">
        <v>33.200000000000003</v>
      </c>
      <c r="BE350">
        <v>75</v>
      </c>
      <c r="BF350">
        <v>562</v>
      </c>
      <c r="BG350">
        <v>63.9</v>
      </c>
      <c r="BH350">
        <v>79</v>
      </c>
      <c r="BI350">
        <v>658</v>
      </c>
      <c r="BJ350">
        <v>127.2</v>
      </c>
      <c r="BK350" s="4">
        <v>537</v>
      </c>
      <c r="BL350" s="6">
        <f t="shared" si="35"/>
        <v>390.85714285714283</v>
      </c>
      <c r="BM350" s="9">
        <f t="shared" si="42"/>
        <v>374</v>
      </c>
      <c r="BN350" s="5">
        <f t="shared" si="36"/>
        <v>388.71428571428572</v>
      </c>
      <c r="BO350" s="5">
        <f t="shared" si="37"/>
        <v>389.28571428571428</v>
      </c>
      <c r="BP350" s="5">
        <f t="shared" si="38"/>
        <v>409.42857142857144</v>
      </c>
      <c r="BQ350" s="5">
        <f t="shared" si="28"/>
        <v>415.71428571428572</v>
      </c>
      <c r="BR350" s="5">
        <f t="shared" si="43"/>
        <v>422</v>
      </c>
      <c r="BS350" s="5">
        <f t="shared" si="39"/>
        <v>426.28571428571428</v>
      </c>
      <c r="BT350" s="5">
        <f t="shared" si="40"/>
        <v>450.14285714285717</v>
      </c>
      <c r="BU350" s="5">
        <f t="shared" si="41"/>
        <v>412.14285714285717</v>
      </c>
      <c r="BV350" s="5">
        <f t="shared" si="29"/>
        <v>4.5918367346937385</v>
      </c>
      <c r="BW350" s="5">
        <f t="shared" si="30"/>
        <v>2.4693877551019896</v>
      </c>
      <c r="BX350" s="7">
        <f t="shared" si="31"/>
        <v>344.89795918367497</v>
      </c>
      <c r="BY350" s="7">
        <f t="shared" si="31"/>
        <v>617.87755102040978</v>
      </c>
      <c r="BZ350" s="7">
        <f t="shared" si="27"/>
        <v>969.87755102040967</v>
      </c>
      <c r="CA350" s="5">
        <f t="shared" si="32"/>
        <v>1255.1836734693889</v>
      </c>
      <c r="CB350" s="5">
        <f t="shared" si="33"/>
        <v>3514.7959183673529</v>
      </c>
      <c r="CC350" s="5">
        <f t="shared" si="34"/>
        <v>453.08163265306331</v>
      </c>
    </row>
    <row r="351" spans="1:81" x14ac:dyDescent="0.25">
      <c r="A351" s="1">
        <v>44182</v>
      </c>
      <c r="B351" t="s">
        <v>63</v>
      </c>
      <c r="C351">
        <v>430</v>
      </c>
      <c r="D351">
        <v>2696</v>
      </c>
      <c r="E351">
        <v>4.7999999999999901</v>
      </c>
      <c r="F351">
        <v>2</v>
      </c>
      <c r="G351">
        <v>8</v>
      </c>
      <c r="H351">
        <v>0.2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</v>
      </c>
      <c r="Z351">
        <v>0.1</v>
      </c>
      <c r="AA351">
        <v>1</v>
      </c>
      <c r="AB351">
        <v>3</v>
      </c>
      <c r="AC351">
        <v>0.1</v>
      </c>
      <c r="AD351">
        <v>2</v>
      </c>
      <c r="AE351">
        <v>8</v>
      </c>
      <c r="AF351">
        <v>0.2</v>
      </c>
      <c r="AG351">
        <v>4</v>
      </c>
      <c r="AH351">
        <v>20</v>
      </c>
      <c r="AI351">
        <v>0.5</v>
      </c>
      <c r="AJ351">
        <v>6</v>
      </c>
      <c r="AK351">
        <v>29</v>
      </c>
      <c r="AL351">
        <v>0.7</v>
      </c>
      <c r="AM351">
        <v>10</v>
      </c>
      <c r="AN351">
        <v>73</v>
      </c>
      <c r="AO351">
        <v>2</v>
      </c>
      <c r="AP351">
        <v>5</v>
      </c>
      <c r="AQ351">
        <v>60</v>
      </c>
      <c r="AR351">
        <v>1.9</v>
      </c>
      <c r="AS351">
        <v>33</v>
      </c>
      <c r="AT351">
        <v>175</v>
      </c>
      <c r="AU351">
        <v>6.3</v>
      </c>
      <c r="AV351">
        <v>40</v>
      </c>
      <c r="AW351">
        <v>234</v>
      </c>
      <c r="AX351">
        <v>8.4</v>
      </c>
      <c r="AY351">
        <v>53</v>
      </c>
      <c r="AZ351">
        <v>345</v>
      </c>
      <c r="BA351">
        <v>17.8</v>
      </c>
      <c r="BB351">
        <v>87</v>
      </c>
      <c r="BC351">
        <v>496</v>
      </c>
      <c r="BD351">
        <v>34.4</v>
      </c>
      <c r="BE351">
        <v>100</v>
      </c>
      <c r="BF351">
        <v>592</v>
      </c>
      <c r="BG351">
        <v>67.3</v>
      </c>
      <c r="BH351">
        <v>89</v>
      </c>
      <c r="BI351">
        <v>659</v>
      </c>
      <c r="BJ351">
        <v>127.4</v>
      </c>
      <c r="BK351" s="4">
        <v>438</v>
      </c>
      <c r="BL351" s="6">
        <f t="shared" si="35"/>
        <v>398.85714285714283</v>
      </c>
      <c r="BM351" s="9">
        <f t="shared" si="42"/>
        <v>388.71428571428572</v>
      </c>
      <c r="BN351" s="5">
        <f t="shared" si="36"/>
        <v>389.28571428571428</v>
      </c>
      <c r="BO351" s="5">
        <f t="shared" si="37"/>
        <v>409.42857142857144</v>
      </c>
      <c r="BP351" s="5">
        <f t="shared" si="38"/>
        <v>422</v>
      </c>
      <c r="BQ351" s="5">
        <f t="shared" si="28"/>
        <v>424.14285714285711</v>
      </c>
      <c r="BR351" s="5">
        <f t="shared" si="43"/>
        <v>426.28571428571428</v>
      </c>
      <c r="BS351" s="5">
        <f t="shared" si="39"/>
        <v>450.14285714285717</v>
      </c>
      <c r="BT351" s="5">
        <f t="shared" si="40"/>
        <v>412.14285714285717</v>
      </c>
      <c r="BU351" s="5">
        <f t="shared" si="41"/>
        <v>412.85714285714283</v>
      </c>
      <c r="BV351" s="5">
        <f t="shared" si="29"/>
        <v>91.612244897958874</v>
      </c>
      <c r="BW351" s="5">
        <f t="shared" si="30"/>
        <v>111.75510204081718</v>
      </c>
      <c r="BX351" s="7">
        <f t="shared" si="31"/>
        <v>535.59183673469499</v>
      </c>
      <c r="BY351" s="7">
        <f t="shared" si="31"/>
        <v>639.36734693877509</v>
      </c>
      <c r="BZ351" s="7">
        <f t="shared" si="27"/>
        <v>752.32653061224573</v>
      </c>
      <c r="CA351" s="5">
        <f t="shared" si="32"/>
        <v>2630.2244897959235</v>
      </c>
      <c r="CB351" s="5">
        <f t="shared" si="33"/>
        <v>176.51020408163396</v>
      </c>
      <c r="CC351" s="5">
        <f t="shared" si="34"/>
        <v>196</v>
      </c>
    </row>
    <row r="352" spans="1:81" x14ac:dyDescent="0.25">
      <c r="A352" s="1">
        <v>44183</v>
      </c>
      <c r="B352" t="s">
        <v>63</v>
      </c>
      <c r="C352">
        <v>418</v>
      </c>
      <c r="D352">
        <v>2722</v>
      </c>
      <c r="E352">
        <v>4.7999999999999901</v>
      </c>
      <c r="F352">
        <v>2</v>
      </c>
      <c r="G352">
        <v>9</v>
      </c>
      <c r="H352">
        <v>0.3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2</v>
      </c>
      <c r="AC352">
        <v>0.1</v>
      </c>
      <c r="AD352">
        <v>2</v>
      </c>
      <c r="AE352">
        <v>9</v>
      </c>
      <c r="AF352">
        <v>0.3</v>
      </c>
      <c r="AG352">
        <v>2</v>
      </c>
      <c r="AH352">
        <v>19</v>
      </c>
      <c r="AI352">
        <v>0.5</v>
      </c>
      <c r="AJ352">
        <v>8</v>
      </c>
      <c r="AK352">
        <v>34</v>
      </c>
      <c r="AL352">
        <v>0.9</v>
      </c>
      <c r="AM352">
        <v>7</v>
      </c>
      <c r="AN352">
        <v>64</v>
      </c>
      <c r="AO352">
        <v>1.7</v>
      </c>
      <c r="AP352">
        <v>9</v>
      </c>
      <c r="AQ352">
        <v>59</v>
      </c>
      <c r="AR352">
        <v>1.9</v>
      </c>
      <c r="AS352">
        <v>22</v>
      </c>
      <c r="AT352">
        <v>171</v>
      </c>
      <c r="AU352">
        <v>6.1</v>
      </c>
      <c r="AV352">
        <v>31</v>
      </c>
      <c r="AW352">
        <v>240</v>
      </c>
      <c r="AX352">
        <v>8.6</v>
      </c>
      <c r="AY352">
        <v>51</v>
      </c>
      <c r="AZ352">
        <v>348</v>
      </c>
      <c r="BA352">
        <v>17.899999999999999</v>
      </c>
      <c r="BB352">
        <v>105</v>
      </c>
      <c r="BC352">
        <v>526</v>
      </c>
      <c r="BD352">
        <v>36.5</v>
      </c>
      <c r="BE352">
        <v>89</v>
      </c>
      <c r="BF352">
        <v>603</v>
      </c>
      <c r="BG352">
        <v>68.5</v>
      </c>
      <c r="BH352">
        <v>92</v>
      </c>
      <c r="BI352">
        <v>646</v>
      </c>
      <c r="BJ352">
        <v>124.9</v>
      </c>
      <c r="BK352" s="4">
        <v>403</v>
      </c>
      <c r="BL352" s="6">
        <f t="shared" si="35"/>
        <v>406.85714285714283</v>
      </c>
      <c r="BM352" s="9">
        <f t="shared" si="42"/>
        <v>389.28571428571428</v>
      </c>
      <c r="BN352" s="5">
        <f t="shared" si="36"/>
        <v>409.42857142857144</v>
      </c>
      <c r="BO352" s="5">
        <f t="shared" si="37"/>
        <v>422</v>
      </c>
      <c r="BP352" s="5">
        <f t="shared" si="38"/>
        <v>426.28571428571428</v>
      </c>
      <c r="BQ352" s="5">
        <f t="shared" si="28"/>
        <v>438.21428571428572</v>
      </c>
      <c r="BR352" s="5">
        <f t="shared" si="43"/>
        <v>450.14285714285717</v>
      </c>
      <c r="BS352" s="5">
        <f t="shared" si="39"/>
        <v>412.14285714285717</v>
      </c>
      <c r="BT352" s="5">
        <f t="shared" si="40"/>
        <v>412.85714285714283</v>
      </c>
      <c r="BU352" s="5">
        <f t="shared" si="41"/>
        <v>430.57142857142856</v>
      </c>
      <c r="BV352" s="5">
        <f t="shared" si="29"/>
        <v>6.6122448979593926</v>
      </c>
      <c r="BW352" s="5">
        <f t="shared" si="30"/>
        <v>229.30612244898032</v>
      </c>
      <c r="BX352" s="7">
        <f t="shared" si="31"/>
        <v>377.46938775510267</v>
      </c>
      <c r="BY352" s="7">
        <f t="shared" si="31"/>
        <v>983.27040816326735</v>
      </c>
      <c r="BZ352" s="7">
        <f t="shared" si="27"/>
        <v>1873.653061224494</v>
      </c>
      <c r="CA352" s="5">
        <f t="shared" si="32"/>
        <v>27.938775510204596</v>
      </c>
      <c r="CB352" s="5">
        <f t="shared" si="33"/>
        <v>36</v>
      </c>
      <c r="CC352" s="5">
        <f t="shared" si="34"/>
        <v>562.36734693877588</v>
      </c>
    </row>
    <row r="353" spans="1:81" x14ac:dyDescent="0.25">
      <c r="A353" s="1">
        <v>44184</v>
      </c>
      <c r="B353" t="s">
        <v>63</v>
      </c>
      <c r="C353">
        <v>388</v>
      </c>
      <c r="D353">
        <v>2736</v>
      </c>
      <c r="E353">
        <v>4.9000000000000004</v>
      </c>
      <c r="F353">
        <v>2</v>
      </c>
      <c r="G353">
        <v>8</v>
      </c>
      <c r="H353">
        <v>0.2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1</v>
      </c>
      <c r="W353">
        <v>0</v>
      </c>
      <c r="X353">
        <v>1</v>
      </c>
      <c r="Y353">
        <v>2</v>
      </c>
      <c r="Z353">
        <v>0.1</v>
      </c>
      <c r="AA353">
        <v>0</v>
      </c>
      <c r="AB353">
        <v>2</v>
      </c>
      <c r="AC353">
        <v>0.1</v>
      </c>
      <c r="AD353">
        <v>2</v>
      </c>
      <c r="AE353">
        <v>8</v>
      </c>
      <c r="AF353">
        <v>0.2</v>
      </c>
      <c r="AG353">
        <v>1</v>
      </c>
      <c r="AH353">
        <v>16</v>
      </c>
      <c r="AI353">
        <v>0.4</v>
      </c>
      <c r="AJ353">
        <v>7</v>
      </c>
      <c r="AK353">
        <v>38</v>
      </c>
      <c r="AL353">
        <v>1</v>
      </c>
      <c r="AM353">
        <v>5</v>
      </c>
      <c r="AN353">
        <v>64</v>
      </c>
      <c r="AO353">
        <v>1.7</v>
      </c>
      <c r="AP353">
        <v>9</v>
      </c>
      <c r="AQ353">
        <v>59</v>
      </c>
      <c r="AR353">
        <v>1.9</v>
      </c>
      <c r="AS353">
        <v>30</v>
      </c>
      <c r="AT353">
        <v>185</v>
      </c>
      <c r="AU353">
        <v>6.6</v>
      </c>
      <c r="AV353">
        <v>37</v>
      </c>
      <c r="AW353">
        <v>249</v>
      </c>
      <c r="AX353">
        <v>9</v>
      </c>
      <c r="AY353">
        <v>42</v>
      </c>
      <c r="AZ353">
        <v>340</v>
      </c>
      <c r="BA353">
        <v>17.5</v>
      </c>
      <c r="BB353">
        <v>64</v>
      </c>
      <c r="BC353">
        <v>516</v>
      </c>
      <c r="BD353">
        <v>35.799999999999997</v>
      </c>
      <c r="BE353">
        <v>89</v>
      </c>
      <c r="BF353">
        <v>608</v>
      </c>
      <c r="BG353">
        <v>69.099999999999994</v>
      </c>
      <c r="BH353">
        <v>100</v>
      </c>
      <c r="BI353">
        <v>648</v>
      </c>
      <c r="BJ353">
        <v>125.3</v>
      </c>
      <c r="BK353" s="4">
        <v>441</v>
      </c>
      <c r="BL353" s="6">
        <f t="shared" si="35"/>
        <v>416.71428571428572</v>
      </c>
      <c r="BM353" s="9">
        <f t="shared" si="42"/>
        <v>409.42857142857144</v>
      </c>
      <c r="BN353" s="5">
        <f t="shared" si="36"/>
        <v>422</v>
      </c>
      <c r="BO353" s="5">
        <f t="shared" si="37"/>
        <v>426.28571428571428</v>
      </c>
      <c r="BP353" s="5">
        <f t="shared" si="38"/>
        <v>450.14285714285717</v>
      </c>
      <c r="BQ353" s="5">
        <f t="shared" si="28"/>
        <v>431.14285714285717</v>
      </c>
      <c r="BR353" s="5">
        <f t="shared" si="43"/>
        <v>412.14285714285717</v>
      </c>
      <c r="BS353" s="5">
        <f t="shared" si="39"/>
        <v>412.85714285714283</v>
      </c>
      <c r="BT353" s="5">
        <f t="shared" si="40"/>
        <v>430.57142857142856</v>
      </c>
      <c r="BU353" s="5">
        <f t="shared" si="41"/>
        <v>395.14285714285717</v>
      </c>
      <c r="BV353" s="5">
        <f t="shared" si="29"/>
        <v>27.938775510203996</v>
      </c>
      <c r="BW353" s="5">
        <f t="shared" si="30"/>
        <v>91.612244897958874</v>
      </c>
      <c r="BX353" s="7">
        <f t="shared" si="31"/>
        <v>1117.4693877551031</v>
      </c>
      <c r="BY353" s="7">
        <f t="shared" si="31"/>
        <v>208.18367346938822</v>
      </c>
      <c r="BZ353" s="7">
        <f t="shared" si="27"/>
        <v>20.897959183673322</v>
      </c>
      <c r="CA353" s="5">
        <f t="shared" si="32"/>
        <v>14.877551020408413</v>
      </c>
      <c r="CB353" s="5">
        <f t="shared" si="33"/>
        <v>192.02040816326462</v>
      </c>
      <c r="CC353" s="5">
        <f t="shared" si="34"/>
        <v>465.3265306122442</v>
      </c>
    </row>
    <row r="354" spans="1:81" x14ac:dyDescent="0.25">
      <c r="A354" s="1">
        <v>44185</v>
      </c>
      <c r="B354" t="s">
        <v>63</v>
      </c>
      <c r="C354">
        <v>413</v>
      </c>
      <c r="D354">
        <v>2792</v>
      </c>
      <c r="E354">
        <v>5</v>
      </c>
      <c r="F354">
        <v>2</v>
      </c>
      <c r="G354">
        <v>9</v>
      </c>
      <c r="H354">
        <v>0.3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2</v>
      </c>
      <c r="AC354">
        <v>0.1</v>
      </c>
      <c r="AD354">
        <v>2</v>
      </c>
      <c r="AE354">
        <v>9</v>
      </c>
      <c r="AF354">
        <v>0.3</v>
      </c>
      <c r="AG354">
        <v>3</v>
      </c>
      <c r="AH354">
        <v>19</v>
      </c>
      <c r="AI354">
        <v>0.5</v>
      </c>
      <c r="AJ354">
        <v>6</v>
      </c>
      <c r="AK354">
        <v>43</v>
      </c>
      <c r="AL354">
        <v>1.1000000000000001</v>
      </c>
      <c r="AM354">
        <v>10</v>
      </c>
      <c r="AN354">
        <v>68</v>
      </c>
      <c r="AO354">
        <v>1.9</v>
      </c>
      <c r="AP354">
        <v>13</v>
      </c>
      <c r="AQ354">
        <v>66</v>
      </c>
      <c r="AR354">
        <v>2.1</v>
      </c>
      <c r="AS354">
        <v>22</v>
      </c>
      <c r="AT354">
        <v>183</v>
      </c>
      <c r="AU354">
        <v>6.5</v>
      </c>
      <c r="AV354">
        <v>42</v>
      </c>
      <c r="AW354">
        <v>261</v>
      </c>
      <c r="AX354">
        <v>9.4</v>
      </c>
      <c r="AY354">
        <v>51</v>
      </c>
      <c r="AZ354">
        <v>355</v>
      </c>
      <c r="BA354">
        <v>18.3</v>
      </c>
      <c r="BB354">
        <v>75</v>
      </c>
      <c r="BC354">
        <v>534</v>
      </c>
      <c r="BD354">
        <v>37.1</v>
      </c>
      <c r="BE354">
        <v>99</v>
      </c>
      <c r="BF354">
        <v>623</v>
      </c>
      <c r="BG354">
        <v>70.8</v>
      </c>
      <c r="BH354">
        <v>90</v>
      </c>
      <c r="BI354">
        <v>627</v>
      </c>
      <c r="BJ354">
        <v>121.2</v>
      </c>
      <c r="BK354" s="4">
        <v>241</v>
      </c>
      <c r="BL354" s="6">
        <f t="shared" si="35"/>
        <v>430.57142857142856</v>
      </c>
      <c r="BM354" s="9">
        <f t="shared" si="42"/>
        <v>422</v>
      </c>
      <c r="BN354" s="5">
        <f t="shared" si="36"/>
        <v>426.28571428571428</v>
      </c>
      <c r="BO354" s="5">
        <f t="shared" si="37"/>
        <v>450.14285714285717</v>
      </c>
      <c r="BP354" s="5">
        <f t="shared" si="38"/>
        <v>412.14285714285717</v>
      </c>
      <c r="BQ354" s="5">
        <f t="shared" si="28"/>
        <v>412.5</v>
      </c>
      <c r="BR354" s="5">
        <f t="shared" si="43"/>
        <v>412.85714285714283</v>
      </c>
      <c r="BS354" s="5">
        <f t="shared" si="39"/>
        <v>430.57142857142856</v>
      </c>
      <c r="BT354" s="5">
        <f t="shared" si="40"/>
        <v>395.14285714285717</v>
      </c>
      <c r="BU354" s="5">
        <f t="shared" si="41"/>
        <v>437.14285714285717</v>
      </c>
      <c r="BV354" s="5">
        <f t="shared" si="29"/>
        <v>18.367346938775441</v>
      </c>
      <c r="BW354" s="5">
        <f t="shared" si="30"/>
        <v>383.04081632653219</v>
      </c>
      <c r="BX354" s="7">
        <f t="shared" si="31"/>
        <v>339.61224489795768</v>
      </c>
      <c r="BY354" s="7">
        <f t="shared" si="31"/>
        <v>326.57653061224431</v>
      </c>
      <c r="BZ354" s="7">
        <f t="shared" si="27"/>
        <v>313.79591836734721</v>
      </c>
      <c r="CA354" s="5">
        <f t="shared" si="32"/>
        <v>0</v>
      </c>
      <c r="CB354" s="5">
        <f t="shared" si="33"/>
        <v>1255.183673469385</v>
      </c>
      <c r="CC354" s="5">
        <f t="shared" si="34"/>
        <v>43.183673469388289</v>
      </c>
    </row>
    <row r="355" spans="1:81" x14ac:dyDescent="0.25">
      <c r="A355" s="1">
        <v>44186</v>
      </c>
      <c r="B355" t="s">
        <v>63</v>
      </c>
      <c r="C355">
        <v>466</v>
      </c>
      <c r="D355">
        <v>2848</v>
      </c>
      <c r="E355">
        <v>5.0999999999999899</v>
      </c>
      <c r="F355">
        <v>3</v>
      </c>
      <c r="G355">
        <v>12</v>
      </c>
      <c r="H355">
        <v>0.4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3</v>
      </c>
      <c r="AC355">
        <v>0.1</v>
      </c>
      <c r="AD355">
        <v>3</v>
      </c>
      <c r="AE355">
        <v>12</v>
      </c>
      <c r="AF355">
        <v>0.4</v>
      </c>
      <c r="AG355">
        <v>5</v>
      </c>
      <c r="AH355">
        <v>20</v>
      </c>
      <c r="AI355">
        <v>0.5</v>
      </c>
      <c r="AJ355">
        <v>4</v>
      </c>
      <c r="AK355">
        <v>39</v>
      </c>
      <c r="AL355">
        <v>1</v>
      </c>
      <c r="AM355">
        <v>11</v>
      </c>
      <c r="AN355">
        <v>64</v>
      </c>
      <c r="AO355">
        <v>1.7</v>
      </c>
      <c r="AP355">
        <v>10</v>
      </c>
      <c r="AQ355">
        <v>64</v>
      </c>
      <c r="AR355">
        <v>2.1</v>
      </c>
      <c r="AS355">
        <v>30</v>
      </c>
      <c r="AT355">
        <v>185</v>
      </c>
      <c r="AU355">
        <v>6.6</v>
      </c>
      <c r="AV355">
        <v>44</v>
      </c>
      <c r="AW355">
        <v>267</v>
      </c>
      <c r="AX355">
        <v>9.6</v>
      </c>
      <c r="AY355">
        <v>65</v>
      </c>
      <c r="AZ355">
        <v>353</v>
      </c>
      <c r="BA355">
        <v>18.2</v>
      </c>
      <c r="BB355">
        <v>80</v>
      </c>
      <c r="BC355">
        <v>548</v>
      </c>
      <c r="BD355">
        <v>38.1</v>
      </c>
      <c r="BE355">
        <v>110</v>
      </c>
      <c r="BF355">
        <v>644</v>
      </c>
      <c r="BG355">
        <v>73.2</v>
      </c>
      <c r="BH355">
        <v>103</v>
      </c>
      <c r="BI355">
        <v>647</v>
      </c>
      <c r="BJ355">
        <v>125.1</v>
      </c>
      <c r="BK355" s="4">
        <v>198</v>
      </c>
      <c r="BL355" s="6">
        <f t="shared" si="35"/>
        <v>430.28571428571428</v>
      </c>
      <c r="BM355" s="9">
        <f t="shared" si="42"/>
        <v>426.28571428571428</v>
      </c>
      <c r="BN355" s="5">
        <f t="shared" si="36"/>
        <v>450.14285714285717</v>
      </c>
      <c r="BO355" s="5">
        <f t="shared" si="37"/>
        <v>412.14285714285717</v>
      </c>
      <c r="BP355" s="5">
        <f t="shared" si="38"/>
        <v>412.85714285714283</v>
      </c>
      <c r="BQ355" s="5">
        <f t="shared" si="28"/>
        <v>421.71428571428567</v>
      </c>
      <c r="BR355" s="5">
        <f t="shared" si="43"/>
        <v>430.57142857142856</v>
      </c>
      <c r="BS355" s="5">
        <f>BR356</f>
        <v>395.14285714285717</v>
      </c>
      <c r="BT355" s="5">
        <f t="shared" si="40"/>
        <v>437.14285714285717</v>
      </c>
      <c r="BU355" s="5">
        <f t="shared" si="41"/>
        <v>487.42857142857144</v>
      </c>
      <c r="BV355" s="5">
        <f t="shared" si="29"/>
        <v>394.30612244898089</v>
      </c>
      <c r="BW355" s="5">
        <f t="shared" si="30"/>
        <v>329.16326530612127</v>
      </c>
      <c r="BX355" s="7">
        <f t="shared" si="31"/>
        <v>303.75510204081689</v>
      </c>
      <c r="BY355" s="7">
        <f t="shared" si="31"/>
        <v>73.46938775510273</v>
      </c>
      <c r="BZ355" s="7">
        <f t="shared" si="27"/>
        <v>8.1632653061219848E-2</v>
      </c>
      <c r="CA355" s="5">
        <f t="shared" si="32"/>
        <v>1235.020408163263</v>
      </c>
      <c r="CB355" s="5">
        <f t="shared" si="33"/>
        <v>47.020408163265749</v>
      </c>
      <c r="CC355" s="5">
        <f t="shared" si="34"/>
        <v>3265.3061224489825</v>
      </c>
    </row>
    <row r="356" spans="1:81" x14ac:dyDescent="0.25">
      <c r="A356" s="1">
        <v>44187</v>
      </c>
      <c r="B356" t="s">
        <v>63</v>
      </c>
      <c r="C356">
        <v>449</v>
      </c>
      <c r="D356">
        <v>2917</v>
      </c>
      <c r="E356">
        <v>5.2</v>
      </c>
      <c r="F356">
        <v>0</v>
      </c>
      <c r="G356">
        <v>12</v>
      </c>
      <c r="H356">
        <v>0.4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</v>
      </c>
      <c r="V356">
        <v>3</v>
      </c>
      <c r="W356">
        <v>0.1</v>
      </c>
      <c r="X356">
        <v>1</v>
      </c>
      <c r="Y356">
        <v>2</v>
      </c>
      <c r="Z356">
        <v>0.1</v>
      </c>
      <c r="AA356">
        <v>1</v>
      </c>
      <c r="AB356">
        <v>3</v>
      </c>
      <c r="AC356">
        <v>0.1</v>
      </c>
      <c r="AD356">
        <v>0</v>
      </c>
      <c r="AE356">
        <v>12</v>
      </c>
      <c r="AF356">
        <v>0.4</v>
      </c>
      <c r="AG356">
        <v>6</v>
      </c>
      <c r="AH356">
        <v>24</v>
      </c>
      <c r="AI356">
        <v>0.6</v>
      </c>
      <c r="AJ356">
        <v>4</v>
      </c>
      <c r="AK356">
        <v>37</v>
      </c>
      <c r="AL356">
        <v>0.9</v>
      </c>
      <c r="AM356">
        <v>8</v>
      </c>
      <c r="AN356">
        <v>64</v>
      </c>
      <c r="AO356">
        <v>1.7</v>
      </c>
      <c r="AP356">
        <v>13</v>
      </c>
      <c r="AQ356">
        <v>67</v>
      </c>
      <c r="AR356">
        <v>2.2000000000000002</v>
      </c>
      <c r="AS356">
        <v>29</v>
      </c>
      <c r="AT356">
        <v>187</v>
      </c>
      <c r="AU356">
        <v>6.7</v>
      </c>
      <c r="AV356">
        <v>45</v>
      </c>
      <c r="AW356">
        <v>270</v>
      </c>
      <c r="AX356">
        <v>9.6999999999999993</v>
      </c>
      <c r="AY356">
        <v>64</v>
      </c>
      <c r="AZ356">
        <v>379</v>
      </c>
      <c r="BA356">
        <v>19.5</v>
      </c>
      <c r="BB356">
        <v>81</v>
      </c>
      <c r="BC356">
        <v>559</v>
      </c>
      <c r="BD356">
        <v>38.799999999999997</v>
      </c>
      <c r="BE356">
        <v>88</v>
      </c>
      <c r="BF356">
        <v>650</v>
      </c>
      <c r="BG356">
        <v>73.900000000000006</v>
      </c>
      <c r="BH356">
        <v>107</v>
      </c>
      <c r="BI356">
        <v>660</v>
      </c>
      <c r="BJ356">
        <v>127.6</v>
      </c>
      <c r="BK356" s="4">
        <v>608</v>
      </c>
      <c r="BL356" s="6">
        <f t="shared" si="35"/>
        <v>437</v>
      </c>
      <c r="BM356" s="9">
        <f t="shared" si="42"/>
        <v>450.14285714285717</v>
      </c>
      <c r="BN356" s="5">
        <f t="shared" si="36"/>
        <v>412.14285714285717</v>
      </c>
      <c r="BO356" s="5">
        <f t="shared" si="37"/>
        <v>412.85714285714283</v>
      </c>
      <c r="BP356" s="5">
        <f t="shared" si="38"/>
        <v>430.57142857142856</v>
      </c>
      <c r="BQ356" s="5">
        <f t="shared" si="28"/>
        <v>412.85714285714289</v>
      </c>
      <c r="BR356" s="5">
        <f t="shared" si="43"/>
        <v>395.14285714285717</v>
      </c>
      <c r="BS356" s="5">
        <f t="shared" si="39"/>
        <v>437.14285714285717</v>
      </c>
      <c r="BT356" s="5">
        <f t="shared" si="40"/>
        <v>487.42857142857144</v>
      </c>
      <c r="BU356" s="5">
        <f t="shared" si="41"/>
        <v>493.57142857142856</v>
      </c>
      <c r="BV356" s="5">
        <f t="shared" si="29"/>
        <v>617.87755102040694</v>
      </c>
      <c r="BW356" s="5">
        <f t="shared" si="30"/>
        <v>582.87755102040933</v>
      </c>
      <c r="BX356" s="7">
        <f t="shared" si="31"/>
        <v>41.326530612245108</v>
      </c>
      <c r="BY356" s="7">
        <f t="shared" si="31"/>
        <v>582.8775510204066</v>
      </c>
      <c r="BZ356" s="7">
        <f t="shared" si="27"/>
        <v>1752.0204081632633</v>
      </c>
      <c r="CA356" s="5">
        <f t="shared" si="32"/>
        <v>2.0408163265313084E-2</v>
      </c>
      <c r="CB356" s="5">
        <f t="shared" si="33"/>
        <v>2543.0408163265324</v>
      </c>
      <c r="CC356" s="5">
        <f t="shared" si="34"/>
        <v>3200.326530612243</v>
      </c>
    </row>
    <row r="357" spans="1:81" x14ac:dyDescent="0.25">
      <c r="A357" s="1">
        <v>44188</v>
      </c>
      <c r="B357" t="s">
        <v>63</v>
      </c>
      <c r="C357">
        <v>450</v>
      </c>
      <c r="D357">
        <v>3014</v>
      </c>
      <c r="E357">
        <v>5.4</v>
      </c>
      <c r="F357">
        <v>1</v>
      </c>
      <c r="G357">
        <v>12</v>
      </c>
      <c r="H357">
        <v>0.4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</v>
      </c>
      <c r="W357">
        <v>0.1</v>
      </c>
      <c r="X357">
        <v>0</v>
      </c>
      <c r="Y357">
        <v>2</v>
      </c>
      <c r="Z357">
        <v>0.1</v>
      </c>
      <c r="AA357">
        <v>1</v>
      </c>
      <c r="AB357">
        <v>4</v>
      </c>
      <c r="AC357">
        <v>0.1</v>
      </c>
      <c r="AD357">
        <v>1</v>
      </c>
      <c r="AE357">
        <v>12</v>
      </c>
      <c r="AF357">
        <v>0.4</v>
      </c>
      <c r="AG357">
        <v>2</v>
      </c>
      <c r="AH357">
        <v>23</v>
      </c>
      <c r="AI357">
        <v>0.6</v>
      </c>
      <c r="AJ357">
        <v>6</v>
      </c>
      <c r="AK357">
        <v>41</v>
      </c>
      <c r="AL357">
        <v>1</v>
      </c>
      <c r="AM357">
        <v>7</v>
      </c>
      <c r="AN357">
        <v>58</v>
      </c>
      <c r="AO357">
        <v>1.6</v>
      </c>
      <c r="AP357">
        <v>9</v>
      </c>
      <c r="AQ357">
        <v>68</v>
      </c>
      <c r="AR357">
        <v>2.2000000000000002</v>
      </c>
      <c r="AS357">
        <v>37</v>
      </c>
      <c r="AT357">
        <v>203</v>
      </c>
      <c r="AU357">
        <v>7.3</v>
      </c>
      <c r="AV357">
        <v>46</v>
      </c>
      <c r="AW357">
        <v>285</v>
      </c>
      <c r="AX357">
        <v>10.3</v>
      </c>
      <c r="AY357">
        <v>61</v>
      </c>
      <c r="AZ357">
        <v>387</v>
      </c>
      <c r="BA357">
        <v>19.899999999999999</v>
      </c>
      <c r="BB357">
        <v>86</v>
      </c>
      <c r="BC357">
        <v>578</v>
      </c>
      <c r="BD357">
        <v>40.1</v>
      </c>
      <c r="BE357">
        <v>92</v>
      </c>
      <c r="BF357">
        <v>667</v>
      </c>
      <c r="BG357">
        <v>75.8</v>
      </c>
      <c r="BH357">
        <v>102</v>
      </c>
      <c r="BI357">
        <v>683</v>
      </c>
      <c r="BJ357">
        <v>132</v>
      </c>
      <c r="BK357" s="4">
        <v>625</v>
      </c>
      <c r="BL357" s="6">
        <f t="shared" si="35"/>
        <v>452.14285714285717</v>
      </c>
      <c r="BM357" s="9">
        <f t="shared" si="42"/>
        <v>412.14285714285717</v>
      </c>
      <c r="BN357" s="5">
        <f t="shared" si="36"/>
        <v>412.85714285714283</v>
      </c>
      <c r="BO357" s="5">
        <f t="shared" si="37"/>
        <v>430.57142857142856</v>
      </c>
      <c r="BP357" s="5">
        <f t="shared" si="38"/>
        <v>395.14285714285717</v>
      </c>
      <c r="BQ357" s="5">
        <f t="shared" si="28"/>
        <v>416.14285714285717</v>
      </c>
      <c r="BR357" s="5">
        <f t="shared" si="43"/>
        <v>437.14285714285717</v>
      </c>
      <c r="BS357" s="5">
        <f t="shared" si="39"/>
        <v>487.42857142857144</v>
      </c>
      <c r="BT357" s="5">
        <f t="shared" si="40"/>
        <v>493.57142857142856</v>
      </c>
      <c r="BU357" s="5">
        <f t="shared" si="41"/>
        <v>518.42857142857144</v>
      </c>
      <c r="BV357" s="5">
        <f t="shared" si="29"/>
        <v>1543.3673469387793</v>
      </c>
      <c r="BW357" s="5">
        <f t="shared" si="30"/>
        <v>465.32653061224664</v>
      </c>
      <c r="BX357" s="7">
        <f t="shared" si="31"/>
        <v>3249</v>
      </c>
      <c r="BY357" s="7">
        <f t="shared" si="31"/>
        <v>1296</v>
      </c>
      <c r="BZ357" s="7">
        <f t="shared" si="27"/>
        <v>225</v>
      </c>
      <c r="CA357" s="5">
        <f t="shared" si="32"/>
        <v>1245.0816326530608</v>
      </c>
      <c r="CB357" s="5">
        <f t="shared" si="33"/>
        <v>1716.3265306122416</v>
      </c>
      <c r="CC357" s="5">
        <f t="shared" si="34"/>
        <v>4393.7959183673456</v>
      </c>
    </row>
    <row r="358" spans="1:81" x14ac:dyDescent="0.25">
      <c r="A358" s="1">
        <v>44189</v>
      </c>
      <c r="B358" t="s">
        <v>63</v>
      </c>
      <c r="C358">
        <v>428</v>
      </c>
      <c r="D358">
        <v>3012</v>
      </c>
      <c r="E358">
        <v>5.4</v>
      </c>
      <c r="F358">
        <v>0</v>
      </c>
      <c r="G358">
        <v>10</v>
      </c>
      <c r="H358">
        <v>0.3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4</v>
      </c>
      <c r="W358">
        <v>0.1</v>
      </c>
      <c r="X358">
        <v>0</v>
      </c>
      <c r="Y358">
        <v>2</v>
      </c>
      <c r="Z358">
        <v>0.1</v>
      </c>
      <c r="AA358">
        <v>0</v>
      </c>
      <c r="AB358">
        <v>3</v>
      </c>
      <c r="AC358">
        <v>0.1</v>
      </c>
      <c r="AD358">
        <v>0</v>
      </c>
      <c r="AE358">
        <v>10</v>
      </c>
      <c r="AF358">
        <v>0.3</v>
      </c>
      <c r="AG358">
        <v>4</v>
      </c>
      <c r="AH358">
        <v>23</v>
      </c>
      <c r="AI358">
        <v>0.6</v>
      </c>
      <c r="AJ358">
        <v>8</v>
      </c>
      <c r="AK358">
        <v>43</v>
      </c>
      <c r="AL358">
        <v>1.1000000000000001</v>
      </c>
      <c r="AM358">
        <v>14</v>
      </c>
      <c r="AN358">
        <v>62</v>
      </c>
      <c r="AO358">
        <v>1.7</v>
      </c>
      <c r="AP358">
        <v>14</v>
      </c>
      <c r="AQ358">
        <v>77</v>
      </c>
      <c r="AR358">
        <v>2.5</v>
      </c>
      <c r="AS358">
        <v>27</v>
      </c>
      <c r="AT358">
        <v>197</v>
      </c>
      <c r="AU358">
        <v>7</v>
      </c>
      <c r="AV358">
        <v>47</v>
      </c>
      <c r="AW358">
        <v>292</v>
      </c>
      <c r="AX358">
        <v>10.5</v>
      </c>
      <c r="AY358">
        <v>56</v>
      </c>
      <c r="AZ358">
        <v>390</v>
      </c>
      <c r="BA358">
        <v>20.100000000000001</v>
      </c>
      <c r="BB358">
        <v>79</v>
      </c>
      <c r="BC358">
        <v>570</v>
      </c>
      <c r="BD358">
        <v>39.6</v>
      </c>
      <c r="BE358">
        <v>83</v>
      </c>
      <c r="BF358">
        <v>650</v>
      </c>
      <c r="BG358">
        <v>73.900000000000006</v>
      </c>
      <c r="BH358">
        <v>95</v>
      </c>
      <c r="BI358">
        <v>689</v>
      </c>
      <c r="BJ358">
        <v>133.19999999999999</v>
      </c>
      <c r="BK358" s="4">
        <v>468</v>
      </c>
      <c r="BL358" s="6">
        <f t="shared" si="35"/>
        <v>464.57142857142856</v>
      </c>
      <c r="BM358" s="9">
        <f t="shared" si="42"/>
        <v>412.85714285714283</v>
      </c>
      <c r="BN358" s="5">
        <f t="shared" si="36"/>
        <v>430.57142857142856</v>
      </c>
      <c r="BO358" s="5">
        <f t="shared" si="37"/>
        <v>395.14285714285717</v>
      </c>
      <c r="BP358" s="5">
        <f t="shared" si="38"/>
        <v>437.14285714285717</v>
      </c>
      <c r="BQ358" s="5">
        <f t="shared" si="28"/>
        <v>462.28571428571433</v>
      </c>
      <c r="BR358" s="5">
        <f t="shared" si="43"/>
        <v>487.42857142857144</v>
      </c>
      <c r="BS358" s="5">
        <f t="shared" si="39"/>
        <v>493.57142857142856</v>
      </c>
      <c r="BT358" s="5">
        <f t="shared" si="40"/>
        <v>518.42857142857144</v>
      </c>
      <c r="BU358" s="5">
        <f t="shared" si="41"/>
        <v>539.28571428571433</v>
      </c>
      <c r="BV358" s="5">
        <f t="shared" si="29"/>
        <v>1156</v>
      </c>
      <c r="BW358" s="5">
        <f t="shared" si="30"/>
        <v>4820.3265306122394</v>
      </c>
      <c r="BX358" s="7">
        <f t="shared" si="31"/>
        <v>752.32653061224266</v>
      </c>
      <c r="BY358" s="7">
        <f t="shared" si="31"/>
        <v>5.2244897959180703</v>
      </c>
      <c r="BZ358" s="7">
        <f t="shared" si="27"/>
        <v>522.44897959183822</v>
      </c>
      <c r="CA358" s="5">
        <f t="shared" si="32"/>
        <v>841</v>
      </c>
      <c r="CB358" s="5">
        <f t="shared" si="33"/>
        <v>2900.5918367346972</v>
      </c>
      <c r="CC358" s="5">
        <f t="shared" si="34"/>
        <v>5582.2244897959281</v>
      </c>
    </row>
    <row r="359" spans="1:81" x14ac:dyDescent="0.25">
      <c r="A359" s="1">
        <v>44190</v>
      </c>
      <c r="B359" t="s">
        <v>63</v>
      </c>
      <c r="C359">
        <v>465</v>
      </c>
      <c r="D359">
        <v>3059</v>
      </c>
      <c r="E359">
        <v>5.4</v>
      </c>
      <c r="F359">
        <v>2</v>
      </c>
      <c r="G359">
        <v>10</v>
      </c>
      <c r="H359">
        <v>0.3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5</v>
      </c>
      <c r="W359">
        <v>0.1</v>
      </c>
      <c r="X359">
        <v>2</v>
      </c>
      <c r="Y359">
        <v>4</v>
      </c>
      <c r="Z359">
        <v>0.1</v>
      </c>
      <c r="AA359">
        <v>0</v>
      </c>
      <c r="AB359">
        <v>3</v>
      </c>
      <c r="AC359">
        <v>0.1</v>
      </c>
      <c r="AD359">
        <v>2</v>
      </c>
      <c r="AE359">
        <v>10</v>
      </c>
      <c r="AF359">
        <v>0.3</v>
      </c>
      <c r="AG359">
        <v>3</v>
      </c>
      <c r="AH359">
        <v>24</v>
      </c>
      <c r="AI359">
        <v>0.6</v>
      </c>
      <c r="AJ359">
        <v>5</v>
      </c>
      <c r="AK359">
        <v>40</v>
      </c>
      <c r="AL359">
        <v>1</v>
      </c>
      <c r="AM359">
        <v>8</v>
      </c>
      <c r="AN359">
        <v>63</v>
      </c>
      <c r="AO359">
        <v>1.7</v>
      </c>
      <c r="AP359">
        <v>10</v>
      </c>
      <c r="AQ359">
        <v>78</v>
      </c>
      <c r="AR359">
        <v>2.5</v>
      </c>
      <c r="AS359">
        <v>35</v>
      </c>
      <c r="AT359">
        <v>210</v>
      </c>
      <c r="AU359">
        <v>7.5</v>
      </c>
      <c r="AV359">
        <v>48</v>
      </c>
      <c r="AW359">
        <v>309</v>
      </c>
      <c r="AX359">
        <v>11.1</v>
      </c>
      <c r="AY359">
        <v>61</v>
      </c>
      <c r="AZ359">
        <v>400</v>
      </c>
      <c r="BA359">
        <v>20.6</v>
      </c>
      <c r="BB359">
        <v>100</v>
      </c>
      <c r="BC359">
        <v>565</v>
      </c>
      <c r="BD359">
        <v>39.200000000000003</v>
      </c>
      <c r="BE359">
        <v>103</v>
      </c>
      <c r="BF359">
        <v>664</v>
      </c>
      <c r="BG359">
        <v>75.5</v>
      </c>
      <c r="BH359">
        <v>87</v>
      </c>
      <c r="BI359">
        <v>684</v>
      </c>
      <c r="BJ359">
        <v>132.19999999999999</v>
      </c>
      <c r="BK359" s="4">
        <v>570</v>
      </c>
      <c r="BL359" s="6">
        <f t="shared" si="35"/>
        <v>467.57142857142856</v>
      </c>
      <c r="BM359" s="9">
        <f t="shared" si="42"/>
        <v>430.57142857142856</v>
      </c>
      <c r="BN359" s="5">
        <f t="shared" si="36"/>
        <v>395.14285714285717</v>
      </c>
      <c r="BO359" s="5">
        <f t="shared" si="36"/>
        <v>437.14285714285717</v>
      </c>
      <c r="BP359" s="5">
        <f t="shared" si="36"/>
        <v>487.42857142857144</v>
      </c>
      <c r="BQ359" s="5">
        <f>AVERAGE(BP359,BR359)</f>
        <v>490.5</v>
      </c>
      <c r="BR359" s="5">
        <f t="shared" si="43"/>
        <v>493.57142857142856</v>
      </c>
      <c r="BS359" s="5">
        <f t="shared" si="36"/>
        <v>518.42857142857144</v>
      </c>
      <c r="BT359" s="5">
        <f t="shared" si="36"/>
        <v>539.28571428571433</v>
      </c>
      <c r="BU359" s="5">
        <f t="shared" si="41"/>
        <v>546.14285714285711</v>
      </c>
      <c r="BV359" s="5">
        <f t="shared" si="29"/>
        <v>5245.8979591836678</v>
      </c>
      <c r="BW359" s="5">
        <f t="shared" si="30"/>
        <v>925.89795918367099</v>
      </c>
      <c r="BX359" s="7">
        <f t="shared" si="31"/>
        <v>394.30612244898089</v>
      </c>
      <c r="BY359" s="7">
        <f t="shared" si="31"/>
        <v>525.71938775510273</v>
      </c>
      <c r="BZ359" s="7">
        <f t="shared" si="27"/>
        <v>676</v>
      </c>
      <c r="CA359" s="5">
        <f t="shared" si="32"/>
        <v>2586.4489795918398</v>
      </c>
      <c r="CB359" s="5">
        <f t="shared" si="33"/>
        <v>5142.9387755102134</v>
      </c>
      <c r="CC359" s="5">
        <f t="shared" si="34"/>
        <v>6173.4693877550999</v>
      </c>
    </row>
    <row r="360" spans="1:81" x14ac:dyDescent="0.25">
      <c r="A360" s="1">
        <v>44191</v>
      </c>
      <c r="B360" t="s">
        <v>63</v>
      </c>
      <c r="C360">
        <v>494</v>
      </c>
      <c r="D360">
        <v>3165</v>
      </c>
      <c r="E360">
        <v>5.5999999999999899</v>
      </c>
      <c r="F360">
        <v>4</v>
      </c>
      <c r="G360">
        <v>12</v>
      </c>
      <c r="H360">
        <v>0.4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5</v>
      </c>
      <c r="W360">
        <v>0.1</v>
      </c>
      <c r="X360">
        <v>0</v>
      </c>
      <c r="Y360">
        <v>3</v>
      </c>
      <c r="Z360">
        <v>0.1</v>
      </c>
      <c r="AA360">
        <v>4</v>
      </c>
      <c r="AB360">
        <v>7</v>
      </c>
      <c r="AC360">
        <v>0.2</v>
      </c>
      <c r="AD360">
        <v>4</v>
      </c>
      <c r="AE360">
        <v>12</v>
      </c>
      <c r="AF360">
        <v>0.4</v>
      </c>
      <c r="AG360">
        <v>5</v>
      </c>
      <c r="AH360">
        <v>28</v>
      </c>
      <c r="AI360">
        <v>0.8</v>
      </c>
      <c r="AJ360">
        <v>6</v>
      </c>
      <c r="AK360">
        <v>39</v>
      </c>
      <c r="AL360">
        <v>1</v>
      </c>
      <c r="AM360">
        <v>17</v>
      </c>
      <c r="AN360">
        <v>75</v>
      </c>
      <c r="AO360">
        <v>2</v>
      </c>
      <c r="AP360">
        <v>14</v>
      </c>
      <c r="AQ360">
        <v>83</v>
      </c>
      <c r="AR360">
        <v>2.7</v>
      </c>
      <c r="AS360">
        <v>27</v>
      </c>
      <c r="AT360">
        <v>207</v>
      </c>
      <c r="AU360">
        <v>7.4</v>
      </c>
      <c r="AV360">
        <v>49</v>
      </c>
      <c r="AW360">
        <v>321</v>
      </c>
      <c r="AX360">
        <v>11.5</v>
      </c>
      <c r="AY360">
        <v>63</v>
      </c>
      <c r="AZ360">
        <v>421</v>
      </c>
      <c r="BA360">
        <v>21.7</v>
      </c>
      <c r="BB360">
        <v>100</v>
      </c>
      <c r="BC360">
        <v>601</v>
      </c>
      <c r="BD360">
        <v>41.7</v>
      </c>
      <c r="BE360">
        <v>100</v>
      </c>
      <c r="BF360">
        <v>675</v>
      </c>
      <c r="BG360">
        <v>76.7</v>
      </c>
      <c r="BH360">
        <v>104</v>
      </c>
      <c r="BI360">
        <v>688</v>
      </c>
      <c r="BJ360">
        <v>133</v>
      </c>
      <c r="BK360" s="4">
        <v>175</v>
      </c>
      <c r="BL360" s="6"/>
      <c r="BM360" s="10">
        <f t="shared" si="42"/>
        <v>395.14285714285717</v>
      </c>
      <c r="BN360" s="10">
        <f t="shared" si="36"/>
        <v>437.14285714285717</v>
      </c>
      <c r="BO360" s="10">
        <f t="shared" si="36"/>
        <v>487.42857142857144</v>
      </c>
      <c r="BP360" s="10">
        <f t="shared" si="36"/>
        <v>493.57142857142856</v>
      </c>
      <c r="BQ360" s="10"/>
      <c r="BR360" s="10">
        <f t="shared" si="43"/>
        <v>518.42857142857144</v>
      </c>
      <c r="BS360" s="10">
        <f t="shared" si="36"/>
        <v>539.28571428571433</v>
      </c>
      <c r="BT360" s="10">
        <f t="shared" si="36"/>
        <v>546.14285714285711</v>
      </c>
      <c r="BU360" s="6"/>
      <c r="BV360" s="6"/>
      <c r="BW360" s="6"/>
      <c r="BX360" s="7"/>
      <c r="BY360" s="7"/>
      <c r="BZ360" s="7"/>
      <c r="CA360" s="6"/>
      <c r="CB360" s="6"/>
      <c r="CC360" s="6"/>
    </row>
    <row r="361" spans="1:81" x14ac:dyDescent="0.25">
      <c r="A361" s="1">
        <v>44192</v>
      </c>
      <c r="B361" t="s">
        <v>63</v>
      </c>
      <c r="C361">
        <v>500</v>
      </c>
      <c r="D361">
        <v>3252</v>
      </c>
      <c r="E361">
        <v>5.7999999999999901</v>
      </c>
      <c r="F361">
        <v>0</v>
      </c>
      <c r="G361">
        <v>10</v>
      </c>
      <c r="H361">
        <v>0.3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5</v>
      </c>
      <c r="W361">
        <v>0.1</v>
      </c>
      <c r="X361">
        <v>0</v>
      </c>
      <c r="Y361">
        <v>3</v>
      </c>
      <c r="Z361">
        <v>0.1</v>
      </c>
      <c r="AA361">
        <v>1</v>
      </c>
      <c r="AB361">
        <v>8</v>
      </c>
      <c r="AC361">
        <v>0.2</v>
      </c>
      <c r="AD361">
        <v>0</v>
      </c>
      <c r="AE361">
        <v>10</v>
      </c>
      <c r="AF361">
        <v>0.3</v>
      </c>
      <c r="AG361">
        <v>4</v>
      </c>
      <c r="AH361">
        <v>29</v>
      </c>
      <c r="AI361">
        <v>0.8</v>
      </c>
      <c r="AJ361">
        <v>7</v>
      </c>
      <c r="AK361">
        <v>40</v>
      </c>
      <c r="AL361">
        <v>1</v>
      </c>
      <c r="AM361">
        <v>10</v>
      </c>
      <c r="AN361">
        <v>75</v>
      </c>
      <c r="AO361">
        <v>2</v>
      </c>
      <c r="AP361">
        <v>17</v>
      </c>
      <c r="AQ361">
        <v>87</v>
      </c>
      <c r="AR361">
        <v>2.8</v>
      </c>
      <c r="AS361">
        <v>34</v>
      </c>
      <c r="AT361">
        <v>219</v>
      </c>
      <c r="AU361">
        <v>7.8</v>
      </c>
      <c r="AV361">
        <v>43</v>
      </c>
      <c r="AW361">
        <v>322</v>
      </c>
      <c r="AX361">
        <v>11.6</v>
      </c>
      <c r="AY361">
        <v>85</v>
      </c>
      <c r="AZ361">
        <v>455</v>
      </c>
      <c r="BA361">
        <v>23.4</v>
      </c>
      <c r="BB361">
        <v>97</v>
      </c>
      <c r="BC361">
        <v>623</v>
      </c>
      <c r="BD361">
        <v>43.3</v>
      </c>
      <c r="BE361">
        <v>106</v>
      </c>
      <c r="BF361">
        <v>682</v>
      </c>
      <c r="BG361">
        <v>77.5</v>
      </c>
      <c r="BH361">
        <v>96</v>
      </c>
      <c r="BI361">
        <v>694</v>
      </c>
      <c r="BJ361">
        <v>134.19999999999999</v>
      </c>
      <c r="BK361" s="4">
        <v>246</v>
      </c>
      <c r="BL361" s="6"/>
      <c r="BM361" s="10">
        <f t="shared" si="42"/>
        <v>437.14285714285717</v>
      </c>
      <c r="BN361" s="10">
        <f t="shared" si="36"/>
        <v>487.42857142857144</v>
      </c>
      <c r="BO361" s="10">
        <f t="shared" si="36"/>
        <v>493.57142857142856</v>
      </c>
      <c r="BP361" s="10">
        <f t="shared" si="36"/>
        <v>518.42857142857144</v>
      </c>
      <c r="BQ361" s="10"/>
      <c r="BR361" s="10">
        <f t="shared" si="43"/>
        <v>539.28571428571433</v>
      </c>
      <c r="BS361" s="10">
        <f t="shared" si="36"/>
        <v>546.14285714285711</v>
      </c>
      <c r="BT361" s="10">
        <f t="shared" si="36"/>
        <v>0</v>
      </c>
      <c r="BU361" s="6"/>
      <c r="BV361" s="6"/>
      <c r="BW361" s="6"/>
      <c r="BX361" s="7"/>
      <c r="BY361" s="7"/>
      <c r="BZ361" s="7"/>
      <c r="CA361" s="6"/>
      <c r="CB361" s="6"/>
      <c r="CC361" s="6"/>
    </row>
    <row r="362" spans="1:81" x14ac:dyDescent="0.25">
      <c r="A362" s="1">
        <v>44193</v>
      </c>
      <c r="B362" t="s">
        <v>63</v>
      </c>
      <c r="C362">
        <v>487</v>
      </c>
      <c r="D362">
        <v>3273</v>
      </c>
      <c r="E362">
        <v>5.7999999999999901</v>
      </c>
      <c r="F362">
        <v>3</v>
      </c>
      <c r="G362">
        <v>10</v>
      </c>
      <c r="H362">
        <v>0.3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5</v>
      </c>
      <c r="W362">
        <v>0.1</v>
      </c>
      <c r="X362">
        <v>2</v>
      </c>
      <c r="Y362">
        <v>5</v>
      </c>
      <c r="Z362">
        <v>0.1</v>
      </c>
      <c r="AA362">
        <v>1</v>
      </c>
      <c r="AB362">
        <v>8</v>
      </c>
      <c r="AC362">
        <v>0.2</v>
      </c>
      <c r="AD362">
        <v>3</v>
      </c>
      <c r="AE362">
        <v>10</v>
      </c>
      <c r="AF362">
        <v>0.3</v>
      </c>
      <c r="AG362">
        <v>3</v>
      </c>
      <c r="AH362">
        <v>27</v>
      </c>
      <c r="AI362">
        <v>0.7</v>
      </c>
      <c r="AJ362">
        <v>8</v>
      </c>
      <c r="AK362">
        <v>44</v>
      </c>
      <c r="AL362">
        <v>1.1000000000000001</v>
      </c>
      <c r="AM362">
        <v>16</v>
      </c>
      <c r="AN362">
        <v>80</v>
      </c>
      <c r="AO362">
        <v>2.2000000000000002</v>
      </c>
      <c r="AP362">
        <v>10</v>
      </c>
      <c r="AQ362">
        <v>87</v>
      </c>
      <c r="AR362">
        <v>2.8</v>
      </c>
      <c r="AS362">
        <v>22</v>
      </c>
      <c r="AT362">
        <v>211</v>
      </c>
      <c r="AU362">
        <v>7.5</v>
      </c>
      <c r="AV362">
        <v>62</v>
      </c>
      <c r="AW362">
        <v>340</v>
      </c>
      <c r="AX362">
        <v>12.2</v>
      </c>
      <c r="AY362">
        <v>62</v>
      </c>
      <c r="AZ362">
        <v>452</v>
      </c>
      <c r="BA362">
        <v>23.3</v>
      </c>
      <c r="BB362">
        <v>93</v>
      </c>
      <c r="BC362">
        <v>636</v>
      </c>
      <c r="BD362">
        <v>44.2</v>
      </c>
      <c r="BE362">
        <v>108</v>
      </c>
      <c r="BF362">
        <v>680</v>
      </c>
      <c r="BG362">
        <v>77.3</v>
      </c>
      <c r="BH362">
        <v>97</v>
      </c>
      <c r="BI362">
        <v>688</v>
      </c>
      <c r="BJ362">
        <v>133</v>
      </c>
      <c r="BK362" s="4">
        <v>322</v>
      </c>
      <c r="BL362" s="6"/>
      <c r="BM362" s="10">
        <f t="shared" si="42"/>
        <v>487.42857142857144</v>
      </c>
      <c r="BN362" s="10">
        <f t="shared" si="36"/>
        <v>493.57142857142856</v>
      </c>
      <c r="BO362" s="10">
        <f t="shared" si="36"/>
        <v>518.42857142857144</v>
      </c>
      <c r="BP362" s="10">
        <f t="shared" si="36"/>
        <v>539.28571428571433</v>
      </c>
      <c r="BQ362" s="10"/>
      <c r="BR362" s="10">
        <f t="shared" si="43"/>
        <v>546.14285714285711</v>
      </c>
      <c r="BS362" s="10">
        <f t="shared" si="36"/>
        <v>0</v>
      </c>
      <c r="BT362" s="10">
        <f t="shared" si="36"/>
        <v>0</v>
      </c>
      <c r="BU362" s="6"/>
      <c r="BV362" s="6"/>
      <c r="BW362" s="6"/>
      <c r="BX362" s="7"/>
      <c r="BY362" s="7"/>
      <c r="BZ362" s="7"/>
      <c r="CA362" s="6"/>
      <c r="CB362" s="6"/>
      <c r="CC362" s="6"/>
    </row>
    <row r="363" spans="1:81" x14ac:dyDescent="0.25">
      <c r="A363" s="1">
        <v>44194</v>
      </c>
      <c r="B363" t="s">
        <v>63</v>
      </c>
      <c r="C363">
        <v>515</v>
      </c>
      <c r="D363">
        <v>3339</v>
      </c>
      <c r="E363">
        <v>5.9</v>
      </c>
      <c r="F363">
        <v>2</v>
      </c>
      <c r="G363">
        <v>12</v>
      </c>
      <c r="H363">
        <v>0.4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3</v>
      </c>
      <c r="W363">
        <v>0.1</v>
      </c>
      <c r="X363">
        <v>0</v>
      </c>
      <c r="Y363">
        <v>4</v>
      </c>
      <c r="Z363">
        <v>0.1</v>
      </c>
      <c r="AA363">
        <v>3</v>
      </c>
      <c r="AB363">
        <v>10</v>
      </c>
      <c r="AC363">
        <v>0.3</v>
      </c>
      <c r="AD363">
        <v>2</v>
      </c>
      <c r="AE363">
        <v>12</v>
      </c>
      <c r="AF363">
        <v>0.4</v>
      </c>
      <c r="AG363">
        <v>3</v>
      </c>
      <c r="AH363">
        <v>24</v>
      </c>
      <c r="AI363">
        <v>0.6</v>
      </c>
      <c r="AJ363">
        <v>7</v>
      </c>
      <c r="AK363">
        <v>47</v>
      </c>
      <c r="AL363">
        <v>1.2</v>
      </c>
      <c r="AM363">
        <v>9</v>
      </c>
      <c r="AN363">
        <v>81</v>
      </c>
      <c r="AO363">
        <v>2.2000000000000002</v>
      </c>
      <c r="AP363">
        <v>18</v>
      </c>
      <c r="AQ363">
        <v>92</v>
      </c>
      <c r="AR363">
        <v>3</v>
      </c>
      <c r="AS363">
        <v>36</v>
      </c>
      <c r="AT363">
        <v>218</v>
      </c>
      <c r="AU363">
        <v>7.8</v>
      </c>
      <c r="AV363">
        <v>41</v>
      </c>
      <c r="AW363">
        <v>336</v>
      </c>
      <c r="AX363">
        <v>12.1</v>
      </c>
      <c r="AY363">
        <v>71</v>
      </c>
      <c r="AZ363">
        <v>459</v>
      </c>
      <c r="BA363">
        <v>23.7</v>
      </c>
      <c r="BB363">
        <v>98</v>
      </c>
      <c r="BC363">
        <v>653</v>
      </c>
      <c r="BD363">
        <v>45.3</v>
      </c>
      <c r="BE363">
        <v>112</v>
      </c>
      <c r="BF363">
        <v>704</v>
      </c>
      <c r="BG363">
        <v>80</v>
      </c>
      <c r="BH363">
        <v>115</v>
      </c>
      <c r="BI363">
        <v>696</v>
      </c>
      <c r="BJ363">
        <v>134.6</v>
      </c>
      <c r="BK363" s="4">
        <v>360</v>
      </c>
      <c r="BL363" s="6"/>
      <c r="BM363" s="10">
        <f t="shared" si="42"/>
        <v>493.57142857142856</v>
      </c>
      <c r="BN363" s="10">
        <f t="shared" si="36"/>
        <v>518.42857142857144</v>
      </c>
      <c r="BO363" s="10">
        <f t="shared" si="36"/>
        <v>539.28571428571433</v>
      </c>
      <c r="BP363" s="10">
        <f t="shared" si="36"/>
        <v>546.14285714285711</v>
      </c>
      <c r="BQ363" s="10"/>
      <c r="BR363" s="10">
        <f t="shared" si="43"/>
        <v>0</v>
      </c>
      <c r="BS363" s="10">
        <f t="shared" si="36"/>
        <v>0</v>
      </c>
      <c r="BT363" s="10">
        <f t="shared" si="36"/>
        <v>0</v>
      </c>
      <c r="BU363" s="6"/>
      <c r="BV363" s="6"/>
      <c r="BW363" s="6"/>
      <c r="BX363" s="7"/>
      <c r="BY363" s="7"/>
      <c r="BZ363" s="7"/>
      <c r="CA363" s="6"/>
      <c r="CB363" s="6"/>
      <c r="CC363" s="6"/>
    </row>
    <row r="364" spans="1:81" x14ac:dyDescent="0.25">
      <c r="A364" s="1">
        <v>44195</v>
      </c>
      <c r="B364" t="s">
        <v>63</v>
      </c>
      <c r="C364">
        <v>497</v>
      </c>
      <c r="D364">
        <v>3386</v>
      </c>
      <c r="E364">
        <v>6</v>
      </c>
      <c r="F364">
        <v>1</v>
      </c>
      <c r="G364">
        <v>12</v>
      </c>
      <c r="H364">
        <v>0.4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5</v>
      </c>
      <c r="W364">
        <v>0.1</v>
      </c>
      <c r="X364">
        <v>1</v>
      </c>
      <c r="Y364">
        <v>5</v>
      </c>
      <c r="Z364">
        <v>0.1</v>
      </c>
      <c r="AA364">
        <v>1</v>
      </c>
      <c r="AB364">
        <v>10</v>
      </c>
      <c r="AC364">
        <v>0.3</v>
      </c>
      <c r="AD364">
        <v>1</v>
      </c>
      <c r="AE364">
        <v>12</v>
      </c>
      <c r="AF364">
        <v>0.4</v>
      </c>
      <c r="AG364">
        <v>4</v>
      </c>
      <c r="AH364">
        <v>26</v>
      </c>
      <c r="AI364">
        <v>0.7</v>
      </c>
      <c r="AJ364">
        <v>6</v>
      </c>
      <c r="AK364">
        <v>47</v>
      </c>
      <c r="AL364">
        <v>1.2</v>
      </c>
      <c r="AM364">
        <v>11</v>
      </c>
      <c r="AN364">
        <v>85</v>
      </c>
      <c r="AO364">
        <v>2.2999999999999998</v>
      </c>
      <c r="AP364">
        <v>19</v>
      </c>
      <c r="AQ364">
        <v>102</v>
      </c>
      <c r="AR364">
        <v>3.3</v>
      </c>
      <c r="AS364">
        <v>38</v>
      </c>
      <c r="AT364">
        <v>219</v>
      </c>
      <c r="AU364">
        <v>7.8</v>
      </c>
      <c r="AV364">
        <v>55</v>
      </c>
      <c r="AW364">
        <v>345</v>
      </c>
      <c r="AX364">
        <v>12.4</v>
      </c>
      <c r="AY364">
        <v>66</v>
      </c>
      <c r="AZ364">
        <v>464</v>
      </c>
      <c r="BA364">
        <v>23.9</v>
      </c>
      <c r="BB364">
        <v>87</v>
      </c>
      <c r="BC364">
        <v>654</v>
      </c>
      <c r="BD364">
        <v>45.4</v>
      </c>
      <c r="BE364">
        <v>105</v>
      </c>
      <c r="BF364">
        <v>717</v>
      </c>
      <c r="BG364">
        <v>81.5</v>
      </c>
      <c r="BH364">
        <v>100</v>
      </c>
      <c r="BI364">
        <v>694</v>
      </c>
      <c r="BJ364">
        <v>134.19999999999999</v>
      </c>
      <c r="BK364" s="4">
        <v>919</v>
      </c>
      <c r="BL364" s="6"/>
      <c r="BM364" s="10">
        <f t="shared" si="42"/>
        <v>518.42857142857144</v>
      </c>
      <c r="BN364" s="10">
        <f t="shared" si="36"/>
        <v>539.28571428571433</v>
      </c>
      <c r="BO364" s="10">
        <f t="shared" si="36"/>
        <v>546.14285714285711</v>
      </c>
      <c r="BP364" s="10">
        <f t="shared" si="36"/>
        <v>0</v>
      </c>
      <c r="BQ364" s="10"/>
      <c r="BR364" s="10">
        <f t="shared" si="43"/>
        <v>0</v>
      </c>
      <c r="BS364" s="10">
        <f t="shared" si="36"/>
        <v>0</v>
      </c>
      <c r="BT364" s="10">
        <f t="shared" si="36"/>
        <v>0</v>
      </c>
      <c r="BU364" s="6"/>
      <c r="BV364" s="6"/>
      <c r="BW364" s="6"/>
      <c r="BX364" s="7"/>
      <c r="BY364" s="7"/>
      <c r="BZ364" s="7"/>
      <c r="CA364" s="6"/>
      <c r="CB364" s="6"/>
      <c r="CC364" s="6"/>
    </row>
    <row r="365" spans="1:81" x14ac:dyDescent="0.25">
      <c r="A365" s="1">
        <v>44196</v>
      </c>
      <c r="B365" t="s">
        <v>63</v>
      </c>
      <c r="C365">
        <v>442</v>
      </c>
      <c r="D365">
        <v>3400</v>
      </c>
      <c r="E365">
        <v>6</v>
      </c>
      <c r="F365">
        <v>1</v>
      </c>
      <c r="G365">
        <v>13</v>
      </c>
      <c r="H365">
        <v>0.4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4</v>
      </c>
      <c r="W365">
        <v>0.1</v>
      </c>
      <c r="X365">
        <v>2</v>
      </c>
      <c r="Y365">
        <v>7</v>
      </c>
      <c r="Z365">
        <v>0.2</v>
      </c>
      <c r="AA365">
        <v>2</v>
      </c>
      <c r="AB365">
        <v>12</v>
      </c>
      <c r="AC365">
        <v>0.3</v>
      </c>
      <c r="AD365">
        <v>1</v>
      </c>
      <c r="AE365">
        <v>13</v>
      </c>
      <c r="AF365">
        <v>0.4</v>
      </c>
      <c r="AG365">
        <v>6</v>
      </c>
      <c r="AH365">
        <v>28</v>
      </c>
      <c r="AI365">
        <v>0.8</v>
      </c>
      <c r="AJ365">
        <v>8</v>
      </c>
      <c r="AK365">
        <v>47</v>
      </c>
      <c r="AL365">
        <v>1.2</v>
      </c>
      <c r="AM365">
        <v>10</v>
      </c>
      <c r="AN365">
        <v>81</v>
      </c>
      <c r="AO365">
        <v>2.2000000000000002</v>
      </c>
      <c r="AP365">
        <v>19</v>
      </c>
      <c r="AQ365">
        <v>107</v>
      </c>
      <c r="AR365">
        <v>3.4</v>
      </c>
      <c r="AS365">
        <v>30</v>
      </c>
      <c r="AT365">
        <v>222</v>
      </c>
      <c r="AU365">
        <v>7.9</v>
      </c>
      <c r="AV365">
        <v>39</v>
      </c>
      <c r="AW365">
        <v>337</v>
      </c>
      <c r="AX365">
        <v>12.1</v>
      </c>
      <c r="AY365">
        <v>53</v>
      </c>
      <c r="AZ365">
        <v>461</v>
      </c>
      <c r="BA365">
        <v>23.8</v>
      </c>
      <c r="BB365">
        <v>98</v>
      </c>
      <c r="BC365">
        <v>673</v>
      </c>
      <c r="BD365">
        <v>46.7</v>
      </c>
      <c r="BE365">
        <v>82</v>
      </c>
      <c r="BF365">
        <v>716</v>
      </c>
      <c r="BG365">
        <v>81.400000000000006</v>
      </c>
      <c r="BH365">
        <v>92</v>
      </c>
      <c r="BI365">
        <v>691</v>
      </c>
      <c r="BJ365">
        <v>133.6</v>
      </c>
      <c r="BK365" s="4">
        <v>820</v>
      </c>
      <c r="BL365" s="6"/>
      <c r="BM365" s="10">
        <f t="shared" si="42"/>
        <v>539.28571428571433</v>
      </c>
      <c r="BN365" s="10">
        <f t="shared" si="36"/>
        <v>546.14285714285711</v>
      </c>
      <c r="BO365" s="10">
        <f t="shared" si="36"/>
        <v>0</v>
      </c>
      <c r="BP365" s="10">
        <f t="shared" si="36"/>
        <v>0</v>
      </c>
      <c r="BQ365" s="10"/>
      <c r="BR365" s="10">
        <f t="shared" si="43"/>
        <v>0</v>
      </c>
      <c r="BS365" s="10">
        <f t="shared" si="36"/>
        <v>0</v>
      </c>
      <c r="BT365" s="10">
        <f t="shared" si="36"/>
        <v>0</v>
      </c>
      <c r="BU365" s="6"/>
      <c r="BV365" s="6"/>
      <c r="BW365" s="6"/>
      <c r="BX365" s="7"/>
      <c r="BY365" s="7"/>
      <c r="BZ365" s="7"/>
      <c r="CA365" s="6"/>
      <c r="CB365" s="6"/>
      <c r="CC365" s="6"/>
    </row>
    <row r="366" spans="1:81" x14ac:dyDescent="0.25">
      <c r="A366" s="1">
        <v>44197</v>
      </c>
      <c r="B366" t="s">
        <v>63</v>
      </c>
      <c r="C366">
        <v>366</v>
      </c>
      <c r="BK366" s="4">
        <v>613</v>
      </c>
      <c r="BL366" s="6"/>
      <c r="BM366" s="10">
        <f t="shared" si="42"/>
        <v>546.14285714285711</v>
      </c>
      <c r="BN366" s="10"/>
      <c r="BO366" s="10"/>
      <c r="BP366" s="10"/>
      <c r="BQ366" s="10"/>
      <c r="BR366" s="10"/>
      <c r="BS366" s="10"/>
      <c r="BT366" s="10"/>
      <c r="BU366" s="6"/>
      <c r="BV366" s="6"/>
      <c r="BW366" s="6"/>
      <c r="BX366" s="7"/>
      <c r="BY366" s="7"/>
      <c r="BZ366" s="7"/>
      <c r="CA366" s="6"/>
      <c r="CB366" s="6"/>
      <c r="CC366" s="6"/>
    </row>
    <row r="367" spans="1:81" x14ac:dyDescent="0.25">
      <c r="A367" s="1">
        <v>44198</v>
      </c>
      <c r="B367" t="s">
        <v>63</v>
      </c>
      <c r="C367">
        <v>385</v>
      </c>
      <c r="BK367" s="4">
        <v>349</v>
      </c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7"/>
      <c r="BY367" s="7"/>
      <c r="BZ367" s="7"/>
      <c r="CA367" s="6"/>
      <c r="CB367" s="6"/>
      <c r="CC367" s="6"/>
    </row>
    <row r="368" spans="1:81" x14ac:dyDescent="0.25">
      <c r="A368" s="1">
        <v>44199</v>
      </c>
      <c r="B368" t="s">
        <v>63</v>
      </c>
      <c r="C368">
        <v>316</v>
      </c>
      <c r="BK368" s="4">
        <v>392</v>
      </c>
      <c r="BL368" s="6"/>
      <c r="BV368" s="6">
        <f t="shared" ref="BV368:CC368" si="44">SUM(BV2:BV360)</f>
        <v>30870.489795918365</v>
      </c>
      <c r="BW368" s="6">
        <f t="shared" si="44"/>
        <v>17903.448979591838</v>
      </c>
      <c r="BX368" s="7">
        <f t="shared" si="44"/>
        <v>12380.428571428576</v>
      </c>
      <c r="BY368" s="7">
        <f t="shared" si="44"/>
        <v>8733.2193877551072</v>
      </c>
      <c r="BZ368" s="7">
        <f t="shared" si="44"/>
        <v>13892.530612244907</v>
      </c>
      <c r="CA368" s="6">
        <f t="shared" si="44"/>
        <v>25637.795918367359</v>
      </c>
      <c r="CB368" s="6">
        <f t="shared" si="44"/>
        <v>49159.448979591856</v>
      </c>
      <c r="CC368" s="6">
        <f t="shared" si="44"/>
        <v>79311.387755102041</v>
      </c>
    </row>
    <row r="369" spans="1:64" x14ac:dyDescent="0.25">
      <c r="A369" s="1">
        <v>44200</v>
      </c>
      <c r="B369" t="s">
        <v>63</v>
      </c>
      <c r="C369">
        <v>137</v>
      </c>
      <c r="BK369" s="4">
        <v>370</v>
      </c>
      <c r="BL369" s="6"/>
    </row>
    <row r="370" spans="1:64" x14ac:dyDescent="0.25">
      <c r="A370" s="1">
        <v>44201</v>
      </c>
      <c r="B370" t="s">
        <v>63</v>
      </c>
      <c r="BK370" s="4">
        <v>784</v>
      </c>
      <c r="BL37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2021-01-05T23:19:34Z</dcterms:created>
  <dcterms:modified xsi:type="dcterms:W3CDTF">2021-01-06T07:30:57Z</dcterms:modified>
</cp:coreProperties>
</file>