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wnloads\_covid_19\data\nhs\2020-11\"/>
    </mc:Choice>
  </mc:AlternateContent>
  <xr:revisionPtr revIDLastSave="0" documentId="13_ncr:1_{5A85B2C6-D1F3-4FAD-8D88-CC26AE32DB37}" xr6:coauthVersionLast="45" xr6:coauthVersionMax="45" xr10:uidLastSave="{00000000-0000-0000-0000-000000000000}"/>
  <bookViews>
    <workbookView xWindow="-120" yWindow="-120" windowWidth="29040" windowHeight="16440" activeTab="1" xr2:uid="{E9C5099D-D392-404A-8B18-DE7263C718EC}"/>
  </bookViews>
  <sheets>
    <sheet name="raw" sheetId="1" r:id="rId1"/>
    <sheet name="deaths vs admissions (scaled)" sheetId="4" r:id="rId2"/>
    <sheet name="deaths vs admissions (%)" sheetId="2" r:id="rId3"/>
    <sheet name="mortality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B8" i="1" l="1"/>
  <c r="JA8" i="1"/>
  <c r="IZ8" i="1"/>
  <c r="IY8" i="1"/>
  <c r="IX8" i="1" l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EY9" i="1" s="1"/>
  <c r="FF8" i="1"/>
  <c r="EX9" i="1" s="1"/>
  <c r="FE8" i="1"/>
  <c r="EW9" i="1" s="1"/>
  <c r="FD8" i="1"/>
  <c r="EV9" i="1" s="1"/>
  <c r="FC8" i="1"/>
  <c r="EU9" i="1" s="1"/>
  <c r="FB8" i="1"/>
  <c r="ET9" i="1" s="1"/>
  <c r="FA8" i="1"/>
  <c r="ES9" i="1" s="1"/>
  <c r="EZ8" i="1"/>
  <c r="ER9" i="1" s="1"/>
  <c r="EY8" i="1"/>
  <c r="EQ9" i="1" s="1"/>
  <c r="EX8" i="1"/>
  <c r="EP9" i="1" s="1"/>
  <c r="EW8" i="1"/>
  <c r="EO9" i="1" s="1"/>
  <c r="EV8" i="1"/>
  <c r="EN9" i="1" s="1"/>
  <c r="EU8" i="1"/>
  <c r="EM9" i="1" s="1"/>
  <c r="ET8" i="1"/>
  <c r="EL9" i="1" s="1"/>
  <c r="ES8" i="1"/>
  <c r="EK9" i="1" s="1"/>
  <c r="ER8" i="1"/>
  <c r="EJ9" i="1" s="1"/>
  <c r="EQ8" i="1"/>
  <c r="EI9" i="1" s="1"/>
  <c r="EP8" i="1"/>
  <c r="EH9" i="1" s="1"/>
  <c r="EO8" i="1"/>
  <c r="EG9" i="1" s="1"/>
  <c r="EN8" i="1"/>
  <c r="EF9" i="1" s="1"/>
  <c r="EM8" i="1"/>
  <c r="EE9" i="1" s="1"/>
  <c r="EL8" i="1"/>
  <c r="ED9" i="1" s="1"/>
  <c r="EK8" i="1"/>
  <c r="EC9" i="1" s="1"/>
  <c r="EJ8" i="1"/>
  <c r="EB9" i="1" s="1"/>
  <c r="EI8" i="1"/>
  <c r="EA9" i="1" s="1"/>
  <c r="EH8" i="1"/>
  <c r="DZ9" i="1" s="1"/>
  <c r="EG8" i="1"/>
  <c r="DY9" i="1" s="1"/>
  <c r="EF8" i="1"/>
  <c r="DX9" i="1" s="1"/>
  <c r="EE8" i="1"/>
  <c r="DW9" i="1" s="1"/>
  <c r="ED8" i="1"/>
  <c r="DV9" i="1" s="1"/>
  <c r="EC8" i="1"/>
  <c r="DU9" i="1" s="1"/>
  <c r="EB8" i="1"/>
  <c r="DT9" i="1" s="1"/>
  <c r="EA8" i="1"/>
  <c r="DS9" i="1" s="1"/>
  <c r="DZ8" i="1"/>
  <c r="DR9" i="1" s="1"/>
  <c r="DY8" i="1"/>
  <c r="DQ9" i="1" s="1"/>
  <c r="DX8" i="1"/>
  <c r="DP9" i="1" s="1"/>
  <c r="DW8" i="1"/>
  <c r="DO9" i="1" s="1"/>
  <c r="DV8" i="1"/>
  <c r="DN9" i="1" s="1"/>
  <c r="DU8" i="1"/>
  <c r="DM9" i="1" s="1"/>
  <c r="DT8" i="1"/>
  <c r="DL9" i="1" s="1"/>
  <c r="DS8" i="1"/>
  <c r="DK9" i="1" s="1"/>
  <c r="DR8" i="1"/>
  <c r="DJ9" i="1" s="1"/>
  <c r="DQ8" i="1"/>
  <c r="DI9" i="1" s="1"/>
  <c r="DP8" i="1"/>
  <c r="DH9" i="1" s="1"/>
  <c r="DO8" i="1"/>
  <c r="DG9" i="1" s="1"/>
  <c r="DN8" i="1"/>
  <c r="DF9" i="1" s="1"/>
  <c r="DM8" i="1"/>
  <c r="DE9" i="1" s="1"/>
  <c r="DL8" i="1"/>
  <c r="DD9" i="1" s="1"/>
  <c r="DK8" i="1"/>
  <c r="DC9" i="1" s="1"/>
  <c r="DJ8" i="1"/>
  <c r="DB9" i="1" s="1"/>
  <c r="DI8" i="1"/>
  <c r="DA9" i="1" s="1"/>
  <c r="DH8" i="1"/>
  <c r="CZ9" i="1" s="1"/>
  <c r="DG8" i="1"/>
  <c r="CY9" i="1" s="1"/>
  <c r="DF8" i="1"/>
  <c r="CX9" i="1" s="1"/>
  <c r="DE8" i="1"/>
  <c r="CW9" i="1" s="1"/>
  <c r="DD8" i="1"/>
  <c r="CV9" i="1" s="1"/>
  <c r="DC8" i="1"/>
  <c r="CU9" i="1" s="1"/>
  <c r="DB8" i="1"/>
  <c r="CT9" i="1" s="1"/>
  <c r="DA8" i="1"/>
  <c r="CS9" i="1" s="1"/>
  <c r="CZ8" i="1"/>
  <c r="CR9" i="1" s="1"/>
  <c r="CY8" i="1"/>
  <c r="CQ9" i="1" s="1"/>
  <c r="CX8" i="1"/>
  <c r="CP9" i="1" s="1"/>
  <c r="CW8" i="1"/>
  <c r="CO9" i="1" s="1"/>
  <c r="CV8" i="1"/>
  <c r="CN9" i="1" s="1"/>
  <c r="CU8" i="1"/>
  <c r="CM9" i="1" s="1"/>
  <c r="CT8" i="1"/>
  <c r="CL9" i="1" s="1"/>
  <c r="CS8" i="1"/>
  <c r="CK9" i="1" s="1"/>
  <c r="CR8" i="1"/>
  <c r="CJ9" i="1" s="1"/>
  <c r="CQ8" i="1"/>
  <c r="CI9" i="1" s="1"/>
  <c r="CP8" i="1"/>
  <c r="CH9" i="1" s="1"/>
  <c r="CO8" i="1"/>
  <c r="CG9" i="1" s="1"/>
  <c r="CN8" i="1"/>
  <c r="CF9" i="1" s="1"/>
  <c r="CM8" i="1"/>
  <c r="CE9" i="1" s="1"/>
  <c r="CL8" i="1"/>
  <c r="CD9" i="1" s="1"/>
  <c r="CK8" i="1"/>
  <c r="CC9" i="1" s="1"/>
  <c r="CJ8" i="1"/>
  <c r="CB9" i="1" s="1"/>
  <c r="CI8" i="1"/>
  <c r="CA9" i="1" s="1"/>
  <c r="CH8" i="1"/>
  <c r="BZ9" i="1" s="1"/>
  <c r="CG8" i="1"/>
  <c r="BY9" i="1" s="1"/>
  <c r="CF8" i="1"/>
  <c r="BX9" i="1" s="1"/>
  <c r="CE8" i="1"/>
  <c r="BW9" i="1" s="1"/>
  <c r="CD8" i="1"/>
  <c r="BV9" i="1" s="1"/>
  <c r="CC8" i="1"/>
  <c r="BU9" i="1" s="1"/>
  <c r="CB8" i="1"/>
  <c r="BT9" i="1" s="1"/>
  <c r="CA8" i="1"/>
  <c r="BS9" i="1" s="1"/>
  <c r="BZ8" i="1"/>
  <c r="BR9" i="1" s="1"/>
  <c r="BY8" i="1"/>
  <c r="BQ9" i="1" s="1"/>
  <c r="BX8" i="1"/>
  <c r="BP9" i="1" s="1"/>
  <c r="BW8" i="1"/>
  <c r="BO9" i="1" s="1"/>
  <c r="BV8" i="1"/>
  <c r="BN9" i="1" s="1"/>
  <c r="BU8" i="1"/>
  <c r="BM9" i="1" s="1"/>
  <c r="BT8" i="1"/>
  <c r="BL9" i="1" s="1"/>
  <c r="BS8" i="1"/>
  <c r="BK9" i="1" s="1"/>
  <c r="BR8" i="1"/>
  <c r="BJ9" i="1" s="1"/>
  <c r="BQ8" i="1"/>
  <c r="BI9" i="1" s="1"/>
  <c r="BP8" i="1"/>
  <c r="BH9" i="1" s="1"/>
  <c r="BO8" i="1"/>
  <c r="BG9" i="1" s="1"/>
  <c r="BN8" i="1"/>
  <c r="BF9" i="1" s="1"/>
  <c r="BM8" i="1"/>
  <c r="BE9" i="1" s="1"/>
  <c r="BL8" i="1"/>
  <c r="BD9" i="1" s="1"/>
  <c r="BK8" i="1"/>
  <c r="BC9" i="1" s="1"/>
  <c r="BJ8" i="1"/>
  <c r="BB9" i="1" s="1"/>
  <c r="BI8" i="1"/>
  <c r="BA9" i="1" s="1"/>
  <c r="BH8" i="1"/>
  <c r="AZ9" i="1" s="1"/>
  <c r="BG8" i="1"/>
  <c r="AY9" i="1" s="1"/>
  <c r="BF8" i="1"/>
  <c r="AX9" i="1" s="1"/>
  <c r="BE8" i="1"/>
  <c r="AW9" i="1" s="1"/>
  <c r="BD8" i="1"/>
  <c r="AV9" i="1" s="1"/>
  <c r="BC8" i="1"/>
  <c r="AU9" i="1" s="1"/>
  <c r="BB8" i="1"/>
  <c r="AT9" i="1" s="1"/>
  <c r="BA8" i="1"/>
  <c r="AS9" i="1" s="1"/>
  <c r="AZ8" i="1"/>
  <c r="AR9" i="1" s="1"/>
  <c r="AY8" i="1"/>
  <c r="AQ9" i="1" s="1"/>
  <c r="AX8" i="1"/>
  <c r="AP9" i="1" s="1"/>
  <c r="AW8" i="1"/>
  <c r="AO9" i="1" s="1"/>
  <c r="AV8" i="1"/>
  <c r="AN9" i="1" s="1"/>
  <c r="AU8" i="1"/>
  <c r="AM9" i="1" s="1"/>
  <c r="AT8" i="1"/>
  <c r="AL9" i="1" s="1"/>
  <c r="AS8" i="1"/>
  <c r="AK9" i="1" s="1"/>
  <c r="AR8" i="1"/>
  <c r="AJ9" i="1" s="1"/>
  <c r="AQ8" i="1"/>
  <c r="AI9" i="1" s="1"/>
  <c r="AP8" i="1"/>
  <c r="AH9" i="1" s="1"/>
  <c r="AO8" i="1"/>
  <c r="AG9" i="1" s="1"/>
  <c r="AN8" i="1"/>
  <c r="AF9" i="1" s="1"/>
  <c r="AM8" i="1"/>
  <c r="AE9" i="1" s="1"/>
  <c r="AL8" i="1"/>
  <c r="AD9" i="1" s="1"/>
  <c r="AK8" i="1"/>
  <c r="AC9" i="1" s="1"/>
  <c r="AJ8" i="1"/>
  <c r="AB9" i="1" s="1"/>
  <c r="AI8" i="1"/>
  <c r="AA9" i="1" s="1"/>
  <c r="AH8" i="1"/>
  <c r="Z9" i="1" s="1"/>
  <c r="AG8" i="1"/>
  <c r="Y9" i="1" s="1"/>
  <c r="AF8" i="1"/>
  <c r="X9" i="1" s="1"/>
  <c r="AE8" i="1"/>
  <c r="W9" i="1" s="1"/>
  <c r="AD8" i="1"/>
  <c r="V9" i="1" s="1"/>
  <c r="AC8" i="1"/>
  <c r="U9" i="1" s="1"/>
  <c r="AB8" i="1"/>
  <c r="T9" i="1" s="1"/>
  <c r="AA8" i="1"/>
  <c r="S9" i="1" s="1"/>
  <c r="Z8" i="1"/>
  <c r="R9" i="1" s="1"/>
  <c r="Y8" i="1"/>
  <c r="Q9" i="1" s="1"/>
  <c r="X8" i="1"/>
  <c r="P9" i="1" s="1"/>
  <c r="W8" i="1"/>
  <c r="O9" i="1" s="1"/>
  <c r="V8" i="1"/>
  <c r="N9" i="1" s="1"/>
  <c r="U8" i="1"/>
  <c r="M9" i="1" s="1"/>
  <c r="T8" i="1"/>
  <c r="L9" i="1" s="1"/>
  <c r="S8" i="1"/>
  <c r="K9" i="1" s="1"/>
  <c r="R8" i="1"/>
  <c r="J9" i="1" s="1"/>
  <c r="Q8" i="1"/>
  <c r="I9" i="1" s="1"/>
  <c r="P8" i="1"/>
  <c r="H9" i="1" s="1"/>
  <c r="O8" i="1"/>
  <c r="G9" i="1" s="1"/>
  <c r="N8" i="1"/>
  <c r="F9" i="1" s="1"/>
  <c r="M8" i="1"/>
  <c r="L8" i="1"/>
  <c r="K8" i="1"/>
  <c r="J8" i="1"/>
  <c r="I8" i="1"/>
  <c r="H8" i="1"/>
  <c r="G8" i="1"/>
  <c r="F8" i="1"/>
  <c r="E8" i="1"/>
  <c r="D8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JA6" i="1"/>
  <c r="EZ12" i="1" l="1"/>
  <c r="EZ7" i="1"/>
  <c r="FL12" i="1"/>
  <c r="FL7" i="1"/>
  <c r="FX12" i="1"/>
  <c r="FX7" i="1"/>
  <c r="GJ12" i="1"/>
  <c r="GJ7" i="1"/>
  <c r="GV12" i="1"/>
  <c r="GV7" i="1"/>
  <c r="HH12" i="1"/>
  <c r="HH7" i="1"/>
  <c r="HT12" i="1"/>
  <c r="HT7" i="1"/>
  <c r="IF12" i="1"/>
  <c r="IF7" i="1"/>
  <c r="IR12" i="1"/>
  <c r="IR7" i="1"/>
  <c r="FG9" i="1"/>
  <c r="FO19" i="1"/>
  <c r="FO9" i="1"/>
  <c r="FW19" i="1"/>
  <c r="GA9" i="1"/>
  <c r="GI19" i="1"/>
  <c r="GI9" i="1"/>
  <c r="GQ19" i="1"/>
  <c r="GQ9" i="1"/>
  <c r="GY19" i="1"/>
  <c r="GY9" i="1"/>
  <c r="HG19" i="1"/>
  <c r="HG9" i="1"/>
  <c r="HO19" i="1"/>
  <c r="HO9" i="1"/>
  <c r="HW19" i="1"/>
  <c r="HW9" i="1"/>
  <c r="IE19" i="1"/>
  <c r="IE9" i="1"/>
  <c r="IM19" i="1"/>
  <c r="IM9" i="1"/>
  <c r="IU19" i="1"/>
  <c r="FE12" i="1"/>
  <c r="FE7" i="1"/>
  <c r="FM12" i="1"/>
  <c r="FM7" i="1"/>
  <c r="FU12" i="1"/>
  <c r="FU7" i="1"/>
  <c r="GC12" i="1"/>
  <c r="GC7" i="1"/>
  <c r="GG12" i="1"/>
  <c r="GG7" i="1"/>
  <c r="GK12" i="1"/>
  <c r="GK7" i="1"/>
  <c r="GO12" i="1"/>
  <c r="GO7" i="1"/>
  <c r="GS12" i="1"/>
  <c r="GS7" i="1"/>
  <c r="GW12" i="1"/>
  <c r="GW7" i="1"/>
  <c r="HA12" i="1"/>
  <c r="HA7" i="1"/>
  <c r="HE12" i="1"/>
  <c r="HE7" i="1"/>
  <c r="HI12" i="1"/>
  <c r="HI7" i="1"/>
  <c r="HM12" i="1"/>
  <c r="HM7" i="1"/>
  <c r="HQ12" i="1"/>
  <c r="HQ7" i="1"/>
  <c r="HU12" i="1"/>
  <c r="HU7" i="1"/>
  <c r="HY12" i="1"/>
  <c r="HY7" i="1"/>
  <c r="IC12" i="1"/>
  <c r="IC7" i="1"/>
  <c r="IG12" i="1"/>
  <c r="IG7" i="1"/>
  <c r="IK12" i="1"/>
  <c r="IK7" i="1"/>
  <c r="IO12" i="1"/>
  <c r="IO7" i="1"/>
  <c r="IS12" i="1"/>
  <c r="IS7" i="1"/>
  <c r="IW12" i="1"/>
  <c r="IW7" i="1"/>
  <c r="FH19" i="1"/>
  <c r="EZ9" i="1"/>
  <c r="FD9" i="1"/>
  <c r="FL19" i="1"/>
  <c r="FH9" i="1"/>
  <c r="FP19" i="1"/>
  <c r="FL9" i="1"/>
  <c r="FT19" i="1"/>
  <c r="FP9" i="1"/>
  <c r="FX19" i="1"/>
  <c r="FT9" i="1"/>
  <c r="GB19" i="1"/>
  <c r="FX9" i="1"/>
  <c r="GF19" i="1"/>
  <c r="GB9" i="1"/>
  <c r="GJ19" i="1"/>
  <c r="GF9" i="1"/>
  <c r="GN19" i="1"/>
  <c r="GJ9" i="1"/>
  <c r="GR19" i="1"/>
  <c r="GN9" i="1"/>
  <c r="GV19" i="1"/>
  <c r="GR9" i="1"/>
  <c r="GZ19" i="1"/>
  <c r="GV9" i="1"/>
  <c r="HD19" i="1"/>
  <c r="GZ9" i="1"/>
  <c r="HH19" i="1"/>
  <c r="HD9" i="1"/>
  <c r="HL19" i="1"/>
  <c r="HH9" i="1"/>
  <c r="HP19" i="1"/>
  <c r="HL9" i="1"/>
  <c r="HT19" i="1"/>
  <c r="HP9" i="1"/>
  <c r="HX19" i="1"/>
  <c r="HT9" i="1"/>
  <c r="IB19" i="1"/>
  <c r="HX9" i="1"/>
  <c r="IF19" i="1"/>
  <c r="IB9" i="1"/>
  <c r="IJ19" i="1"/>
  <c r="IF9" i="1"/>
  <c r="IN19" i="1"/>
  <c r="IJ9" i="1"/>
  <c r="IR19" i="1"/>
  <c r="IN9" i="1"/>
  <c r="IV19" i="1"/>
  <c r="FH12" i="1"/>
  <c r="FH7" i="1"/>
  <c r="FT12" i="1"/>
  <c r="FT7" i="1"/>
  <c r="GF12" i="1"/>
  <c r="GF7" i="1"/>
  <c r="GR12" i="1"/>
  <c r="GR7" i="1"/>
  <c r="HD12" i="1"/>
  <c r="HD7" i="1"/>
  <c r="HP12" i="1"/>
  <c r="HP7" i="1"/>
  <c r="IB12" i="1"/>
  <c r="IB7" i="1"/>
  <c r="IN12" i="1"/>
  <c r="IN7" i="1"/>
  <c r="IZ12" i="1"/>
  <c r="IZ7" i="1"/>
  <c r="FC9" i="1"/>
  <c r="FK19" i="1"/>
  <c r="FK9" i="1"/>
  <c r="FS19" i="1"/>
  <c r="FW9" i="1"/>
  <c r="GE19" i="1"/>
  <c r="GE9" i="1"/>
  <c r="GM19" i="1"/>
  <c r="GM9" i="1"/>
  <c r="GU19" i="1"/>
  <c r="GU9" i="1"/>
  <c r="HC19" i="1"/>
  <c r="HC9" i="1"/>
  <c r="HK19" i="1"/>
  <c r="HK9" i="1"/>
  <c r="HS19" i="1"/>
  <c r="HS9" i="1"/>
  <c r="IA19" i="1"/>
  <c r="IA9" i="1"/>
  <c r="II19" i="1"/>
  <c r="II9" i="1"/>
  <c r="IQ19" i="1"/>
  <c r="FA12" i="1"/>
  <c r="FA7" i="1"/>
  <c r="FI12" i="1"/>
  <c r="FI7" i="1"/>
  <c r="FQ12" i="1"/>
  <c r="FQ7" i="1"/>
  <c r="FY12" i="1"/>
  <c r="FY7" i="1"/>
  <c r="JA12" i="1"/>
  <c r="JA7" i="1"/>
  <c r="FB12" i="1"/>
  <c r="FB7" i="1"/>
  <c r="FF12" i="1"/>
  <c r="FF7" i="1"/>
  <c r="FJ12" i="1"/>
  <c r="FJ7" i="1"/>
  <c r="FN12" i="1"/>
  <c r="FN7" i="1"/>
  <c r="FR12" i="1"/>
  <c r="FR7" i="1"/>
  <c r="FV12" i="1"/>
  <c r="FV7" i="1"/>
  <c r="FZ12" i="1"/>
  <c r="FZ7" i="1"/>
  <c r="GD12" i="1"/>
  <c r="GD7" i="1"/>
  <c r="GH12" i="1"/>
  <c r="GH7" i="1"/>
  <c r="GL12" i="1"/>
  <c r="GL7" i="1"/>
  <c r="GP12" i="1"/>
  <c r="GP7" i="1"/>
  <c r="GT12" i="1"/>
  <c r="GT7" i="1"/>
  <c r="GX12" i="1"/>
  <c r="GX7" i="1"/>
  <c r="HB12" i="1"/>
  <c r="HB7" i="1"/>
  <c r="HF12" i="1"/>
  <c r="HF7" i="1"/>
  <c r="HJ12" i="1"/>
  <c r="HJ7" i="1"/>
  <c r="HN12" i="1"/>
  <c r="HN7" i="1"/>
  <c r="HR12" i="1"/>
  <c r="HR7" i="1"/>
  <c r="HV12" i="1"/>
  <c r="HV7" i="1"/>
  <c r="HZ12" i="1"/>
  <c r="HZ7" i="1"/>
  <c r="ID12" i="1"/>
  <c r="ID7" i="1"/>
  <c r="IH12" i="1"/>
  <c r="IH7" i="1"/>
  <c r="IL12" i="1"/>
  <c r="IL7" i="1"/>
  <c r="IP12" i="1"/>
  <c r="IP7" i="1"/>
  <c r="IT12" i="1"/>
  <c r="IT7" i="1"/>
  <c r="IX12" i="1"/>
  <c r="IX7" i="1"/>
  <c r="FA9" i="1"/>
  <c r="FI19" i="1"/>
  <c r="FE9" i="1"/>
  <c r="FM19" i="1"/>
  <c r="FI9" i="1"/>
  <c r="FQ19" i="1"/>
  <c r="FM9" i="1"/>
  <c r="FU19" i="1"/>
  <c r="FQ9" i="1"/>
  <c r="FY19" i="1"/>
  <c r="FU9" i="1"/>
  <c r="GC19" i="1"/>
  <c r="FY9" i="1"/>
  <c r="GG19" i="1"/>
  <c r="GC9" i="1"/>
  <c r="GK19" i="1"/>
  <c r="GG9" i="1"/>
  <c r="GO19" i="1"/>
  <c r="GK9" i="1"/>
  <c r="GS19" i="1"/>
  <c r="GO9" i="1"/>
  <c r="GW19" i="1"/>
  <c r="GS9" i="1"/>
  <c r="HA19" i="1"/>
  <c r="GW9" i="1"/>
  <c r="HE19" i="1"/>
  <c r="HA9" i="1"/>
  <c r="HI19" i="1"/>
  <c r="HE9" i="1"/>
  <c r="HM19" i="1"/>
  <c r="HI9" i="1"/>
  <c r="HQ19" i="1"/>
  <c r="HM9" i="1"/>
  <c r="HU19" i="1"/>
  <c r="HQ9" i="1"/>
  <c r="HY19" i="1"/>
  <c r="HU9" i="1"/>
  <c r="IC19" i="1"/>
  <c r="HY9" i="1"/>
  <c r="IG19" i="1"/>
  <c r="IC9" i="1"/>
  <c r="IK19" i="1"/>
  <c r="IG9" i="1"/>
  <c r="IO19" i="1"/>
  <c r="IK9" i="1"/>
  <c r="IS19" i="1"/>
  <c r="IO9" i="1"/>
  <c r="IW19" i="1"/>
  <c r="FD12" i="1"/>
  <c r="FD7" i="1"/>
  <c r="FP12" i="1"/>
  <c r="FP7" i="1"/>
  <c r="GB12" i="1"/>
  <c r="GB7" i="1"/>
  <c r="GN12" i="1"/>
  <c r="GN7" i="1"/>
  <c r="GZ12" i="1"/>
  <c r="GZ7" i="1"/>
  <c r="HL12" i="1"/>
  <c r="HL7" i="1"/>
  <c r="HX12" i="1"/>
  <c r="HX7" i="1"/>
  <c r="IJ12" i="1"/>
  <c r="IJ7" i="1"/>
  <c r="IV12" i="1"/>
  <c r="IV7" i="1"/>
  <c r="FS9" i="1"/>
  <c r="GA19" i="1"/>
  <c r="EY12" i="1"/>
  <c r="EY7" i="1"/>
  <c r="FC12" i="1"/>
  <c r="FC7" i="1"/>
  <c r="FG12" i="1"/>
  <c r="FG7" i="1"/>
  <c r="FK12" i="1"/>
  <c r="FK7" i="1"/>
  <c r="FO12" i="1"/>
  <c r="FO7" i="1"/>
  <c r="FS12" i="1"/>
  <c r="FS7" i="1"/>
  <c r="FW12" i="1"/>
  <c r="FW7" i="1"/>
  <c r="GA12" i="1"/>
  <c r="GA7" i="1"/>
  <c r="GE12" i="1"/>
  <c r="GE7" i="1"/>
  <c r="GI12" i="1"/>
  <c r="GI7" i="1"/>
  <c r="GM12" i="1"/>
  <c r="GM7" i="1"/>
  <c r="GQ12" i="1"/>
  <c r="GQ7" i="1"/>
  <c r="GU12" i="1"/>
  <c r="GU7" i="1"/>
  <c r="GY12" i="1"/>
  <c r="GY7" i="1"/>
  <c r="HC12" i="1"/>
  <c r="HC7" i="1"/>
  <c r="HG12" i="1"/>
  <c r="HG7" i="1"/>
  <c r="HK12" i="1"/>
  <c r="HK7" i="1"/>
  <c r="HO12" i="1"/>
  <c r="HO7" i="1"/>
  <c r="HS12" i="1"/>
  <c r="HS7" i="1"/>
  <c r="HW12" i="1"/>
  <c r="HW7" i="1"/>
  <c r="IA12" i="1"/>
  <c r="IA7" i="1"/>
  <c r="IE12" i="1"/>
  <c r="IE7" i="1"/>
  <c r="II12" i="1"/>
  <c r="II7" i="1"/>
  <c r="IM12" i="1"/>
  <c r="IM7" i="1"/>
  <c r="IQ12" i="1"/>
  <c r="IQ7" i="1"/>
  <c r="IU12" i="1"/>
  <c r="IU7" i="1"/>
  <c r="IY12" i="1"/>
  <c r="IY7" i="1"/>
  <c r="FJ19" i="1"/>
  <c r="FB9" i="1"/>
  <c r="FN19" i="1"/>
  <c r="FF9" i="1"/>
  <c r="FR19" i="1"/>
  <c r="FJ9" i="1"/>
  <c r="FV19" i="1"/>
  <c r="FN9" i="1"/>
  <c r="FZ19" i="1"/>
  <c r="FR9" i="1"/>
  <c r="GD19" i="1"/>
  <c r="FV9" i="1"/>
  <c r="GH19" i="1"/>
  <c r="FZ9" i="1"/>
  <c r="GL19" i="1"/>
  <c r="GD9" i="1"/>
  <c r="GP19" i="1"/>
  <c r="GH9" i="1"/>
  <c r="GT19" i="1"/>
  <c r="GL9" i="1"/>
  <c r="GX19" i="1"/>
  <c r="GP9" i="1"/>
  <c r="HB19" i="1"/>
  <c r="GT9" i="1"/>
  <c r="HF19" i="1"/>
  <c r="GX9" i="1"/>
  <c r="HJ19" i="1"/>
  <c r="HB9" i="1"/>
  <c r="HN19" i="1"/>
  <c r="HF9" i="1"/>
  <c r="HR19" i="1"/>
  <c r="HJ9" i="1"/>
  <c r="HV19" i="1"/>
  <c r="HN9" i="1"/>
  <c r="HZ19" i="1"/>
  <c r="HR9" i="1"/>
  <c r="ID19" i="1"/>
  <c r="HV9" i="1"/>
  <c r="IH19" i="1"/>
  <c r="HZ9" i="1"/>
  <c r="IL19" i="1"/>
  <c r="ID9" i="1"/>
  <c r="IP19" i="1"/>
  <c r="IH9" i="1"/>
  <c r="IT19" i="1"/>
  <c r="IL9" i="1"/>
  <c r="IX19" i="1"/>
  <c r="IP9" i="1"/>
  <c r="GP13" i="1"/>
  <c r="GG14" i="1" s="1"/>
  <c r="HF13" i="1"/>
  <c r="GW14" i="1" s="1"/>
  <c r="FC13" i="1"/>
  <c r="ET14" i="1" s="1"/>
  <c r="FJ13" i="1"/>
  <c r="FA14" i="1" s="1"/>
  <c r="FZ13" i="1"/>
  <c r="FQ14" i="1" s="1"/>
  <c r="IW13" i="1"/>
  <c r="IN14" i="1" s="1"/>
  <c r="IS13" i="1"/>
  <c r="IJ14" i="1" s="1"/>
  <c r="IO13" i="1"/>
  <c r="IF14" i="1" s="1"/>
  <c r="IK13" i="1"/>
  <c r="IB14" i="1" s="1"/>
  <c r="IG13" i="1"/>
  <c r="HX14" i="1" s="1"/>
  <c r="IC13" i="1"/>
  <c r="HT14" i="1" s="1"/>
  <c r="HY13" i="1"/>
  <c r="HP14" i="1" s="1"/>
  <c r="HU13" i="1"/>
  <c r="HL14" i="1" s="1"/>
  <c r="HQ13" i="1"/>
  <c r="HH14" i="1" s="1"/>
  <c r="HM13" i="1"/>
  <c r="HD14" i="1" s="1"/>
  <c r="HI13" i="1"/>
  <c r="GZ14" i="1" s="1"/>
  <c r="HE13" i="1"/>
  <c r="GV14" i="1" s="1"/>
  <c r="HA13" i="1"/>
  <c r="GR14" i="1" s="1"/>
  <c r="GW13" i="1"/>
  <c r="GN14" i="1" s="1"/>
  <c r="GS13" i="1"/>
  <c r="GJ14" i="1" s="1"/>
  <c r="GO13" i="1"/>
  <c r="GF14" i="1" s="1"/>
  <c r="GK13" i="1"/>
  <c r="GB14" i="1" s="1"/>
  <c r="GG13" i="1"/>
  <c r="FX14" i="1" s="1"/>
  <c r="GC13" i="1"/>
  <c r="FT14" i="1" s="1"/>
  <c r="FY13" i="1"/>
  <c r="FP14" i="1" s="1"/>
  <c r="FU13" i="1"/>
  <c r="FL14" i="1" s="1"/>
  <c r="FQ13" i="1"/>
  <c r="FH14" i="1" s="1"/>
  <c r="FM13" i="1"/>
  <c r="FD14" i="1" s="1"/>
  <c r="FI13" i="1"/>
  <c r="EZ14" i="1" s="1"/>
  <c r="FE13" i="1"/>
  <c r="EV14" i="1" s="1"/>
  <c r="FA13" i="1"/>
  <c r="ER14" i="1" s="1"/>
  <c r="IX13" i="1"/>
  <c r="IO14" i="1" s="1"/>
  <c r="IT13" i="1"/>
  <c r="IK14" i="1" s="1"/>
  <c r="IP13" i="1"/>
  <c r="IG14" i="1" s="1"/>
  <c r="IL13" i="1"/>
  <c r="IC14" i="1" s="1"/>
  <c r="IH13" i="1"/>
  <c r="HY14" i="1" s="1"/>
  <c r="ID13" i="1"/>
  <c r="HU14" i="1" s="1"/>
  <c r="HZ13" i="1"/>
  <c r="HQ14" i="1" s="1"/>
  <c r="HV13" i="1"/>
  <c r="HM14" i="1" s="1"/>
  <c r="FG13" i="1"/>
  <c r="EX14" i="1" s="1"/>
  <c r="FK13" i="1"/>
  <c r="FB14" i="1" s="1"/>
  <c r="FO13" i="1"/>
  <c r="FF14" i="1" s="1"/>
  <c r="FS13" i="1"/>
  <c r="FJ14" i="1" s="1"/>
  <c r="FW13" i="1"/>
  <c r="FN14" i="1" s="1"/>
  <c r="GA13" i="1"/>
  <c r="FR14" i="1" s="1"/>
  <c r="GE13" i="1"/>
  <c r="FV14" i="1" s="1"/>
  <c r="GI13" i="1"/>
  <c r="FZ14" i="1" s="1"/>
  <c r="GM13" i="1"/>
  <c r="GD14" i="1" s="1"/>
  <c r="GQ13" i="1"/>
  <c r="GH14" i="1" s="1"/>
  <c r="GU13" i="1"/>
  <c r="GL14" i="1" s="1"/>
  <c r="GY13" i="1"/>
  <c r="GP14" i="1" s="1"/>
  <c r="HC13" i="1"/>
  <c r="GT14" i="1" s="1"/>
  <c r="HG13" i="1"/>
  <c r="GX14" i="1" s="1"/>
  <c r="HK13" i="1"/>
  <c r="HB14" i="1" s="1"/>
  <c r="HO13" i="1"/>
  <c r="HF14" i="1" s="1"/>
  <c r="HS13" i="1"/>
  <c r="HJ14" i="1" s="1"/>
  <c r="HW13" i="1"/>
  <c r="HN14" i="1" s="1"/>
  <c r="IA13" i="1"/>
  <c r="HR14" i="1" s="1"/>
  <c r="IE13" i="1"/>
  <c r="HV14" i="1" s="1"/>
  <c r="II13" i="1"/>
  <c r="HZ14" i="1" s="1"/>
  <c r="IM13" i="1"/>
  <c r="ID14" i="1" s="1"/>
  <c r="IQ13" i="1"/>
  <c r="IH14" i="1" s="1"/>
  <c r="IU13" i="1"/>
  <c r="IL14" i="1" s="1"/>
  <c r="EY13" i="1"/>
  <c r="EP14" i="1" s="1"/>
  <c r="FN13" i="1"/>
  <c r="FE14" i="1" s="1"/>
  <c r="GD13" i="1"/>
  <c r="FU14" i="1" s="1"/>
  <c r="GT13" i="1"/>
  <c r="GK14" i="1" s="1"/>
  <c r="HJ13" i="1"/>
  <c r="HA14" i="1" s="1"/>
  <c r="EZ13" i="1"/>
  <c r="EQ14" i="1" s="1"/>
  <c r="FD13" i="1"/>
  <c r="EU14" i="1" s="1"/>
  <c r="FH13" i="1"/>
  <c r="EY14" i="1" s="1"/>
  <c r="FL13" i="1"/>
  <c r="FC14" i="1" s="1"/>
  <c r="FP13" i="1"/>
  <c r="FG14" i="1" s="1"/>
  <c r="FT13" i="1"/>
  <c r="FK14" i="1" s="1"/>
  <c r="FX13" i="1"/>
  <c r="FO14" i="1" s="1"/>
  <c r="GB13" i="1"/>
  <c r="FS14" i="1" s="1"/>
  <c r="GF13" i="1"/>
  <c r="FW14" i="1" s="1"/>
  <c r="GJ13" i="1"/>
  <c r="GA14" i="1" s="1"/>
  <c r="GN13" i="1"/>
  <c r="GE14" i="1" s="1"/>
  <c r="GR13" i="1"/>
  <c r="GI14" i="1" s="1"/>
  <c r="GV13" i="1"/>
  <c r="GM14" i="1" s="1"/>
  <c r="GZ13" i="1"/>
  <c r="GQ14" i="1" s="1"/>
  <c r="HD13" i="1"/>
  <c r="GU14" i="1" s="1"/>
  <c r="HH13" i="1"/>
  <c r="GY14" i="1" s="1"/>
  <c r="HL13" i="1"/>
  <c r="HC14" i="1" s="1"/>
  <c r="HP13" i="1"/>
  <c r="HG14" i="1" s="1"/>
  <c r="HT13" i="1"/>
  <c r="HK14" i="1" s="1"/>
  <c r="HX13" i="1"/>
  <c r="HO14" i="1" s="1"/>
  <c r="IB13" i="1"/>
  <c r="HS14" i="1" s="1"/>
  <c r="IF13" i="1"/>
  <c r="HW14" i="1" s="1"/>
  <c r="IJ13" i="1"/>
  <c r="IA14" i="1" s="1"/>
  <c r="IN13" i="1"/>
  <c r="IE14" i="1" s="1"/>
  <c r="IR13" i="1"/>
  <c r="II14" i="1" s="1"/>
  <c r="IV13" i="1"/>
  <c r="IM14" i="1" s="1"/>
  <c r="FB13" i="1"/>
  <c r="ES14" i="1" s="1"/>
  <c r="FR13" i="1"/>
  <c r="FI14" i="1" s="1"/>
  <c r="GH13" i="1"/>
  <c r="FY14" i="1" s="1"/>
  <c r="GX13" i="1"/>
  <c r="GO14" i="1" s="1"/>
  <c r="HN13" i="1"/>
  <c r="HE14" i="1" s="1"/>
  <c r="FF13" i="1"/>
  <c r="EW14" i="1" s="1"/>
  <c r="FV13" i="1"/>
  <c r="FM14" i="1" s="1"/>
  <c r="GL13" i="1"/>
  <c r="GC14" i="1" s="1"/>
  <c r="HB13" i="1"/>
  <c r="GS14" i="1" s="1"/>
  <c r="HR13" i="1"/>
  <c r="HI14" i="1" s="1"/>
  <c r="EY17" i="1"/>
  <c r="FC17" i="1"/>
  <c r="FG17" i="1"/>
  <c r="FG18" i="1"/>
  <c r="FK17" i="1"/>
  <c r="FK18" i="1"/>
  <c r="FO17" i="1"/>
  <c r="FO18" i="1"/>
  <c r="FS17" i="1"/>
  <c r="FS18" i="1"/>
  <c r="FW17" i="1"/>
  <c r="FW18" i="1"/>
  <c r="GA17" i="1"/>
  <c r="GA18" i="1"/>
  <c r="GE17" i="1"/>
  <c r="GE18" i="1"/>
  <c r="GI17" i="1"/>
  <c r="GI18" i="1"/>
  <c r="GM17" i="1"/>
  <c r="GM18" i="1"/>
  <c r="GQ18" i="1"/>
  <c r="GU18" i="1"/>
  <c r="GY18" i="1"/>
  <c r="HC18" i="1"/>
  <c r="HO18" i="1"/>
  <c r="IE18" i="1"/>
  <c r="FH18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HP18" i="1"/>
  <c r="HT18" i="1"/>
  <c r="HX18" i="1"/>
  <c r="IB18" i="1"/>
  <c r="IF18" i="1"/>
  <c r="FI18" i="1"/>
  <c r="FM18" i="1"/>
  <c r="FQ18" i="1"/>
  <c r="FU18" i="1"/>
  <c r="FY18" i="1"/>
  <c r="GC18" i="1"/>
  <c r="GG18" i="1"/>
  <c r="GK18" i="1"/>
  <c r="GO18" i="1"/>
  <c r="GS18" i="1"/>
  <c r="GW18" i="1"/>
  <c r="HA18" i="1"/>
  <c r="HE18" i="1"/>
  <c r="HI18" i="1"/>
  <c r="HM18" i="1"/>
  <c r="HQ18" i="1"/>
  <c r="HU18" i="1"/>
  <c r="HY18" i="1"/>
  <c r="IC18" i="1"/>
  <c r="IG18" i="1"/>
  <c r="FF18" i="1"/>
  <c r="FJ18" i="1"/>
  <c r="FN18" i="1"/>
  <c r="FR18" i="1"/>
  <c r="FV18" i="1"/>
  <c r="FZ18" i="1"/>
  <c r="GD18" i="1"/>
  <c r="GH18" i="1"/>
  <c r="GL18" i="1"/>
  <c r="GP18" i="1"/>
  <c r="GT18" i="1"/>
  <c r="GX18" i="1"/>
  <c r="HB18" i="1"/>
  <c r="HF18" i="1"/>
  <c r="HJ18" i="1"/>
  <c r="HN18" i="1"/>
  <c r="HR18" i="1"/>
  <c r="HV18" i="1"/>
  <c r="HZ18" i="1"/>
  <c r="ID18" i="1"/>
  <c r="IH18" i="1"/>
  <c r="IL18" i="1"/>
  <c r="IP18" i="1"/>
  <c r="IT18" i="1"/>
  <c r="IX18" i="1"/>
  <c r="IQ18" i="1"/>
  <c r="IU18" i="1"/>
  <c r="IJ18" i="1"/>
  <c r="IN18" i="1"/>
  <c r="IR18" i="1"/>
  <c r="IV18" i="1"/>
  <c r="IK18" i="1"/>
  <c r="IO18" i="1"/>
  <c r="IS18" i="1"/>
  <c r="IW18" i="1"/>
  <c r="IA18" i="1"/>
  <c r="HK18" i="1"/>
  <c r="II18" i="1"/>
  <c r="HS18" i="1"/>
  <c r="IM18" i="1"/>
  <c r="HG18" i="1"/>
  <c r="HW18" i="1"/>
  <c r="GF17" i="1"/>
  <c r="GN17" i="1"/>
  <c r="GV17" i="1"/>
  <c r="HD17" i="1"/>
  <c r="HL17" i="1"/>
  <c r="HT17" i="1"/>
  <c r="IB17" i="1"/>
  <c r="IJ17" i="1"/>
  <c r="IR17" i="1"/>
  <c r="EZ17" i="1"/>
  <c r="FD17" i="1"/>
  <c r="FH17" i="1"/>
  <c r="FL17" i="1"/>
  <c r="FP17" i="1"/>
  <c r="FT17" i="1"/>
  <c r="FX17" i="1"/>
  <c r="GB17" i="1"/>
  <c r="GJ17" i="1"/>
  <c r="GR17" i="1"/>
  <c r="GZ17" i="1"/>
  <c r="HH17" i="1"/>
  <c r="HP17" i="1"/>
  <c r="HX17" i="1"/>
  <c r="IF17" i="1"/>
  <c r="IN17" i="1"/>
  <c r="IV17" i="1"/>
  <c r="FA17" i="1"/>
  <c r="FE17" i="1"/>
  <c r="FI17" i="1"/>
  <c r="FM17" i="1"/>
  <c r="FQ17" i="1"/>
  <c r="FU17" i="1"/>
  <c r="FY17" i="1"/>
  <c r="GC17" i="1"/>
  <c r="GG17" i="1"/>
  <c r="GK17" i="1"/>
  <c r="FB17" i="1"/>
  <c r="FF17" i="1"/>
  <c r="FJ17" i="1"/>
  <c r="FN17" i="1"/>
  <c r="FR17" i="1"/>
  <c r="FV17" i="1"/>
  <c r="FZ17" i="1"/>
  <c r="GD17" i="1"/>
  <c r="GH17" i="1"/>
  <c r="GL17" i="1"/>
  <c r="GS17" i="1"/>
  <c r="HA17" i="1"/>
  <c r="HI17" i="1"/>
  <c r="HQ17" i="1"/>
  <c r="HY17" i="1"/>
  <c r="IG17" i="1"/>
  <c r="IO17" i="1"/>
  <c r="IS17" i="1"/>
  <c r="GP17" i="1"/>
  <c r="GT17" i="1"/>
  <c r="GX17" i="1"/>
  <c r="HB17" i="1"/>
  <c r="HF17" i="1"/>
  <c r="HJ17" i="1"/>
  <c r="HN17" i="1"/>
  <c r="HR17" i="1"/>
  <c r="HV17" i="1"/>
  <c r="HZ17" i="1"/>
  <c r="ID17" i="1"/>
  <c r="IH17" i="1"/>
  <c r="IL17" i="1"/>
  <c r="IP17" i="1"/>
  <c r="IT17" i="1"/>
  <c r="IX17" i="1"/>
  <c r="GO17" i="1"/>
  <c r="GW17" i="1"/>
  <c r="HE17" i="1"/>
  <c r="HM17" i="1"/>
  <c r="HU17" i="1"/>
  <c r="IC17" i="1"/>
  <c r="IK17" i="1"/>
  <c r="IW17" i="1"/>
  <c r="GQ17" i="1"/>
  <c r="GU17" i="1"/>
  <c r="GY17" i="1"/>
  <c r="HC17" i="1"/>
  <c r="HG17" i="1"/>
  <c r="HK17" i="1"/>
  <c r="HO17" i="1"/>
  <c r="HS17" i="1"/>
  <c r="HW17" i="1"/>
  <c r="IA17" i="1"/>
  <c r="IE17" i="1"/>
  <c r="II17" i="1"/>
  <c r="IM17" i="1"/>
  <c r="IQ17" i="1"/>
  <c r="IU17" i="1"/>
</calcChain>
</file>

<file path=xl/sharedStrings.xml><?xml version="1.0" encoding="utf-8"?>
<sst xmlns="http://schemas.openxmlformats.org/spreadsheetml/2006/main" count="16" uniqueCount="13">
  <si>
    <t>Deaths</t>
  </si>
  <si>
    <t>Admissions</t>
  </si>
  <si>
    <t>7D MA</t>
  </si>
  <si>
    <t>Daily Admissions (7d MA)</t>
  </si>
  <si>
    <t>Daily Deaths (7d MA)</t>
  </si>
  <si>
    <t>7 day shift</t>
  </si>
  <si>
    <t>No shift</t>
  </si>
  <si>
    <t>RAW</t>
  </si>
  <si>
    <t>RATIOS</t>
  </si>
  <si>
    <t>MORTALITY</t>
  </si>
  <si>
    <t>Daily Deaths (7d MA), shifted 9d</t>
  </si>
  <si>
    <t>9 day shift</t>
  </si>
  <si>
    <t>Daily Admissions (7d MA), scaled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</si>
</sst>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95BA6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EDF3F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vertical="center" wrapText="1"/>
    </xf>
    <xf numFmtId="15" fontId="2" fillId="3" borderId="3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10" fontId="0" fillId="0" borderId="0" xfId="1" applyNumberFormat="1" applyFont="1"/>
    <xf numFmtId="164" fontId="4" fillId="0" borderId="2" xfId="1" applyNumberFormat="1" applyFont="1" applyBorder="1" applyAlignment="1">
      <alignment vertical="center"/>
    </xf>
    <xf numFmtId="2" fontId="5" fillId="6" borderId="2" xfId="0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 vs Admissions</a:t>
            </a:r>
          </a:p>
          <a:p>
            <a:pPr>
              <a:defRPr/>
            </a:pPr>
            <a:r>
              <a:rPr lang="en-GB"/>
              <a:t>Admissions</a:t>
            </a:r>
            <a:r>
              <a:rPr lang="en-GB" baseline="0"/>
              <a:t> divided by 10 and incomplete data for recent days is shown for deaths</a:t>
            </a:r>
          </a:p>
          <a:p>
            <a:pPr>
              <a:defRPr/>
            </a:pPr>
            <a:r>
              <a:rPr lang="en-GB" sz="1200" baseline="0"/>
              <a:t>Source: NHS England COVID-19 Hospital Activity + Daily Deaths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raw!$A$7</c:f>
              <c:strCache>
                <c:ptCount val="1"/>
                <c:pt idx="0">
                  <c:v>Daily Admissions (7d MA), scaled by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raw!$EY$5:$JE$5</c:f>
              <c:numCache>
                <c:formatCode>d\-mmm\-yy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raw!$EY$7:$JE$7</c:f>
              <c:numCache>
                <c:formatCode>0.00</c:formatCode>
                <c:ptCount val="111"/>
                <c:pt idx="0">
                  <c:v>5.9749999999999996</c:v>
                </c:pt>
                <c:pt idx="1">
                  <c:v>5.9799999999999995</c:v>
                </c:pt>
                <c:pt idx="2">
                  <c:v>5.85</c:v>
                </c:pt>
                <c:pt idx="3">
                  <c:v>5.8714285714285719</c:v>
                </c:pt>
                <c:pt idx="4">
                  <c:v>6.2714285714285714</c:v>
                </c:pt>
                <c:pt idx="5">
                  <c:v>6.2142857142857144</c:v>
                </c:pt>
                <c:pt idx="6">
                  <c:v>5.8714285714285719</c:v>
                </c:pt>
                <c:pt idx="7">
                  <c:v>5.9428571428571431</c:v>
                </c:pt>
                <c:pt idx="8">
                  <c:v>5.8142857142857149</c:v>
                </c:pt>
                <c:pt idx="9">
                  <c:v>5.9285714285714288</c:v>
                </c:pt>
                <c:pt idx="10">
                  <c:v>5.8571428571428568</c:v>
                </c:pt>
                <c:pt idx="11">
                  <c:v>5.2857142857142856</c:v>
                </c:pt>
                <c:pt idx="12">
                  <c:v>5.0857142857142854</c:v>
                </c:pt>
                <c:pt idx="13">
                  <c:v>5.0285714285714285</c:v>
                </c:pt>
                <c:pt idx="14">
                  <c:v>4.9285714285714288</c:v>
                </c:pt>
                <c:pt idx="15">
                  <c:v>5.0285714285714285</c:v>
                </c:pt>
                <c:pt idx="16">
                  <c:v>4.8142857142857149</c:v>
                </c:pt>
                <c:pt idx="17">
                  <c:v>4.7285714285714286</c:v>
                </c:pt>
                <c:pt idx="18">
                  <c:v>4.5428571428571427</c:v>
                </c:pt>
                <c:pt idx="19">
                  <c:v>4.6142857142857148</c:v>
                </c:pt>
                <c:pt idx="20">
                  <c:v>4.5428571428571427</c:v>
                </c:pt>
                <c:pt idx="21">
                  <c:v>4.5999999999999996</c:v>
                </c:pt>
                <c:pt idx="22">
                  <c:v>4.5142857142857142</c:v>
                </c:pt>
                <c:pt idx="23">
                  <c:v>4.8571428571428568</c:v>
                </c:pt>
                <c:pt idx="24">
                  <c:v>4.7857142857142856</c:v>
                </c:pt>
                <c:pt idx="25">
                  <c:v>5.1714285714285717</c:v>
                </c:pt>
                <c:pt idx="26">
                  <c:v>5.0857142857142854</c:v>
                </c:pt>
                <c:pt idx="27">
                  <c:v>5.2428571428571429</c:v>
                </c:pt>
                <c:pt idx="28">
                  <c:v>5.2142857142857144</c:v>
                </c:pt>
                <c:pt idx="29">
                  <c:v>5.6</c:v>
                </c:pt>
                <c:pt idx="30">
                  <c:v>5.6</c:v>
                </c:pt>
                <c:pt idx="31">
                  <c:v>5.9285714285714288</c:v>
                </c:pt>
                <c:pt idx="32">
                  <c:v>6.5285714285714294</c:v>
                </c:pt>
                <c:pt idx="33">
                  <c:v>7.2</c:v>
                </c:pt>
                <c:pt idx="34">
                  <c:v>7.6571428571428566</c:v>
                </c:pt>
                <c:pt idx="35">
                  <c:v>8.2428571428571438</c:v>
                </c:pt>
                <c:pt idx="36">
                  <c:v>9.0571428571428569</c:v>
                </c:pt>
                <c:pt idx="37">
                  <c:v>10.114285714285714</c:v>
                </c:pt>
                <c:pt idx="38">
                  <c:v>11.085714285714285</c:v>
                </c:pt>
                <c:pt idx="39">
                  <c:v>11.785714285714286</c:v>
                </c:pt>
                <c:pt idx="40">
                  <c:v>12.757142857142856</c:v>
                </c:pt>
                <c:pt idx="41">
                  <c:v>14.014285714285714</c:v>
                </c:pt>
                <c:pt idx="42">
                  <c:v>15.371428571428572</c:v>
                </c:pt>
                <c:pt idx="43">
                  <c:v>16.042857142857141</c:v>
                </c:pt>
                <c:pt idx="44">
                  <c:v>16.842857142857142</c:v>
                </c:pt>
                <c:pt idx="45">
                  <c:v>17.842857142857142</c:v>
                </c:pt>
                <c:pt idx="46">
                  <c:v>18.714285714285715</c:v>
                </c:pt>
                <c:pt idx="47">
                  <c:v>19.914285714285715</c:v>
                </c:pt>
                <c:pt idx="48">
                  <c:v>21.385714285714286</c:v>
                </c:pt>
                <c:pt idx="49">
                  <c:v>22.442857142857143</c:v>
                </c:pt>
                <c:pt idx="50">
                  <c:v>24.314285714285713</c:v>
                </c:pt>
                <c:pt idx="51">
                  <c:v>25.585714285714285</c:v>
                </c:pt>
                <c:pt idx="52">
                  <c:v>26.571428571428573</c:v>
                </c:pt>
                <c:pt idx="53">
                  <c:v>27.157142857142855</c:v>
                </c:pt>
                <c:pt idx="54">
                  <c:v>27.214285714285715</c:v>
                </c:pt>
                <c:pt idx="55">
                  <c:v>27.685714285714283</c:v>
                </c:pt>
                <c:pt idx="56">
                  <c:v>28.285714285714285</c:v>
                </c:pt>
                <c:pt idx="57">
                  <c:v>28.485714285714284</c:v>
                </c:pt>
                <c:pt idx="58">
                  <c:v>29.628571428571426</c:v>
                </c:pt>
                <c:pt idx="59">
                  <c:v>31.014285714285716</c:v>
                </c:pt>
                <c:pt idx="60">
                  <c:v>33.028571428571425</c:v>
                </c:pt>
                <c:pt idx="61">
                  <c:v>36.414285714285718</c:v>
                </c:pt>
                <c:pt idx="62">
                  <c:v>38.757142857142853</c:v>
                </c:pt>
                <c:pt idx="63">
                  <c:v>41.814285714285717</c:v>
                </c:pt>
                <c:pt idx="64">
                  <c:v>44.142857142857146</c:v>
                </c:pt>
                <c:pt idx="65">
                  <c:v>46.214285714285715</c:v>
                </c:pt>
                <c:pt idx="66">
                  <c:v>48.685714285714283</c:v>
                </c:pt>
                <c:pt idx="67">
                  <c:v>50.528571428571425</c:v>
                </c:pt>
                <c:pt idx="68">
                  <c:v>52.671428571428564</c:v>
                </c:pt>
                <c:pt idx="69">
                  <c:v>55.414285714285711</c:v>
                </c:pt>
                <c:pt idx="70">
                  <c:v>58.842857142857142</c:v>
                </c:pt>
                <c:pt idx="71">
                  <c:v>61.914285714285711</c:v>
                </c:pt>
                <c:pt idx="72">
                  <c:v>65.900000000000006</c:v>
                </c:pt>
                <c:pt idx="73">
                  <c:v>67.157142857142858</c:v>
                </c:pt>
                <c:pt idx="74">
                  <c:v>71.014285714285705</c:v>
                </c:pt>
                <c:pt idx="75">
                  <c:v>74.471428571428561</c:v>
                </c:pt>
                <c:pt idx="76">
                  <c:v>77.285714285714292</c:v>
                </c:pt>
                <c:pt idx="77">
                  <c:v>79.585714285714289</c:v>
                </c:pt>
                <c:pt idx="78">
                  <c:v>83.742857142857147</c:v>
                </c:pt>
                <c:pt idx="79">
                  <c:v>86.528571428571439</c:v>
                </c:pt>
                <c:pt idx="80">
                  <c:v>91.742857142857147</c:v>
                </c:pt>
                <c:pt idx="81">
                  <c:v>94.671428571428564</c:v>
                </c:pt>
                <c:pt idx="82">
                  <c:v>99.185714285714283</c:v>
                </c:pt>
                <c:pt idx="83">
                  <c:v>105.15714285714287</c:v>
                </c:pt>
                <c:pt idx="84">
                  <c:v>108.94285714285714</c:v>
                </c:pt>
                <c:pt idx="85">
                  <c:v>112.4</c:v>
                </c:pt>
                <c:pt idx="86">
                  <c:v>117.51428571428571</c:v>
                </c:pt>
                <c:pt idx="87">
                  <c:v>119.11428571428571</c:v>
                </c:pt>
                <c:pt idx="88">
                  <c:v>122.68571428571428</c:v>
                </c:pt>
                <c:pt idx="89">
                  <c:v>124.02857142857142</c:v>
                </c:pt>
                <c:pt idx="90">
                  <c:v>124.77142857142857</c:v>
                </c:pt>
                <c:pt idx="91">
                  <c:v>125.57142857142858</c:v>
                </c:pt>
                <c:pt idx="92">
                  <c:v>127.61428571428571</c:v>
                </c:pt>
                <c:pt idx="93">
                  <c:v>127.62857142857142</c:v>
                </c:pt>
                <c:pt idx="94">
                  <c:v>128.67142857142858</c:v>
                </c:pt>
                <c:pt idx="95">
                  <c:v>129.80000000000001</c:v>
                </c:pt>
                <c:pt idx="96">
                  <c:v>132.77142857142857</c:v>
                </c:pt>
                <c:pt idx="97">
                  <c:v>135.91428571428571</c:v>
                </c:pt>
                <c:pt idx="98">
                  <c:v>140.85714285714286</c:v>
                </c:pt>
                <c:pt idx="99">
                  <c:v>145.55714285714288</c:v>
                </c:pt>
                <c:pt idx="100">
                  <c:v>150.12857142857143</c:v>
                </c:pt>
                <c:pt idx="101">
                  <c:v>153.71428571428572</c:v>
                </c:pt>
                <c:pt idx="102">
                  <c:v>154.69999999999999</c:v>
                </c:pt>
                <c:pt idx="103">
                  <c:v>154.4</c:v>
                </c:pt>
                <c:pt idx="104">
                  <c:v>154.52857142857141</c:v>
                </c:pt>
                <c:pt idx="105">
                  <c:v>153.08571428571429</c:v>
                </c:pt>
                <c:pt idx="106">
                  <c:v>151.08571428571429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D-4A83-BE67-4495EC6F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15696"/>
        <c:axId val="323023240"/>
      </c:lineChart>
      <c:lineChart>
        <c:grouping val="standard"/>
        <c:varyColors val="0"/>
        <c:ser>
          <c:idx val="1"/>
          <c:order val="1"/>
          <c:tx>
            <c:strRef>
              <c:f>raw!$A$8</c:f>
              <c:strCache>
                <c:ptCount val="1"/>
                <c:pt idx="0">
                  <c:v>Daily Deaths (7d 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raw!$EY$5:$JE$5</c:f>
              <c:numCache>
                <c:formatCode>d\-mmm\-yy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raw!$EY$8:$JE$8</c:f>
              <c:numCache>
                <c:formatCode>0.00</c:formatCode>
                <c:ptCount val="111"/>
                <c:pt idx="0">
                  <c:v>7.8571428571428568</c:v>
                </c:pt>
                <c:pt idx="1">
                  <c:v>7.7142857142857144</c:v>
                </c:pt>
                <c:pt idx="2">
                  <c:v>7.8571428571428568</c:v>
                </c:pt>
                <c:pt idx="3">
                  <c:v>8</c:v>
                </c:pt>
                <c:pt idx="4">
                  <c:v>8.1428571428571423</c:v>
                </c:pt>
                <c:pt idx="5">
                  <c:v>7.4285714285714288</c:v>
                </c:pt>
                <c:pt idx="6">
                  <c:v>7</c:v>
                </c:pt>
                <c:pt idx="7">
                  <c:v>7.5714285714285712</c:v>
                </c:pt>
                <c:pt idx="8">
                  <c:v>7.4285714285714288</c:v>
                </c:pt>
                <c:pt idx="9">
                  <c:v>6.7142857142857144</c:v>
                </c:pt>
                <c:pt idx="10">
                  <c:v>6.5714285714285712</c:v>
                </c:pt>
                <c:pt idx="11">
                  <c:v>7</c:v>
                </c:pt>
                <c:pt idx="12">
                  <c:v>6.5714285714285712</c:v>
                </c:pt>
                <c:pt idx="13">
                  <c:v>6.8571428571428568</c:v>
                </c:pt>
                <c:pt idx="14">
                  <c:v>6.4285714285714288</c:v>
                </c:pt>
                <c:pt idx="15">
                  <c:v>6.2857142857142856</c:v>
                </c:pt>
                <c:pt idx="16">
                  <c:v>6.1428571428571432</c:v>
                </c:pt>
                <c:pt idx="17">
                  <c:v>6.2857142857142856</c:v>
                </c:pt>
                <c:pt idx="18">
                  <c:v>5.4285714285714288</c:v>
                </c:pt>
                <c:pt idx="19">
                  <c:v>6.4285714285714288</c:v>
                </c:pt>
                <c:pt idx="20">
                  <c:v>5.7142857142857144</c:v>
                </c:pt>
                <c:pt idx="21">
                  <c:v>5.8571428571428568</c:v>
                </c:pt>
                <c:pt idx="22">
                  <c:v>6.8571428571428568</c:v>
                </c:pt>
                <c:pt idx="23">
                  <c:v>7.4285714285714288</c:v>
                </c:pt>
                <c:pt idx="24">
                  <c:v>7.2857142857142856</c:v>
                </c:pt>
                <c:pt idx="25">
                  <c:v>6.8571428571428568</c:v>
                </c:pt>
                <c:pt idx="26">
                  <c:v>6</c:v>
                </c:pt>
                <c:pt idx="27">
                  <c:v>6.2857142857142856</c:v>
                </c:pt>
                <c:pt idx="28">
                  <c:v>5.4285714285714288</c:v>
                </c:pt>
                <c:pt idx="29">
                  <c:v>5.2857142857142856</c:v>
                </c:pt>
                <c:pt idx="30">
                  <c:v>4.8571428571428568</c:v>
                </c:pt>
                <c:pt idx="31">
                  <c:v>5</c:v>
                </c:pt>
                <c:pt idx="32">
                  <c:v>5.8571428571428568</c:v>
                </c:pt>
                <c:pt idx="33">
                  <c:v>6.2857142857142856</c:v>
                </c:pt>
                <c:pt idx="34">
                  <c:v>6.5714285714285712</c:v>
                </c:pt>
                <c:pt idx="35">
                  <c:v>7.7142857142857144</c:v>
                </c:pt>
                <c:pt idx="36">
                  <c:v>7.4285714285714288</c:v>
                </c:pt>
                <c:pt idx="37">
                  <c:v>8.1428571428571423</c:v>
                </c:pt>
                <c:pt idx="38">
                  <c:v>8.2857142857142865</c:v>
                </c:pt>
                <c:pt idx="39">
                  <c:v>8.2857142857142865</c:v>
                </c:pt>
                <c:pt idx="40">
                  <c:v>9.2857142857142865</c:v>
                </c:pt>
                <c:pt idx="41">
                  <c:v>9.5714285714285712</c:v>
                </c:pt>
                <c:pt idx="42">
                  <c:v>9.7142857142857135</c:v>
                </c:pt>
                <c:pt idx="43">
                  <c:v>11</c:v>
                </c:pt>
                <c:pt idx="44">
                  <c:v>12.571428571428571</c:v>
                </c:pt>
                <c:pt idx="45">
                  <c:v>14.285714285714286</c:v>
                </c:pt>
                <c:pt idx="46">
                  <c:v>14.714285714285714</c:v>
                </c:pt>
                <c:pt idx="47">
                  <c:v>16.142857142857142</c:v>
                </c:pt>
                <c:pt idx="48">
                  <c:v>17</c:v>
                </c:pt>
                <c:pt idx="49">
                  <c:v>18.857142857142858</c:v>
                </c:pt>
                <c:pt idx="50">
                  <c:v>21.857142857142858</c:v>
                </c:pt>
                <c:pt idx="51">
                  <c:v>22.428571428571427</c:v>
                </c:pt>
                <c:pt idx="52">
                  <c:v>22.857142857142858</c:v>
                </c:pt>
                <c:pt idx="53">
                  <c:v>25.571428571428573</c:v>
                </c:pt>
                <c:pt idx="54">
                  <c:v>27</c:v>
                </c:pt>
                <c:pt idx="55">
                  <c:v>30</c:v>
                </c:pt>
                <c:pt idx="56">
                  <c:v>31.428571428571427</c:v>
                </c:pt>
                <c:pt idx="57">
                  <c:v>32</c:v>
                </c:pt>
                <c:pt idx="58">
                  <c:v>34.714285714285715</c:v>
                </c:pt>
                <c:pt idx="59">
                  <c:v>38.428571428571431</c:v>
                </c:pt>
                <c:pt idx="60">
                  <c:v>39.571428571428569</c:v>
                </c:pt>
                <c:pt idx="61">
                  <c:v>40.142857142857146</c:v>
                </c:pt>
                <c:pt idx="62">
                  <c:v>40.428571428571431</c:v>
                </c:pt>
                <c:pt idx="63">
                  <c:v>42.571428571428569</c:v>
                </c:pt>
                <c:pt idx="64">
                  <c:v>45</c:v>
                </c:pt>
                <c:pt idx="65">
                  <c:v>47</c:v>
                </c:pt>
                <c:pt idx="66">
                  <c:v>47.285714285714285</c:v>
                </c:pt>
                <c:pt idx="67">
                  <c:v>50.571428571428569</c:v>
                </c:pt>
                <c:pt idx="68">
                  <c:v>56</c:v>
                </c:pt>
                <c:pt idx="69">
                  <c:v>60.571428571428569</c:v>
                </c:pt>
                <c:pt idx="70">
                  <c:v>63.285714285714285</c:v>
                </c:pt>
                <c:pt idx="71">
                  <c:v>66.428571428571431</c:v>
                </c:pt>
                <c:pt idx="72">
                  <c:v>71.285714285714292</c:v>
                </c:pt>
                <c:pt idx="73">
                  <c:v>77.142857142857139</c:v>
                </c:pt>
                <c:pt idx="74">
                  <c:v>86.714285714285708</c:v>
                </c:pt>
                <c:pt idx="75">
                  <c:v>88.714285714285708</c:v>
                </c:pt>
                <c:pt idx="76">
                  <c:v>94.714285714285708</c:v>
                </c:pt>
                <c:pt idx="77">
                  <c:v>103.42857142857143</c:v>
                </c:pt>
                <c:pt idx="78">
                  <c:v>112.57142857142857</c:v>
                </c:pt>
                <c:pt idx="79">
                  <c:v>120.42857142857143</c:v>
                </c:pt>
                <c:pt idx="80">
                  <c:v>128.14285714285714</c:v>
                </c:pt>
                <c:pt idx="81">
                  <c:v>129.28571428571428</c:v>
                </c:pt>
                <c:pt idx="82">
                  <c:v>139.14285714285714</c:v>
                </c:pt>
                <c:pt idx="83">
                  <c:v>146.85714285714286</c:v>
                </c:pt>
                <c:pt idx="84">
                  <c:v>151.42857142857142</c:v>
                </c:pt>
                <c:pt idx="85">
                  <c:v>156</c:v>
                </c:pt>
                <c:pt idx="86">
                  <c:v>164.14285714285714</c:v>
                </c:pt>
                <c:pt idx="87">
                  <c:v>171.57142857142858</c:v>
                </c:pt>
                <c:pt idx="88">
                  <c:v>181.85714285714286</c:v>
                </c:pt>
                <c:pt idx="89">
                  <c:v>190</c:v>
                </c:pt>
                <c:pt idx="90">
                  <c:v>196.85714285714286</c:v>
                </c:pt>
                <c:pt idx="91">
                  <c:v>202.42857142857142</c:v>
                </c:pt>
                <c:pt idx="92">
                  <c:v>210.14285714285714</c:v>
                </c:pt>
                <c:pt idx="93">
                  <c:v>210.71428571428572</c:v>
                </c:pt>
                <c:pt idx="94">
                  <c:v>214.71428571428572</c:v>
                </c:pt>
                <c:pt idx="95">
                  <c:v>222.28571428571428</c:v>
                </c:pt>
                <c:pt idx="96">
                  <c:v>226.28571428571428</c:v>
                </c:pt>
                <c:pt idx="97">
                  <c:v>237.14285714285714</c:v>
                </c:pt>
                <c:pt idx="98">
                  <c:v>245.28571428571428</c:v>
                </c:pt>
                <c:pt idx="99">
                  <c:v>245.42857142857142</c:v>
                </c:pt>
                <c:pt idx="100">
                  <c:v>252.71428571428572</c:v>
                </c:pt>
                <c:pt idx="101">
                  <c:v>255</c:v>
                </c:pt>
                <c:pt idx="102">
                  <c:v>253.71428571428572</c:v>
                </c:pt>
                <c:pt idx="103">
                  <c:v>258.14285714285717</c:v>
                </c:pt>
                <c:pt idx="104">
                  <c:v>251.57142857142858</c:v>
                </c:pt>
                <c:pt idx="105">
                  <c:v>250.57142857142858</c:v>
                </c:pt>
                <c:pt idx="106">
                  <c:v>251.42857142857142</c:v>
                </c:pt>
                <c:pt idx="107">
                  <c:v>221.71428571428572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D-4A83-BE67-4495EC6F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2568"/>
        <c:axId val="586900768"/>
      </c:lineChart>
      <c:dateAx>
        <c:axId val="323015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3240"/>
        <c:crosses val="autoZero"/>
        <c:auto val="1"/>
        <c:lblOffset val="100"/>
        <c:baseTimeUnit val="days"/>
      </c:dateAx>
      <c:valAx>
        <c:axId val="32302324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Daily Admissions</a:t>
                </a:r>
                <a:r>
                  <a:rPr lang="en-GB" sz="1100" baseline="0"/>
                  <a:t> divided by 10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5696"/>
        <c:crosses val="autoZero"/>
        <c:crossBetween val="between"/>
      </c:valAx>
      <c:valAx>
        <c:axId val="586900768"/>
        <c:scaling>
          <c:orientation val="minMax"/>
          <c:max val="3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2568"/>
        <c:crosses val="max"/>
        <c:crossBetween val="between"/>
      </c:valAx>
      <c:dateAx>
        <c:axId val="5868925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8690076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Admissions and Deaths in England</a:t>
            </a:r>
          </a:p>
          <a:p>
            <a:pPr>
              <a:defRPr/>
            </a:pPr>
            <a:r>
              <a:rPr lang="en-US"/>
              <a:t>Plotted</a:t>
            </a:r>
            <a:r>
              <a:rPr lang="en-US" baseline="0"/>
              <a:t> to approx the same scale by calculating the </a:t>
            </a:r>
            <a:r>
              <a:rPr lang="en-US"/>
              <a:t>% of their maximum after Aug 1</a:t>
            </a:r>
          </a:p>
          <a:p>
            <a:pPr>
              <a:defRPr/>
            </a:pPr>
            <a:r>
              <a:rPr lang="en-US"/>
              <a:t>Both grew at around the same rate until Oct 4 when elderly admissions started increasing</a:t>
            </a:r>
          </a:p>
          <a:p>
            <a:pPr>
              <a:defRPr/>
            </a:pPr>
            <a:r>
              <a:rPr lang="en-US" sz="1200"/>
              <a:t>Source: NHS England COVID-19 Hospital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raw!$A$12</c:f>
              <c:strCache>
                <c:ptCount val="1"/>
                <c:pt idx="0">
                  <c:v>Daily Admissions (7d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raw!$EY$5:$JG$5</c:f>
              <c:numCache>
                <c:formatCode>d\-mmm\-yy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raw!$EY$12:$JG$12</c:f>
              <c:numCache>
                <c:formatCode>0.00</c:formatCode>
                <c:ptCount val="113"/>
                <c:pt idx="0">
                  <c:v>3.8623141564318036E-2</c:v>
                </c:pt>
                <c:pt idx="1">
                  <c:v>3.8655462184873951E-2</c:v>
                </c:pt>
                <c:pt idx="2">
                  <c:v>3.7815126050420166E-2</c:v>
                </c:pt>
                <c:pt idx="3">
                  <c:v>3.79536429956598E-2</c:v>
                </c:pt>
                <c:pt idx="4">
                  <c:v>4.0539292640132979E-2</c:v>
                </c:pt>
                <c:pt idx="5">
                  <c:v>4.016991411949395E-2</c:v>
                </c:pt>
                <c:pt idx="6">
                  <c:v>3.79536429956598E-2</c:v>
                </c:pt>
                <c:pt idx="7">
                  <c:v>3.8415366146458588E-2</c:v>
                </c:pt>
                <c:pt idx="8">
                  <c:v>3.7584264475020779E-2</c:v>
                </c:pt>
                <c:pt idx="9">
                  <c:v>3.8323021516298829E-2</c:v>
                </c:pt>
                <c:pt idx="10">
                  <c:v>3.7861298365500042E-2</c:v>
                </c:pt>
                <c:pt idx="11">
                  <c:v>3.4167513159109798E-2</c:v>
                </c:pt>
                <c:pt idx="12">
                  <c:v>3.2874688336873209E-2</c:v>
                </c:pt>
                <c:pt idx="13">
                  <c:v>3.2505309816234187E-2</c:v>
                </c:pt>
                <c:pt idx="14">
                  <c:v>3.1858897405115889E-2</c:v>
                </c:pt>
                <c:pt idx="15">
                  <c:v>3.2505309816234187E-2</c:v>
                </c:pt>
                <c:pt idx="16">
                  <c:v>3.1120140363837846E-2</c:v>
                </c:pt>
                <c:pt idx="17">
                  <c:v>3.0566072582879304E-2</c:v>
                </c:pt>
                <c:pt idx="18">
                  <c:v>2.9365592390802477E-2</c:v>
                </c:pt>
                <c:pt idx="19">
                  <c:v>2.9827315541601257E-2</c:v>
                </c:pt>
                <c:pt idx="20">
                  <c:v>2.9365592390802477E-2</c:v>
                </c:pt>
                <c:pt idx="21">
                  <c:v>2.9734970911441498E-2</c:v>
                </c:pt>
                <c:pt idx="22">
                  <c:v>2.9180903130482966E-2</c:v>
                </c:pt>
                <c:pt idx="23">
                  <c:v>3.1397174254317109E-2</c:v>
                </c:pt>
                <c:pt idx="24">
                  <c:v>3.0935451103518329E-2</c:v>
                </c:pt>
                <c:pt idx="25">
                  <c:v>3.3428756117831748E-2</c:v>
                </c:pt>
                <c:pt idx="26">
                  <c:v>3.2874688336873209E-2</c:v>
                </c:pt>
                <c:pt idx="27">
                  <c:v>3.3890479268630529E-2</c:v>
                </c:pt>
                <c:pt idx="28">
                  <c:v>3.3705790008311018E-2</c:v>
                </c:pt>
                <c:pt idx="29">
                  <c:v>3.6199095022624438E-2</c:v>
                </c:pt>
                <c:pt idx="30">
                  <c:v>3.6199095022624438E-2</c:v>
                </c:pt>
                <c:pt idx="31">
                  <c:v>3.8323021516298829E-2</c:v>
                </c:pt>
                <c:pt idx="32">
                  <c:v>4.220149598300859E-2</c:v>
                </c:pt>
                <c:pt idx="33">
                  <c:v>4.6541693600517131E-2</c:v>
                </c:pt>
                <c:pt idx="34">
                  <c:v>4.9496721765629324E-2</c:v>
                </c:pt>
                <c:pt idx="35">
                  <c:v>5.3282851602179333E-2</c:v>
                </c:pt>
                <c:pt idx="36">
                  <c:v>5.8546495521285435E-2</c:v>
                </c:pt>
                <c:pt idx="37">
                  <c:v>6.5379998153107396E-2</c:v>
                </c:pt>
                <c:pt idx="38">
                  <c:v>7.1659433003970818E-2</c:v>
                </c:pt>
                <c:pt idx="39">
                  <c:v>7.618431988179887E-2</c:v>
                </c:pt>
                <c:pt idx="40">
                  <c:v>8.2463754732662292E-2</c:v>
                </c:pt>
                <c:pt idx="41">
                  <c:v>9.0590082186720836E-2</c:v>
                </c:pt>
                <c:pt idx="42">
                  <c:v>9.9362822051897684E-2</c:v>
                </c:pt>
                <c:pt idx="43">
                  <c:v>0.10370301966940622</c:v>
                </c:pt>
                <c:pt idx="44">
                  <c:v>0.10887431895835256</c:v>
                </c:pt>
                <c:pt idx="45">
                  <c:v>0.1153384430695355</c:v>
                </c:pt>
                <c:pt idx="46">
                  <c:v>0.12097146550928063</c:v>
                </c:pt>
                <c:pt idx="47">
                  <c:v>0.12872841444270017</c:v>
                </c:pt>
                <c:pt idx="48">
                  <c:v>0.13823991134915506</c:v>
                </c:pt>
                <c:pt idx="49">
                  <c:v>0.14507341398097701</c:v>
                </c:pt>
                <c:pt idx="50">
                  <c:v>0.15717056053190506</c:v>
                </c:pt>
                <c:pt idx="51">
                  <c:v>0.16538923261612337</c:v>
                </c:pt>
                <c:pt idx="52">
                  <c:v>0.17176101209714656</c:v>
                </c:pt>
                <c:pt idx="53">
                  <c:v>0.17554714193369655</c:v>
                </c:pt>
                <c:pt idx="54">
                  <c:v>0.17591652045433559</c:v>
                </c:pt>
                <c:pt idx="55">
                  <c:v>0.17896389324960751</c:v>
                </c:pt>
                <c:pt idx="56">
                  <c:v>0.18284236771631729</c:v>
                </c:pt>
                <c:pt idx="57">
                  <c:v>0.18413519253855387</c:v>
                </c:pt>
                <c:pt idx="58">
                  <c:v>0.19152276295133439</c:v>
                </c:pt>
                <c:pt idx="59">
                  <c:v>0.20048019207683074</c:v>
                </c:pt>
                <c:pt idx="60">
                  <c:v>0.21350078492935634</c:v>
                </c:pt>
                <c:pt idx="61">
                  <c:v>0.2353864622772186</c:v>
                </c:pt>
                <c:pt idx="62">
                  <c:v>0.25053098162341858</c:v>
                </c:pt>
                <c:pt idx="63">
                  <c:v>0.27029273247760643</c:v>
                </c:pt>
                <c:pt idx="64">
                  <c:v>0.28534490719364669</c:v>
                </c:pt>
                <c:pt idx="65">
                  <c:v>0.29873487856681136</c:v>
                </c:pt>
                <c:pt idx="66">
                  <c:v>0.31471049958444913</c:v>
                </c:pt>
                <c:pt idx="67">
                  <c:v>0.32662295687505771</c:v>
                </c:pt>
                <c:pt idx="68">
                  <c:v>0.34047465139902111</c:v>
                </c:pt>
                <c:pt idx="69">
                  <c:v>0.35820482038969431</c:v>
                </c:pt>
                <c:pt idx="70">
                  <c:v>0.38036753162803583</c:v>
                </c:pt>
                <c:pt idx="71">
                  <c:v>0.4002216271123834</c:v>
                </c:pt>
                <c:pt idx="72">
                  <c:v>0.42598577892695538</c:v>
                </c:pt>
                <c:pt idx="73">
                  <c:v>0.43411210638101394</c:v>
                </c:pt>
                <c:pt idx="74">
                  <c:v>0.45904515652414812</c:v>
                </c:pt>
                <c:pt idx="75">
                  <c:v>0.48139255702280909</c:v>
                </c:pt>
                <c:pt idx="76">
                  <c:v>0.49958444916428113</c:v>
                </c:pt>
                <c:pt idx="77">
                  <c:v>0.51445193462000183</c:v>
                </c:pt>
                <c:pt idx="78">
                  <c:v>0.54132422199649088</c:v>
                </c:pt>
                <c:pt idx="79">
                  <c:v>0.55933142487764342</c:v>
                </c:pt>
                <c:pt idx="80">
                  <c:v>0.5930372148859544</c:v>
                </c:pt>
                <c:pt idx="81">
                  <c:v>0.6119678640687044</c:v>
                </c:pt>
                <c:pt idx="82">
                  <c:v>0.64114876719918734</c:v>
                </c:pt>
                <c:pt idx="83">
                  <c:v>0.67974882260596547</c:v>
                </c:pt>
                <c:pt idx="84">
                  <c:v>0.70422014959830082</c:v>
                </c:pt>
                <c:pt idx="85">
                  <c:v>0.72656755009696183</c:v>
                </c:pt>
                <c:pt idx="86">
                  <c:v>0.75962692769415452</c:v>
                </c:pt>
                <c:pt idx="87">
                  <c:v>0.76996952627204729</c:v>
                </c:pt>
                <c:pt idx="88">
                  <c:v>0.79305568381198632</c:v>
                </c:pt>
                <c:pt idx="89">
                  <c:v>0.80173607904700339</c:v>
                </c:pt>
                <c:pt idx="90">
                  <c:v>0.80653799981531082</c:v>
                </c:pt>
                <c:pt idx="91">
                  <c:v>0.81170929910425715</c:v>
                </c:pt>
                <c:pt idx="92">
                  <c:v>0.82491458121710215</c:v>
                </c:pt>
                <c:pt idx="93">
                  <c:v>0.82500692584726198</c:v>
                </c:pt>
                <c:pt idx="94">
                  <c:v>0.83174808384892418</c:v>
                </c:pt>
                <c:pt idx="95">
                  <c:v>0.83904330963154494</c:v>
                </c:pt>
                <c:pt idx="96">
                  <c:v>0.85825099270477423</c:v>
                </c:pt>
                <c:pt idx="97">
                  <c:v>0.87856681133992054</c:v>
                </c:pt>
                <c:pt idx="98">
                  <c:v>0.91051805337519631</c:v>
                </c:pt>
                <c:pt idx="99">
                  <c:v>0.94089943669775611</c:v>
                </c:pt>
                <c:pt idx="100">
                  <c:v>0.97044971834887794</c:v>
                </c:pt>
                <c:pt idx="101">
                  <c:v>0.99362822051897681</c:v>
                </c:pt>
                <c:pt idx="102">
                  <c:v>1</c:v>
                </c:pt>
                <c:pt idx="103">
                  <c:v>0.99806076276664513</c:v>
                </c:pt>
                <c:pt idx="104">
                  <c:v>0.99889186443808287</c:v>
                </c:pt>
                <c:pt idx="105">
                  <c:v>0.98956505679194762</c:v>
                </c:pt>
                <c:pt idx="106">
                  <c:v>0.97663680856958168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FD2-946E-CD714DBFFE11}"/>
            </c:ext>
          </c:extLst>
        </c:ser>
        <c:ser>
          <c:idx val="2"/>
          <c:order val="1"/>
          <c:tx>
            <c:strRef>
              <c:f>raw!$A$14</c:f>
              <c:strCache>
                <c:ptCount val="1"/>
                <c:pt idx="0">
                  <c:v>Daily Deaths (7d MA), shifted 9d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raw!$EY$14:$JG$14</c:f>
              <c:numCache>
                <c:formatCode>0.00</c:formatCode>
                <c:ptCount val="113"/>
                <c:pt idx="0">
                  <c:v>2.600996126175982E-2</c:v>
                </c:pt>
                <c:pt idx="1">
                  <c:v>2.5456557830658547E-2</c:v>
                </c:pt>
                <c:pt idx="2">
                  <c:v>2.7116768123962368E-2</c:v>
                </c:pt>
                <c:pt idx="3">
                  <c:v>2.5456557830658547E-2</c:v>
                </c:pt>
                <c:pt idx="4">
                  <c:v>2.656336469286109E-2</c:v>
                </c:pt>
                <c:pt idx="5">
                  <c:v>2.4903154399557276E-2</c:v>
                </c:pt>
                <c:pt idx="6">
                  <c:v>2.4349750968456003E-2</c:v>
                </c:pt>
                <c:pt idx="7">
                  <c:v>2.3796347537354729E-2</c:v>
                </c:pt>
                <c:pt idx="8">
                  <c:v>2.4349750968456003E-2</c:v>
                </c:pt>
                <c:pt idx="9">
                  <c:v>2.1029330381848368E-2</c:v>
                </c:pt>
                <c:pt idx="10">
                  <c:v>2.4903154399557276E-2</c:v>
                </c:pt>
                <c:pt idx="11">
                  <c:v>2.2136137244050912E-2</c:v>
                </c:pt>
                <c:pt idx="12">
                  <c:v>2.2689540675152182E-2</c:v>
                </c:pt>
                <c:pt idx="13">
                  <c:v>2.656336469286109E-2</c:v>
                </c:pt>
                <c:pt idx="14">
                  <c:v>2.8776978417266185E-2</c:v>
                </c:pt>
                <c:pt idx="15">
                  <c:v>2.8223574986164911E-2</c:v>
                </c:pt>
                <c:pt idx="16">
                  <c:v>2.656336469286109E-2</c:v>
                </c:pt>
                <c:pt idx="17">
                  <c:v>2.3242944106253455E-2</c:v>
                </c:pt>
                <c:pt idx="18">
                  <c:v>2.4349750968456003E-2</c:v>
                </c:pt>
                <c:pt idx="19">
                  <c:v>2.1029330381848368E-2</c:v>
                </c:pt>
                <c:pt idx="20">
                  <c:v>2.0475926950747091E-2</c:v>
                </c:pt>
                <c:pt idx="21">
                  <c:v>1.8815716657443273E-2</c:v>
                </c:pt>
                <c:pt idx="22">
                  <c:v>1.9369120088544547E-2</c:v>
                </c:pt>
                <c:pt idx="23">
                  <c:v>2.2689540675152182E-2</c:v>
                </c:pt>
                <c:pt idx="24">
                  <c:v>2.4349750968456003E-2</c:v>
                </c:pt>
                <c:pt idx="25">
                  <c:v>2.5456557830658547E-2</c:v>
                </c:pt>
                <c:pt idx="26">
                  <c:v>2.9883785279468729E-2</c:v>
                </c:pt>
                <c:pt idx="27">
                  <c:v>2.8776978417266185E-2</c:v>
                </c:pt>
                <c:pt idx="28">
                  <c:v>3.1543995572772543E-2</c:v>
                </c:pt>
                <c:pt idx="29">
                  <c:v>3.2097399003873824E-2</c:v>
                </c:pt>
                <c:pt idx="30">
                  <c:v>3.2097399003873824E-2</c:v>
                </c:pt>
                <c:pt idx="31">
                  <c:v>3.5971223021582732E-2</c:v>
                </c:pt>
                <c:pt idx="32">
                  <c:v>3.7078029883785273E-2</c:v>
                </c:pt>
                <c:pt idx="33">
                  <c:v>3.7631433314886546E-2</c:v>
                </c:pt>
                <c:pt idx="34">
                  <c:v>4.2612064194798002E-2</c:v>
                </c:pt>
                <c:pt idx="35">
                  <c:v>4.8699501936912006E-2</c:v>
                </c:pt>
                <c:pt idx="36">
                  <c:v>5.5340343110127282E-2</c:v>
                </c:pt>
                <c:pt idx="37">
                  <c:v>5.700055340343109E-2</c:v>
                </c:pt>
                <c:pt idx="38">
                  <c:v>6.2534587714443826E-2</c:v>
                </c:pt>
                <c:pt idx="39">
                  <c:v>6.5855008301051454E-2</c:v>
                </c:pt>
                <c:pt idx="40">
                  <c:v>7.3049252905368012E-2</c:v>
                </c:pt>
                <c:pt idx="41">
                  <c:v>8.4670724958494731E-2</c:v>
                </c:pt>
                <c:pt idx="42">
                  <c:v>8.6884338682899825E-2</c:v>
                </c:pt>
                <c:pt idx="43">
                  <c:v>8.8544548976203646E-2</c:v>
                </c:pt>
                <c:pt idx="44">
                  <c:v>9.9059214167127832E-2</c:v>
                </c:pt>
                <c:pt idx="45">
                  <c:v>0.10459324847814055</c:v>
                </c:pt>
                <c:pt idx="46">
                  <c:v>0.11621472053126729</c:v>
                </c:pt>
                <c:pt idx="47">
                  <c:v>0.12174875484228001</c:v>
                </c:pt>
                <c:pt idx="48">
                  <c:v>0.1239623685666851</c:v>
                </c:pt>
                <c:pt idx="49">
                  <c:v>0.13447703375760928</c:v>
                </c:pt>
                <c:pt idx="50">
                  <c:v>0.14886552296624239</c:v>
                </c:pt>
                <c:pt idx="51">
                  <c:v>0.15329275041505255</c:v>
                </c:pt>
                <c:pt idx="52">
                  <c:v>0.15550636413945765</c:v>
                </c:pt>
                <c:pt idx="53">
                  <c:v>0.1566131710016602</c:v>
                </c:pt>
                <c:pt idx="54">
                  <c:v>0.16491422246817927</c:v>
                </c:pt>
                <c:pt idx="55">
                  <c:v>0.17432208079690092</c:v>
                </c:pt>
                <c:pt idx="56">
                  <c:v>0.18206972883231876</c:v>
                </c:pt>
                <c:pt idx="57">
                  <c:v>0.18317653569452128</c:v>
                </c:pt>
                <c:pt idx="58">
                  <c:v>0.19590481460985054</c:v>
                </c:pt>
                <c:pt idx="59">
                  <c:v>0.21693414499169894</c:v>
                </c:pt>
                <c:pt idx="60">
                  <c:v>0.23464305478693964</c:v>
                </c:pt>
                <c:pt idx="61">
                  <c:v>0.24515771997786384</c:v>
                </c:pt>
                <c:pt idx="62">
                  <c:v>0.25733259546209186</c:v>
                </c:pt>
                <c:pt idx="63">
                  <c:v>0.27614831211953511</c:v>
                </c:pt>
                <c:pt idx="64">
                  <c:v>0.29883785279468728</c:v>
                </c:pt>
                <c:pt idx="65">
                  <c:v>0.33591588267847255</c:v>
                </c:pt>
                <c:pt idx="66">
                  <c:v>0.34366353071389039</c:v>
                </c:pt>
                <c:pt idx="67">
                  <c:v>0.36690647482014382</c:v>
                </c:pt>
                <c:pt idx="68">
                  <c:v>0.40066408411732152</c:v>
                </c:pt>
                <c:pt idx="69">
                  <c:v>0.43608190370780292</c:v>
                </c:pt>
                <c:pt idx="70">
                  <c:v>0.46651909241837297</c:v>
                </c:pt>
                <c:pt idx="71">
                  <c:v>0.49640287769784164</c:v>
                </c:pt>
                <c:pt idx="72">
                  <c:v>0.50083010514665183</c:v>
                </c:pt>
                <c:pt idx="73">
                  <c:v>0.53901494189263965</c:v>
                </c:pt>
                <c:pt idx="74">
                  <c:v>0.56889872717210843</c:v>
                </c:pt>
                <c:pt idx="75">
                  <c:v>0.58660763696734908</c:v>
                </c:pt>
                <c:pt idx="76">
                  <c:v>0.60431654676258983</c:v>
                </c:pt>
                <c:pt idx="77">
                  <c:v>0.63586054233536238</c:v>
                </c:pt>
                <c:pt idx="78">
                  <c:v>0.66463752075262861</c:v>
                </c:pt>
                <c:pt idx="79">
                  <c:v>0.70448256779192031</c:v>
                </c:pt>
                <c:pt idx="80">
                  <c:v>0.73602656336469274</c:v>
                </c:pt>
                <c:pt idx="81">
                  <c:v>0.76258992805755388</c:v>
                </c:pt>
                <c:pt idx="82">
                  <c:v>0.7841726618705035</c:v>
                </c:pt>
                <c:pt idx="83">
                  <c:v>0.81405644714997227</c:v>
                </c:pt>
                <c:pt idx="84">
                  <c:v>0.81627006087437737</c:v>
                </c:pt>
                <c:pt idx="85">
                  <c:v>0.83176535694521303</c:v>
                </c:pt>
                <c:pt idx="86">
                  <c:v>0.86109573879358037</c:v>
                </c:pt>
                <c:pt idx="87">
                  <c:v>0.87659103486441603</c:v>
                </c:pt>
                <c:pt idx="88">
                  <c:v>0.91864969562811283</c:v>
                </c:pt>
                <c:pt idx="89">
                  <c:v>0.95019369120088537</c:v>
                </c:pt>
                <c:pt idx="90">
                  <c:v>0.95074709463198659</c:v>
                </c:pt>
                <c:pt idx="91">
                  <c:v>0.9789706696181516</c:v>
                </c:pt>
                <c:pt idx="92">
                  <c:v>0.98782512451577187</c:v>
                </c:pt>
                <c:pt idx="93">
                  <c:v>0.98284449363586046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FD2-946E-CD714DBF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17160"/>
        <c:axId val="514620768"/>
      </c:lineChart>
      <c:dateAx>
        <c:axId val="5146171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20768"/>
        <c:crosses val="autoZero"/>
        <c:auto val="1"/>
        <c:lblOffset val="100"/>
        <c:baseTimeUnit val="days"/>
      </c:dateAx>
      <c:valAx>
        <c:axId val="514620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Admissions and Deaths in England</a:t>
            </a:r>
          </a:p>
          <a:p>
            <a:pPr>
              <a:defRPr/>
            </a:pPr>
            <a:r>
              <a:rPr lang="en-GB"/>
              <a:t>Both grew at around the same rate until October when elderly admissions started increasing steadily</a:t>
            </a:r>
          </a:p>
          <a:p>
            <a:pPr>
              <a:defRPr/>
            </a:pPr>
            <a:r>
              <a:rPr lang="en-GB" sz="1200" baseline="0"/>
              <a:t>Source: NHS England COVID-19 Hospital Activi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raw!$A$6</c:f>
              <c:strCache>
                <c:ptCount val="1"/>
                <c:pt idx="0">
                  <c:v>Daily Admissions (7d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raw!$EY$5:$JE$5</c:f>
              <c:numCache>
                <c:formatCode>d\-mmm\-yy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raw!$EY$6:$JE$6</c:f>
              <c:numCache>
                <c:formatCode>0.00</c:formatCode>
                <c:ptCount val="111"/>
                <c:pt idx="0">
                  <c:v>59.75</c:v>
                </c:pt>
                <c:pt idx="1">
                  <c:v>59.8</c:v>
                </c:pt>
                <c:pt idx="2">
                  <c:v>58.5</c:v>
                </c:pt>
                <c:pt idx="3">
                  <c:v>58.714285714285715</c:v>
                </c:pt>
                <c:pt idx="4">
                  <c:v>62.714285714285715</c:v>
                </c:pt>
                <c:pt idx="5">
                  <c:v>62.142857142857146</c:v>
                </c:pt>
                <c:pt idx="6">
                  <c:v>58.714285714285715</c:v>
                </c:pt>
                <c:pt idx="7">
                  <c:v>59.428571428571431</c:v>
                </c:pt>
                <c:pt idx="8">
                  <c:v>58.142857142857146</c:v>
                </c:pt>
                <c:pt idx="9">
                  <c:v>59.285714285714285</c:v>
                </c:pt>
                <c:pt idx="10">
                  <c:v>58.571428571428569</c:v>
                </c:pt>
                <c:pt idx="11">
                  <c:v>52.857142857142854</c:v>
                </c:pt>
                <c:pt idx="12">
                  <c:v>50.857142857142854</c:v>
                </c:pt>
                <c:pt idx="13">
                  <c:v>50.285714285714285</c:v>
                </c:pt>
                <c:pt idx="14">
                  <c:v>49.285714285714285</c:v>
                </c:pt>
                <c:pt idx="15">
                  <c:v>50.285714285714285</c:v>
                </c:pt>
                <c:pt idx="16">
                  <c:v>48.142857142857146</c:v>
                </c:pt>
                <c:pt idx="17">
                  <c:v>47.285714285714285</c:v>
                </c:pt>
                <c:pt idx="18">
                  <c:v>45.428571428571431</c:v>
                </c:pt>
                <c:pt idx="19">
                  <c:v>46.142857142857146</c:v>
                </c:pt>
                <c:pt idx="20">
                  <c:v>45.428571428571431</c:v>
                </c:pt>
                <c:pt idx="21">
                  <c:v>46</c:v>
                </c:pt>
                <c:pt idx="22">
                  <c:v>45.142857142857146</c:v>
                </c:pt>
                <c:pt idx="23">
                  <c:v>48.571428571428569</c:v>
                </c:pt>
                <c:pt idx="24">
                  <c:v>47.857142857142854</c:v>
                </c:pt>
                <c:pt idx="25">
                  <c:v>51.714285714285715</c:v>
                </c:pt>
                <c:pt idx="26">
                  <c:v>50.857142857142854</c:v>
                </c:pt>
                <c:pt idx="27">
                  <c:v>52.428571428571431</c:v>
                </c:pt>
                <c:pt idx="28">
                  <c:v>52.142857142857146</c:v>
                </c:pt>
                <c:pt idx="29">
                  <c:v>56</c:v>
                </c:pt>
                <c:pt idx="30">
                  <c:v>56</c:v>
                </c:pt>
                <c:pt idx="31">
                  <c:v>59.285714285714285</c:v>
                </c:pt>
                <c:pt idx="32">
                  <c:v>65.285714285714292</c:v>
                </c:pt>
                <c:pt idx="33">
                  <c:v>72</c:v>
                </c:pt>
                <c:pt idx="34">
                  <c:v>76.571428571428569</c:v>
                </c:pt>
                <c:pt idx="35">
                  <c:v>82.428571428571431</c:v>
                </c:pt>
                <c:pt idx="36">
                  <c:v>90.571428571428569</c:v>
                </c:pt>
                <c:pt idx="37">
                  <c:v>101.14285714285714</c:v>
                </c:pt>
                <c:pt idx="38">
                  <c:v>110.85714285714286</c:v>
                </c:pt>
                <c:pt idx="39">
                  <c:v>117.85714285714286</c:v>
                </c:pt>
                <c:pt idx="40">
                  <c:v>127.57142857142857</c:v>
                </c:pt>
                <c:pt idx="41">
                  <c:v>140.14285714285714</c:v>
                </c:pt>
                <c:pt idx="42">
                  <c:v>153.71428571428572</c:v>
                </c:pt>
                <c:pt idx="43">
                  <c:v>160.42857142857142</c:v>
                </c:pt>
                <c:pt idx="44">
                  <c:v>168.42857142857142</c:v>
                </c:pt>
                <c:pt idx="45">
                  <c:v>178.42857142857142</c:v>
                </c:pt>
                <c:pt idx="46">
                  <c:v>187.14285714285714</c:v>
                </c:pt>
                <c:pt idx="47">
                  <c:v>199.14285714285714</c:v>
                </c:pt>
                <c:pt idx="48">
                  <c:v>213.85714285714286</c:v>
                </c:pt>
                <c:pt idx="49">
                  <c:v>224.42857142857142</c:v>
                </c:pt>
                <c:pt idx="50">
                  <c:v>243.14285714285714</c:v>
                </c:pt>
                <c:pt idx="51">
                  <c:v>255.85714285714286</c:v>
                </c:pt>
                <c:pt idx="52">
                  <c:v>265.71428571428572</c:v>
                </c:pt>
                <c:pt idx="53">
                  <c:v>271.57142857142856</c:v>
                </c:pt>
                <c:pt idx="54">
                  <c:v>272.14285714285717</c:v>
                </c:pt>
                <c:pt idx="55">
                  <c:v>276.85714285714283</c:v>
                </c:pt>
                <c:pt idx="56">
                  <c:v>282.85714285714283</c:v>
                </c:pt>
                <c:pt idx="57">
                  <c:v>284.85714285714283</c:v>
                </c:pt>
                <c:pt idx="58">
                  <c:v>296.28571428571428</c:v>
                </c:pt>
                <c:pt idx="59">
                  <c:v>310.14285714285717</c:v>
                </c:pt>
                <c:pt idx="60">
                  <c:v>330.28571428571428</c:v>
                </c:pt>
                <c:pt idx="61">
                  <c:v>364.14285714285717</c:v>
                </c:pt>
                <c:pt idx="62">
                  <c:v>387.57142857142856</c:v>
                </c:pt>
                <c:pt idx="63">
                  <c:v>418.14285714285717</c:v>
                </c:pt>
                <c:pt idx="64">
                  <c:v>441.42857142857144</c:v>
                </c:pt>
                <c:pt idx="65">
                  <c:v>462.14285714285717</c:v>
                </c:pt>
                <c:pt idx="66">
                  <c:v>486.85714285714283</c:v>
                </c:pt>
                <c:pt idx="67">
                  <c:v>505.28571428571428</c:v>
                </c:pt>
                <c:pt idx="68">
                  <c:v>526.71428571428567</c:v>
                </c:pt>
                <c:pt idx="69">
                  <c:v>554.14285714285711</c:v>
                </c:pt>
                <c:pt idx="70">
                  <c:v>588.42857142857144</c:v>
                </c:pt>
                <c:pt idx="71">
                  <c:v>619.14285714285711</c:v>
                </c:pt>
                <c:pt idx="72">
                  <c:v>659</c:v>
                </c:pt>
                <c:pt idx="73">
                  <c:v>671.57142857142856</c:v>
                </c:pt>
                <c:pt idx="74">
                  <c:v>710.14285714285711</c:v>
                </c:pt>
                <c:pt idx="75">
                  <c:v>744.71428571428567</c:v>
                </c:pt>
                <c:pt idx="76">
                  <c:v>772.85714285714289</c:v>
                </c:pt>
                <c:pt idx="77">
                  <c:v>795.85714285714289</c:v>
                </c:pt>
                <c:pt idx="78">
                  <c:v>837.42857142857144</c:v>
                </c:pt>
                <c:pt idx="79">
                  <c:v>865.28571428571433</c:v>
                </c:pt>
                <c:pt idx="80">
                  <c:v>917.42857142857144</c:v>
                </c:pt>
                <c:pt idx="81">
                  <c:v>946.71428571428567</c:v>
                </c:pt>
                <c:pt idx="82">
                  <c:v>991.85714285714289</c:v>
                </c:pt>
                <c:pt idx="83">
                  <c:v>1051.5714285714287</c:v>
                </c:pt>
                <c:pt idx="84">
                  <c:v>1089.4285714285713</c:v>
                </c:pt>
                <c:pt idx="85">
                  <c:v>1124</c:v>
                </c:pt>
                <c:pt idx="86">
                  <c:v>1175.1428571428571</c:v>
                </c:pt>
                <c:pt idx="87">
                  <c:v>1191.1428571428571</c:v>
                </c:pt>
                <c:pt idx="88">
                  <c:v>1226.8571428571429</c:v>
                </c:pt>
                <c:pt idx="89">
                  <c:v>1240.2857142857142</c:v>
                </c:pt>
                <c:pt idx="90">
                  <c:v>1247.7142857142858</c:v>
                </c:pt>
                <c:pt idx="91">
                  <c:v>1255.7142857142858</c:v>
                </c:pt>
                <c:pt idx="92">
                  <c:v>1276.1428571428571</c:v>
                </c:pt>
                <c:pt idx="93">
                  <c:v>1276.2857142857142</c:v>
                </c:pt>
                <c:pt idx="94">
                  <c:v>1286.7142857142858</c:v>
                </c:pt>
                <c:pt idx="95">
                  <c:v>1298</c:v>
                </c:pt>
                <c:pt idx="96">
                  <c:v>1327.7142857142858</c:v>
                </c:pt>
                <c:pt idx="97">
                  <c:v>1359.1428571428571</c:v>
                </c:pt>
                <c:pt idx="98">
                  <c:v>1408.5714285714287</c:v>
                </c:pt>
                <c:pt idx="99">
                  <c:v>1455.5714285714287</c:v>
                </c:pt>
                <c:pt idx="100">
                  <c:v>1501.2857142857142</c:v>
                </c:pt>
                <c:pt idx="101">
                  <c:v>1537.1428571428571</c:v>
                </c:pt>
                <c:pt idx="102">
                  <c:v>1547</c:v>
                </c:pt>
                <c:pt idx="103">
                  <c:v>1544</c:v>
                </c:pt>
                <c:pt idx="104">
                  <c:v>1545.2857142857142</c:v>
                </c:pt>
                <c:pt idx="105">
                  <c:v>1530.8571428571429</c:v>
                </c:pt>
                <c:pt idx="106">
                  <c:v>1510.8571428571429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E7D-A8EC-18545088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15696"/>
        <c:axId val="323023240"/>
      </c:lineChart>
      <c:lineChart>
        <c:grouping val="standard"/>
        <c:varyColors val="0"/>
        <c:ser>
          <c:idx val="2"/>
          <c:order val="1"/>
          <c:tx>
            <c:strRef>
              <c:f>raw!$A$7</c:f>
              <c:strCache>
                <c:ptCount val="1"/>
                <c:pt idx="0">
                  <c:v>Daily Admissions (7d MA), scaled by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raw!$EY$7:$JE$7</c:f>
              <c:numCache>
                <c:formatCode>0.00</c:formatCode>
                <c:ptCount val="111"/>
                <c:pt idx="0">
                  <c:v>5.9749999999999996</c:v>
                </c:pt>
                <c:pt idx="1">
                  <c:v>5.9799999999999995</c:v>
                </c:pt>
                <c:pt idx="2">
                  <c:v>5.85</c:v>
                </c:pt>
                <c:pt idx="3">
                  <c:v>5.8714285714285719</c:v>
                </c:pt>
                <c:pt idx="4">
                  <c:v>6.2714285714285714</c:v>
                </c:pt>
                <c:pt idx="5">
                  <c:v>6.2142857142857144</c:v>
                </c:pt>
                <c:pt idx="6">
                  <c:v>5.8714285714285719</c:v>
                </c:pt>
                <c:pt idx="7">
                  <c:v>5.9428571428571431</c:v>
                </c:pt>
                <c:pt idx="8">
                  <c:v>5.8142857142857149</c:v>
                </c:pt>
                <c:pt idx="9">
                  <c:v>5.9285714285714288</c:v>
                </c:pt>
                <c:pt idx="10">
                  <c:v>5.8571428571428568</c:v>
                </c:pt>
                <c:pt idx="11">
                  <c:v>5.2857142857142856</c:v>
                </c:pt>
                <c:pt idx="12">
                  <c:v>5.0857142857142854</c:v>
                </c:pt>
                <c:pt idx="13">
                  <c:v>5.0285714285714285</c:v>
                </c:pt>
                <c:pt idx="14">
                  <c:v>4.9285714285714288</c:v>
                </c:pt>
                <c:pt idx="15">
                  <c:v>5.0285714285714285</c:v>
                </c:pt>
                <c:pt idx="16">
                  <c:v>4.8142857142857149</c:v>
                </c:pt>
                <c:pt idx="17">
                  <c:v>4.7285714285714286</c:v>
                </c:pt>
                <c:pt idx="18">
                  <c:v>4.5428571428571427</c:v>
                </c:pt>
                <c:pt idx="19">
                  <c:v>4.6142857142857148</c:v>
                </c:pt>
                <c:pt idx="20">
                  <c:v>4.5428571428571427</c:v>
                </c:pt>
                <c:pt idx="21">
                  <c:v>4.5999999999999996</c:v>
                </c:pt>
                <c:pt idx="22">
                  <c:v>4.5142857142857142</c:v>
                </c:pt>
                <c:pt idx="23">
                  <c:v>4.8571428571428568</c:v>
                </c:pt>
                <c:pt idx="24">
                  <c:v>4.7857142857142856</c:v>
                </c:pt>
                <c:pt idx="25">
                  <c:v>5.1714285714285717</c:v>
                </c:pt>
                <c:pt idx="26">
                  <c:v>5.0857142857142854</c:v>
                </c:pt>
                <c:pt idx="27">
                  <c:v>5.2428571428571429</c:v>
                </c:pt>
                <c:pt idx="28">
                  <c:v>5.2142857142857144</c:v>
                </c:pt>
                <c:pt idx="29">
                  <c:v>5.6</c:v>
                </c:pt>
                <c:pt idx="30">
                  <c:v>5.6</c:v>
                </c:pt>
                <c:pt idx="31">
                  <c:v>5.9285714285714288</c:v>
                </c:pt>
                <c:pt idx="32">
                  <c:v>6.5285714285714294</c:v>
                </c:pt>
                <c:pt idx="33">
                  <c:v>7.2</c:v>
                </c:pt>
                <c:pt idx="34">
                  <c:v>7.6571428571428566</c:v>
                </c:pt>
                <c:pt idx="35">
                  <c:v>8.2428571428571438</c:v>
                </c:pt>
                <c:pt idx="36">
                  <c:v>9.0571428571428569</c:v>
                </c:pt>
                <c:pt idx="37">
                  <c:v>10.114285714285714</c:v>
                </c:pt>
                <c:pt idx="38">
                  <c:v>11.085714285714285</c:v>
                </c:pt>
                <c:pt idx="39">
                  <c:v>11.785714285714286</c:v>
                </c:pt>
                <c:pt idx="40">
                  <c:v>12.757142857142856</c:v>
                </c:pt>
                <c:pt idx="41">
                  <c:v>14.014285714285714</c:v>
                </c:pt>
                <c:pt idx="42">
                  <c:v>15.371428571428572</c:v>
                </c:pt>
                <c:pt idx="43">
                  <c:v>16.042857142857141</c:v>
                </c:pt>
                <c:pt idx="44">
                  <c:v>16.842857142857142</c:v>
                </c:pt>
                <c:pt idx="45">
                  <c:v>17.842857142857142</c:v>
                </c:pt>
                <c:pt idx="46">
                  <c:v>18.714285714285715</c:v>
                </c:pt>
                <c:pt idx="47">
                  <c:v>19.914285714285715</c:v>
                </c:pt>
                <c:pt idx="48">
                  <c:v>21.385714285714286</c:v>
                </c:pt>
                <c:pt idx="49">
                  <c:v>22.442857142857143</c:v>
                </c:pt>
                <c:pt idx="50">
                  <c:v>24.314285714285713</c:v>
                </c:pt>
                <c:pt idx="51">
                  <c:v>25.585714285714285</c:v>
                </c:pt>
                <c:pt idx="52">
                  <c:v>26.571428571428573</c:v>
                </c:pt>
                <c:pt idx="53">
                  <c:v>27.157142857142855</c:v>
                </c:pt>
                <c:pt idx="54">
                  <c:v>27.214285714285715</c:v>
                </c:pt>
                <c:pt idx="55">
                  <c:v>27.685714285714283</c:v>
                </c:pt>
                <c:pt idx="56">
                  <c:v>28.285714285714285</c:v>
                </c:pt>
                <c:pt idx="57">
                  <c:v>28.485714285714284</c:v>
                </c:pt>
                <c:pt idx="58">
                  <c:v>29.628571428571426</c:v>
                </c:pt>
                <c:pt idx="59">
                  <c:v>31.014285714285716</c:v>
                </c:pt>
                <c:pt idx="60">
                  <c:v>33.028571428571425</c:v>
                </c:pt>
                <c:pt idx="61">
                  <c:v>36.414285714285718</c:v>
                </c:pt>
                <c:pt idx="62">
                  <c:v>38.757142857142853</c:v>
                </c:pt>
                <c:pt idx="63">
                  <c:v>41.814285714285717</c:v>
                </c:pt>
                <c:pt idx="64">
                  <c:v>44.142857142857146</c:v>
                </c:pt>
                <c:pt idx="65">
                  <c:v>46.214285714285715</c:v>
                </c:pt>
                <c:pt idx="66">
                  <c:v>48.685714285714283</c:v>
                </c:pt>
                <c:pt idx="67">
                  <c:v>50.528571428571425</c:v>
                </c:pt>
                <c:pt idx="68">
                  <c:v>52.671428571428564</c:v>
                </c:pt>
                <c:pt idx="69">
                  <c:v>55.414285714285711</c:v>
                </c:pt>
                <c:pt idx="70">
                  <c:v>58.842857142857142</c:v>
                </c:pt>
                <c:pt idx="71">
                  <c:v>61.914285714285711</c:v>
                </c:pt>
                <c:pt idx="72">
                  <c:v>65.900000000000006</c:v>
                </c:pt>
                <c:pt idx="73">
                  <c:v>67.157142857142858</c:v>
                </c:pt>
                <c:pt idx="74">
                  <c:v>71.014285714285705</c:v>
                </c:pt>
                <c:pt idx="75">
                  <c:v>74.471428571428561</c:v>
                </c:pt>
                <c:pt idx="76">
                  <c:v>77.285714285714292</c:v>
                </c:pt>
                <c:pt idx="77">
                  <c:v>79.585714285714289</c:v>
                </c:pt>
                <c:pt idx="78">
                  <c:v>83.742857142857147</c:v>
                </c:pt>
                <c:pt idx="79">
                  <c:v>86.528571428571439</c:v>
                </c:pt>
                <c:pt idx="80">
                  <c:v>91.742857142857147</c:v>
                </c:pt>
                <c:pt idx="81">
                  <c:v>94.671428571428564</c:v>
                </c:pt>
                <c:pt idx="82">
                  <c:v>99.185714285714283</c:v>
                </c:pt>
                <c:pt idx="83">
                  <c:v>105.15714285714287</c:v>
                </c:pt>
                <c:pt idx="84">
                  <c:v>108.94285714285714</c:v>
                </c:pt>
                <c:pt idx="85">
                  <c:v>112.4</c:v>
                </c:pt>
                <c:pt idx="86">
                  <c:v>117.51428571428571</c:v>
                </c:pt>
                <c:pt idx="87">
                  <c:v>119.11428571428571</c:v>
                </c:pt>
                <c:pt idx="88">
                  <c:v>122.68571428571428</c:v>
                </c:pt>
                <c:pt idx="89">
                  <c:v>124.02857142857142</c:v>
                </c:pt>
                <c:pt idx="90">
                  <c:v>124.77142857142857</c:v>
                </c:pt>
                <c:pt idx="91">
                  <c:v>125.57142857142858</c:v>
                </c:pt>
                <c:pt idx="92">
                  <c:v>127.61428571428571</c:v>
                </c:pt>
                <c:pt idx="93">
                  <c:v>127.62857142857142</c:v>
                </c:pt>
                <c:pt idx="94">
                  <c:v>128.67142857142858</c:v>
                </c:pt>
                <c:pt idx="95">
                  <c:v>129.80000000000001</c:v>
                </c:pt>
                <c:pt idx="96">
                  <c:v>132.77142857142857</c:v>
                </c:pt>
                <c:pt idx="97">
                  <c:v>135.91428571428571</c:v>
                </c:pt>
                <c:pt idx="98">
                  <c:v>140.85714285714286</c:v>
                </c:pt>
                <c:pt idx="99">
                  <c:v>145.55714285714288</c:v>
                </c:pt>
                <c:pt idx="100">
                  <c:v>150.12857142857143</c:v>
                </c:pt>
                <c:pt idx="101">
                  <c:v>153.71428571428572</c:v>
                </c:pt>
                <c:pt idx="102">
                  <c:v>154.69999999999999</c:v>
                </c:pt>
                <c:pt idx="103">
                  <c:v>154.4</c:v>
                </c:pt>
                <c:pt idx="104">
                  <c:v>154.52857142857141</c:v>
                </c:pt>
                <c:pt idx="105">
                  <c:v>153.08571428571429</c:v>
                </c:pt>
                <c:pt idx="106">
                  <c:v>151.08571428571429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3-4E7D-A8EC-185450882A56}"/>
            </c:ext>
          </c:extLst>
        </c:ser>
        <c:ser>
          <c:idx val="1"/>
          <c:order val="2"/>
          <c:tx>
            <c:strRef>
              <c:f>raw!$A$9</c:f>
              <c:strCache>
                <c:ptCount val="1"/>
                <c:pt idx="0">
                  <c:v>Daily Deaths (7d MA), shifted 9d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raw!$EY$5:$JE$5</c:f>
              <c:numCache>
                <c:formatCode>d\-mmm\-yy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raw!$EY$9:$JE$9</c:f>
              <c:numCache>
                <c:formatCode>0.00</c:formatCode>
                <c:ptCount val="111"/>
                <c:pt idx="0">
                  <c:v>7.4285714285714288</c:v>
                </c:pt>
                <c:pt idx="1">
                  <c:v>6.7142857142857144</c:v>
                </c:pt>
                <c:pt idx="2">
                  <c:v>6.5714285714285712</c:v>
                </c:pt>
                <c:pt idx="3">
                  <c:v>7</c:v>
                </c:pt>
                <c:pt idx="4">
                  <c:v>6.5714285714285712</c:v>
                </c:pt>
                <c:pt idx="5">
                  <c:v>6.8571428571428568</c:v>
                </c:pt>
                <c:pt idx="6">
                  <c:v>6.4285714285714288</c:v>
                </c:pt>
                <c:pt idx="7">
                  <c:v>6.2857142857142856</c:v>
                </c:pt>
                <c:pt idx="8">
                  <c:v>6.1428571428571432</c:v>
                </c:pt>
                <c:pt idx="9">
                  <c:v>6.2857142857142856</c:v>
                </c:pt>
                <c:pt idx="10">
                  <c:v>5.4285714285714288</c:v>
                </c:pt>
                <c:pt idx="11">
                  <c:v>6.4285714285714288</c:v>
                </c:pt>
                <c:pt idx="12">
                  <c:v>5.7142857142857144</c:v>
                </c:pt>
                <c:pt idx="13">
                  <c:v>5.8571428571428568</c:v>
                </c:pt>
                <c:pt idx="14">
                  <c:v>6.8571428571428568</c:v>
                </c:pt>
                <c:pt idx="15">
                  <c:v>7.4285714285714288</c:v>
                </c:pt>
                <c:pt idx="16">
                  <c:v>7.2857142857142856</c:v>
                </c:pt>
                <c:pt idx="17">
                  <c:v>6.8571428571428568</c:v>
                </c:pt>
                <c:pt idx="18">
                  <c:v>6</c:v>
                </c:pt>
                <c:pt idx="19">
                  <c:v>6.2857142857142856</c:v>
                </c:pt>
                <c:pt idx="20">
                  <c:v>5.4285714285714288</c:v>
                </c:pt>
                <c:pt idx="21">
                  <c:v>5.2857142857142856</c:v>
                </c:pt>
                <c:pt idx="22">
                  <c:v>4.8571428571428568</c:v>
                </c:pt>
                <c:pt idx="23">
                  <c:v>5</c:v>
                </c:pt>
                <c:pt idx="24">
                  <c:v>5.8571428571428568</c:v>
                </c:pt>
                <c:pt idx="25">
                  <c:v>6.2857142857142856</c:v>
                </c:pt>
                <c:pt idx="26">
                  <c:v>6.5714285714285712</c:v>
                </c:pt>
                <c:pt idx="27">
                  <c:v>7.7142857142857144</c:v>
                </c:pt>
                <c:pt idx="28">
                  <c:v>7.4285714285714288</c:v>
                </c:pt>
                <c:pt idx="29">
                  <c:v>8.1428571428571423</c:v>
                </c:pt>
                <c:pt idx="30">
                  <c:v>8.2857142857142865</c:v>
                </c:pt>
                <c:pt idx="31">
                  <c:v>8.2857142857142865</c:v>
                </c:pt>
                <c:pt idx="32">
                  <c:v>9.2857142857142865</c:v>
                </c:pt>
                <c:pt idx="33">
                  <c:v>9.5714285714285712</c:v>
                </c:pt>
                <c:pt idx="34">
                  <c:v>9.7142857142857135</c:v>
                </c:pt>
                <c:pt idx="35">
                  <c:v>11</c:v>
                </c:pt>
                <c:pt idx="36">
                  <c:v>12.571428571428571</c:v>
                </c:pt>
                <c:pt idx="37">
                  <c:v>14.285714285714286</c:v>
                </c:pt>
                <c:pt idx="38">
                  <c:v>14.714285714285714</c:v>
                </c:pt>
                <c:pt idx="39">
                  <c:v>16.142857142857142</c:v>
                </c:pt>
                <c:pt idx="40">
                  <c:v>17</c:v>
                </c:pt>
                <c:pt idx="41">
                  <c:v>18.857142857142858</c:v>
                </c:pt>
                <c:pt idx="42">
                  <c:v>21.857142857142858</c:v>
                </c:pt>
                <c:pt idx="43">
                  <c:v>22.428571428571427</c:v>
                </c:pt>
                <c:pt idx="44">
                  <c:v>22.857142857142858</c:v>
                </c:pt>
                <c:pt idx="45">
                  <c:v>25.571428571428573</c:v>
                </c:pt>
                <c:pt idx="46">
                  <c:v>27</c:v>
                </c:pt>
                <c:pt idx="47">
                  <c:v>30</c:v>
                </c:pt>
                <c:pt idx="48">
                  <c:v>31.428571428571427</c:v>
                </c:pt>
                <c:pt idx="49">
                  <c:v>32</c:v>
                </c:pt>
                <c:pt idx="50">
                  <c:v>34.714285714285715</c:v>
                </c:pt>
                <c:pt idx="51">
                  <c:v>38.428571428571431</c:v>
                </c:pt>
                <c:pt idx="52">
                  <c:v>39.571428571428569</c:v>
                </c:pt>
                <c:pt idx="53">
                  <c:v>40.142857142857146</c:v>
                </c:pt>
                <c:pt idx="54">
                  <c:v>40.428571428571431</c:v>
                </c:pt>
                <c:pt idx="55">
                  <c:v>42.571428571428569</c:v>
                </c:pt>
                <c:pt idx="56">
                  <c:v>45</c:v>
                </c:pt>
                <c:pt idx="57">
                  <c:v>47</c:v>
                </c:pt>
                <c:pt idx="58">
                  <c:v>47.285714285714285</c:v>
                </c:pt>
                <c:pt idx="59">
                  <c:v>50.571428571428569</c:v>
                </c:pt>
                <c:pt idx="60">
                  <c:v>56</c:v>
                </c:pt>
                <c:pt idx="61">
                  <c:v>60.571428571428569</c:v>
                </c:pt>
                <c:pt idx="62">
                  <c:v>63.285714285714285</c:v>
                </c:pt>
                <c:pt idx="63">
                  <c:v>66.428571428571431</c:v>
                </c:pt>
                <c:pt idx="64">
                  <c:v>71.285714285714292</c:v>
                </c:pt>
                <c:pt idx="65">
                  <c:v>77.142857142857139</c:v>
                </c:pt>
                <c:pt idx="66">
                  <c:v>86.714285714285708</c:v>
                </c:pt>
                <c:pt idx="67">
                  <c:v>88.714285714285708</c:v>
                </c:pt>
                <c:pt idx="68">
                  <c:v>94.714285714285708</c:v>
                </c:pt>
                <c:pt idx="69">
                  <c:v>103.42857142857143</c:v>
                </c:pt>
                <c:pt idx="70">
                  <c:v>112.57142857142857</c:v>
                </c:pt>
                <c:pt idx="71">
                  <c:v>120.42857142857143</c:v>
                </c:pt>
                <c:pt idx="72">
                  <c:v>128.14285714285714</c:v>
                </c:pt>
                <c:pt idx="73">
                  <c:v>129.28571428571428</c:v>
                </c:pt>
                <c:pt idx="74">
                  <c:v>139.14285714285714</c:v>
                </c:pt>
                <c:pt idx="75">
                  <c:v>146.85714285714286</c:v>
                </c:pt>
                <c:pt idx="76">
                  <c:v>151.42857142857142</c:v>
                </c:pt>
                <c:pt idx="77">
                  <c:v>156</c:v>
                </c:pt>
                <c:pt idx="78">
                  <c:v>164.14285714285714</c:v>
                </c:pt>
                <c:pt idx="79">
                  <c:v>171.57142857142858</c:v>
                </c:pt>
                <c:pt idx="80">
                  <c:v>181.85714285714286</c:v>
                </c:pt>
                <c:pt idx="81">
                  <c:v>190</c:v>
                </c:pt>
                <c:pt idx="82">
                  <c:v>196.85714285714286</c:v>
                </c:pt>
                <c:pt idx="83">
                  <c:v>202.42857142857142</c:v>
                </c:pt>
                <c:pt idx="84">
                  <c:v>210.14285714285714</c:v>
                </c:pt>
                <c:pt idx="85">
                  <c:v>210.71428571428572</c:v>
                </c:pt>
                <c:pt idx="86">
                  <c:v>214.71428571428572</c:v>
                </c:pt>
                <c:pt idx="87">
                  <c:v>222.28571428571428</c:v>
                </c:pt>
                <c:pt idx="88">
                  <c:v>226.28571428571428</c:v>
                </c:pt>
                <c:pt idx="89">
                  <c:v>237.14285714285714</c:v>
                </c:pt>
                <c:pt idx="90">
                  <c:v>245.28571428571428</c:v>
                </c:pt>
                <c:pt idx="91">
                  <c:v>245.42857142857142</c:v>
                </c:pt>
                <c:pt idx="92">
                  <c:v>252.71428571428572</c:v>
                </c:pt>
                <c:pt idx="93">
                  <c:v>255</c:v>
                </c:pt>
                <c:pt idx="94">
                  <c:v>253.71428571428572</c:v>
                </c:pt>
                <c:pt idx="95">
                  <c:v>258.14285714285717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3-4E7D-A8EC-18545088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2568"/>
        <c:axId val="586900768"/>
      </c:lineChart>
      <c:dateAx>
        <c:axId val="323015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3240"/>
        <c:crosses val="autoZero"/>
        <c:auto val="1"/>
        <c:lblOffset val="100"/>
        <c:baseTimeUnit val="days"/>
      </c:dateAx>
      <c:valAx>
        <c:axId val="323023240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Daily Admissions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5696"/>
        <c:crosses val="autoZero"/>
        <c:crossBetween val="between"/>
        <c:majorUnit val="100"/>
      </c:valAx>
      <c:valAx>
        <c:axId val="586900768"/>
        <c:scaling>
          <c:orientation val="minMax"/>
          <c:max val="2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2568"/>
        <c:crosses val="max"/>
        <c:crossBetween val="between"/>
        <c:majorUnit val="20"/>
      </c:valAx>
      <c:catAx>
        <c:axId val="5868925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869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Admissions and Deaths in England</a:t>
            </a:r>
          </a:p>
          <a:p>
            <a:pPr>
              <a:defRPr/>
            </a:pPr>
            <a:r>
              <a:rPr lang="en-GB"/>
              <a:t>Both grew at around the same rate until October when elderly admissions started increasing steadily</a:t>
            </a:r>
          </a:p>
          <a:p>
            <a:pPr>
              <a:defRPr/>
            </a:pPr>
            <a:r>
              <a:rPr lang="en-GB" sz="1200" baseline="0"/>
              <a:t>Source: NHS England COVID-19 Hospital Activi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raw!$A$6</c:f>
              <c:strCache>
                <c:ptCount val="1"/>
                <c:pt idx="0">
                  <c:v>Daily Admissions (7d 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raw!$EY$5:$JE$5</c:f>
              <c:numCache>
                <c:formatCode>d\-mmm\-yy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raw!$EY$6:$JE$6</c:f>
              <c:numCache>
                <c:formatCode>0.00</c:formatCode>
                <c:ptCount val="111"/>
                <c:pt idx="0">
                  <c:v>59.75</c:v>
                </c:pt>
                <c:pt idx="1">
                  <c:v>59.8</c:v>
                </c:pt>
                <c:pt idx="2">
                  <c:v>58.5</c:v>
                </c:pt>
                <c:pt idx="3">
                  <c:v>58.714285714285715</c:v>
                </c:pt>
                <c:pt idx="4">
                  <c:v>62.714285714285715</c:v>
                </c:pt>
                <c:pt idx="5">
                  <c:v>62.142857142857146</c:v>
                </c:pt>
                <c:pt idx="6">
                  <c:v>58.714285714285715</c:v>
                </c:pt>
                <c:pt idx="7">
                  <c:v>59.428571428571431</c:v>
                </c:pt>
                <c:pt idx="8">
                  <c:v>58.142857142857146</c:v>
                </c:pt>
                <c:pt idx="9">
                  <c:v>59.285714285714285</c:v>
                </c:pt>
                <c:pt idx="10">
                  <c:v>58.571428571428569</c:v>
                </c:pt>
                <c:pt idx="11">
                  <c:v>52.857142857142854</c:v>
                </c:pt>
                <c:pt idx="12">
                  <c:v>50.857142857142854</c:v>
                </c:pt>
                <c:pt idx="13">
                  <c:v>50.285714285714285</c:v>
                </c:pt>
                <c:pt idx="14">
                  <c:v>49.285714285714285</c:v>
                </c:pt>
                <c:pt idx="15">
                  <c:v>50.285714285714285</c:v>
                </c:pt>
                <c:pt idx="16">
                  <c:v>48.142857142857146</c:v>
                </c:pt>
                <c:pt idx="17">
                  <c:v>47.285714285714285</c:v>
                </c:pt>
                <c:pt idx="18">
                  <c:v>45.428571428571431</c:v>
                </c:pt>
                <c:pt idx="19">
                  <c:v>46.142857142857146</c:v>
                </c:pt>
                <c:pt idx="20">
                  <c:v>45.428571428571431</c:v>
                </c:pt>
                <c:pt idx="21">
                  <c:v>46</c:v>
                </c:pt>
                <c:pt idx="22">
                  <c:v>45.142857142857146</c:v>
                </c:pt>
                <c:pt idx="23">
                  <c:v>48.571428571428569</c:v>
                </c:pt>
                <c:pt idx="24">
                  <c:v>47.857142857142854</c:v>
                </c:pt>
                <c:pt idx="25">
                  <c:v>51.714285714285715</c:v>
                </c:pt>
                <c:pt idx="26">
                  <c:v>50.857142857142854</c:v>
                </c:pt>
                <c:pt idx="27">
                  <c:v>52.428571428571431</c:v>
                </c:pt>
                <c:pt idx="28">
                  <c:v>52.142857142857146</c:v>
                </c:pt>
                <c:pt idx="29">
                  <c:v>56</c:v>
                </c:pt>
                <c:pt idx="30">
                  <c:v>56</c:v>
                </c:pt>
                <c:pt idx="31">
                  <c:v>59.285714285714285</c:v>
                </c:pt>
                <c:pt idx="32">
                  <c:v>65.285714285714292</c:v>
                </c:pt>
                <c:pt idx="33">
                  <c:v>72</c:v>
                </c:pt>
                <c:pt idx="34">
                  <c:v>76.571428571428569</c:v>
                </c:pt>
                <c:pt idx="35">
                  <c:v>82.428571428571431</c:v>
                </c:pt>
                <c:pt idx="36">
                  <c:v>90.571428571428569</c:v>
                </c:pt>
                <c:pt idx="37">
                  <c:v>101.14285714285714</c:v>
                </c:pt>
                <c:pt idx="38">
                  <c:v>110.85714285714286</c:v>
                </c:pt>
                <c:pt idx="39">
                  <c:v>117.85714285714286</c:v>
                </c:pt>
                <c:pt idx="40">
                  <c:v>127.57142857142857</c:v>
                </c:pt>
                <c:pt idx="41">
                  <c:v>140.14285714285714</c:v>
                </c:pt>
                <c:pt idx="42">
                  <c:v>153.71428571428572</c:v>
                </c:pt>
                <c:pt idx="43">
                  <c:v>160.42857142857142</c:v>
                </c:pt>
                <c:pt idx="44">
                  <c:v>168.42857142857142</c:v>
                </c:pt>
                <c:pt idx="45">
                  <c:v>178.42857142857142</c:v>
                </c:pt>
                <c:pt idx="46">
                  <c:v>187.14285714285714</c:v>
                </c:pt>
                <c:pt idx="47">
                  <c:v>199.14285714285714</c:v>
                </c:pt>
                <c:pt idx="48">
                  <c:v>213.85714285714286</c:v>
                </c:pt>
                <c:pt idx="49">
                  <c:v>224.42857142857142</c:v>
                </c:pt>
                <c:pt idx="50">
                  <c:v>243.14285714285714</c:v>
                </c:pt>
                <c:pt idx="51">
                  <c:v>255.85714285714286</c:v>
                </c:pt>
                <c:pt idx="52">
                  <c:v>265.71428571428572</c:v>
                </c:pt>
                <c:pt idx="53">
                  <c:v>271.57142857142856</c:v>
                </c:pt>
                <c:pt idx="54">
                  <c:v>272.14285714285717</c:v>
                </c:pt>
                <c:pt idx="55">
                  <c:v>276.85714285714283</c:v>
                </c:pt>
                <c:pt idx="56">
                  <c:v>282.85714285714283</c:v>
                </c:pt>
                <c:pt idx="57">
                  <c:v>284.85714285714283</c:v>
                </c:pt>
                <c:pt idx="58">
                  <c:v>296.28571428571428</c:v>
                </c:pt>
                <c:pt idx="59">
                  <c:v>310.14285714285717</c:v>
                </c:pt>
                <c:pt idx="60">
                  <c:v>330.28571428571428</c:v>
                </c:pt>
                <c:pt idx="61">
                  <c:v>364.14285714285717</c:v>
                </c:pt>
                <c:pt idx="62">
                  <c:v>387.57142857142856</c:v>
                </c:pt>
                <c:pt idx="63">
                  <c:v>418.14285714285717</c:v>
                </c:pt>
                <c:pt idx="64">
                  <c:v>441.42857142857144</c:v>
                </c:pt>
                <c:pt idx="65">
                  <c:v>462.14285714285717</c:v>
                </c:pt>
                <c:pt idx="66">
                  <c:v>486.85714285714283</c:v>
                </c:pt>
                <c:pt idx="67">
                  <c:v>505.28571428571428</c:v>
                </c:pt>
                <c:pt idx="68">
                  <c:v>526.71428571428567</c:v>
                </c:pt>
                <c:pt idx="69">
                  <c:v>554.14285714285711</c:v>
                </c:pt>
                <c:pt idx="70">
                  <c:v>588.42857142857144</c:v>
                </c:pt>
                <c:pt idx="71">
                  <c:v>619.14285714285711</c:v>
                </c:pt>
                <c:pt idx="72">
                  <c:v>659</c:v>
                </c:pt>
                <c:pt idx="73">
                  <c:v>671.57142857142856</c:v>
                </c:pt>
                <c:pt idx="74">
                  <c:v>710.14285714285711</c:v>
                </c:pt>
                <c:pt idx="75">
                  <c:v>744.71428571428567</c:v>
                </c:pt>
                <c:pt idx="76">
                  <c:v>772.85714285714289</c:v>
                </c:pt>
                <c:pt idx="77">
                  <c:v>795.85714285714289</c:v>
                </c:pt>
                <c:pt idx="78">
                  <c:v>837.42857142857144</c:v>
                </c:pt>
                <c:pt idx="79">
                  <c:v>865.28571428571433</c:v>
                </c:pt>
                <c:pt idx="80">
                  <c:v>917.42857142857144</c:v>
                </c:pt>
                <c:pt idx="81">
                  <c:v>946.71428571428567</c:v>
                </c:pt>
                <c:pt idx="82">
                  <c:v>991.85714285714289</c:v>
                </c:pt>
                <c:pt idx="83">
                  <c:v>1051.5714285714287</c:v>
                </c:pt>
                <c:pt idx="84">
                  <c:v>1089.4285714285713</c:v>
                </c:pt>
                <c:pt idx="85">
                  <c:v>1124</c:v>
                </c:pt>
                <c:pt idx="86">
                  <c:v>1175.1428571428571</c:v>
                </c:pt>
                <c:pt idx="87">
                  <c:v>1191.1428571428571</c:v>
                </c:pt>
                <c:pt idx="88">
                  <c:v>1226.8571428571429</c:v>
                </c:pt>
                <c:pt idx="89">
                  <c:v>1240.2857142857142</c:v>
                </c:pt>
                <c:pt idx="90">
                  <c:v>1247.7142857142858</c:v>
                </c:pt>
                <c:pt idx="91">
                  <c:v>1255.7142857142858</c:v>
                </c:pt>
                <c:pt idx="92">
                  <c:v>1276.1428571428571</c:v>
                </c:pt>
                <c:pt idx="93">
                  <c:v>1276.2857142857142</c:v>
                </c:pt>
                <c:pt idx="94">
                  <c:v>1286.7142857142858</c:v>
                </c:pt>
                <c:pt idx="95">
                  <c:v>1298</c:v>
                </c:pt>
                <c:pt idx="96">
                  <c:v>1327.7142857142858</c:v>
                </c:pt>
                <c:pt idx="97">
                  <c:v>1359.1428571428571</c:v>
                </c:pt>
                <c:pt idx="98">
                  <c:v>1408.5714285714287</c:v>
                </c:pt>
                <c:pt idx="99">
                  <c:v>1455.5714285714287</c:v>
                </c:pt>
                <c:pt idx="100">
                  <c:v>1501.2857142857142</c:v>
                </c:pt>
                <c:pt idx="101">
                  <c:v>1537.1428571428571</c:v>
                </c:pt>
                <c:pt idx="102">
                  <c:v>1547</c:v>
                </c:pt>
                <c:pt idx="103">
                  <c:v>1544</c:v>
                </c:pt>
                <c:pt idx="104">
                  <c:v>1545.2857142857142</c:v>
                </c:pt>
                <c:pt idx="105">
                  <c:v>1530.8571428571429</c:v>
                </c:pt>
                <c:pt idx="106">
                  <c:v>1510.8571428571429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D-4F5E-B89E-1FC60929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015696"/>
        <c:axId val="323023240"/>
      </c:lineChart>
      <c:lineChart>
        <c:grouping val="standard"/>
        <c:varyColors val="0"/>
        <c:ser>
          <c:idx val="1"/>
          <c:order val="1"/>
          <c:tx>
            <c:strRef>
              <c:f>raw!$A$9</c:f>
              <c:strCache>
                <c:ptCount val="1"/>
                <c:pt idx="0">
                  <c:v>Daily Deaths (7d MA), shifted 9d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raw!$EY$5:$JE$5</c:f>
              <c:numCache>
                <c:formatCode>d\-mmm\-yy</c:formatCode>
                <c:ptCount val="11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raw!$EY$9:$JE$9</c:f>
              <c:numCache>
                <c:formatCode>0.00</c:formatCode>
                <c:ptCount val="111"/>
                <c:pt idx="0">
                  <c:v>7.4285714285714288</c:v>
                </c:pt>
                <c:pt idx="1">
                  <c:v>6.7142857142857144</c:v>
                </c:pt>
                <c:pt idx="2">
                  <c:v>6.5714285714285712</c:v>
                </c:pt>
                <c:pt idx="3">
                  <c:v>7</c:v>
                </c:pt>
                <c:pt idx="4">
                  <c:v>6.5714285714285712</c:v>
                </c:pt>
                <c:pt idx="5">
                  <c:v>6.8571428571428568</c:v>
                </c:pt>
                <c:pt idx="6">
                  <c:v>6.4285714285714288</c:v>
                </c:pt>
                <c:pt idx="7">
                  <c:v>6.2857142857142856</c:v>
                </c:pt>
                <c:pt idx="8">
                  <c:v>6.1428571428571432</c:v>
                </c:pt>
                <c:pt idx="9">
                  <c:v>6.2857142857142856</c:v>
                </c:pt>
                <c:pt idx="10">
                  <c:v>5.4285714285714288</c:v>
                </c:pt>
                <c:pt idx="11">
                  <c:v>6.4285714285714288</c:v>
                </c:pt>
                <c:pt idx="12">
                  <c:v>5.7142857142857144</c:v>
                </c:pt>
                <c:pt idx="13">
                  <c:v>5.8571428571428568</c:v>
                </c:pt>
                <c:pt idx="14">
                  <c:v>6.8571428571428568</c:v>
                </c:pt>
                <c:pt idx="15">
                  <c:v>7.4285714285714288</c:v>
                </c:pt>
                <c:pt idx="16">
                  <c:v>7.2857142857142856</c:v>
                </c:pt>
                <c:pt idx="17">
                  <c:v>6.8571428571428568</c:v>
                </c:pt>
                <c:pt idx="18">
                  <c:v>6</c:v>
                </c:pt>
                <c:pt idx="19">
                  <c:v>6.2857142857142856</c:v>
                </c:pt>
                <c:pt idx="20">
                  <c:v>5.4285714285714288</c:v>
                </c:pt>
                <c:pt idx="21">
                  <c:v>5.2857142857142856</c:v>
                </c:pt>
                <c:pt idx="22">
                  <c:v>4.8571428571428568</c:v>
                </c:pt>
                <c:pt idx="23">
                  <c:v>5</c:v>
                </c:pt>
                <c:pt idx="24">
                  <c:v>5.8571428571428568</c:v>
                </c:pt>
                <c:pt idx="25">
                  <c:v>6.2857142857142856</c:v>
                </c:pt>
                <c:pt idx="26">
                  <c:v>6.5714285714285712</c:v>
                </c:pt>
                <c:pt idx="27">
                  <c:v>7.7142857142857144</c:v>
                </c:pt>
                <c:pt idx="28">
                  <c:v>7.4285714285714288</c:v>
                </c:pt>
                <c:pt idx="29">
                  <c:v>8.1428571428571423</c:v>
                </c:pt>
                <c:pt idx="30">
                  <c:v>8.2857142857142865</c:v>
                </c:pt>
                <c:pt idx="31">
                  <c:v>8.2857142857142865</c:v>
                </c:pt>
                <c:pt idx="32">
                  <c:v>9.2857142857142865</c:v>
                </c:pt>
                <c:pt idx="33">
                  <c:v>9.5714285714285712</c:v>
                </c:pt>
                <c:pt idx="34">
                  <c:v>9.7142857142857135</c:v>
                </c:pt>
                <c:pt idx="35">
                  <c:v>11</c:v>
                </c:pt>
                <c:pt idx="36">
                  <c:v>12.571428571428571</c:v>
                </c:pt>
                <c:pt idx="37">
                  <c:v>14.285714285714286</c:v>
                </c:pt>
                <c:pt idx="38">
                  <c:v>14.714285714285714</c:v>
                </c:pt>
                <c:pt idx="39">
                  <c:v>16.142857142857142</c:v>
                </c:pt>
                <c:pt idx="40">
                  <c:v>17</c:v>
                </c:pt>
                <c:pt idx="41">
                  <c:v>18.857142857142858</c:v>
                </c:pt>
                <c:pt idx="42">
                  <c:v>21.857142857142858</c:v>
                </c:pt>
                <c:pt idx="43">
                  <c:v>22.428571428571427</c:v>
                </c:pt>
                <c:pt idx="44">
                  <c:v>22.857142857142858</c:v>
                </c:pt>
                <c:pt idx="45">
                  <c:v>25.571428571428573</c:v>
                </c:pt>
                <c:pt idx="46">
                  <c:v>27</c:v>
                </c:pt>
                <c:pt idx="47">
                  <c:v>30</c:v>
                </c:pt>
                <c:pt idx="48">
                  <c:v>31.428571428571427</c:v>
                </c:pt>
                <c:pt idx="49">
                  <c:v>32</c:v>
                </c:pt>
                <c:pt idx="50">
                  <c:v>34.714285714285715</c:v>
                </c:pt>
                <c:pt idx="51">
                  <c:v>38.428571428571431</c:v>
                </c:pt>
                <c:pt idx="52">
                  <c:v>39.571428571428569</c:v>
                </c:pt>
                <c:pt idx="53">
                  <c:v>40.142857142857146</c:v>
                </c:pt>
                <c:pt idx="54">
                  <c:v>40.428571428571431</c:v>
                </c:pt>
                <c:pt idx="55">
                  <c:v>42.571428571428569</c:v>
                </c:pt>
                <c:pt idx="56">
                  <c:v>45</c:v>
                </c:pt>
                <c:pt idx="57">
                  <c:v>47</c:v>
                </c:pt>
                <c:pt idx="58">
                  <c:v>47.285714285714285</c:v>
                </c:pt>
                <c:pt idx="59">
                  <c:v>50.571428571428569</c:v>
                </c:pt>
                <c:pt idx="60">
                  <c:v>56</c:v>
                </c:pt>
                <c:pt idx="61">
                  <c:v>60.571428571428569</c:v>
                </c:pt>
                <c:pt idx="62">
                  <c:v>63.285714285714285</c:v>
                </c:pt>
                <c:pt idx="63">
                  <c:v>66.428571428571431</c:v>
                </c:pt>
                <c:pt idx="64">
                  <c:v>71.285714285714292</c:v>
                </c:pt>
                <c:pt idx="65">
                  <c:v>77.142857142857139</c:v>
                </c:pt>
                <c:pt idx="66">
                  <c:v>86.714285714285708</c:v>
                </c:pt>
                <c:pt idx="67">
                  <c:v>88.714285714285708</c:v>
                </c:pt>
                <c:pt idx="68">
                  <c:v>94.714285714285708</c:v>
                </c:pt>
                <c:pt idx="69">
                  <c:v>103.42857142857143</c:v>
                </c:pt>
                <c:pt idx="70">
                  <c:v>112.57142857142857</c:v>
                </c:pt>
                <c:pt idx="71">
                  <c:v>120.42857142857143</c:v>
                </c:pt>
                <c:pt idx="72">
                  <c:v>128.14285714285714</c:v>
                </c:pt>
                <c:pt idx="73">
                  <c:v>129.28571428571428</c:v>
                </c:pt>
                <c:pt idx="74">
                  <c:v>139.14285714285714</c:v>
                </c:pt>
                <c:pt idx="75">
                  <c:v>146.85714285714286</c:v>
                </c:pt>
                <c:pt idx="76">
                  <c:v>151.42857142857142</c:v>
                </c:pt>
                <c:pt idx="77">
                  <c:v>156</c:v>
                </c:pt>
                <c:pt idx="78">
                  <c:v>164.14285714285714</c:v>
                </c:pt>
                <c:pt idx="79">
                  <c:v>171.57142857142858</c:v>
                </c:pt>
                <c:pt idx="80">
                  <c:v>181.85714285714286</c:v>
                </c:pt>
                <c:pt idx="81">
                  <c:v>190</c:v>
                </c:pt>
                <c:pt idx="82">
                  <c:v>196.85714285714286</c:v>
                </c:pt>
                <c:pt idx="83">
                  <c:v>202.42857142857142</c:v>
                </c:pt>
                <c:pt idx="84">
                  <c:v>210.14285714285714</c:v>
                </c:pt>
                <c:pt idx="85">
                  <c:v>210.71428571428572</c:v>
                </c:pt>
                <c:pt idx="86">
                  <c:v>214.71428571428572</c:v>
                </c:pt>
                <c:pt idx="87">
                  <c:v>222.28571428571428</c:v>
                </c:pt>
                <c:pt idx="88">
                  <c:v>226.28571428571428</c:v>
                </c:pt>
                <c:pt idx="89">
                  <c:v>237.14285714285714</c:v>
                </c:pt>
                <c:pt idx="90">
                  <c:v>245.28571428571428</c:v>
                </c:pt>
                <c:pt idx="91">
                  <c:v>245.42857142857142</c:v>
                </c:pt>
                <c:pt idx="92">
                  <c:v>252.71428571428572</c:v>
                </c:pt>
                <c:pt idx="93">
                  <c:v>255</c:v>
                </c:pt>
                <c:pt idx="94">
                  <c:v>253.71428571428572</c:v>
                </c:pt>
                <c:pt idx="95">
                  <c:v>258.14285714285717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D-4F5E-B89E-1FC60929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92568"/>
        <c:axId val="586900768"/>
      </c:lineChart>
      <c:dateAx>
        <c:axId val="323015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3240"/>
        <c:crosses val="autoZero"/>
        <c:auto val="1"/>
        <c:lblOffset val="100"/>
        <c:baseTimeUnit val="days"/>
      </c:dateAx>
      <c:valAx>
        <c:axId val="323023240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Daily Admissions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15696"/>
        <c:crosses val="autoZero"/>
        <c:crossBetween val="between"/>
        <c:majorUnit val="100"/>
      </c:valAx>
      <c:valAx>
        <c:axId val="586900768"/>
        <c:scaling>
          <c:orientation val="minMax"/>
          <c:max val="2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2568"/>
        <c:crosses val="max"/>
        <c:crossBetween val="between"/>
        <c:majorUnit val="20"/>
      </c:valAx>
      <c:dateAx>
        <c:axId val="5868925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869007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Hospital Mortality Rates</a:t>
            </a:r>
          </a:p>
          <a:p>
            <a:pPr>
              <a:defRPr/>
            </a:pPr>
            <a:r>
              <a:rPr lang="en-GB"/>
              <a:t>Calculated for two possible lags in reported deaths</a:t>
            </a:r>
          </a:p>
          <a:p>
            <a:pPr>
              <a:defRPr/>
            </a:pPr>
            <a:r>
              <a:rPr lang="en-GB"/>
              <a:t>Labels show date of</a:t>
            </a:r>
            <a:r>
              <a:rPr lang="en-GB" baseline="0"/>
              <a:t> death. Associated admissions are from 7d or 9d earlier</a:t>
            </a:r>
            <a:endParaRPr lang="en-GB"/>
          </a:p>
          <a:p>
            <a:pPr>
              <a:defRPr/>
            </a:pPr>
            <a:r>
              <a:rPr lang="en-GB" sz="1200"/>
              <a:t>Source: NHS England COVID-19 Hospital Activity +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raw!$A$18</c:f>
              <c:strCache>
                <c:ptCount val="1"/>
                <c:pt idx="0">
                  <c:v>7 day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raw!$EY$5:$JF$5</c:f>
              <c:numCache>
                <c:formatCode>d\-mmm\-yy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raw!$EY$18:$JF$18</c:f>
              <c:numCache>
                <c:formatCode>0.0%</c:formatCode>
                <c:ptCount val="112"/>
                <c:pt idx="7">
                  <c:v>0.12671846981470411</c:v>
                </c:pt>
                <c:pt idx="8">
                  <c:v>0.12422360248447206</c:v>
                </c:pt>
                <c:pt idx="9">
                  <c:v>0.11477411477411478</c:v>
                </c:pt>
                <c:pt idx="10">
                  <c:v>0.1119221411192214</c:v>
                </c:pt>
                <c:pt idx="11">
                  <c:v>0.11161731207289294</c:v>
                </c:pt>
                <c:pt idx="12">
                  <c:v>0.10574712643678159</c:v>
                </c:pt>
                <c:pt idx="13">
                  <c:v>0.11678832116788321</c:v>
                </c:pt>
                <c:pt idx="14">
                  <c:v>0.10817307692307693</c:v>
                </c:pt>
                <c:pt idx="15">
                  <c:v>0.1081081081081081</c:v>
                </c:pt>
                <c:pt idx="16">
                  <c:v>0.10361445783132531</c:v>
                </c:pt>
                <c:pt idx="17">
                  <c:v>0.10731707317073171</c:v>
                </c:pt>
                <c:pt idx="18">
                  <c:v>0.10270270270270271</c:v>
                </c:pt>
                <c:pt idx="19">
                  <c:v>0.12640449438202248</c:v>
                </c:pt>
                <c:pt idx="20">
                  <c:v>0.11363636363636365</c:v>
                </c:pt>
                <c:pt idx="21">
                  <c:v>0.11884057971014492</c:v>
                </c:pt>
                <c:pt idx="22">
                  <c:v>0.13636363636363635</c:v>
                </c:pt>
                <c:pt idx="23">
                  <c:v>0.1543026706231454</c:v>
                </c:pt>
                <c:pt idx="24">
                  <c:v>0.15407854984894259</c:v>
                </c:pt>
                <c:pt idx="25">
                  <c:v>0.15094339622641509</c:v>
                </c:pt>
                <c:pt idx="26">
                  <c:v>0.13003095975232198</c:v>
                </c:pt>
                <c:pt idx="27">
                  <c:v>0.13836477987421383</c:v>
                </c:pt>
                <c:pt idx="28">
                  <c:v>0.11801242236024845</c:v>
                </c:pt>
                <c:pt idx="29">
                  <c:v>0.11708860759493669</c:v>
                </c:pt>
                <c:pt idx="30">
                  <c:v>9.9999999999999992E-2</c:v>
                </c:pt>
                <c:pt idx="31">
                  <c:v>0.10447761194029852</c:v>
                </c:pt>
                <c:pt idx="32">
                  <c:v>0.11325966850828728</c:v>
                </c:pt>
                <c:pt idx="33">
                  <c:v>0.12359550561797754</c:v>
                </c:pt>
                <c:pt idx="34">
                  <c:v>0.12534059945504086</c:v>
                </c:pt>
                <c:pt idx="35">
                  <c:v>0.14794520547945206</c:v>
                </c:pt>
                <c:pt idx="36">
                  <c:v>0.1326530612244898</c:v>
                </c:pt>
                <c:pt idx="37">
                  <c:v>0.14540816326530612</c:v>
                </c:pt>
                <c:pt idx="38">
                  <c:v>0.13975903614457832</c:v>
                </c:pt>
                <c:pt idx="39">
                  <c:v>0.12691466083150985</c:v>
                </c:pt>
                <c:pt idx="40">
                  <c:v>0.12896825396825398</c:v>
                </c:pt>
                <c:pt idx="41">
                  <c:v>0.125</c:v>
                </c:pt>
                <c:pt idx="42">
                  <c:v>0.11785095320623916</c:v>
                </c:pt>
                <c:pt idx="43">
                  <c:v>0.12145110410094638</c:v>
                </c:pt>
                <c:pt idx="44">
                  <c:v>0.12429378531073447</c:v>
                </c:pt>
                <c:pt idx="45">
                  <c:v>0.12886597938144331</c:v>
                </c:pt>
                <c:pt idx="46">
                  <c:v>0.12484848484848483</c:v>
                </c:pt>
                <c:pt idx="47">
                  <c:v>0.12653975363941769</c:v>
                </c:pt>
                <c:pt idx="48">
                  <c:v>0.12130479102956168</c:v>
                </c:pt>
                <c:pt idx="49">
                  <c:v>0.12267657992565055</c:v>
                </c:pt>
                <c:pt idx="50">
                  <c:v>0.13624220837043635</c:v>
                </c:pt>
                <c:pt idx="51">
                  <c:v>0.13316369804919423</c:v>
                </c:pt>
                <c:pt idx="52">
                  <c:v>0.12810248198558849</c:v>
                </c:pt>
                <c:pt idx="53">
                  <c:v>0.1366412213740458</c:v>
                </c:pt>
                <c:pt idx="54">
                  <c:v>0.13558106169296988</c:v>
                </c:pt>
                <c:pt idx="55">
                  <c:v>0.14028056112224449</c:v>
                </c:pt>
                <c:pt idx="56">
                  <c:v>0.14003819223424571</c:v>
                </c:pt>
                <c:pt idx="57">
                  <c:v>0.13160987074030553</c:v>
                </c:pt>
                <c:pt idx="58">
                  <c:v>0.135678391959799</c:v>
                </c:pt>
                <c:pt idx="59">
                  <c:v>0.14462365591397849</c:v>
                </c:pt>
                <c:pt idx="60">
                  <c:v>0.1457127827459232</c:v>
                </c:pt>
                <c:pt idx="61">
                  <c:v>0.14750656167979004</c:v>
                </c:pt>
                <c:pt idx="62">
                  <c:v>0.14602683178534573</c:v>
                </c:pt>
                <c:pt idx="63">
                  <c:v>0.1505050505050505</c:v>
                </c:pt>
                <c:pt idx="64">
                  <c:v>0.1579739217652959</c:v>
                </c:pt>
                <c:pt idx="65">
                  <c:v>0.15863066538090648</c:v>
                </c:pt>
                <c:pt idx="66">
                  <c:v>0.15246430216490095</c:v>
                </c:pt>
                <c:pt idx="67">
                  <c:v>0.15311418685121106</c:v>
                </c:pt>
                <c:pt idx="68">
                  <c:v>0.153785798352295</c:v>
                </c:pt>
                <c:pt idx="69">
                  <c:v>0.15628455584224107</c:v>
                </c:pt>
                <c:pt idx="70">
                  <c:v>0.15134950461223093</c:v>
                </c:pt>
                <c:pt idx="71">
                  <c:v>0.15048543689320387</c:v>
                </c:pt>
                <c:pt idx="72">
                  <c:v>0.15425038639876354</c:v>
                </c:pt>
                <c:pt idx="73">
                  <c:v>0.15845070422535212</c:v>
                </c:pt>
                <c:pt idx="74">
                  <c:v>0.17161436245405709</c:v>
                </c:pt>
                <c:pt idx="75">
                  <c:v>0.16842961757526445</c:v>
                </c:pt>
                <c:pt idx="76">
                  <c:v>0.17092034029389017</c:v>
                </c:pt>
                <c:pt idx="77">
                  <c:v>0.17577081815974752</c:v>
                </c:pt>
                <c:pt idx="78">
                  <c:v>0.18181818181818182</c:v>
                </c:pt>
                <c:pt idx="79">
                  <c:v>0.18274441794927379</c:v>
                </c:pt>
                <c:pt idx="80">
                  <c:v>0.190810465858328</c:v>
                </c:pt>
                <c:pt idx="81">
                  <c:v>0.1820559243612955</c:v>
                </c:pt>
                <c:pt idx="82">
                  <c:v>0.18684059083061577</c:v>
                </c:pt>
                <c:pt idx="83">
                  <c:v>0.19001848428835488</c:v>
                </c:pt>
                <c:pt idx="84">
                  <c:v>0.19027104649075569</c:v>
                </c:pt>
                <c:pt idx="85">
                  <c:v>0.18628454452405321</c:v>
                </c:pt>
                <c:pt idx="86">
                  <c:v>0.1896978702327885</c:v>
                </c:pt>
                <c:pt idx="87">
                  <c:v>0.18701339146683277</c:v>
                </c:pt>
                <c:pt idx="88">
                  <c:v>0.19209295307077109</c:v>
                </c:pt>
                <c:pt idx="89">
                  <c:v>0.19155984444764509</c:v>
                </c:pt>
                <c:pt idx="90">
                  <c:v>0.18720282570302946</c:v>
                </c:pt>
                <c:pt idx="91">
                  <c:v>0.18581169682664569</c:v>
                </c:pt>
                <c:pt idx="92">
                  <c:v>0.1869598373157092</c:v>
                </c:pt>
                <c:pt idx="93">
                  <c:v>0.17930950644298566</c:v>
                </c:pt>
                <c:pt idx="94">
                  <c:v>0.18025905492923963</c:v>
                </c:pt>
                <c:pt idx="95">
                  <c:v>0.18118304611085234</c:v>
                </c:pt>
                <c:pt idx="96">
                  <c:v>0.18244644091223219</c:v>
                </c:pt>
                <c:pt idx="97">
                  <c:v>0.19006182734142429</c:v>
                </c:pt>
                <c:pt idx="98">
                  <c:v>0.19533560864618885</c:v>
                </c:pt>
                <c:pt idx="99">
                  <c:v>0.19232060897794692</c:v>
                </c:pt>
                <c:pt idx="100">
                  <c:v>0.19800761137228567</c:v>
                </c:pt>
                <c:pt idx="101">
                  <c:v>0.19817919396025313</c:v>
                </c:pt>
                <c:pt idx="102">
                  <c:v>0.19546555139775479</c:v>
                </c:pt>
                <c:pt idx="103">
                  <c:v>0.19442651172799658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1-4364-8BFB-39CF7CF30427}"/>
            </c:ext>
          </c:extLst>
        </c:ser>
        <c:ser>
          <c:idx val="2"/>
          <c:order val="1"/>
          <c:tx>
            <c:strRef>
              <c:f>raw!$A$19</c:f>
              <c:strCache>
                <c:ptCount val="1"/>
                <c:pt idx="0">
                  <c:v>9 day shift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raw!$EY$5:$JF$5</c:f>
              <c:numCache>
                <c:formatCode>d\-mmm\-yy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</c:numCache>
            </c:numRef>
          </c:cat>
          <c:val>
            <c:numRef>
              <c:f>raw!$EY$19:$JF$19</c:f>
              <c:numCache>
                <c:formatCode>0.0%</c:formatCode>
                <c:ptCount val="112"/>
                <c:pt idx="9">
                  <c:v>0.1123729826658697</c:v>
                </c:pt>
                <c:pt idx="10">
                  <c:v>0.10989010989010989</c:v>
                </c:pt>
                <c:pt idx="11">
                  <c:v>0.11965811965811966</c:v>
                </c:pt>
                <c:pt idx="12">
                  <c:v>0.1119221411192214</c:v>
                </c:pt>
                <c:pt idx="13">
                  <c:v>0.1093394077448747</c:v>
                </c:pt>
                <c:pt idx="14">
                  <c:v>0.10344827586206896</c:v>
                </c:pt>
                <c:pt idx="15">
                  <c:v>0.1070559610705596</c:v>
                </c:pt>
                <c:pt idx="16">
                  <c:v>0.10336538461538462</c:v>
                </c:pt>
                <c:pt idx="17">
                  <c:v>0.1081081081081081</c:v>
                </c:pt>
                <c:pt idx="18">
                  <c:v>9.1566265060240973E-2</c:v>
                </c:pt>
                <c:pt idx="19">
                  <c:v>0.10975609756097562</c:v>
                </c:pt>
                <c:pt idx="20">
                  <c:v>0.10810810810810811</c:v>
                </c:pt>
                <c:pt idx="21">
                  <c:v>0.1151685393258427</c:v>
                </c:pt>
                <c:pt idx="22">
                  <c:v>0.13636363636363635</c:v>
                </c:pt>
                <c:pt idx="23">
                  <c:v>0.15072463768115943</c:v>
                </c:pt>
                <c:pt idx="24">
                  <c:v>0.14488636363636365</c:v>
                </c:pt>
                <c:pt idx="25">
                  <c:v>0.14243323442136496</c:v>
                </c:pt>
                <c:pt idx="26">
                  <c:v>0.12688821752265861</c:v>
                </c:pt>
                <c:pt idx="27">
                  <c:v>0.13836477987421383</c:v>
                </c:pt>
                <c:pt idx="28">
                  <c:v>0.11764705882352941</c:v>
                </c:pt>
                <c:pt idx="29">
                  <c:v>0.11635220125786162</c:v>
                </c:pt>
                <c:pt idx="30">
                  <c:v>0.10559006211180123</c:v>
                </c:pt>
                <c:pt idx="31">
                  <c:v>0.11075949367088607</c:v>
                </c:pt>
                <c:pt idx="32">
                  <c:v>0.12058823529411765</c:v>
                </c:pt>
                <c:pt idx="33">
                  <c:v>0.13134328358208955</c:v>
                </c:pt>
                <c:pt idx="34">
                  <c:v>0.12707182320441987</c:v>
                </c:pt>
                <c:pt idx="35">
                  <c:v>0.15168539325842698</c:v>
                </c:pt>
                <c:pt idx="36">
                  <c:v>0.14168937329700274</c:v>
                </c:pt>
                <c:pt idx="37">
                  <c:v>0.1561643835616438</c:v>
                </c:pt>
                <c:pt idx="38">
                  <c:v>0.14795918367346941</c:v>
                </c:pt>
                <c:pt idx="39">
                  <c:v>0.14795918367346941</c:v>
                </c:pt>
                <c:pt idx="40">
                  <c:v>0.15662650602409639</c:v>
                </c:pt>
                <c:pt idx="41">
                  <c:v>0.14660831509846825</c:v>
                </c:pt>
                <c:pt idx="42">
                  <c:v>0.13492063492063491</c:v>
                </c:pt>
                <c:pt idx="43">
                  <c:v>0.14365671641791045</c:v>
                </c:pt>
                <c:pt idx="44">
                  <c:v>0.15251299826689774</c:v>
                </c:pt>
                <c:pt idx="45">
                  <c:v>0.1577287066246057</c:v>
                </c:pt>
                <c:pt idx="46">
                  <c:v>0.14548022598870056</c:v>
                </c:pt>
                <c:pt idx="47">
                  <c:v>0.14561855670103091</c:v>
                </c:pt>
                <c:pt idx="48">
                  <c:v>0.14424242424242423</c:v>
                </c:pt>
                <c:pt idx="49">
                  <c:v>0.14781634938409854</c:v>
                </c:pt>
                <c:pt idx="50">
                  <c:v>0.15596330275229359</c:v>
                </c:pt>
                <c:pt idx="51">
                  <c:v>0.14591078066914495</c:v>
                </c:pt>
                <c:pt idx="52">
                  <c:v>0.14247551202137135</c:v>
                </c:pt>
                <c:pt idx="53">
                  <c:v>0.15182357930449536</c:v>
                </c:pt>
                <c:pt idx="54">
                  <c:v>0.15132105684547639</c:v>
                </c:pt>
                <c:pt idx="55">
                  <c:v>0.1603053435114504</c:v>
                </c:pt>
                <c:pt idx="56">
                  <c:v>0.15781922525107603</c:v>
                </c:pt>
                <c:pt idx="57">
                  <c:v>0.14963259853039412</c:v>
                </c:pt>
                <c:pt idx="58">
                  <c:v>0.15467854869509867</c:v>
                </c:pt>
                <c:pt idx="59">
                  <c:v>0.15804935370152762</c:v>
                </c:pt>
                <c:pt idx="60">
                  <c:v>0.15466219988833052</c:v>
                </c:pt>
                <c:pt idx="61">
                  <c:v>0.15107526881720432</c:v>
                </c:pt>
                <c:pt idx="62">
                  <c:v>0.14886901630720675</c:v>
                </c:pt>
                <c:pt idx="63">
                  <c:v>0.15643044619422569</c:v>
                </c:pt>
                <c:pt idx="64">
                  <c:v>0.16253869969040249</c:v>
                </c:pt>
                <c:pt idx="65">
                  <c:v>0.16616161616161618</c:v>
                </c:pt>
                <c:pt idx="66">
                  <c:v>0.16599799398194584</c:v>
                </c:pt>
                <c:pt idx="67">
                  <c:v>0.17068466730954676</c:v>
                </c:pt>
                <c:pt idx="68">
                  <c:v>0.18056195301704284</c:v>
                </c:pt>
                <c:pt idx="69">
                  <c:v>0.18339100346020762</c:v>
                </c:pt>
                <c:pt idx="70">
                  <c:v>0.17379364456649665</c:v>
                </c:pt>
                <c:pt idx="71">
                  <c:v>0.17139697751566532</c:v>
                </c:pt>
                <c:pt idx="72">
                  <c:v>0.17048172189955588</c:v>
                </c:pt>
                <c:pt idx="73">
                  <c:v>0.17475728155339804</c:v>
                </c:pt>
                <c:pt idx="74">
                  <c:v>0.18763523956723335</c:v>
                </c:pt>
                <c:pt idx="75">
                  <c:v>0.18221830985915494</c:v>
                </c:pt>
                <c:pt idx="76">
                  <c:v>0.18744698897370651</c:v>
                </c:pt>
                <c:pt idx="77">
                  <c:v>0.19636560889612154</c:v>
                </c:pt>
                <c:pt idx="78">
                  <c:v>0.20314514050012891</c:v>
                </c:pt>
                <c:pt idx="79">
                  <c:v>0.2046613255644574</c:v>
                </c:pt>
                <c:pt idx="80">
                  <c:v>0.20696815874480851</c:v>
                </c:pt>
                <c:pt idx="81">
                  <c:v>0.19618469542597008</c:v>
                </c:pt>
                <c:pt idx="82">
                  <c:v>0.20718995958306743</c:v>
                </c:pt>
                <c:pt idx="83">
                  <c:v>0.20679943673305171</c:v>
                </c:pt>
                <c:pt idx="84">
                  <c:v>0.20333780932284673</c:v>
                </c:pt>
                <c:pt idx="85">
                  <c:v>0.20184842883548981</c:v>
                </c:pt>
                <c:pt idx="86">
                  <c:v>0.20624663435648893</c:v>
                </c:pt>
                <c:pt idx="87">
                  <c:v>0.20487888092801093</c:v>
                </c:pt>
                <c:pt idx="88">
                  <c:v>0.21017005118045237</c:v>
                </c:pt>
                <c:pt idx="89">
                  <c:v>0.20710059171597633</c:v>
                </c:pt>
                <c:pt idx="90">
                  <c:v>0.20793722649766111</c:v>
                </c:pt>
                <c:pt idx="91">
                  <c:v>0.20409045081376925</c:v>
                </c:pt>
                <c:pt idx="92">
                  <c:v>0.19983697867137615</c:v>
                </c:pt>
                <c:pt idx="93">
                  <c:v>0.19341725675321272</c:v>
                </c:pt>
                <c:pt idx="94">
                  <c:v>0.19102694458566347</c:v>
                </c:pt>
                <c:pt idx="95">
                  <c:v>0.18915633357646486</c:v>
                </c:pt>
                <c:pt idx="96">
                  <c:v>0.18997361477572558</c:v>
                </c:pt>
                <c:pt idx="97">
                  <c:v>0.19329296693060083</c:v>
                </c:pt>
                <c:pt idx="98">
                  <c:v>0.1977654918221608</c:v>
                </c:pt>
                <c:pt idx="99">
                  <c:v>0.19670254179070298</c:v>
                </c:pt>
                <c:pt idx="100">
                  <c:v>0.2012514220705347</c:v>
                </c:pt>
                <c:pt idx="101">
                  <c:v>0.19982088883913579</c:v>
                </c:pt>
                <c:pt idx="102">
                  <c:v>0.19879113498992615</c:v>
                </c:pt>
                <c:pt idx="103">
                  <c:v>0.20062173864771846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1-4364-8BFB-39CF7CF3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025208"/>
        <c:axId val="323028488"/>
      </c:lineChart>
      <c:dateAx>
        <c:axId val="3230252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8488"/>
        <c:crosses val="autoZero"/>
        <c:auto val="1"/>
        <c:lblOffset val="100"/>
        <c:baseTimeUnit val="days"/>
      </c:dateAx>
      <c:valAx>
        <c:axId val="3230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600075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327DD-6769-4408-B0C9-406FDAA3D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16</xdr:col>
      <xdr:colOff>28574</xdr:colOff>
      <xdr:row>63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225673-85BA-4622-BE98-3FCE48CB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600075</xdr:colOff>
      <xdr:row>30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8D0B0E-E58C-4E3E-A87F-EB797D6C4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32</xdr:col>
      <xdr:colOff>600075</xdr:colOff>
      <xdr:row>30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3B8E4A-636C-4BDB-8C89-ECFA70845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6BA2-106B-4176-9E7F-64AB0BDE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e\Downloads\_covid_19\data\phe\percent_oldies_being_admitted_for_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ortality"/>
      <sheetName val="work"/>
      <sheetName val="all ages"/>
      <sheetName val="old + young"/>
      <sheetName val="old + young sept onwards"/>
      <sheetName val="old + young sept onwards #2"/>
    </sheetNames>
    <sheetDataSet>
      <sheetData sheetId="0"/>
      <sheetData sheetId="1"/>
      <sheetData sheetId="2">
        <row r="7">
          <cell r="A7">
            <v>44045</v>
          </cell>
          <cell r="R7">
            <v>443.39574918692898</v>
          </cell>
          <cell r="AP7">
            <v>511.64317502089483</v>
          </cell>
        </row>
        <row r="8">
          <cell r="A8">
            <v>44052</v>
          </cell>
          <cell r="R8">
            <v>396.41759970937159</v>
          </cell>
          <cell r="AP8">
            <v>444.45905549471871</v>
          </cell>
        </row>
        <row r="9">
          <cell r="A9">
            <v>44059</v>
          </cell>
          <cell r="R9">
            <v>388.57483166525583</v>
          </cell>
          <cell r="AP9">
            <v>415.82990903643508</v>
          </cell>
        </row>
        <row r="10">
          <cell r="A10">
            <v>44066</v>
          </cell>
          <cell r="R10">
            <v>325.46458055534214</v>
          </cell>
          <cell r="AP10">
            <v>325.46458055534214</v>
          </cell>
        </row>
        <row r="11">
          <cell r="A11">
            <v>44073</v>
          </cell>
          <cell r="R11">
            <v>304.85318874314964</v>
          </cell>
          <cell r="AP11">
            <v>306.80075536997919</v>
          </cell>
        </row>
        <row r="12">
          <cell r="A12">
            <v>44080</v>
          </cell>
          <cell r="R12">
            <v>438.8089659160733</v>
          </cell>
          <cell r="AP12">
            <v>488.10994976688266</v>
          </cell>
        </row>
        <row r="13">
          <cell r="A13">
            <v>44087</v>
          </cell>
          <cell r="R13">
            <v>796.70646732355772</v>
          </cell>
          <cell r="AP13">
            <v>815.52661679478649</v>
          </cell>
        </row>
        <row r="14">
          <cell r="A14">
            <v>44094</v>
          </cell>
          <cell r="R14">
            <v>1218.4725660476379</v>
          </cell>
          <cell r="AP14">
            <v>1288.761908095383</v>
          </cell>
        </row>
        <row r="15">
          <cell r="A15">
            <v>44101</v>
          </cell>
          <cell r="R15">
            <v>1737.5272506024469</v>
          </cell>
          <cell r="AP15">
            <v>1868.2702292367428</v>
          </cell>
        </row>
        <row r="16">
          <cell r="A16">
            <v>44108</v>
          </cell>
          <cell r="R16">
            <v>2061.9934123174367</v>
          </cell>
          <cell r="AP16">
            <v>2272.5352285426247</v>
          </cell>
        </row>
        <row r="17">
          <cell r="A17">
            <v>44115</v>
          </cell>
          <cell r="R17">
            <v>3185.1098225161904</v>
          </cell>
          <cell r="AP17">
            <v>3688.1808951014755</v>
          </cell>
        </row>
        <row r="18">
          <cell r="A18">
            <v>44122</v>
          </cell>
          <cell r="R18">
            <v>4415.7363741548234</v>
          </cell>
          <cell r="AP18">
            <v>5249.7984078222171</v>
          </cell>
        </row>
        <row r="19">
          <cell r="A19">
            <v>44129</v>
          </cell>
          <cell r="R19">
            <v>6058.5147788398654</v>
          </cell>
          <cell r="AP19">
            <v>7511.8045602548345</v>
          </cell>
        </row>
        <row r="20">
          <cell r="A20">
            <v>44136</v>
          </cell>
          <cell r="R20">
            <v>7847.1841078231773</v>
          </cell>
          <cell r="AP20">
            <v>9527.9011443947693</v>
          </cell>
        </row>
        <row r="21">
          <cell r="A21">
            <v>44143</v>
          </cell>
          <cell r="R21">
            <v>8314.7658044865893</v>
          </cell>
          <cell r="AP21">
            <v>10386.978944308794</v>
          </cell>
        </row>
        <row r="22">
          <cell r="A22">
            <v>44150</v>
          </cell>
          <cell r="R22">
            <v>9727.9708897989585</v>
          </cell>
          <cell r="AP22">
            <v>12023.037164313246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F04F-F33F-4F9A-BA4F-7D73922FD7F7}">
  <dimension ref="A1:JE19"/>
  <sheetViews>
    <sheetView workbookViewId="0">
      <pane xSplit="1" ySplit="1" topLeftCell="EY2" activePane="bottomRight" state="frozen"/>
      <selection pane="topRight" activeCell="B1" sqref="B1"/>
      <selection pane="bottomLeft" activeCell="A2" sqref="A2"/>
      <selection pane="bottomRight" activeCell="IW7" sqref="IW7"/>
    </sheetView>
  </sheetViews>
  <sheetFormatPr defaultRowHeight="15" x14ac:dyDescent="0.25"/>
  <cols>
    <col min="1" max="1" width="43.140625" bestFit="1" customWidth="1"/>
    <col min="2" max="32" width="12.28515625" bestFit="1" customWidth="1"/>
    <col min="33" max="62" width="12" bestFit="1" customWidth="1"/>
    <col min="63" max="93" width="12.7109375" bestFit="1" customWidth="1"/>
    <col min="94" max="123" width="12" bestFit="1" customWidth="1"/>
    <col min="124" max="154" width="11.28515625" bestFit="1" customWidth="1"/>
    <col min="155" max="185" width="12.42578125" bestFit="1" customWidth="1"/>
    <col min="186" max="215" width="12.28515625" bestFit="1" customWidth="1"/>
    <col min="216" max="246" width="12" bestFit="1" customWidth="1"/>
    <col min="247" max="265" width="12.42578125" bestFit="1" customWidth="1"/>
  </cols>
  <sheetData>
    <row r="1" spans="1:265" x14ac:dyDescent="0.25">
      <c r="A1" s="1" t="s">
        <v>7</v>
      </c>
      <c r="B1" s="2">
        <v>43891</v>
      </c>
      <c r="C1" s="2">
        <v>43892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>
        <v>43956</v>
      </c>
      <c r="BP1" s="2">
        <v>43957</v>
      </c>
      <c r="BQ1" s="2">
        <v>43958</v>
      </c>
      <c r="BR1" s="2">
        <v>43959</v>
      </c>
      <c r="BS1" s="2">
        <v>43960</v>
      </c>
      <c r="BT1" s="2">
        <v>43961</v>
      </c>
      <c r="BU1" s="2">
        <v>43962</v>
      </c>
      <c r="BV1" s="2">
        <v>43963</v>
      </c>
      <c r="BW1" s="2">
        <v>43964</v>
      </c>
      <c r="BX1" s="2">
        <v>43965</v>
      </c>
      <c r="BY1" s="2">
        <v>43966</v>
      </c>
      <c r="BZ1" s="2">
        <v>43967</v>
      </c>
      <c r="CA1" s="2">
        <v>43968</v>
      </c>
      <c r="CB1" s="2">
        <v>43969</v>
      </c>
      <c r="CC1" s="2">
        <v>43970</v>
      </c>
      <c r="CD1" s="2">
        <v>43971</v>
      </c>
      <c r="CE1" s="2">
        <v>43972</v>
      </c>
      <c r="CF1" s="2">
        <v>43973</v>
      </c>
      <c r="CG1" s="2">
        <v>43974</v>
      </c>
      <c r="CH1" s="2">
        <v>43975</v>
      </c>
      <c r="CI1" s="2">
        <v>43976</v>
      </c>
      <c r="CJ1" s="2">
        <v>43977</v>
      </c>
      <c r="CK1" s="2">
        <v>43978</v>
      </c>
      <c r="CL1" s="2">
        <v>43979</v>
      </c>
      <c r="CM1" s="2">
        <v>43980</v>
      </c>
      <c r="CN1" s="2">
        <v>43981</v>
      </c>
      <c r="CO1" s="2">
        <v>43982</v>
      </c>
      <c r="CP1" s="2">
        <v>43983</v>
      </c>
      <c r="CQ1" s="2">
        <v>43984</v>
      </c>
      <c r="CR1" s="2">
        <v>43985</v>
      </c>
      <c r="CS1" s="2">
        <v>43986</v>
      </c>
      <c r="CT1" s="2">
        <v>43987</v>
      </c>
      <c r="CU1" s="2">
        <v>43988</v>
      </c>
      <c r="CV1" s="2">
        <v>43989</v>
      </c>
      <c r="CW1" s="2">
        <v>43990</v>
      </c>
      <c r="CX1" s="2">
        <v>43991</v>
      </c>
      <c r="CY1" s="2">
        <v>43992</v>
      </c>
      <c r="CZ1" s="2">
        <v>43993</v>
      </c>
      <c r="DA1" s="2">
        <v>43994</v>
      </c>
      <c r="DB1" s="2">
        <v>43995</v>
      </c>
      <c r="DC1" s="2">
        <v>43996</v>
      </c>
      <c r="DD1" s="2">
        <v>43997</v>
      </c>
      <c r="DE1" s="2">
        <v>43998</v>
      </c>
      <c r="DF1" s="2">
        <v>43999</v>
      </c>
      <c r="DG1" s="2">
        <v>44000</v>
      </c>
      <c r="DH1" s="2">
        <v>44001</v>
      </c>
      <c r="DI1" s="2">
        <v>44002</v>
      </c>
      <c r="DJ1" s="2">
        <v>44003</v>
      </c>
      <c r="DK1" s="2">
        <v>44004</v>
      </c>
      <c r="DL1" s="2">
        <v>44005</v>
      </c>
      <c r="DM1" s="2">
        <v>44006</v>
      </c>
      <c r="DN1" s="2">
        <v>44007</v>
      </c>
      <c r="DO1" s="2">
        <v>44008</v>
      </c>
      <c r="DP1" s="2">
        <v>44009</v>
      </c>
      <c r="DQ1" s="2">
        <v>44010</v>
      </c>
      <c r="DR1" s="2">
        <v>44011</v>
      </c>
      <c r="DS1" s="2">
        <v>44012</v>
      </c>
      <c r="DT1" s="2">
        <v>44013</v>
      </c>
      <c r="DU1" s="2">
        <v>44014</v>
      </c>
      <c r="DV1" s="2">
        <v>44015</v>
      </c>
      <c r="DW1" s="2">
        <v>44016</v>
      </c>
      <c r="DX1" s="2">
        <v>44017</v>
      </c>
      <c r="DY1" s="2">
        <v>44018</v>
      </c>
      <c r="DZ1" s="2">
        <v>44019</v>
      </c>
      <c r="EA1" s="2">
        <v>44020</v>
      </c>
      <c r="EB1" s="2">
        <v>44021</v>
      </c>
      <c r="EC1" s="2">
        <v>44022</v>
      </c>
      <c r="ED1" s="2">
        <v>44023</v>
      </c>
      <c r="EE1" s="2">
        <v>44024</v>
      </c>
      <c r="EF1" s="2">
        <v>44025</v>
      </c>
      <c r="EG1" s="2">
        <v>44026</v>
      </c>
      <c r="EH1" s="2">
        <v>44027</v>
      </c>
      <c r="EI1" s="2">
        <v>44028</v>
      </c>
      <c r="EJ1" s="2">
        <v>44029</v>
      </c>
      <c r="EK1" s="2">
        <v>44030</v>
      </c>
      <c r="EL1" s="2">
        <v>44031</v>
      </c>
      <c r="EM1" s="2">
        <v>44032</v>
      </c>
      <c r="EN1" s="2">
        <v>44033</v>
      </c>
      <c r="EO1" s="2">
        <v>44034</v>
      </c>
      <c r="EP1" s="2">
        <v>44035</v>
      </c>
      <c r="EQ1" s="2">
        <v>44036</v>
      </c>
      <c r="ER1" s="2">
        <v>44037</v>
      </c>
      <c r="ES1" s="2">
        <v>44038</v>
      </c>
      <c r="ET1" s="2">
        <v>44039</v>
      </c>
      <c r="EU1" s="2">
        <v>44040</v>
      </c>
      <c r="EV1" s="2">
        <v>44041</v>
      </c>
      <c r="EW1" s="2">
        <v>44042</v>
      </c>
      <c r="EX1" s="2">
        <v>44043</v>
      </c>
      <c r="EY1" s="2">
        <v>44044</v>
      </c>
      <c r="EZ1" s="2">
        <v>44045</v>
      </c>
      <c r="FA1" s="2">
        <v>44046</v>
      </c>
      <c r="FB1" s="2">
        <v>44047</v>
      </c>
      <c r="FC1" s="2">
        <v>44048</v>
      </c>
      <c r="FD1" s="2">
        <v>44049</v>
      </c>
      <c r="FE1" s="2">
        <v>44050</v>
      </c>
      <c r="FF1" s="2">
        <v>44051</v>
      </c>
      <c r="FG1" s="2">
        <v>44052</v>
      </c>
      <c r="FH1" s="2">
        <v>44053</v>
      </c>
      <c r="FI1" s="2">
        <v>44054</v>
      </c>
      <c r="FJ1" s="2">
        <v>44055</v>
      </c>
      <c r="FK1" s="2">
        <v>44056</v>
      </c>
      <c r="FL1" s="2">
        <v>44057</v>
      </c>
      <c r="FM1" s="2">
        <v>44058</v>
      </c>
      <c r="FN1" s="2">
        <v>44059</v>
      </c>
      <c r="FO1" s="2">
        <v>44060</v>
      </c>
      <c r="FP1" s="2">
        <v>44061</v>
      </c>
      <c r="FQ1" s="2">
        <v>44062</v>
      </c>
      <c r="FR1" s="2">
        <v>44063</v>
      </c>
      <c r="FS1" s="2">
        <v>44064</v>
      </c>
      <c r="FT1" s="2">
        <v>44065</v>
      </c>
      <c r="FU1" s="2">
        <v>44066</v>
      </c>
      <c r="FV1" s="2">
        <v>44067</v>
      </c>
      <c r="FW1" s="2">
        <v>44068</v>
      </c>
      <c r="FX1" s="2">
        <v>44069</v>
      </c>
      <c r="FY1" s="2">
        <v>44070</v>
      </c>
      <c r="FZ1" s="2">
        <v>44071</v>
      </c>
      <c r="GA1" s="2">
        <v>44072</v>
      </c>
      <c r="GB1" s="2">
        <v>44073</v>
      </c>
      <c r="GC1" s="2">
        <v>44074</v>
      </c>
      <c r="GD1" s="2">
        <v>44075</v>
      </c>
      <c r="GE1" s="2">
        <v>44076</v>
      </c>
      <c r="GF1" s="2">
        <v>44077</v>
      </c>
      <c r="GG1" s="2">
        <v>44078</v>
      </c>
      <c r="GH1" s="2">
        <v>44079</v>
      </c>
      <c r="GI1" s="2">
        <v>44080</v>
      </c>
      <c r="GJ1" s="2">
        <v>44081</v>
      </c>
      <c r="GK1" s="2">
        <v>44082</v>
      </c>
      <c r="GL1" s="2">
        <v>44083</v>
      </c>
      <c r="GM1" s="2">
        <v>44084</v>
      </c>
      <c r="GN1" s="2">
        <v>44085</v>
      </c>
      <c r="GO1" s="2">
        <v>44086</v>
      </c>
      <c r="GP1" s="2">
        <v>44087</v>
      </c>
      <c r="GQ1" s="2">
        <v>44088</v>
      </c>
      <c r="GR1" s="2">
        <v>44089</v>
      </c>
      <c r="GS1" s="2">
        <v>44090</v>
      </c>
      <c r="GT1" s="2">
        <v>44091</v>
      </c>
      <c r="GU1" s="2">
        <v>44092</v>
      </c>
      <c r="GV1" s="2">
        <v>44093</v>
      </c>
      <c r="GW1" s="2">
        <v>44094</v>
      </c>
      <c r="GX1" s="2">
        <v>44095</v>
      </c>
      <c r="GY1" s="2">
        <v>44096</v>
      </c>
      <c r="GZ1" s="2">
        <v>44097</v>
      </c>
      <c r="HA1" s="2">
        <v>44098</v>
      </c>
      <c r="HB1" s="2">
        <v>44099</v>
      </c>
      <c r="HC1" s="2">
        <v>44100</v>
      </c>
      <c r="HD1" s="2">
        <v>44101</v>
      </c>
      <c r="HE1" s="2">
        <v>44102</v>
      </c>
      <c r="HF1" s="2">
        <v>44103</v>
      </c>
      <c r="HG1" s="2">
        <v>44104</v>
      </c>
      <c r="HH1" s="2">
        <v>44105</v>
      </c>
      <c r="HI1" s="2">
        <v>44106</v>
      </c>
      <c r="HJ1" s="2">
        <v>44107</v>
      </c>
      <c r="HK1" s="2">
        <v>44108</v>
      </c>
      <c r="HL1" s="2">
        <v>44109</v>
      </c>
      <c r="HM1" s="2">
        <v>44110</v>
      </c>
      <c r="HN1" s="2">
        <v>44111</v>
      </c>
      <c r="HO1" s="2">
        <v>44112</v>
      </c>
      <c r="HP1" s="2">
        <v>44113</v>
      </c>
      <c r="HQ1" s="2">
        <v>44114</v>
      </c>
      <c r="HR1" s="2">
        <v>44115</v>
      </c>
      <c r="HS1" s="2">
        <v>44116</v>
      </c>
      <c r="HT1" s="2">
        <v>44117</v>
      </c>
      <c r="HU1" s="2">
        <v>44118</v>
      </c>
      <c r="HV1" s="2">
        <v>44119</v>
      </c>
      <c r="HW1" s="2">
        <v>44120</v>
      </c>
      <c r="HX1" s="2">
        <v>44121</v>
      </c>
      <c r="HY1" s="2">
        <v>44122</v>
      </c>
      <c r="HZ1" s="2">
        <v>44123</v>
      </c>
      <c r="IA1" s="2">
        <v>44124</v>
      </c>
      <c r="IB1" s="2">
        <v>44125</v>
      </c>
      <c r="IC1" s="2">
        <v>44126</v>
      </c>
      <c r="ID1" s="2">
        <v>44127</v>
      </c>
      <c r="IE1" s="2">
        <v>44128</v>
      </c>
      <c r="IF1" s="2">
        <v>44129</v>
      </c>
      <c r="IG1" s="2">
        <v>44130</v>
      </c>
      <c r="IH1" s="2">
        <v>44131</v>
      </c>
      <c r="II1" s="2">
        <v>44132</v>
      </c>
      <c r="IJ1" s="2">
        <v>44133</v>
      </c>
      <c r="IK1" s="2">
        <v>44134</v>
      </c>
      <c r="IL1" s="2">
        <v>44135</v>
      </c>
      <c r="IM1" s="2">
        <v>44136</v>
      </c>
      <c r="IN1" s="2">
        <v>44137</v>
      </c>
      <c r="IO1" s="2">
        <v>44138</v>
      </c>
      <c r="IP1" s="2">
        <v>44139</v>
      </c>
      <c r="IQ1" s="2">
        <v>44140</v>
      </c>
      <c r="IR1" s="2">
        <v>44141</v>
      </c>
      <c r="IS1" s="2">
        <v>44142</v>
      </c>
      <c r="IT1" s="2">
        <v>44143</v>
      </c>
      <c r="IU1" s="2">
        <v>44144</v>
      </c>
      <c r="IV1" s="2">
        <v>44145</v>
      </c>
      <c r="IW1" s="2">
        <v>44146</v>
      </c>
      <c r="IX1" s="2">
        <v>44147</v>
      </c>
      <c r="IY1" s="2">
        <v>44148</v>
      </c>
      <c r="IZ1" s="2">
        <v>44149</v>
      </c>
      <c r="JA1" s="3">
        <v>44150</v>
      </c>
      <c r="JB1" s="3">
        <v>44151</v>
      </c>
      <c r="JC1" s="3">
        <v>44152</v>
      </c>
      <c r="JD1" s="3">
        <v>44153</v>
      </c>
      <c r="JE1" s="3">
        <v>44154</v>
      </c>
    </row>
    <row r="2" spans="1:265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>
        <v>50</v>
      </c>
      <c r="EZ2" s="5">
        <v>57</v>
      </c>
      <c r="FA2" s="5">
        <v>74</v>
      </c>
      <c r="FB2" s="5">
        <v>58</v>
      </c>
      <c r="FC2" s="5">
        <v>60</v>
      </c>
      <c r="FD2" s="5">
        <v>52</v>
      </c>
      <c r="FE2" s="5">
        <v>60</v>
      </c>
      <c r="FF2" s="5">
        <v>78</v>
      </c>
      <c r="FG2" s="5">
        <v>53</v>
      </c>
      <c r="FH2" s="5">
        <v>50</v>
      </c>
      <c r="FI2" s="5">
        <v>63</v>
      </c>
      <c r="FJ2" s="5">
        <v>51</v>
      </c>
      <c r="FK2" s="5">
        <v>60</v>
      </c>
      <c r="FL2" s="5">
        <v>55</v>
      </c>
      <c r="FM2" s="5">
        <v>38</v>
      </c>
      <c r="FN2" s="5">
        <v>39</v>
      </c>
      <c r="FO2" s="5">
        <v>46</v>
      </c>
      <c r="FP2" s="5">
        <v>56</v>
      </c>
      <c r="FQ2" s="5">
        <v>58</v>
      </c>
      <c r="FR2" s="5">
        <v>45</v>
      </c>
      <c r="FS2" s="5">
        <v>49</v>
      </c>
      <c r="FT2" s="5">
        <v>25</v>
      </c>
      <c r="FU2" s="5">
        <v>44</v>
      </c>
      <c r="FV2" s="5">
        <v>41</v>
      </c>
      <c r="FW2" s="5">
        <v>60</v>
      </c>
      <c r="FX2" s="5">
        <v>52</v>
      </c>
      <c r="FY2" s="5">
        <v>69</v>
      </c>
      <c r="FZ2" s="5">
        <v>44</v>
      </c>
      <c r="GA2" s="5">
        <v>52</v>
      </c>
      <c r="GB2" s="5">
        <v>38</v>
      </c>
      <c r="GC2" s="5">
        <v>52</v>
      </c>
      <c r="GD2" s="5">
        <v>58</v>
      </c>
      <c r="GE2" s="5">
        <v>79</v>
      </c>
      <c r="GF2" s="5">
        <v>69</v>
      </c>
      <c r="GG2" s="5">
        <v>67</v>
      </c>
      <c r="GH2" s="5">
        <v>94</v>
      </c>
      <c r="GI2" s="5">
        <v>85</v>
      </c>
      <c r="GJ2" s="5">
        <v>84</v>
      </c>
      <c r="GK2" s="5">
        <v>99</v>
      </c>
      <c r="GL2" s="5">
        <v>136</v>
      </c>
      <c r="GM2" s="5">
        <v>143</v>
      </c>
      <c r="GN2" s="5">
        <v>135</v>
      </c>
      <c r="GO2" s="5">
        <v>143</v>
      </c>
      <c r="GP2" s="5">
        <v>153</v>
      </c>
      <c r="GQ2" s="5">
        <v>172</v>
      </c>
      <c r="GR2" s="5">
        <v>194</v>
      </c>
      <c r="GS2" s="5">
        <v>183</v>
      </c>
      <c r="GT2" s="5">
        <v>199</v>
      </c>
      <c r="GU2" s="5">
        <v>205</v>
      </c>
      <c r="GV2" s="5">
        <v>204</v>
      </c>
      <c r="GW2" s="5">
        <v>237</v>
      </c>
      <c r="GX2" s="5">
        <v>275</v>
      </c>
      <c r="GY2" s="5">
        <v>268</v>
      </c>
      <c r="GZ2" s="5">
        <v>314</v>
      </c>
      <c r="HA2" s="5">
        <v>288</v>
      </c>
      <c r="HB2" s="5">
        <v>274</v>
      </c>
      <c r="HC2" s="5">
        <v>245</v>
      </c>
      <c r="HD2" s="5">
        <v>241</v>
      </c>
      <c r="HE2" s="5">
        <v>308</v>
      </c>
      <c r="HF2" s="5">
        <v>310</v>
      </c>
      <c r="HG2" s="5">
        <v>328</v>
      </c>
      <c r="HH2" s="5">
        <v>368</v>
      </c>
      <c r="HI2" s="5">
        <v>371</v>
      </c>
      <c r="HJ2" s="5">
        <v>386</v>
      </c>
      <c r="HK2" s="5">
        <v>478</v>
      </c>
      <c r="HL2" s="5">
        <v>472</v>
      </c>
      <c r="HM2" s="5">
        <v>524</v>
      </c>
      <c r="HN2" s="5">
        <v>491</v>
      </c>
      <c r="HO2" s="5">
        <v>513</v>
      </c>
      <c r="HP2" s="5">
        <v>544</v>
      </c>
      <c r="HQ2" s="5">
        <v>515</v>
      </c>
      <c r="HR2" s="5">
        <v>628</v>
      </c>
      <c r="HS2" s="5">
        <v>664</v>
      </c>
      <c r="HT2" s="5">
        <v>764</v>
      </c>
      <c r="HU2" s="5">
        <v>706</v>
      </c>
      <c r="HV2" s="5">
        <v>792</v>
      </c>
      <c r="HW2" s="5">
        <v>632</v>
      </c>
      <c r="HX2" s="5">
        <v>785</v>
      </c>
      <c r="HY2" s="5">
        <v>870</v>
      </c>
      <c r="HZ2" s="5">
        <v>861</v>
      </c>
      <c r="IA2" s="5">
        <v>925</v>
      </c>
      <c r="IB2" s="5">
        <v>997</v>
      </c>
      <c r="IC2" s="5">
        <v>987</v>
      </c>
      <c r="ID2" s="5">
        <v>997</v>
      </c>
      <c r="IE2" s="5">
        <v>990</v>
      </c>
      <c r="IF2" s="5">
        <v>1186</v>
      </c>
      <c r="IG2" s="5">
        <v>1279</v>
      </c>
      <c r="IH2" s="5">
        <v>1190</v>
      </c>
      <c r="II2" s="5">
        <v>1239</v>
      </c>
      <c r="IJ2" s="5">
        <v>1345</v>
      </c>
      <c r="IK2" s="5">
        <v>1109</v>
      </c>
      <c r="IL2" s="5">
        <v>1240</v>
      </c>
      <c r="IM2" s="5">
        <v>1280</v>
      </c>
      <c r="IN2" s="5">
        <v>1331</v>
      </c>
      <c r="IO2" s="5">
        <v>1246</v>
      </c>
      <c r="IP2" s="5">
        <v>1382</v>
      </c>
      <c r="IQ2" s="5">
        <v>1346</v>
      </c>
      <c r="IR2" s="5">
        <v>1182</v>
      </c>
      <c r="IS2" s="5">
        <v>1319</v>
      </c>
      <c r="IT2" s="5">
        <v>1488</v>
      </c>
      <c r="IU2" s="5">
        <v>1551</v>
      </c>
      <c r="IV2" s="5">
        <v>1592</v>
      </c>
      <c r="IW2" s="5">
        <v>1711</v>
      </c>
      <c r="IX2" s="5">
        <v>1666</v>
      </c>
      <c r="IY2" s="5">
        <v>1433</v>
      </c>
      <c r="IZ2" s="5">
        <v>1388</v>
      </c>
      <c r="JA2" s="6">
        <v>1467</v>
      </c>
      <c r="JB2" s="6">
        <v>1560</v>
      </c>
      <c r="JC2" s="6">
        <v>1491</v>
      </c>
      <c r="JD2" s="6">
        <v>1571</v>
      </c>
      <c r="JE2" s="6"/>
    </row>
    <row r="3" spans="1:265" x14ac:dyDescent="0.25">
      <c r="A3" s="4" t="s">
        <v>0</v>
      </c>
      <c r="B3" s="5">
        <v>0</v>
      </c>
      <c r="C3" s="5">
        <v>1</v>
      </c>
      <c r="D3" s="5">
        <v>2</v>
      </c>
      <c r="E3" s="5">
        <v>0</v>
      </c>
      <c r="F3" s="5">
        <v>2</v>
      </c>
      <c r="G3" s="5">
        <v>2</v>
      </c>
      <c r="H3" s="5">
        <v>0</v>
      </c>
      <c r="I3" s="5">
        <v>4</v>
      </c>
      <c r="J3" s="5">
        <v>4</v>
      </c>
      <c r="K3" s="5">
        <v>1</v>
      </c>
      <c r="L3" s="5">
        <v>9</v>
      </c>
      <c r="M3" s="5">
        <v>14</v>
      </c>
      <c r="N3" s="5">
        <v>20</v>
      </c>
      <c r="O3" s="5">
        <v>22</v>
      </c>
      <c r="P3" s="5">
        <v>27</v>
      </c>
      <c r="Q3" s="5">
        <v>40</v>
      </c>
      <c r="R3" s="5">
        <v>46</v>
      </c>
      <c r="S3" s="5">
        <v>66</v>
      </c>
      <c r="T3" s="5">
        <v>63</v>
      </c>
      <c r="U3" s="5">
        <v>105</v>
      </c>
      <c r="V3" s="5">
        <v>103</v>
      </c>
      <c r="W3" s="5">
        <v>149</v>
      </c>
      <c r="X3" s="5">
        <v>159</v>
      </c>
      <c r="Y3" s="5">
        <v>204</v>
      </c>
      <c r="Z3" s="5">
        <v>263</v>
      </c>
      <c r="AA3" s="5">
        <v>325</v>
      </c>
      <c r="AB3" s="5">
        <v>353</v>
      </c>
      <c r="AC3" s="5">
        <v>360</v>
      </c>
      <c r="AD3" s="5">
        <v>437</v>
      </c>
      <c r="AE3" s="5">
        <v>498</v>
      </c>
      <c r="AF3" s="5">
        <v>576</v>
      </c>
      <c r="AG3" s="5">
        <v>644</v>
      </c>
      <c r="AH3" s="5">
        <v>647</v>
      </c>
      <c r="AI3" s="5">
        <v>700</v>
      </c>
      <c r="AJ3" s="5">
        <v>778</v>
      </c>
      <c r="AK3" s="5">
        <v>743</v>
      </c>
      <c r="AL3" s="5">
        <v>727</v>
      </c>
      <c r="AM3" s="5">
        <v>812</v>
      </c>
      <c r="AN3" s="5">
        <v>900</v>
      </c>
      <c r="AO3" s="5">
        <v>791</v>
      </c>
      <c r="AP3" s="5">
        <v>740</v>
      </c>
      <c r="AQ3" s="5">
        <v>779</v>
      </c>
      <c r="AR3" s="5">
        <v>717</v>
      </c>
      <c r="AS3" s="5">
        <v>698</v>
      </c>
      <c r="AT3" s="5">
        <v>646</v>
      </c>
      <c r="AU3" s="5">
        <v>686</v>
      </c>
      <c r="AV3" s="5">
        <v>639</v>
      </c>
      <c r="AW3" s="5">
        <v>610</v>
      </c>
      <c r="AX3" s="5">
        <v>570</v>
      </c>
      <c r="AY3" s="5">
        <v>522</v>
      </c>
      <c r="AZ3" s="5">
        <v>566</v>
      </c>
      <c r="BA3" s="5">
        <v>486</v>
      </c>
      <c r="BB3" s="5">
        <v>501</v>
      </c>
      <c r="BC3" s="5">
        <v>451</v>
      </c>
      <c r="BD3" s="5">
        <v>437</v>
      </c>
      <c r="BE3" s="5">
        <v>385</v>
      </c>
      <c r="BF3" s="5">
        <v>380</v>
      </c>
      <c r="BG3" s="5">
        <v>345</v>
      </c>
      <c r="BH3" s="5">
        <v>341</v>
      </c>
      <c r="BI3" s="5">
        <v>324</v>
      </c>
      <c r="BJ3" s="5">
        <v>313</v>
      </c>
      <c r="BK3" s="5">
        <v>306</v>
      </c>
      <c r="BL3" s="5">
        <v>268</v>
      </c>
      <c r="BM3" s="5">
        <v>251</v>
      </c>
      <c r="BN3" s="5">
        <v>259</v>
      </c>
      <c r="BO3" s="5">
        <v>251</v>
      </c>
      <c r="BP3" s="5">
        <v>266</v>
      </c>
      <c r="BQ3" s="5">
        <v>255</v>
      </c>
      <c r="BR3" s="5">
        <v>213</v>
      </c>
      <c r="BS3" s="5">
        <v>203</v>
      </c>
      <c r="BT3" s="5">
        <v>196</v>
      </c>
      <c r="BU3" s="5">
        <v>166</v>
      </c>
      <c r="BV3" s="5">
        <v>183</v>
      </c>
      <c r="BW3" s="5">
        <v>162</v>
      </c>
      <c r="BX3" s="5">
        <v>180</v>
      </c>
      <c r="BY3" s="5">
        <v>172</v>
      </c>
      <c r="BZ3" s="5">
        <v>167</v>
      </c>
      <c r="CA3" s="5">
        <v>137</v>
      </c>
      <c r="CB3" s="5">
        <v>159</v>
      </c>
      <c r="CC3" s="5">
        <v>144</v>
      </c>
      <c r="CD3" s="5">
        <v>153</v>
      </c>
      <c r="CE3" s="5">
        <v>150</v>
      </c>
      <c r="CF3" s="5">
        <v>122</v>
      </c>
      <c r="CG3" s="5">
        <v>128</v>
      </c>
      <c r="CH3" s="5">
        <v>116</v>
      </c>
      <c r="CI3" s="5">
        <v>133</v>
      </c>
      <c r="CJ3" s="5">
        <v>139</v>
      </c>
      <c r="CK3" s="5">
        <v>121</v>
      </c>
      <c r="CL3" s="5">
        <v>124</v>
      </c>
      <c r="CM3" s="5">
        <v>117</v>
      </c>
      <c r="CN3" s="5">
        <v>92</v>
      </c>
      <c r="CO3" s="5">
        <v>83</v>
      </c>
      <c r="CP3" s="5">
        <v>94</v>
      </c>
      <c r="CQ3" s="5">
        <v>109</v>
      </c>
      <c r="CR3" s="5">
        <v>110</v>
      </c>
      <c r="CS3" s="5">
        <v>83</v>
      </c>
      <c r="CT3" s="5">
        <v>86</v>
      </c>
      <c r="CU3" s="5">
        <v>83</v>
      </c>
      <c r="CV3" s="5">
        <v>80</v>
      </c>
      <c r="CW3" s="5">
        <v>73</v>
      </c>
      <c r="CX3" s="5">
        <v>68</v>
      </c>
      <c r="CY3" s="5">
        <v>78</v>
      </c>
      <c r="CZ3" s="5">
        <v>49</v>
      </c>
      <c r="DA3" s="5">
        <v>52</v>
      </c>
      <c r="DB3" s="5">
        <v>43</v>
      </c>
      <c r="DC3" s="5">
        <v>58</v>
      </c>
      <c r="DD3" s="5">
        <v>56</v>
      </c>
      <c r="DE3" s="5">
        <v>62</v>
      </c>
      <c r="DF3" s="5">
        <v>50</v>
      </c>
      <c r="DG3" s="5">
        <v>50</v>
      </c>
      <c r="DH3" s="5">
        <v>42</v>
      </c>
      <c r="DI3" s="5">
        <v>45</v>
      </c>
      <c r="DJ3" s="5">
        <v>36</v>
      </c>
      <c r="DK3" s="5">
        <v>43</v>
      </c>
      <c r="DL3" s="5">
        <v>53</v>
      </c>
      <c r="DM3" s="5">
        <v>54</v>
      </c>
      <c r="DN3" s="5">
        <v>46</v>
      </c>
      <c r="DO3" s="5">
        <v>37</v>
      </c>
      <c r="DP3" s="5">
        <v>32</v>
      </c>
      <c r="DQ3" s="5">
        <v>37</v>
      </c>
      <c r="DR3" s="5">
        <v>29</v>
      </c>
      <c r="DS3" s="5">
        <v>31</v>
      </c>
      <c r="DT3" s="5">
        <v>18</v>
      </c>
      <c r="DU3" s="5">
        <v>35</v>
      </c>
      <c r="DV3" s="5">
        <v>19</v>
      </c>
      <c r="DW3" s="5">
        <v>22</v>
      </c>
      <c r="DX3" s="5">
        <v>25</v>
      </c>
      <c r="DY3" s="5">
        <v>24</v>
      </c>
      <c r="DZ3" s="5">
        <v>23</v>
      </c>
      <c r="EA3" s="5">
        <v>21</v>
      </c>
      <c r="EB3" s="5">
        <v>38</v>
      </c>
      <c r="EC3" s="5">
        <v>16</v>
      </c>
      <c r="ED3" s="5">
        <v>13</v>
      </c>
      <c r="EE3" s="5">
        <v>15</v>
      </c>
      <c r="EF3" s="5">
        <v>23</v>
      </c>
      <c r="EG3" s="5">
        <v>13</v>
      </c>
      <c r="EH3" s="5">
        <v>21</v>
      </c>
      <c r="EI3" s="5">
        <v>10</v>
      </c>
      <c r="EJ3" s="5">
        <v>10</v>
      </c>
      <c r="EK3" s="5">
        <v>17</v>
      </c>
      <c r="EL3" s="5">
        <v>11</v>
      </c>
      <c r="EM3" s="5">
        <v>11</v>
      </c>
      <c r="EN3" s="5">
        <v>10</v>
      </c>
      <c r="EO3" s="5">
        <v>15</v>
      </c>
      <c r="EP3" s="5">
        <v>15</v>
      </c>
      <c r="EQ3" s="5">
        <v>5</v>
      </c>
      <c r="ER3" s="5">
        <v>12</v>
      </c>
      <c r="ES3" s="5">
        <v>12</v>
      </c>
      <c r="ET3" s="5">
        <v>9</v>
      </c>
      <c r="EU3" s="5">
        <v>9</v>
      </c>
      <c r="EV3" s="5">
        <v>6</v>
      </c>
      <c r="EW3" s="5">
        <v>8</v>
      </c>
      <c r="EX3" s="5">
        <v>5</v>
      </c>
      <c r="EY3" s="5">
        <v>7</v>
      </c>
      <c r="EZ3" s="5">
        <v>11</v>
      </c>
      <c r="FA3" s="5">
        <v>11</v>
      </c>
      <c r="FB3" s="5">
        <v>7</v>
      </c>
      <c r="FC3" s="5">
        <v>5</v>
      </c>
      <c r="FD3" s="5">
        <v>9</v>
      </c>
      <c r="FE3" s="5">
        <v>6</v>
      </c>
      <c r="FF3" s="5">
        <v>8</v>
      </c>
      <c r="FG3" s="5">
        <v>6</v>
      </c>
      <c r="FH3" s="5">
        <v>8</v>
      </c>
      <c r="FI3" s="5">
        <v>11</v>
      </c>
      <c r="FJ3" s="5">
        <v>4</v>
      </c>
      <c r="FK3" s="5">
        <v>4</v>
      </c>
      <c r="FL3" s="5">
        <v>5</v>
      </c>
      <c r="FM3" s="5">
        <v>11</v>
      </c>
      <c r="FN3" s="5">
        <v>3</v>
      </c>
      <c r="FO3" s="5">
        <v>10</v>
      </c>
      <c r="FP3" s="5">
        <v>8</v>
      </c>
      <c r="FQ3" s="5">
        <v>3</v>
      </c>
      <c r="FR3" s="5">
        <v>3</v>
      </c>
      <c r="FS3" s="5">
        <v>6</v>
      </c>
      <c r="FT3" s="5">
        <v>5</v>
      </c>
      <c r="FU3" s="5">
        <v>10</v>
      </c>
      <c r="FV3" s="5">
        <v>5</v>
      </c>
      <c r="FW3" s="5">
        <v>9</v>
      </c>
      <c r="FX3" s="5">
        <v>10</v>
      </c>
      <c r="FY3" s="5">
        <v>7</v>
      </c>
      <c r="FZ3" s="5">
        <v>5</v>
      </c>
      <c r="GA3" s="5">
        <v>2</v>
      </c>
      <c r="GB3" s="5">
        <v>4</v>
      </c>
      <c r="GC3" s="5">
        <v>7</v>
      </c>
      <c r="GD3" s="5">
        <v>3</v>
      </c>
      <c r="GE3" s="5">
        <v>9</v>
      </c>
      <c r="GF3" s="5">
        <v>4</v>
      </c>
      <c r="GG3" s="5">
        <v>6</v>
      </c>
      <c r="GH3" s="5">
        <v>8</v>
      </c>
      <c r="GI3" s="5">
        <v>7</v>
      </c>
      <c r="GJ3" s="5">
        <v>9</v>
      </c>
      <c r="GK3" s="5">
        <v>11</v>
      </c>
      <c r="GL3" s="5">
        <v>7</v>
      </c>
      <c r="GM3" s="5">
        <v>9</v>
      </c>
      <c r="GN3" s="5">
        <v>7</v>
      </c>
      <c r="GO3" s="5">
        <v>8</v>
      </c>
      <c r="GP3" s="5">
        <v>14</v>
      </c>
      <c r="GQ3" s="5">
        <v>11</v>
      </c>
      <c r="GR3" s="5">
        <v>12</v>
      </c>
      <c r="GS3" s="5">
        <v>16</v>
      </c>
      <c r="GT3" s="5">
        <v>20</v>
      </c>
      <c r="GU3" s="5">
        <v>19</v>
      </c>
      <c r="GV3" s="5">
        <v>11</v>
      </c>
      <c r="GW3" s="5">
        <v>24</v>
      </c>
      <c r="GX3" s="5">
        <v>17</v>
      </c>
      <c r="GY3" s="5">
        <v>25</v>
      </c>
      <c r="GZ3" s="5">
        <v>37</v>
      </c>
      <c r="HA3" s="5">
        <v>24</v>
      </c>
      <c r="HB3" s="5">
        <v>22</v>
      </c>
      <c r="HC3" s="5">
        <v>30</v>
      </c>
      <c r="HD3" s="5">
        <v>34</v>
      </c>
      <c r="HE3" s="5">
        <v>38</v>
      </c>
      <c r="HF3" s="5">
        <v>35</v>
      </c>
      <c r="HG3" s="5">
        <v>41</v>
      </c>
      <c r="HH3" s="5">
        <v>43</v>
      </c>
      <c r="HI3" s="5">
        <v>48</v>
      </c>
      <c r="HJ3" s="5">
        <v>38</v>
      </c>
      <c r="HK3" s="5">
        <v>38</v>
      </c>
      <c r="HL3" s="5">
        <v>40</v>
      </c>
      <c r="HM3" s="5">
        <v>50</v>
      </c>
      <c r="HN3" s="5">
        <v>58</v>
      </c>
      <c r="HO3" s="5">
        <v>57</v>
      </c>
      <c r="HP3" s="5">
        <v>50</v>
      </c>
      <c r="HQ3" s="5">
        <v>61</v>
      </c>
      <c r="HR3" s="5">
        <v>76</v>
      </c>
      <c r="HS3" s="5">
        <v>72</v>
      </c>
      <c r="HT3" s="5">
        <v>69</v>
      </c>
      <c r="HU3" s="5">
        <v>80</v>
      </c>
      <c r="HV3" s="5">
        <v>91</v>
      </c>
      <c r="HW3" s="5">
        <v>91</v>
      </c>
      <c r="HX3" s="5">
        <v>128</v>
      </c>
      <c r="HY3" s="5">
        <v>90</v>
      </c>
      <c r="HZ3" s="5">
        <v>114</v>
      </c>
      <c r="IA3" s="5">
        <v>130</v>
      </c>
      <c r="IB3" s="5">
        <v>144</v>
      </c>
      <c r="IC3" s="5">
        <v>146</v>
      </c>
      <c r="ID3" s="5">
        <v>145</v>
      </c>
      <c r="IE3" s="5">
        <v>136</v>
      </c>
      <c r="IF3" s="5">
        <v>159</v>
      </c>
      <c r="IG3" s="5">
        <v>168</v>
      </c>
      <c r="IH3" s="5">
        <v>162</v>
      </c>
      <c r="II3" s="5">
        <v>176</v>
      </c>
      <c r="IJ3" s="5">
        <v>203</v>
      </c>
      <c r="IK3" s="5">
        <v>197</v>
      </c>
      <c r="IL3" s="5">
        <v>208</v>
      </c>
      <c r="IM3" s="5">
        <v>216</v>
      </c>
      <c r="IN3" s="5">
        <v>216</v>
      </c>
      <c r="IO3" s="5">
        <v>201</v>
      </c>
      <c r="IP3" s="5">
        <v>230</v>
      </c>
      <c r="IQ3" s="5">
        <v>207</v>
      </c>
      <c r="IR3" s="5">
        <v>225</v>
      </c>
      <c r="IS3" s="5">
        <v>261</v>
      </c>
      <c r="IT3" s="5">
        <v>244</v>
      </c>
      <c r="IU3" s="5">
        <v>292</v>
      </c>
      <c r="IV3" s="5">
        <v>258</v>
      </c>
      <c r="IW3" s="5">
        <v>231</v>
      </c>
      <c r="IX3" s="5">
        <v>258</v>
      </c>
      <c r="IY3" s="5">
        <v>241</v>
      </c>
      <c r="IZ3" s="5">
        <v>252</v>
      </c>
      <c r="JA3" s="6">
        <v>275</v>
      </c>
      <c r="JB3" s="6">
        <v>246</v>
      </c>
      <c r="JC3" s="6">
        <v>251</v>
      </c>
      <c r="JD3" s="6">
        <v>237</v>
      </c>
      <c r="JE3" s="6">
        <v>50</v>
      </c>
    </row>
    <row r="5" spans="1:265" x14ac:dyDescent="0.25">
      <c r="A5" s="1" t="s">
        <v>2</v>
      </c>
      <c r="B5" s="2">
        <v>43891</v>
      </c>
      <c r="C5" s="2">
        <v>43892</v>
      </c>
      <c r="D5" s="2">
        <v>43893</v>
      </c>
      <c r="E5" s="2">
        <v>43894</v>
      </c>
      <c r="F5" s="2">
        <v>43895</v>
      </c>
      <c r="G5" s="2">
        <v>43896</v>
      </c>
      <c r="H5" s="2">
        <v>43897</v>
      </c>
      <c r="I5" s="2">
        <v>43898</v>
      </c>
      <c r="J5" s="2">
        <v>43899</v>
      </c>
      <c r="K5" s="2">
        <v>43900</v>
      </c>
      <c r="L5" s="2">
        <v>43901</v>
      </c>
      <c r="M5" s="2">
        <v>43902</v>
      </c>
      <c r="N5" s="2">
        <v>43903</v>
      </c>
      <c r="O5" s="2">
        <v>43904</v>
      </c>
      <c r="P5" s="2">
        <v>43905</v>
      </c>
      <c r="Q5" s="2">
        <v>43906</v>
      </c>
      <c r="R5" s="2">
        <v>43907</v>
      </c>
      <c r="S5" s="2">
        <v>43908</v>
      </c>
      <c r="T5" s="2">
        <v>43909</v>
      </c>
      <c r="U5" s="2">
        <v>43910</v>
      </c>
      <c r="V5" s="2">
        <v>43911</v>
      </c>
      <c r="W5" s="2">
        <v>43912</v>
      </c>
      <c r="X5" s="2">
        <v>43913</v>
      </c>
      <c r="Y5" s="2">
        <v>43914</v>
      </c>
      <c r="Z5" s="2">
        <v>43915</v>
      </c>
      <c r="AA5" s="2">
        <v>43916</v>
      </c>
      <c r="AB5" s="2">
        <v>43917</v>
      </c>
      <c r="AC5" s="2">
        <v>43918</v>
      </c>
      <c r="AD5" s="2">
        <v>43919</v>
      </c>
      <c r="AE5" s="2">
        <v>43920</v>
      </c>
      <c r="AF5" s="2">
        <v>43921</v>
      </c>
      <c r="AG5" s="2">
        <v>43922</v>
      </c>
      <c r="AH5" s="2">
        <v>43923</v>
      </c>
      <c r="AI5" s="2">
        <v>43924</v>
      </c>
      <c r="AJ5" s="2">
        <v>43925</v>
      </c>
      <c r="AK5" s="2">
        <v>43926</v>
      </c>
      <c r="AL5" s="2">
        <v>43927</v>
      </c>
      <c r="AM5" s="2">
        <v>43928</v>
      </c>
      <c r="AN5" s="2">
        <v>43929</v>
      </c>
      <c r="AO5" s="2">
        <v>43930</v>
      </c>
      <c r="AP5" s="2">
        <v>43931</v>
      </c>
      <c r="AQ5" s="2">
        <v>43932</v>
      </c>
      <c r="AR5" s="2">
        <v>43933</v>
      </c>
      <c r="AS5" s="2">
        <v>43934</v>
      </c>
      <c r="AT5" s="2">
        <v>43935</v>
      </c>
      <c r="AU5" s="2">
        <v>43936</v>
      </c>
      <c r="AV5" s="2">
        <v>43937</v>
      </c>
      <c r="AW5" s="2">
        <v>43938</v>
      </c>
      <c r="AX5" s="2">
        <v>43939</v>
      </c>
      <c r="AY5" s="2">
        <v>43940</v>
      </c>
      <c r="AZ5" s="2">
        <v>43941</v>
      </c>
      <c r="BA5" s="2">
        <v>43942</v>
      </c>
      <c r="BB5" s="2">
        <v>43943</v>
      </c>
      <c r="BC5" s="2">
        <v>43944</v>
      </c>
      <c r="BD5" s="2">
        <v>43945</v>
      </c>
      <c r="BE5" s="2">
        <v>43946</v>
      </c>
      <c r="BF5" s="2">
        <v>43947</v>
      </c>
      <c r="BG5" s="2">
        <v>43948</v>
      </c>
      <c r="BH5" s="2">
        <v>43949</v>
      </c>
      <c r="BI5" s="2">
        <v>43950</v>
      </c>
      <c r="BJ5" s="2">
        <v>43951</v>
      </c>
      <c r="BK5" s="2">
        <v>43952</v>
      </c>
      <c r="BL5" s="2">
        <v>43953</v>
      </c>
      <c r="BM5" s="2">
        <v>43954</v>
      </c>
      <c r="BN5" s="2">
        <v>43955</v>
      </c>
      <c r="BO5" s="2">
        <v>43956</v>
      </c>
      <c r="BP5" s="2">
        <v>43957</v>
      </c>
      <c r="BQ5" s="2">
        <v>43958</v>
      </c>
      <c r="BR5" s="2">
        <v>43959</v>
      </c>
      <c r="BS5" s="2">
        <v>43960</v>
      </c>
      <c r="BT5" s="2">
        <v>43961</v>
      </c>
      <c r="BU5" s="2">
        <v>43962</v>
      </c>
      <c r="BV5" s="2">
        <v>43963</v>
      </c>
      <c r="BW5" s="2">
        <v>43964</v>
      </c>
      <c r="BX5" s="2">
        <v>43965</v>
      </c>
      <c r="BY5" s="2">
        <v>43966</v>
      </c>
      <c r="BZ5" s="2">
        <v>43967</v>
      </c>
      <c r="CA5" s="2">
        <v>43968</v>
      </c>
      <c r="CB5" s="2">
        <v>43969</v>
      </c>
      <c r="CC5" s="2">
        <v>43970</v>
      </c>
      <c r="CD5" s="2">
        <v>43971</v>
      </c>
      <c r="CE5" s="2">
        <v>43972</v>
      </c>
      <c r="CF5" s="2">
        <v>43973</v>
      </c>
      <c r="CG5" s="2">
        <v>43974</v>
      </c>
      <c r="CH5" s="2">
        <v>43975</v>
      </c>
      <c r="CI5" s="2">
        <v>43976</v>
      </c>
      <c r="CJ5" s="2">
        <v>43977</v>
      </c>
      <c r="CK5" s="2">
        <v>43978</v>
      </c>
      <c r="CL5" s="2">
        <v>43979</v>
      </c>
      <c r="CM5" s="2">
        <v>43980</v>
      </c>
      <c r="CN5" s="2">
        <v>43981</v>
      </c>
      <c r="CO5" s="2">
        <v>43982</v>
      </c>
      <c r="CP5" s="2">
        <v>43983</v>
      </c>
      <c r="CQ5" s="2">
        <v>43984</v>
      </c>
      <c r="CR5" s="2">
        <v>43985</v>
      </c>
      <c r="CS5" s="2">
        <v>43986</v>
      </c>
      <c r="CT5" s="2">
        <v>43987</v>
      </c>
      <c r="CU5" s="2">
        <v>43988</v>
      </c>
      <c r="CV5" s="2">
        <v>43989</v>
      </c>
      <c r="CW5" s="2">
        <v>43990</v>
      </c>
      <c r="CX5" s="2">
        <v>43991</v>
      </c>
      <c r="CY5" s="2">
        <v>43992</v>
      </c>
      <c r="CZ5" s="2">
        <v>43993</v>
      </c>
      <c r="DA5" s="2">
        <v>43994</v>
      </c>
      <c r="DB5" s="2">
        <v>43995</v>
      </c>
      <c r="DC5" s="2">
        <v>43996</v>
      </c>
      <c r="DD5" s="2">
        <v>43997</v>
      </c>
      <c r="DE5" s="2">
        <v>43998</v>
      </c>
      <c r="DF5" s="2">
        <v>43999</v>
      </c>
      <c r="DG5" s="2">
        <v>44000</v>
      </c>
      <c r="DH5" s="2">
        <v>44001</v>
      </c>
      <c r="DI5" s="2">
        <v>44002</v>
      </c>
      <c r="DJ5" s="2">
        <v>44003</v>
      </c>
      <c r="DK5" s="2">
        <v>44004</v>
      </c>
      <c r="DL5" s="2">
        <v>44005</v>
      </c>
      <c r="DM5" s="2">
        <v>44006</v>
      </c>
      <c r="DN5" s="2">
        <v>44007</v>
      </c>
      <c r="DO5" s="2">
        <v>44008</v>
      </c>
      <c r="DP5" s="2">
        <v>44009</v>
      </c>
      <c r="DQ5" s="2">
        <v>44010</v>
      </c>
      <c r="DR5" s="2">
        <v>44011</v>
      </c>
      <c r="DS5" s="2">
        <v>44012</v>
      </c>
      <c r="DT5" s="2">
        <v>44013</v>
      </c>
      <c r="DU5" s="2">
        <v>44014</v>
      </c>
      <c r="DV5" s="2">
        <v>44015</v>
      </c>
      <c r="DW5" s="2">
        <v>44016</v>
      </c>
      <c r="DX5" s="2">
        <v>44017</v>
      </c>
      <c r="DY5" s="2">
        <v>44018</v>
      </c>
      <c r="DZ5" s="2">
        <v>44019</v>
      </c>
      <c r="EA5" s="2">
        <v>44020</v>
      </c>
      <c r="EB5" s="2">
        <v>44021</v>
      </c>
      <c r="EC5" s="2">
        <v>44022</v>
      </c>
      <c r="ED5" s="2">
        <v>44023</v>
      </c>
      <c r="EE5" s="2">
        <v>44024</v>
      </c>
      <c r="EF5" s="2">
        <v>44025</v>
      </c>
      <c r="EG5" s="2">
        <v>44026</v>
      </c>
      <c r="EH5" s="2">
        <v>44027</v>
      </c>
      <c r="EI5" s="2">
        <v>44028</v>
      </c>
      <c r="EJ5" s="2">
        <v>44029</v>
      </c>
      <c r="EK5" s="2">
        <v>44030</v>
      </c>
      <c r="EL5" s="2">
        <v>44031</v>
      </c>
      <c r="EM5" s="2">
        <v>44032</v>
      </c>
      <c r="EN5" s="2">
        <v>44033</v>
      </c>
      <c r="EO5" s="2">
        <v>44034</v>
      </c>
      <c r="EP5" s="2">
        <v>44035</v>
      </c>
      <c r="EQ5" s="2">
        <v>44036</v>
      </c>
      <c r="ER5" s="2">
        <v>44037</v>
      </c>
      <c r="ES5" s="2">
        <v>44038</v>
      </c>
      <c r="ET5" s="2">
        <v>44039</v>
      </c>
      <c r="EU5" s="2">
        <v>44040</v>
      </c>
      <c r="EV5" s="2">
        <v>44041</v>
      </c>
      <c r="EW5" s="2">
        <v>44042</v>
      </c>
      <c r="EX5" s="2">
        <v>44043</v>
      </c>
      <c r="EY5" s="2">
        <v>44044</v>
      </c>
      <c r="EZ5" s="2">
        <v>44045</v>
      </c>
      <c r="FA5" s="2">
        <v>44046</v>
      </c>
      <c r="FB5" s="2">
        <v>44047</v>
      </c>
      <c r="FC5" s="2">
        <v>44048</v>
      </c>
      <c r="FD5" s="2">
        <v>44049</v>
      </c>
      <c r="FE5" s="2">
        <v>44050</v>
      </c>
      <c r="FF5" s="2">
        <v>44051</v>
      </c>
      <c r="FG5" s="2">
        <v>44052</v>
      </c>
      <c r="FH5" s="2">
        <v>44053</v>
      </c>
      <c r="FI5" s="2">
        <v>44054</v>
      </c>
      <c r="FJ5" s="2">
        <v>44055</v>
      </c>
      <c r="FK5" s="2">
        <v>44056</v>
      </c>
      <c r="FL5" s="2">
        <v>44057</v>
      </c>
      <c r="FM5" s="2">
        <v>44058</v>
      </c>
      <c r="FN5" s="2">
        <v>44059</v>
      </c>
      <c r="FO5" s="2">
        <v>44060</v>
      </c>
      <c r="FP5" s="2">
        <v>44061</v>
      </c>
      <c r="FQ5" s="2">
        <v>44062</v>
      </c>
      <c r="FR5" s="2">
        <v>44063</v>
      </c>
      <c r="FS5" s="2">
        <v>44064</v>
      </c>
      <c r="FT5" s="2">
        <v>44065</v>
      </c>
      <c r="FU5" s="2">
        <v>44066</v>
      </c>
      <c r="FV5" s="2">
        <v>44067</v>
      </c>
      <c r="FW5" s="2">
        <v>44068</v>
      </c>
      <c r="FX5" s="2">
        <v>44069</v>
      </c>
      <c r="FY5" s="2">
        <v>44070</v>
      </c>
      <c r="FZ5" s="2">
        <v>44071</v>
      </c>
      <c r="GA5" s="2">
        <v>44072</v>
      </c>
      <c r="GB5" s="2">
        <v>44073</v>
      </c>
      <c r="GC5" s="2">
        <v>44074</v>
      </c>
      <c r="GD5" s="2">
        <v>44075</v>
      </c>
      <c r="GE5" s="2">
        <v>44076</v>
      </c>
      <c r="GF5" s="2">
        <v>44077</v>
      </c>
      <c r="GG5" s="2">
        <v>44078</v>
      </c>
      <c r="GH5" s="2">
        <v>44079</v>
      </c>
      <c r="GI5" s="2">
        <v>44080</v>
      </c>
      <c r="GJ5" s="2">
        <v>44081</v>
      </c>
      <c r="GK5" s="2">
        <v>44082</v>
      </c>
      <c r="GL5" s="2">
        <v>44083</v>
      </c>
      <c r="GM5" s="2">
        <v>44084</v>
      </c>
      <c r="GN5" s="2">
        <v>44085</v>
      </c>
      <c r="GO5" s="2">
        <v>44086</v>
      </c>
      <c r="GP5" s="2">
        <v>44087</v>
      </c>
      <c r="GQ5" s="2">
        <v>44088</v>
      </c>
      <c r="GR5" s="2">
        <v>44089</v>
      </c>
      <c r="GS5" s="2">
        <v>44090</v>
      </c>
      <c r="GT5" s="2">
        <v>44091</v>
      </c>
      <c r="GU5" s="2">
        <v>44092</v>
      </c>
      <c r="GV5" s="2">
        <v>44093</v>
      </c>
      <c r="GW5" s="2">
        <v>44094</v>
      </c>
      <c r="GX5" s="2">
        <v>44095</v>
      </c>
      <c r="GY5" s="2">
        <v>44096</v>
      </c>
      <c r="GZ5" s="2">
        <v>44097</v>
      </c>
      <c r="HA5" s="2">
        <v>44098</v>
      </c>
      <c r="HB5" s="2">
        <v>44099</v>
      </c>
      <c r="HC5" s="2">
        <v>44100</v>
      </c>
      <c r="HD5" s="2">
        <v>44101</v>
      </c>
      <c r="HE5" s="2">
        <v>44102</v>
      </c>
      <c r="HF5" s="2">
        <v>44103</v>
      </c>
      <c r="HG5" s="2">
        <v>44104</v>
      </c>
      <c r="HH5" s="2">
        <v>44105</v>
      </c>
      <c r="HI5" s="2">
        <v>44106</v>
      </c>
      <c r="HJ5" s="2">
        <v>44107</v>
      </c>
      <c r="HK5" s="2">
        <v>44108</v>
      </c>
      <c r="HL5" s="2">
        <v>44109</v>
      </c>
      <c r="HM5" s="2">
        <v>44110</v>
      </c>
      <c r="HN5" s="2">
        <v>44111</v>
      </c>
      <c r="HO5" s="2">
        <v>44112</v>
      </c>
      <c r="HP5" s="2">
        <v>44113</v>
      </c>
      <c r="HQ5" s="2">
        <v>44114</v>
      </c>
      <c r="HR5" s="2">
        <v>44115</v>
      </c>
      <c r="HS5" s="2">
        <v>44116</v>
      </c>
      <c r="HT5" s="2">
        <v>44117</v>
      </c>
      <c r="HU5" s="2">
        <v>44118</v>
      </c>
      <c r="HV5" s="2">
        <v>44119</v>
      </c>
      <c r="HW5" s="2">
        <v>44120</v>
      </c>
      <c r="HX5" s="2">
        <v>44121</v>
      </c>
      <c r="HY5" s="2">
        <v>44122</v>
      </c>
      <c r="HZ5" s="2">
        <v>44123</v>
      </c>
      <c r="IA5" s="2">
        <v>44124</v>
      </c>
      <c r="IB5" s="2">
        <v>44125</v>
      </c>
      <c r="IC5" s="2">
        <v>44126</v>
      </c>
      <c r="ID5" s="2">
        <v>44127</v>
      </c>
      <c r="IE5" s="2">
        <v>44128</v>
      </c>
      <c r="IF5" s="2">
        <v>44129</v>
      </c>
      <c r="IG5" s="2">
        <v>44130</v>
      </c>
      <c r="IH5" s="2">
        <v>44131</v>
      </c>
      <c r="II5" s="2">
        <v>44132</v>
      </c>
      <c r="IJ5" s="2">
        <v>44133</v>
      </c>
      <c r="IK5" s="2">
        <v>44134</v>
      </c>
      <c r="IL5" s="2">
        <v>44135</v>
      </c>
      <c r="IM5" s="2">
        <v>44136</v>
      </c>
      <c r="IN5" s="2">
        <v>44137</v>
      </c>
      <c r="IO5" s="2">
        <v>44138</v>
      </c>
      <c r="IP5" s="2">
        <v>44139</v>
      </c>
      <c r="IQ5" s="2">
        <v>44140</v>
      </c>
      <c r="IR5" s="2">
        <v>44141</v>
      </c>
      <c r="IS5" s="2">
        <v>44142</v>
      </c>
      <c r="IT5" s="2">
        <v>44143</v>
      </c>
      <c r="IU5" s="2">
        <v>44144</v>
      </c>
      <c r="IV5" s="2">
        <v>44145</v>
      </c>
      <c r="IW5" s="2">
        <v>44146</v>
      </c>
      <c r="IX5" s="2">
        <v>44147</v>
      </c>
      <c r="IY5" s="2">
        <v>44148</v>
      </c>
      <c r="IZ5" s="2">
        <v>44149</v>
      </c>
      <c r="JA5" s="3">
        <v>44150</v>
      </c>
      <c r="JB5" s="3">
        <v>44151</v>
      </c>
      <c r="JC5" s="3">
        <v>44152</v>
      </c>
      <c r="JD5" s="3">
        <v>44153</v>
      </c>
      <c r="JE5" s="3">
        <v>44154</v>
      </c>
    </row>
    <row r="6" spans="1:265" x14ac:dyDescent="0.2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7">
        <f t="shared" ref="EY6:GD6" si="0">AVERAGE(EV2:FB2)</f>
        <v>59.75</v>
      </c>
      <c r="EZ6" s="7">
        <f t="shared" si="0"/>
        <v>59.8</v>
      </c>
      <c r="FA6" s="7">
        <f t="shared" si="0"/>
        <v>58.5</v>
      </c>
      <c r="FB6" s="7">
        <f t="shared" si="0"/>
        <v>58.714285714285715</v>
      </c>
      <c r="FC6" s="7">
        <f t="shared" si="0"/>
        <v>62.714285714285715</v>
      </c>
      <c r="FD6" s="7">
        <f t="shared" si="0"/>
        <v>62.142857142857146</v>
      </c>
      <c r="FE6" s="7">
        <f t="shared" si="0"/>
        <v>58.714285714285715</v>
      </c>
      <c r="FF6" s="7">
        <f t="shared" si="0"/>
        <v>59.428571428571431</v>
      </c>
      <c r="FG6" s="7">
        <f t="shared" si="0"/>
        <v>58.142857142857146</v>
      </c>
      <c r="FH6" s="7">
        <f t="shared" si="0"/>
        <v>59.285714285714285</v>
      </c>
      <c r="FI6" s="7">
        <f t="shared" si="0"/>
        <v>58.571428571428569</v>
      </c>
      <c r="FJ6" s="7">
        <f t="shared" si="0"/>
        <v>52.857142857142854</v>
      </c>
      <c r="FK6" s="7">
        <f t="shared" si="0"/>
        <v>50.857142857142854</v>
      </c>
      <c r="FL6" s="7">
        <f t="shared" si="0"/>
        <v>50.285714285714285</v>
      </c>
      <c r="FM6" s="7">
        <f t="shared" si="0"/>
        <v>49.285714285714285</v>
      </c>
      <c r="FN6" s="7">
        <f t="shared" si="0"/>
        <v>50.285714285714285</v>
      </c>
      <c r="FO6" s="7">
        <f t="shared" si="0"/>
        <v>48.142857142857146</v>
      </c>
      <c r="FP6" s="7">
        <f t="shared" si="0"/>
        <v>47.285714285714285</v>
      </c>
      <c r="FQ6" s="7">
        <f t="shared" si="0"/>
        <v>45.428571428571431</v>
      </c>
      <c r="FR6" s="7">
        <f t="shared" si="0"/>
        <v>46.142857142857146</v>
      </c>
      <c r="FS6" s="7">
        <f t="shared" si="0"/>
        <v>45.428571428571431</v>
      </c>
      <c r="FT6" s="7">
        <f t="shared" si="0"/>
        <v>46</v>
      </c>
      <c r="FU6" s="7">
        <f t="shared" si="0"/>
        <v>45.142857142857146</v>
      </c>
      <c r="FV6" s="7">
        <f t="shared" si="0"/>
        <v>48.571428571428569</v>
      </c>
      <c r="FW6" s="7">
        <f t="shared" si="0"/>
        <v>47.857142857142854</v>
      </c>
      <c r="FX6" s="7">
        <f t="shared" si="0"/>
        <v>51.714285714285715</v>
      </c>
      <c r="FY6" s="7">
        <f t="shared" si="0"/>
        <v>50.857142857142854</v>
      </c>
      <c r="FZ6" s="7">
        <f t="shared" si="0"/>
        <v>52.428571428571431</v>
      </c>
      <c r="GA6" s="7">
        <f t="shared" si="0"/>
        <v>52.142857142857146</v>
      </c>
      <c r="GB6" s="7">
        <f t="shared" si="0"/>
        <v>56</v>
      </c>
      <c r="GC6" s="7">
        <f t="shared" si="0"/>
        <v>56</v>
      </c>
      <c r="GD6" s="7">
        <f t="shared" si="0"/>
        <v>59.285714285714285</v>
      </c>
      <c r="GE6" s="7">
        <f t="shared" ref="GE6:HJ6" si="1">AVERAGE(GB2:GH2)</f>
        <v>65.285714285714292</v>
      </c>
      <c r="GF6" s="7">
        <f t="shared" si="1"/>
        <v>72</v>
      </c>
      <c r="GG6" s="7">
        <f t="shared" si="1"/>
        <v>76.571428571428569</v>
      </c>
      <c r="GH6" s="7">
        <f t="shared" si="1"/>
        <v>82.428571428571431</v>
      </c>
      <c r="GI6" s="7">
        <f t="shared" si="1"/>
        <v>90.571428571428569</v>
      </c>
      <c r="GJ6" s="7">
        <f t="shared" si="1"/>
        <v>101.14285714285714</v>
      </c>
      <c r="GK6" s="7">
        <f t="shared" si="1"/>
        <v>110.85714285714286</v>
      </c>
      <c r="GL6" s="7">
        <f t="shared" si="1"/>
        <v>117.85714285714286</v>
      </c>
      <c r="GM6" s="7">
        <f t="shared" si="1"/>
        <v>127.57142857142857</v>
      </c>
      <c r="GN6" s="7">
        <f t="shared" si="1"/>
        <v>140.14285714285714</v>
      </c>
      <c r="GO6" s="7">
        <f t="shared" si="1"/>
        <v>153.71428571428572</v>
      </c>
      <c r="GP6" s="7">
        <f t="shared" si="1"/>
        <v>160.42857142857142</v>
      </c>
      <c r="GQ6" s="7">
        <f t="shared" si="1"/>
        <v>168.42857142857142</v>
      </c>
      <c r="GR6" s="7">
        <f t="shared" si="1"/>
        <v>178.42857142857142</v>
      </c>
      <c r="GS6" s="7">
        <f t="shared" si="1"/>
        <v>187.14285714285714</v>
      </c>
      <c r="GT6" s="7">
        <f t="shared" si="1"/>
        <v>199.14285714285714</v>
      </c>
      <c r="GU6" s="7">
        <f t="shared" si="1"/>
        <v>213.85714285714286</v>
      </c>
      <c r="GV6" s="7">
        <f t="shared" si="1"/>
        <v>224.42857142857142</v>
      </c>
      <c r="GW6" s="7">
        <f t="shared" si="1"/>
        <v>243.14285714285714</v>
      </c>
      <c r="GX6" s="7">
        <f t="shared" si="1"/>
        <v>255.85714285714286</v>
      </c>
      <c r="GY6" s="7">
        <f t="shared" si="1"/>
        <v>265.71428571428572</v>
      </c>
      <c r="GZ6" s="7">
        <f t="shared" si="1"/>
        <v>271.57142857142856</v>
      </c>
      <c r="HA6" s="7">
        <f t="shared" si="1"/>
        <v>272.14285714285717</v>
      </c>
      <c r="HB6" s="7">
        <f t="shared" si="1"/>
        <v>276.85714285714283</v>
      </c>
      <c r="HC6" s="7">
        <f t="shared" si="1"/>
        <v>282.85714285714283</v>
      </c>
      <c r="HD6" s="7">
        <f t="shared" si="1"/>
        <v>284.85714285714283</v>
      </c>
      <c r="HE6" s="7">
        <f t="shared" si="1"/>
        <v>296.28571428571428</v>
      </c>
      <c r="HF6" s="7">
        <f t="shared" si="1"/>
        <v>310.14285714285717</v>
      </c>
      <c r="HG6" s="7">
        <f t="shared" si="1"/>
        <v>330.28571428571428</v>
      </c>
      <c r="HH6" s="7">
        <f t="shared" si="1"/>
        <v>364.14285714285717</v>
      </c>
      <c r="HI6" s="7">
        <f t="shared" si="1"/>
        <v>387.57142857142856</v>
      </c>
      <c r="HJ6" s="7">
        <f t="shared" si="1"/>
        <v>418.14285714285717</v>
      </c>
      <c r="HK6" s="7">
        <f t="shared" ref="HK6:IP6" si="2">AVERAGE(HH2:HN2)</f>
        <v>441.42857142857144</v>
      </c>
      <c r="HL6" s="7">
        <f t="shared" si="2"/>
        <v>462.14285714285717</v>
      </c>
      <c r="HM6" s="7">
        <f t="shared" si="2"/>
        <v>486.85714285714283</v>
      </c>
      <c r="HN6" s="7">
        <f t="shared" si="2"/>
        <v>505.28571428571428</v>
      </c>
      <c r="HO6" s="7">
        <f t="shared" si="2"/>
        <v>526.71428571428567</v>
      </c>
      <c r="HP6" s="7">
        <f t="shared" si="2"/>
        <v>554.14285714285711</v>
      </c>
      <c r="HQ6" s="7">
        <f t="shared" si="2"/>
        <v>588.42857142857144</v>
      </c>
      <c r="HR6" s="7">
        <f t="shared" si="2"/>
        <v>619.14285714285711</v>
      </c>
      <c r="HS6" s="7">
        <f t="shared" si="2"/>
        <v>659</v>
      </c>
      <c r="HT6" s="7">
        <f t="shared" si="2"/>
        <v>671.57142857142856</v>
      </c>
      <c r="HU6" s="7">
        <f t="shared" si="2"/>
        <v>710.14285714285711</v>
      </c>
      <c r="HV6" s="7">
        <f t="shared" si="2"/>
        <v>744.71428571428567</v>
      </c>
      <c r="HW6" s="7">
        <f t="shared" si="2"/>
        <v>772.85714285714289</v>
      </c>
      <c r="HX6" s="7">
        <f t="shared" si="2"/>
        <v>795.85714285714289</v>
      </c>
      <c r="HY6" s="7">
        <f t="shared" si="2"/>
        <v>837.42857142857144</v>
      </c>
      <c r="HZ6" s="7">
        <f t="shared" si="2"/>
        <v>865.28571428571433</v>
      </c>
      <c r="IA6" s="7">
        <f t="shared" si="2"/>
        <v>917.42857142857144</v>
      </c>
      <c r="IB6" s="7">
        <f t="shared" si="2"/>
        <v>946.71428571428567</v>
      </c>
      <c r="IC6" s="7">
        <f t="shared" si="2"/>
        <v>991.85714285714289</v>
      </c>
      <c r="ID6" s="7">
        <f t="shared" si="2"/>
        <v>1051.5714285714287</v>
      </c>
      <c r="IE6" s="7">
        <f t="shared" si="2"/>
        <v>1089.4285714285713</v>
      </c>
      <c r="IF6" s="7">
        <f t="shared" si="2"/>
        <v>1124</v>
      </c>
      <c r="IG6" s="7">
        <f t="shared" si="2"/>
        <v>1175.1428571428571</v>
      </c>
      <c r="IH6" s="7">
        <f t="shared" si="2"/>
        <v>1191.1428571428571</v>
      </c>
      <c r="II6" s="7">
        <f t="shared" si="2"/>
        <v>1226.8571428571429</v>
      </c>
      <c r="IJ6" s="7">
        <f t="shared" si="2"/>
        <v>1240.2857142857142</v>
      </c>
      <c r="IK6" s="7">
        <f t="shared" si="2"/>
        <v>1247.7142857142858</v>
      </c>
      <c r="IL6" s="7">
        <f t="shared" si="2"/>
        <v>1255.7142857142858</v>
      </c>
      <c r="IM6" s="7">
        <f t="shared" si="2"/>
        <v>1276.1428571428571</v>
      </c>
      <c r="IN6" s="7">
        <f t="shared" si="2"/>
        <v>1276.2857142857142</v>
      </c>
      <c r="IO6" s="7">
        <f t="shared" si="2"/>
        <v>1286.7142857142858</v>
      </c>
      <c r="IP6" s="7">
        <f t="shared" si="2"/>
        <v>1298</v>
      </c>
      <c r="IQ6" s="7">
        <f t="shared" ref="IQ6:JA6" si="3">AVERAGE(IN2:IT2)</f>
        <v>1327.7142857142858</v>
      </c>
      <c r="IR6" s="7">
        <f t="shared" si="3"/>
        <v>1359.1428571428571</v>
      </c>
      <c r="IS6" s="7">
        <f t="shared" si="3"/>
        <v>1408.5714285714287</v>
      </c>
      <c r="IT6" s="7">
        <f t="shared" si="3"/>
        <v>1455.5714285714287</v>
      </c>
      <c r="IU6" s="7">
        <f t="shared" si="3"/>
        <v>1501.2857142857142</v>
      </c>
      <c r="IV6" s="7">
        <f t="shared" si="3"/>
        <v>1537.1428571428571</v>
      </c>
      <c r="IW6" s="7">
        <f t="shared" si="3"/>
        <v>1547</v>
      </c>
      <c r="IX6" s="7">
        <f t="shared" si="3"/>
        <v>1544</v>
      </c>
      <c r="IY6" s="7">
        <f t="shared" si="3"/>
        <v>1545.2857142857142</v>
      </c>
      <c r="IZ6" s="7">
        <f t="shared" si="3"/>
        <v>1530.8571428571429</v>
      </c>
      <c r="JA6" s="7">
        <f t="shared" si="3"/>
        <v>1510.8571428571429</v>
      </c>
      <c r="JB6" s="7"/>
      <c r="JC6" s="7"/>
      <c r="JD6" s="7"/>
      <c r="JE6" s="7"/>
    </row>
    <row r="7" spans="1:265" x14ac:dyDescent="0.25">
      <c r="A7" s="4" t="s">
        <v>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7">
        <f>EY6/10</f>
        <v>5.9749999999999996</v>
      </c>
      <c r="EZ7" s="7">
        <f>EZ6/10</f>
        <v>5.9799999999999995</v>
      </c>
      <c r="FA7" s="7">
        <f>FA6/10</f>
        <v>5.85</v>
      </c>
      <c r="FB7" s="7">
        <f>FB6/10</f>
        <v>5.8714285714285719</v>
      </c>
      <c r="FC7" s="7">
        <f>FC6/10</f>
        <v>6.2714285714285714</v>
      </c>
      <c r="FD7" s="7">
        <f>FD6/10</f>
        <v>6.2142857142857144</v>
      </c>
      <c r="FE7" s="7">
        <f>FE6/10</f>
        <v>5.8714285714285719</v>
      </c>
      <c r="FF7" s="7">
        <f>FF6/10</f>
        <v>5.9428571428571431</v>
      </c>
      <c r="FG7" s="7">
        <f>FG6/10</f>
        <v>5.8142857142857149</v>
      </c>
      <c r="FH7" s="7">
        <f>FH6/10</f>
        <v>5.9285714285714288</v>
      </c>
      <c r="FI7" s="7">
        <f>FI6/10</f>
        <v>5.8571428571428568</v>
      </c>
      <c r="FJ7" s="7">
        <f>FJ6/10</f>
        <v>5.2857142857142856</v>
      </c>
      <c r="FK7" s="7">
        <f>FK6/10</f>
        <v>5.0857142857142854</v>
      </c>
      <c r="FL7" s="7">
        <f>FL6/10</f>
        <v>5.0285714285714285</v>
      </c>
      <c r="FM7" s="7">
        <f>FM6/10</f>
        <v>4.9285714285714288</v>
      </c>
      <c r="FN7" s="7">
        <f>FN6/10</f>
        <v>5.0285714285714285</v>
      </c>
      <c r="FO7" s="7">
        <f>FO6/10</f>
        <v>4.8142857142857149</v>
      </c>
      <c r="FP7" s="7">
        <f>FP6/10</f>
        <v>4.7285714285714286</v>
      </c>
      <c r="FQ7" s="7">
        <f>FQ6/10</f>
        <v>4.5428571428571427</v>
      </c>
      <c r="FR7" s="7">
        <f>FR6/10</f>
        <v>4.6142857142857148</v>
      </c>
      <c r="FS7" s="7">
        <f>FS6/10</f>
        <v>4.5428571428571427</v>
      </c>
      <c r="FT7" s="7">
        <f>FT6/10</f>
        <v>4.5999999999999996</v>
      </c>
      <c r="FU7" s="7">
        <f>FU6/10</f>
        <v>4.5142857142857142</v>
      </c>
      <c r="FV7" s="7">
        <f>FV6/10</f>
        <v>4.8571428571428568</v>
      </c>
      <c r="FW7" s="7">
        <f>FW6/10</f>
        <v>4.7857142857142856</v>
      </c>
      <c r="FX7" s="7">
        <f>FX6/10</f>
        <v>5.1714285714285717</v>
      </c>
      <c r="FY7" s="7">
        <f>FY6/10</f>
        <v>5.0857142857142854</v>
      </c>
      <c r="FZ7" s="7">
        <f>FZ6/10</f>
        <v>5.2428571428571429</v>
      </c>
      <c r="GA7" s="7">
        <f>GA6/10</f>
        <v>5.2142857142857144</v>
      </c>
      <c r="GB7" s="7">
        <f>GB6/10</f>
        <v>5.6</v>
      </c>
      <c r="GC7" s="7">
        <f>GC6/10</f>
        <v>5.6</v>
      </c>
      <c r="GD7" s="7">
        <f>GD6/10</f>
        <v>5.9285714285714288</v>
      </c>
      <c r="GE7" s="7">
        <f>GE6/10</f>
        <v>6.5285714285714294</v>
      </c>
      <c r="GF7" s="7">
        <f>GF6/10</f>
        <v>7.2</v>
      </c>
      <c r="GG7" s="7">
        <f>GG6/10</f>
        <v>7.6571428571428566</v>
      </c>
      <c r="GH7" s="7">
        <f>GH6/10</f>
        <v>8.2428571428571438</v>
      </c>
      <c r="GI7" s="7">
        <f>GI6/10</f>
        <v>9.0571428571428569</v>
      </c>
      <c r="GJ7" s="7">
        <f>GJ6/10</f>
        <v>10.114285714285714</v>
      </c>
      <c r="GK7" s="7">
        <f>GK6/10</f>
        <v>11.085714285714285</v>
      </c>
      <c r="GL7" s="7">
        <f>GL6/10</f>
        <v>11.785714285714286</v>
      </c>
      <c r="GM7" s="7">
        <f>GM6/10</f>
        <v>12.757142857142856</v>
      </c>
      <c r="GN7" s="7">
        <f>GN6/10</f>
        <v>14.014285714285714</v>
      </c>
      <c r="GO7" s="7">
        <f>GO6/10</f>
        <v>15.371428571428572</v>
      </c>
      <c r="GP7" s="7">
        <f>GP6/10</f>
        <v>16.042857142857141</v>
      </c>
      <c r="GQ7" s="7">
        <f>GQ6/10</f>
        <v>16.842857142857142</v>
      </c>
      <c r="GR7" s="7">
        <f>GR6/10</f>
        <v>17.842857142857142</v>
      </c>
      <c r="GS7" s="7">
        <f>GS6/10</f>
        <v>18.714285714285715</v>
      </c>
      <c r="GT7" s="7">
        <f>GT6/10</f>
        <v>19.914285714285715</v>
      </c>
      <c r="GU7" s="7">
        <f>GU6/10</f>
        <v>21.385714285714286</v>
      </c>
      <c r="GV7" s="7">
        <f>GV6/10</f>
        <v>22.442857142857143</v>
      </c>
      <c r="GW7" s="7">
        <f>GW6/10</f>
        <v>24.314285714285713</v>
      </c>
      <c r="GX7" s="7">
        <f>GX6/10</f>
        <v>25.585714285714285</v>
      </c>
      <c r="GY7" s="7">
        <f>GY6/10</f>
        <v>26.571428571428573</v>
      </c>
      <c r="GZ7" s="7">
        <f>GZ6/10</f>
        <v>27.157142857142855</v>
      </c>
      <c r="HA7" s="7">
        <f>HA6/10</f>
        <v>27.214285714285715</v>
      </c>
      <c r="HB7" s="7">
        <f>HB6/10</f>
        <v>27.685714285714283</v>
      </c>
      <c r="HC7" s="7">
        <f>HC6/10</f>
        <v>28.285714285714285</v>
      </c>
      <c r="HD7" s="7">
        <f>HD6/10</f>
        <v>28.485714285714284</v>
      </c>
      <c r="HE7" s="7">
        <f>HE6/10</f>
        <v>29.628571428571426</v>
      </c>
      <c r="HF7" s="7">
        <f>HF6/10</f>
        <v>31.014285714285716</v>
      </c>
      <c r="HG7" s="7">
        <f>HG6/10</f>
        <v>33.028571428571425</v>
      </c>
      <c r="HH7" s="7">
        <f>HH6/10</f>
        <v>36.414285714285718</v>
      </c>
      <c r="HI7" s="7">
        <f>HI6/10</f>
        <v>38.757142857142853</v>
      </c>
      <c r="HJ7" s="7">
        <f>HJ6/10</f>
        <v>41.814285714285717</v>
      </c>
      <c r="HK7" s="7">
        <f>HK6/10</f>
        <v>44.142857142857146</v>
      </c>
      <c r="HL7" s="7">
        <f>HL6/10</f>
        <v>46.214285714285715</v>
      </c>
      <c r="HM7" s="7">
        <f>HM6/10</f>
        <v>48.685714285714283</v>
      </c>
      <c r="HN7" s="7">
        <f>HN6/10</f>
        <v>50.528571428571425</v>
      </c>
      <c r="HO7" s="7">
        <f>HO6/10</f>
        <v>52.671428571428564</v>
      </c>
      <c r="HP7" s="7">
        <f>HP6/10</f>
        <v>55.414285714285711</v>
      </c>
      <c r="HQ7" s="7">
        <f>HQ6/10</f>
        <v>58.842857142857142</v>
      </c>
      <c r="HR7" s="7">
        <f>HR6/10</f>
        <v>61.914285714285711</v>
      </c>
      <c r="HS7" s="7">
        <f>HS6/10</f>
        <v>65.900000000000006</v>
      </c>
      <c r="HT7" s="7">
        <f>HT6/10</f>
        <v>67.157142857142858</v>
      </c>
      <c r="HU7" s="7">
        <f>HU6/10</f>
        <v>71.014285714285705</v>
      </c>
      <c r="HV7" s="7">
        <f>HV6/10</f>
        <v>74.471428571428561</v>
      </c>
      <c r="HW7" s="7">
        <f>HW6/10</f>
        <v>77.285714285714292</v>
      </c>
      <c r="HX7" s="7">
        <f>HX6/10</f>
        <v>79.585714285714289</v>
      </c>
      <c r="HY7" s="7">
        <f>HY6/10</f>
        <v>83.742857142857147</v>
      </c>
      <c r="HZ7" s="7">
        <f>HZ6/10</f>
        <v>86.528571428571439</v>
      </c>
      <c r="IA7" s="7">
        <f>IA6/10</f>
        <v>91.742857142857147</v>
      </c>
      <c r="IB7" s="7">
        <f>IB6/10</f>
        <v>94.671428571428564</v>
      </c>
      <c r="IC7" s="7">
        <f>IC6/10</f>
        <v>99.185714285714283</v>
      </c>
      <c r="ID7" s="7">
        <f>ID6/10</f>
        <v>105.15714285714287</v>
      </c>
      <c r="IE7" s="7">
        <f>IE6/10</f>
        <v>108.94285714285714</v>
      </c>
      <c r="IF7" s="7">
        <f>IF6/10</f>
        <v>112.4</v>
      </c>
      <c r="IG7" s="7">
        <f>IG6/10</f>
        <v>117.51428571428571</v>
      </c>
      <c r="IH7" s="7">
        <f>IH6/10</f>
        <v>119.11428571428571</v>
      </c>
      <c r="II7" s="7">
        <f>II6/10</f>
        <v>122.68571428571428</v>
      </c>
      <c r="IJ7" s="7">
        <f>IJ6/10</f>
        <v>124.02857142857142</v>
      </c>
      <c r="IK7" s="7">
        <f>IK6/10</f>
        <v>124.77142857142857</v>
      </c>
      <c r="IL7" s="7">
        <f>IL6/10</f>
        <v>125.57142857142858</v>
      </c>
      <c r="IM7" s="7">
        <f>IM6/10</f>
        <v>127.61428571428571</v>
      </c>
      <c r="IN7" s="7">
        <f>IN6/10</f>
        <v>127.62857142857142</v>
      </c>
      <c r="IO7" s="7">
        <f>IO6/10</f>
        <v>128.67142857142858</v>
      </c>
      <c r="IP7" s="7">
        <f>IP6/10</f>
        <v>129.80000000000001</v>
      </c>
      <c r="IQ7" s="7">
        <f>IQ6/10</f>
        <v>132.77142857142857</v>
      </c>
      <c r="IR7" s="7">
        <f>IR6/10</f>
        <v>135.91428571428571</v>
      </c>
      <c r="IS7" s="7">
        <f>IS6/10</f>
        <v>140.85714285714286</v>
      </c>
      <c r="IT7" s="7">
        <f>IT6/10</f>
        <v>145.55714285714288</v>
      </c>
      <c r="IU7" s="7">
        <f>IU6/10</f>
        <v>150.12857142857143</v>
      </c>
      <c r="IV7" s="7">
        <f>IV6/10</f>
        <v>153.71428571428572</v>
      </c>
      <c r="IW7" s="7">
        <f>IW6/10</f>
        <v>154.69999999999999</v>
      </c>
      <c r="IX7" s="7">
        <f>IX6/10</f>
        <v>154.4</v>
      </c>
      <c r="IY7" s="7">
        <f>IY6/10</f>
        <v>154.52857142857141</v>
      </c>
      <c r="IZ7" s="7">
        <f>IZ6/10</f>
        <v>153.08571428571429</v>
      </c>
      <c r="JA7" s="7">
        <f>JA6/10</f>
        <v>151.08571428571429</v>
      </c>
      <c r="JB7" s="7"/>
      <c r="JC7" s="7"/>
      <c r="JD7" s="7"/>
      <c r="JE7" s="7"/>
    </row>
    <row r="8" spans="1:265" x14ac:dyDescent="0.25">
      <c r="A8" s="4" t="s">
        <v>4</v>
      </c>
      <c r="B8" s="5"/>
      <c r="C8" s="5"/>
      <c r="D8" s="7">
        <f>AVERAGE(B3:G3)</f>
        <v>1.1666666666666667</v>
      </c>
      <c r="E8" s="7">
        <f>AVERAGE(B3:H3)</f>
        <v>1</v>
      </c>
      <c r="F8" s="7">
        <f>AVERAGE(C3:I3)</f>
        <v>1.5714285714285714</v>
      </c>
      <c r="G8" s="7">
        <f>AVERAGE(D3:J3)</f>
        <v>2</v>
      </c>
      <c r="H8" s="7">
        <f>AVERAGE(E3:K3)</f>
        <v>1.8571428571428572</v>
      </c>
      <c r="I8" s="7">
        <f>AVERAGE(F3:L3)</f>
        <v>3.1428571428571428</v>
      </c>
      <c r="J8" s="7">
        <f>AVERAGE(G3:M3)</f>
        <v>4.8571428571428568</v>
      </c>
      <c r="K8" s="7">
        <f>AVERAGE(H3:N3)</f>
        <v>7.4285714285714288</v>
      </c>
      <c r="L8" s="7">
        <f>AVERAGE(I3:O3)</f>
        <v>10.571428571428571</v>
      </c>
      <c r="M8" s="7">
        <f>AVERAGE(J3:P3)</f>
        <v>13.857142857142858</v>
      </c>
      <c r="N8" s="7">
        <f>AVERAGE(K3:Q3)</f>
        <v>19</v>
      </c>
      <c r="O8" s="7">
        <f>AVERAGE(L3:R3)</f>
        <v>25.428571428571427</v>
      </c>
      <c r="P8" s="7">
        <f>AVERAGE(M3:S3)</f>
        <v>33.571428571428569</v>
      </c>
      <c r="Q8" s="7">
        <f>AVERAGE(N3:T3)</f>
        <v>40.571428571428569</v>
      </c>
      <c r="R8" s="7">
        <f>AVERAGE(O3:U3)</f>
        <v>52.714285714285715</v>
      </c>
      <c r="S8" s="7">
        <f>AVERAGE(P3:V3)</f>
        <v>64.285714285714292</v>
      </c>
      <c r="T8" s="7">
        <f>AVERAGE(Q3:W3)</f>
        <v>81.714285714285708</v>
      </c>
      <c r="U8" s="7">
        <f>AVERAGE(R3:X3)</f>
        <v>98.714285714285708</v>
      </c>
      <c r="V8" s="7">
        <f>AVERAGE(S3:Y3)</f>
        <v>121.28571428571429</v>
      </c>
      <c r="W8" s="7">
        <f>AVERAGE(T3:Z3)</f>
        <v>149.42857142857142</v>
      </c>
      <c r="X8" s="7">
        <f>AVERAGE(U3:AA3)</f>
        <v>186.85714285714286</v>
      </c>
      <c r="Y8" s="7">
        <f>AVERAGE(V3:AB3)</f>
        <v>222.28571428571428</v>
      </c>
      <c r="Z8" s="7">
        <f>AVERAGE(W3:AC3)</f>
        <v>259</v>
      </c>
      <c r="AA8" s="7">
        <f>AVERAGE(X3:AD3)</f>
        <v>300.14285714285717</v>
      </c>
      <c r="AB8" s="7">
        <f>AVERAGE(Y3:AE3)</f>
        <v>348.57142857142856</v>
      </c>
      <c r="AC8" s="7">
        <f>AVERAGE(Z3:AF3)</f>
        <v>401.71428571428572</v>
      </c>
      <c r="AD8" s="7">
        <f>AVERAGE(AA3:AG3)</f>
        <v>456.14285714285717</v>
      </c>
      <c r="AE8" s="7">
        <f>AVERAGE(AB3:AH3)</f>
        <v>502.14285714285717</v>
      </c>
      <c r="AF8" s="7">
        <f>AVERAGE(AC3:AI3)</f>
        <v>551.71428571428567</v>
      </c>
      <c r="AG8" s="7">
        <f>AVERAGE(AD3:AJ3)</f>
        <v>611.42857142857144</v>
      </c>
      <c r="AH8" s="7">
        <f>AVERAGE(AE3:AK3)</f>
        <v>655.14285714285711</v>
      </c>
      <c r="AI8" s="7">
        <f>AVERAGE(AF3:AL3)</f>
        <v>687.85714285714289</v>
      </c>
      <c r="AJ8" s="7">
        <f>AVERAGE(AG3:AM3)</f>
        <v>721.57142857142856</v>
      </c>
      <c r="AK8" s="7">
        <f>AVERAGE(AH3:AN3)</f>
        <v>758.14285714285711</v>
      </c>
      <c r="AL8" s="7">
        <f>AVERAGE(AI3:AO3)</f>
        <v>778.71428571428567</v>
      </c>
      <c r="AM8" s="7">
        <f>AVERAGE(AJ3:AP3)</f>
        <v>784.42857142857144</v>
      </c>
      <c r="AN8" s="7">
        <f>AVERAGE(AK3:AQ3)</f>
        <v>784.57142857142856</v>
      </c>
      <c r="AO8" s="7">
        <f>AVERAGE(AL3:AR3)</f>
        <v>780.85714285714289</v>
      </c>
      <c r="AP8" s="7">
        <f>AVERAGE(AM3:AS3)</f>
        <v>776.71428571428567</v>
      </c>
      <c r="AQ8" s="7">
        <f>AVERAGE(AN3:AT3)</f>
        <v>753</v>
      </c>
      <c r="AR8" s="7">
        <f>AVERAGE(AO3:AU3)</f>
        <v>722.42857142857144</v>
      </c>
      <c r="AS8" s="7">
        <f>AVERAGE(AP3:AV3)</f>
        <v>700.71428571428567</v>
      </c>
      <c r="AT8" s="7">
        <f>AVERAGE(AQ3:AW3)</f>
        <v>682.14285714285711</v>
      </c>
      <c r="AU8" s="7">
        <f>AVERAGE(AR3:AX3)</f>
        <v>652.28571428571433</v>
      </c>
      <c r="AV8" s="7">
        <f>AVERAGE(AS3:AY3)</f>
        <v>624.42857142857144</v>
      </c>
      <c r="AW8" s="7">
        <f>AVERAGE(AT3:AZ3)</f>
        <v>605.57142857142856</v>
      </c>
      <c r="AX8" s="7">
        <f>AVERAGE(AU3:BA3)</f>
        <v>582.71428571428567</v>
      </c>
      <c r="AY8" s="7">
        <f>AVERAGE(AV3:BB3)</f>
        <v>556.28571428571433</v>
      </c>
      <c r="AZ8" s="7">
        <f>AVERAGE(AW3:BC3)</f>
        <v>529.42857142857144</v>
      </c>
      <c r="BA8" s="7">
        <f>AVERAGE(AX3:BD3)</f>
        <v>504.71428571428572</v>
      </c>
      <c r="BB8" s="7">
        <f>AVERAGE(AY3:BE3)</f>
        <v>478.28571428571428</v>
      </c>
      <c r="BC8" s="7">
        <f>AVERAGE(AZ3:BF3)</f>
        <v>458</v>
      </c>
      <c r="BD8" s="7">
        <f>AVERAGE(BA3:BG3)</f>
        <v>426.42857142857144</v>
      </c>
      <c r="BE8" s="7">
        <f>AVERAGE(BB3:BH3)</f>
        <v>405.71428571428572</v>
      </c>
      <c r="BF8" s="7">
        <f>AVERAGE(BC3:BI3)</f>
        <v>380.42857142857144</v>
      </c>
      <c r="BG8" s="7">
        <f>AVERAGE(BD3:BJ3)</f>
        <v>360.71428571428572</v>
      </c>
      <c r="BH8" s="7">
        <f>AVERAGE(BE3:BK3)</f>
        <v>342</v>
      </c>
      <c r="BI8" s="7">
        <f>AVERAGE(BF3:BL3)</f>
        <v>325.28571428571428</v>
      </c>
      <c r="BJ8" s="7">
        <f>AVERAGE(BG3:BM3)</f>
        <v>306.85714285714283</v>
      </c>
      <c r="BK8" s="7">
        <f>AVERAGE(BH3:BN3)</f>
        <v>294.57142857142856</v>
      </c>
      <c r="BL8" s="7">
        <f>AVERAGE(BI3:BO3)</f>
        <v>281.71428571428572</v>
      </c>
      <c r="BM8" s="7">
        <f>AVERAGE(BJ3:BP3)</f>
        <v>273.42857142857144</v>
      </c>
      <c r="BN8" s="7">
        <f>AVERAGE(BK3:BQ3)</f>
        <v>265.14285714285717</v>
      </c>
      <c r="BO8" s="7">
        <f>AVERAGE(BL3:BR3)</f>
        <v>251.85714285714286</v>
      </c>
      <c r="BP8" s="7">
        <f>AVERAGE(BM3:BS3)</f>
        <v>242.57142857142858</v>
      </c>
      <c r="BQ8" s="7">
        <f>AVERAGE(BN3:BT3)</f>
        <v>234.71428571428572</v>
      </c>
      <c r="BR8" s="7">
        <f>AVERAGE(BO3:BU3)</f>
        <v>221.42857142857142</v>
      </c>
      <c r="BS8" s="7">
        <f>AVERAGE(BP3:BV3)</f>
        <v>211.71428571428572</v>
      </c>
      <c r="BT8" s="7">
        <f>AVERAGE(BQ3:BW3)</f>
        <v>196.85714285714286</v>
      </c>
      <c r="BU8" s="7">
        <f>AVERAGE(BR3:BX3)</f>
        <v>186.14285714285714</v>
      </c>
      <c r="BV8" s="7">
        <f>AVERAGE(BS3:BY3)</f>
        <v>180.28571428571428</v>
      </c>
      <c r="BW8" s="7">
        <f>AVERAGE(BT3:BZ3)</f>
        <v>175.14285714285714</v>
      </c>
      <c r="BX8" s="7">
        <f>AVERAGE(BU3:CA3)</f>
        <v>166.71428571428572</v>
      </c>
      <c r="BY8" s="7">
        <f>AVERAGE(BV3:CB3)</f>
        <v>165.71428571428572</v>
      </c>
      <c r="BZ8" s="7">
        <f>AVERAGE(BW3:CC3)</f>
        <v>160.14285714285714</v>
      </c>
      <c r="CA8" s="7">
        <f>AVERAGE(BX3:CD3)</f>
        <v>158.85714285714286</v>
      </c>
      <c r="CB8" s="7">
        <f>AVERAGE(BY3:CE3)</f>
        <v>154.57142857142858</v>
      </c>
      <c r="CC8" s="7">
        <f>AVERAGE(BZ3:CF3)</f>
        <v>147.42857142857142</v>
      </c>
      <c r="CD8" s="7">
        <f>AVERAGE(CA3:CG3)</f>
        <v>141.85714285714286</v>
      </c>
      <c r="CE8" s="7">
        <f>AVERAGE(CB3:CH3)</f>
        <v>138.85714285714286</v>
      </c>
      <c r="CF8" s="7">
        <f>AVERAGE(CC3:CI3)</f>
        <v>135.14285714285714</v>
      </c>
      <c r="CG8" s="7">
        <f>AVERAGE(CD3:CJ3)</f>
        <v>134.42857142857142</v>
      </c>
      <c r="CH8" s="7">
        <f>AVERAGE(CE3:CK3)</f>
        <v>129.85714285714286</v>
      </c>
      <c r="CI8" s="7">
        <f>AVERAGE(CF3:CL3)</f>
        <v>126.14285714285714</v>
      </c>
      <c r="CJ8" s="7">
        <f>AVERAGE(CG3:CM3)</f>
        <v>125.42857142857143</v>
      </c>
      <c r="CK8" s="7">
        <f>AVERAGE(CH3:CN3)</f>
        <v>120.28571428571429</v>
      </c>
      <c r="CL8" s="7">
        <f>AVERAGE(CI3:CO3)</f>
        <v>115.57142857142857</v>
      </c>
      <c r="CM8" s="7">
        <f>AVERAGE(CJ3:CP3)</f>
        <v>110</v>
      </c>
      <c r="CN8" s="7">
        <f>AVERAGE(CK3:CQ3)</f>
        <v>105.71428571428571</v>
      </c>
      <c r="CO8" s="7">
        <f>AVERAGE(CL3:CR3)</f>
        <v>104.14285714285714</v>
      </c>
      <c r="CP8" s="7">
        <f>AVERAGE(CM3:CS3)</f>
        <v>98.285714285714292</v>
      </c>
      <c r="CQ8" s="7">
        <f>AVERAGE(CN3:CT3)</f>
        <v>93.857142857142861</v>
      </c>
      <c r="CR8" s="7">
        <f>AVERAGE(CO3:CU3)</f>
        <v>92.571428571428569</v>
      </c>
      <c r="CS8" s="7">
        <f>AVERAGE(CP3:CV3)</f>
        <v>92.142857142857139</v>
      </c>
      <c r="CT8" s="7">
        <f>AVERAGE(CQ3:CW3)</f>
        <v>89.142857142857139</v>
      </c>
      <c r="CU8" s="7">
        <f>AVERAGE(CR3:CX3)</f>
        <v>83.285714285714292</v>
      </c>
      <c r="CV8" s="7">
        <f>AVERAGE(CS3:CY3)</f>
        <v>78.714285714285708</v>
      </c>
      <c r="CW8" s="7">
        <f>AVERAGE(CT3:CZ3)</f>
        <v>73.857142857142861</v>
      </c>
      <c r="CX8" s="7">
        <f>AVERAGE(CU3:DA3)</f>
        <v>69</v>
      </c>
      <c r="CY8" s="7">
        <f>AVERAGE(CV3:DB3)</f>
        <v>63.285714285714285</v>
      </c>
      <c r="CZ8" s="7">
        <f>AVERAGE(CW3:DC3)</f>
        <v>60.142857142857146</v>
      </c>
      <c r="DA8" s="7">
        <f>AVERAGE(CX3:DD3)</f>
        <v>57.714285714285715</v>
      </c>
      <c r="DB8" s="7">
        <f>AVERAGE(CY3:DE3)</f>
        <v>56.857142857142854</v>
      </c>
      <c r="DC8" s="7">
        <f>AVERAGE(CZ3:DF3)</f>
        <v>52.857142857142854</v>
      </c>
      <c r="DD8" s="7">
        <f>AVERAGE(DA3:DG3)</f>
        <v>53</v>
      </c>
      <c r="DE8" s="7">
        <f>AVERAGE(DB3:DH3)</f>
        <v>51.571428571428569</v>
      </c>
      <c r="DF8" s="7">
        <f>AVERAGE(DC3:DI3)</f>
        <v>51.857142857142854</v>
      </c>
      <c r="DG8" s="7">
        <f>AVERAGE(DD3:DJ3)</f>
        <v>48.714285714285715</v>
      </c>
      <c r="DH8" s="7">
        <f>AVERAGE(DE3:DK3)</f>
        <v>46.857142857142854</v>
      </c>
      <c r="DI8" s="7">
        <f>AVERAGE(DF3:DL3)</f>
        <v>45.571428571428569</v>
      </c>
      <c r="DJ8" s="7">
        <f>AVERAGE(DG3:DM3)</f>
        <v>46.142857142857146</v>
      </c>
      <c r="DK8" s="7">
        <f>AVERAGE(DH3:DN3)</f>
        <v>45.571428571428569</v>
      </c>
      <c r="DL8" s="7">
        <f>AVERAGE(DI3:DO3)</f>
        <v>44.857142857142854</v>
      </c>
      <c r="DM8" s="7">
        <f>AVERAGE(DJ3:DP3)</f>
        <v>43</v>
      </c>
      <c r="DN8" s="7">
        <f>AVERAGE(DK3:DQ3)</f>
        <v>43.142857142857146</v>
      </c>
      <c r="DO8" s="7">
        <f>AVERAGE(DL3:DR3)</f>
        <v>41.142857142857146</v>
      </c>
      <c r="DP8" s="7">
        <f>AVERAGE(DM3:DS3)</f>
        <v>38</v>
      </c>
      <c r="DQ8" s="7">
        <f>AVERAGE(DN3:DT3)</f>
        <v>32.857142857142854</v>
      </c>
      <c r="DR8" s="7">
        <f>AVERAGE(DO3:DU3)</f>
        <v>31.285714285714285</v>
      </c>
      <c r="DS8" s="7">
        <f>AVERAGE(DP3:DV3)</f>
        <v>28.714285714285715</v>
      </c>
      <c r="DT8" s="7">
        <f>AVERAGE(DQ3:DW3)</f>
        <v>27.285714285714285</v>
      </c>
      <c r="DU8" s="7">
        <f>AVERAGE(DR3:DX3)</f>
        <v>25.571428571428573</v>
      </c>
      <c r="DV8" s="7">
        <f>AVERAGE(DS3:DY3)</f>
        <v>24.857142857142858</v>
      </c>
      <c r="DW8" s="7">
        <f>AVERAGE(DT3:DZ3)</f>
        <v>23.714285714285715</v>
      </c>
      <c r="DX8" s="7">
        <f>AVERAGE(DU3:EA3)</f>
        <v>24.142857142857142</v>
      </c>
      <c r="DY8" s="7">
        <f>AVERAGE(DV3:EB3)</f>
        <v>24.571428571428573</v>
      </c>
      <c r="DZ8" s="7">
        <f>AVERAGE(DW3:EC3)</f>
        <v>24.142857142857142</v>
      </c>
      <c r="EA8" s="7">
        <f>AVERAGE(DX3:ED3)</f>
        <v>22.857142857142858</v>
      </c>
      <c r="EB8" s="7">
        <f>AVERAGE(DY3:EE3)</f>
        <v>21.428571428571427</v>
      </c>
      <c r="EC8" s="7">
        <f>AVERAGE(DZ3:EF3)</f>
        <v>21.285714285714285</v>
      </c>
      <c r="ED8" s="7">
        <f>AVERAGE(EA3:EG3)</f>
        <v>19.857142857142858</v>
      </c>
      <c r="EE8" s="7">
        <f>AVERAGE(EB3:EH3)</f>
        <v>19.857142857142858</v>
      </c>
      <c r="EF8" s="7">
        <f>AVERAGE(EC3:EI3)</f>
        <v>15.857142857142858</v>
      </c>
      <c r="EG8" s="7">
        <f>AVERAGE(ED3:EJ3)</f>
        <v>15</v>
      </c>
      <c r="EH8" s="7">
        <f>AVERAGE(EE3:EK3)</f>
        <v>15.571428571428571</v>
      </c>
      <c r="EI8" s="7">
        <f>AVERAGE(EF3:EL3)</f>
        <v>15</v>
      </c>
      <c r="EJ8" s="7">
        <f>AVERAGE(EG3:EM3)</f>
        <v>13.285714285714286</v>
      </c>
      <c r="EK8" s="7">
        <f>AVERAGE(EH3:EN3)</f>
        <v>12.857142857142858</v>
      </c>
      <c r="EL8" s="7">
        <f>AVERAGE(EI3:EO3)</f>
        <v>12</v>
      </c>
      <c r="EM8" s="7">
        <f>AVERAGE(EJ3:EP3)</f>
        <v>12.714285714285714</v>
      </c>
      <c r="EN8" s="7">
        <f>AVERAGE(EK3:EQ3)</f>
        <v>12</v>
      </c>
      <c r="EO8" s="7">
        <f>AVERAGE(EL3:ER3)</f>
        <v>11.285714285714286</v>
      </c>
      <c r="EP8" s="7">
        <f>AVERAGE(EM3:ES3)</f>
        <v>11.428571428571429</v>
      </c>
      <c r="EQ8" s="7">
        <f>AVERAGE(EN3:ET3)</f>
        <v>11.142857142857142</v>
      </c>
      <c r="ER8" s="7">
        <f>AVERAGE(EO3:EU3)</f>
        <v>11</v>
      </c>
      <c r="ES8" s="7">
        <f>AVERAGE(EP3:EV3)</f>
        <v>9.7142857142857135</v>
      </c>
      <c r="ET8" s="7">
        <f>AVERAGE(EQ3:EW3)</f>
        <v>8.7142857142857135</v>
      </c>
      <c r="EU8" s="7">
        <f>AVERAGE(ER3:EX3)</f>
        <v>8.7142857142857135</v>
      </c>
      <c r="EV8" s="7">
        <f>AVERAGE(ES3:EY3)</f>
        <v>8</v>
      </c>
      <c r="EW8" s="7">
        <f>AVERAGE(ET3:EZ3)</f>
        <v>7.8571428571428568</v>
      </c>
      <c r="EX8" s="7">
        <f>AVERAGE(EU3:FA3)</f>
        <v>8.1428571428571423</v>
      </c>
      <c r="EY8" s="7">
        <f>AVERAGE(EV3:FB3)</f>
        <v>7.8571428571428568</v>
      </c>
      <c r="EZ8" s="7">
        <f>AVERAGE(EW3:FC3)</f>
        <v>7.7142857142857144</v>
      </c>
      <c r="FA8" s="7">
        <f>AVERAGE(EX3:FD3)</f>
        <v>7.8571428571428568</v>
      </c>
      <c r="FB8" s="7">
        <f>AVERAGE(EY3:FE3)</f>
        <v>8</v>
      </c>
      <c r="FC8" s="7">
        <f>AVERAGE(EZ3:FF3)</f>
        <v>8.1428571428571423</v>
      </c>
      <c r="FD8" s="7">
        <f>AVERAGE(FA3:FG3)</f>
        <v>7.4285714285714288</v>
      </c>
      <c r="FE8" s="7">
        <f>AVERAGE(FB3:FH3)</f>
        <v>7</v>
      </c>
      <c r="FF8" s="7">
        <f>AVERAGE(FC3:FI3)</f>
        <v>7.5714285714285712</v>
      </c>
      <c r="FG8" s="7">
        <f>AVERAGE(FD3:FJ3)</f>
        <v>7.4285714285714288</v>
      </c>
      <c r="FH8" s="7">
        <f>AVERAGE(FE3:FK3)</f>
        <v>6.7142857142857144</v>
      </c>
      <c r="FI8" s="7">
        <f>AVERAGE(FF3:FL3)</f>
        <v>6.5714285714285712</v>
      </c>
      <c r="FJ8" s="7">
        <f>AVERAGE(FG3:FM3)</f>
        <v>7</v>
      </c>
      <c r="FK8" s="7">
        <f>AVERAGE(FH3:FN3)</f>
        <v>6.5714285714285712</v>
      </c>
      <c r="FL8" s="7">
        <f>AVERAGE(FI3:FO3)</f>
        <v>6.8571428571428568</v>
      </c>
      <c r="FM8" s="7">
        <f>AVERAGE(FJ3:FP3)</f>
        <v>6.4285714285714288</v>
      </c>
      <c r="FN8" s="7">
        <f>AVERAGE(FK3:FQ3)</f>
        <v>6.2857142857142856</v>
      </c>
      <c r="FO8" s="7">
        <f>AVERAGE(FL3:FR3)</f>
        <v>6.1428571428571432</v>
      </c>
      <c r="FP8" s="7">
        <f>AVERAGE(FM3:FS3)</f>
        <v>6.2857142857142856</v>
      </c>
      <c r="FQ8" s="7">
        <f>AVERAGE(FN3:FT3)</f>
        <v>5.4285714285714288</v>
      </c>
      <c r="FR8" s="7">
        <f>AVERAGE(FO3:FU3)</f>
        <v>6.4285714285714288</v>
      </c>
      <c r="FS8" s="7">
        <f>AVERAGE(FP3:FV3)</f>
        <v>5.7142857142857144</v>
      </c>
      <c r="FT8" s="7">
        <f>AVERAGE(FQ3:FW3)</f>
        <v>5.8571428571428568</v>
      </c>
      <c r="FU8" s="7">
        <f>AVERAGE(FR3:FX3)</f>
        <v>6.8571428571428568</v>
      </c>
      <c r="FV8" s="7">
        <f>AVERAGE(FS3:FY3)</f>
        <v>7.4285714285714288</v>
      </c>
      <c r="FW8" s="7">
        <f>AVERAGE(FT3:FZ3)</f>
        <v>7.2857142857142856</v>
      </c>
      <c r="FX8" s="7">
        <f>AVERAGE(FU3:GA3)</f>
        <v>6.8571428571428568</v>
      </c>
      <c r="FY8" s="7">
        <f>AVERAGE(FV3:GB3)</f>
        <v>6</v>
      </c>
      <c r="FZ8" s="7">
        <f>AVERAGE(FW3:GC3)</f>
        <v>6.2857142857142856</v>
      </c>
      <c r="GA8" s="7">
        <f>AVERAGE(FX3:GD3)</f>
        <v>5.4285714285714288</v>
      </c>
      <c r="GB8" s="7">
        <f>AVERAGE(FY3:GE3)</f>
        <v>5.2857142857142856</v>
      </c>
      <c r="GC8" s="7">
        <f>AVERAGE(FZ3:GF3)</f>
        <v>4.8571428571428568</v>
      </c>
      <c r="GD8" s="7">
        <f>AVERAGE(GA3:GG3)</f>
        <v>5</v>
      </c>
      <c r="GE8" s="7">
        <f>AVERAGE(GB3:GH3)</f>
        <v>5.8571428571428568</v>
      </c>
      <c r="GF8" s="7">
        <f>AVERAGE(GC3:GI3)</f>
        <v>6.2857142857142856</v>
      </c>
      <c r="GG8" s="7">
        <f>AVERAGE(GD3:GJ3)</f>
        <v>6.5714285714285712</v>
      </c>
      <c r="GH8" s="7">
        <f>AVERAGE(GE3:GK3)</f>
        <v>7.7142857142857144</v>
      </c>
      <c r="GI8" s="7">
        <f>AVERAGE(GF3:GL3)</f>
        <v>7.4285714285714288</v>
      </c>
      <c r="GJ8" s="7">
        <f>AVERAGE(GG3:GM3)</f>
        <v>8.1428571428571423</v>
      </c>
      <c r="GK8" s="7">
        <f>AVERAGE(GH3:GN3)</f>
        <v>8.2857142857142865</v>
      </c>
      <c r="GL8" s="7">
        <f>AVERAGE(GI3:GO3)</f>
        <v>8.2857142857142865</v>
      </c>
      <c r="GM8" s="7">
        <f>AVERAGE(GJ3:GP3)</f>
        <v>9.2857142857142865</v>
      </c>
      <c r="GN8" s="7">
        <f>AVERAGE(GK3:GQ3)</f>
        <v>9.5714285714285712</v>
      </c>
      <c r="GO8" s="7">
        <f>AVERAGE(GL3:GR3)</f>
        <v>9.7142857142857135</v>
      </c>
      <c r="GP8" s="7">
        <f>AVERAGE(GM3:GS3)</f>
        <v>11</v>
      </c>
      <c r="GQ8" s="7">
        <f>AVERAGE(GN3:GT3)</f>
        <v>12.571428571428571</v>
      </c>
      <c r="GR8" s="7">
        <f>AVERAGE(GO3:GU3)</f>
        <v>14.285714285714286</v>
      </c>
      <c r="GS8" s="7">
        <f>AVERAGE(GP3:GV3)</f>
        <v>14.714285714285714</v>
      </c>
      <c r="GT8" s="7">
        <f>AVERAGE(GQ3:GW3)</f>
        <v>16.142857142857142</v>
      </c>
      <c r="GU8" s="7">
        <f>AVERAGE(GR3:GX3)</f>
        <v>17</v>
      </c>
      <c r="GV8" s="7">
        <f>AVERAGE(GS3:GY3)</f>
        <v>18.857142857142858</v>
      </c>
      <c r="GW8" s="7">
        <f>AVERAGE(GT3:GZ3)</f>
        <v>21.857142857142858</v>
      </c>
      <c r="GX8" s="7">
        <f>AVERAGE(GU3:HA3)</f>
        <v>22.428571428571427</v>
      </c>
      <c r="GY8" s="7">
        <f>AVERAGE(GV3:HB3)</f>
        <v>22.857142857142858</v>
      </c>
      <c r="GZ8" s="7">
        <f>AVERAGE(GW3:HC3)</f>
        <v>25.571428571428573</v>
      </c>
      <c r="HA8" s="7">
        <f>AVERAGE(GX3:HD3)</f>
        <v>27</v>
      </c>
      <c r="HB8" s="7">
        <f>AVERAGE(GY3:HE3)</f>
        <v>30</v>
      </c>
      <c r="HC8" s="7">
        <f>AVERAGE(GZ3:HF3)</f>
        <v>31.428571428571427</v>
      </c>
      <c r="HD8" s="7">
        <f>AVERAGE(HA3:HG3)</f>
        <v>32</v>
      </c>
      <c r="HE8" s="7">
        <f>AVERAGE(HB3:HH3)</f>
        <v>34.714285714285715</v>
      </c>
      <c r="HF8" s="7">
        <f>AVERAGE(HC3:HI3)</f>
        <v>38.428571428571431</v>
      </c>
      <c r="HG8" s="7">
        <f>AVERAGE(HD3:HJ3)</f>
        <v>39.571428571428569</v>
      </c>
      <c r="HH8" s="7">
        <f>AVERAGE(HE3:HK3)</f>
        <v>40.142857142857146</v>
      </c>
      <c r="HI8" s="7">
        <f>AVERAGE(HF3:HL3)</f>
        <v>40.428571428571431</v>
      </c>
      <c r="HJ8" s="7">
        <f>AVERAGE(HG3:HM3)</f>
        <v>42.571428571428569</v>
      </c>
      <c r="HK8" s="7">
        <f>AVERAGE(HH3:HN3)</f>
        <v>45</v>
      </c>
      <c r="HL8" s="7">
        <f>AVERAGE(HI3:HO3)</f>
        <v>47</v>
      </c>
      <c r="HM8" s="7">
        <f>AVERAGE(HJ3:HP3)</f>
        <v>47.285714285714285</v>
      </c>
      <c r="HN8" s="7">
        <f>AVERAGE(HK3:HQ3)</f>
        <v>50.571428571428569</v>
      </c>
      <c r="HO8" s="7">
        <f>AVERAGE(HL3:HR3)</f>
        <v>56</v>
      </c>
      <c r="HP8" s="7">
        <f>AVERAGE(HM3:HS3)</f>
        <v>60.571428571428569</v>
      </c>
      <c r="HQ8" s="7">
        <f>AVERAGE(HN3:HT3)</f>
        <v>63.285714285714285</v>
      </c>
      <c r="HR8" s="7">
        <f>AVERAGE(HO3:HU3)</f>
        <v>66.428571428571431</v>
      </c>
      <c r="HS8" s="7">
        <f>AVERAGE(HP3:HV3)</f>
        <v>71.285714285714292</v>
      </c>
      <c r="HT8" s="7">
        <f>AVERAGE(HQ3:HW3)</f>
        <v>77.142857142857139</v>
      </c>
      <c r="HU8" s="7">
        <f>AVERAGE(HR3:HX3)</f>
        <v>86.714285714285708</v>
      </c>
      <c r="HV8" s="7">
        <f>AVERAGE(HS3:HY3)</f>
        <v>88.714285714285708</v>
      </c>
      <c r="HW8" s="7">
        <f>AVERAGE(HT3:HZ3)</f>
        <v>94.714285714285708</v>
      </c>
      <c r="HX8" s="7">
        <f>AVERAGE(HU3:IA3)</f>
        <v>103.42857142857143</v>
      </c>
      <c r="HY8" s="7">
        <f>AVERAGE(HV3:IB3)</f>
        <v>112.57142857142857</v>
      </c>
      <c r="HZ8" s="7">
        <f>AVERAGE(HW3:IC3)</f>
        <v>120.42857142857143</v>
      </c>
      <c r="IA8" s="7">
        <f>AVERAGE(HX3:ID3)</f>
        <v>128.14285714285714</v>
      </c>
      <c r="IB8" s="7">
        <f>AVERAGE(HY3:IE3)</f>
        <v>129.28571428571428</v>
      </c>
      <c r="IC8" s="7">
        <f>AVERAGE(HZ3:IF3)</f>
        <v>139.14285714285714</v>
      </c>
      <c r="ID8" s="7">
        <f>AVERAGE(IA3:IG3)</f>
        <v>146.85714285714286</v>
      </c>
      <c r="IE8" s="7">
        <f>AVERAGE(IB3:IH3)</f>
        <v>151.42857142857142</v>
      </c>
      <c r="IF8" s="7">
        <f>AVERAGE(IC3:II3)</f>
        <v>156</v>
      </c>
      <c r="IG8" s="7">
        <f>AVERAGE(ID3:IJ3)</f>
        <v>164.14285714285714</v>
      </c>
      <c r="IH8" s="7">
        <f>AVERAGE(IE3:IK3)</f>
        <v>171.57142857142858</v>
      </c>
      <c r="II8" s="7">
        <f>AVERAGE(IF3:IL3)</f>
        <v>181.85714285714286</v>
      </c>
      <c r="IJ8" s="7">
        <f>AVERAGE(IG3:IM3)</f>
        <v>190</v>
      </c>
      <c r="IK8" s="7">
        <f>AVERAGE(IH3:IN3)</f>
        <v>196.85714285714286</v>
      </c>
      <c r="IL8" s="7">
        <f>AVERAGE(II3:IO3)</f>
        <v>202.42857142857142</v>
      </c>
      <c r="IM8" s="7">
        <f>AVERAGE(IJ3:IP3)</f>
        <v>210.14285714285714</v>
      </c>
      <c r="IN8" s="7">
        <f>AVERAGE(IK3:IQ3)</f>
        <v>210.71428571428572</v>
      </c>
      <c r="IO8" s="7">
        <f>AVERAGE(IL3:IR3)</f>
        <v>214.71428571428572</v>
      </c>
      <c r="IP8" s="7">
        <f>AVERAGE(IM3:IS3)</f>
        <v>222.28571428571428</v>
      </c>
      <c r="IQ8" s="7">
        <f>AVERAGE(IN3:IT3)</f>
        <v>226.28571428571428</v>
      </c>
      <c r="IR8" s="7">
        <f>AVERAGE(IO3:IU3)</f>
        <v>237.14285714285714</v>
      </c>
      <c r="IS8" s="7">
        <f>AVERAGE(IP3:IV3)</f>
        <v>245.28571428571428</v>
      </c>
      <c r="IT8" s="7">
        <f>AVERAGE(IQ3:IW3)</f>
        <v>245.42857142857142</v>
      </c>
      <c r="IU8" s="7">
        <f>AVERAGE(IR3:IX3)</f>
        <v>252.71428571428572</v>
      </c>
      <c r="IV8" s="7">
        <f>AVERAGE(IS3:IY3)</f>
        <v>255</v>
      </c>
      <c r="IW8" s="7">
        <f>AVERAGE(IT3:IZ3)</f>
        <v>253.71428571428572</v>
      </c>
      <c r="IX8" s="7">
        <f>AVERAGE(IU3:JA3)</f>
        <v>258.14285714285717</v>
      </c>
      <c r="IY8" s="10">
        <f>AVERAGE(IV3:JB3)</f>
        <v>251.57142857142858</v>
      </c>
      <c r="IZ8" s="10">
        <f>AVERAGE(IW3:JC3)</f>
        <v>250.57142857142858</v>
      </c>
      <c r="JA8" s="10">
        <f>AVERAGE(IX3:JD3)</f>
        <v>251.42857142857142</v>
      </c>
      <c r="JB8" s="10">
        <f>AVERAGE(IY3:JE3)</f>
        <v>221.71428571428572</v>
      </c>
      <c r="JC8" s="6"/>
      <c r="JD8" s="6"/>
      <c r="JE8" s="6"/>
    </row>
    <row r="9" spans="1:265" x14ac:dyDescent="0.25">
      <c r="A9" s="4" t="s">
        <v>10</v>
      </c>
      <c r="B9" s="5"/>
      <c r="C9" s="5"/>
      <c r="D9" s="7"/>
      <c r="E9" s="7"/>
      <c r="F9" s="7">
        <f>N8</f>
        <v>19</v>
      </c>
      <c r="G9" s="7">
        <f>O8</f>
        <v>25.428571428571427</v>
      </c>
      <c r="H9" s="7">
        <f>P8</f>
        <v>33.571428571428569</v>
      </c>
      <c r="I9" s="7">
        <f>Q8</f>
        <v>40.571428571428569</v>
      </c>
      <c r="J9" s="7">
        <f>R8</f>
        <v>52.714285714285715</v>
      </c>
      <c r="K9" s="7">
        <f>S8</f>
        <v>64.285714285714292</v>
      </c>
      <c r="L9" s="7">
        <f>T8</f>
        <v>81.714285714285708</v>
      </c>
      <c r="M9" s="7">
        <f>U8</f>
        <v>98.714285714285708</v>
      </c>
      <c r="N9" s="7">
        <f>V8</f>
        <v>121.28571428571429</v>
      </c>
      <c r="O9" s="7">
        <f>W8</f>
        <v>149.42857142857142</v>
      </c>
      <c r="P9" s="7">
        <f>X8</f>
        <v>186.85714285714286</v>
      </c>
      <c r="Q9" s="7">
        <f>Y8</f>
        <v>222.28571428571428</v>
      </c>
      <c r="R9" s="7">
        <f>Z8</f>
        <v>259</v>
      </c>
      <c r="S9" s="7">
        <f>AA8</f>
        <v>300.14285714285717</v>
      </c>
      <c r="T9" s="7">
        <f>AB8</f>
        <v>348.57142857142856</v>
      </c>
      <c r="U9" s="7">
        <f>AC8</f>
        <v>401.71428571428572</v>
      </c>
      <c r="V9" s="7">
        <f>AD8</f>
        <v>456.14285714285717</v>
      </c>
      <c r="W9" s="7">
        <f>AE8</f>
        <v>502.14285714285717</v>
      </c>
      <c r="X9" s="7">
        <f>AF8</f>
        <v>551.71428571428567</v>
      </c>
      <c r="Y9" s="7">
        <f>AG8</f>
        <v>611.42857142857144</v>
      </c>
      <c r="Z9" s="7">
        <f>AH8</f>
        <v>655.14285714285711</v>
      </c>
      <c r="AA9" s="7">
        <f>AI8</f>
        <v>687.85714285714289</v>
      </c>
      <c r="AB9" s="7">
        <f>AJ8</f>
        <v>721.57142857142856</v>
      </c>
      <c r="AC9" s="7">
        <f>AK8</f>
        <v>758.14285714285711</v>
      </c>
      <c r="AD9" s="7">
        <f>AL8</f>
        <v>778.71428571428567</v>
      </c>
      <c r="AE9" s="7">
        <f>AM8</f>
        <v>784.42857142857144</v>
      </c>
      <c r="AF9" s="7">
        <f>AN8</f>
        <v>784.57142857142856</v>
      </c>
      <c r="AG9" s="7">
        <f>AO8</f>
        <v>780.85714285714289</v>
      </c>
      <c r="AH9" s="7">
        <f>AP8</f>
        <v>776.71428571428567</v>
      </c>
      <c r="AI9" s="7">
        <f>AQ8</f>
        <v>753</v>
      </c>
      <c r="AJ9" s="7">
        <f>AR8</f>
        <v>722.42857142857144</v>
      </c>
      <c r="AK9" s="7">
        <f>AS8</f>
        <v>700.71428571428567</v>
      </c>
      <c r="AL9" s="7">
        <f>AT8</f>
        <v>682.14285714285711</v>
      </c>
      <c r="AM9" s="7">
        <f>AU8</f>
        <v>652.28571428571433</v>
      </c>
      <c r="AN9" s="7">
        <f>AV8</f>
        <v>624.42857142857144</v>
      </c>
      <c r="AO9" s="7">
        <f>AW8</f>
        <v>605.57142857142856</v>
      </c>
      <c r="AP9" s="7">
        <f>AX8</f>
        <v>582.71428571428567</v>
      </c>
      <c r="AQ9" s="7">
        <f>AY8</f>
        <v>556.28571428571433</v>
      </c>
      <c r="AR9" s="7">
        <f>AZ8</f>
        <v>529.42857142857144</v>
      </c>
      <c r="AS9" s="7">
        <f>BA8</f>
        <v>504.71428571428572</v>
      </c>
      <c r="AT9" s="7">
        <f>BB8</f>
        <v>478.28571428571428</v>
      </c>
      <c r="AU9" s="7">
        <f>BC8</f>
        <v>458</v>
      </c>
      <c r="AV9" s="7">
        <f>BD8</f>
        <v>426.42857142857144</v>
      </c>
      <c r="AW9" s="7">
        <f>BE8</f>
        <v>405.71428571428572</v>
      </c>
      <c r="AX9" s="7">
        <f>BF8</f>
        <v>380.42857142857144</v>
      </c>
      <c r="AY9" s="7">
        <f>BG8</f>
        <v>360.71428571428572</v>
      </c>
      <c r="AZ9" s="7">
        <f>BH8</f>
        <v>342</v>
      </c>
      <c r="BA9" s="7">
        <f>BI8</f>
        <v>325.28571428571428</v>
      </c>
      <c r="BB9" s="7">
        <f>BJ8</f>
        <v>306.85714285714283</v>
      </c>
      <c r="BC9" s="7">
        <f>BK8</f>
        <v>294.57142857142856</v>
      </c>
      <c r="BD9" s="7">
        <f>BL8</f>
        <v>281.71428571428572</v>
      </c>
      <c r="BE9" s="7">
        <f>BM8</f>
        <v>273.42857142857144</v>
      </c>
      <c r="BF9" s="7">
        <f>BN8</f>
        <v>265.14285714285717</v>
      </c>
      <c r="BG9" s="7">
        <f>BO8</f>
        <v>251.85714285714286</v>
      </c>
      <c r="BH9" s="7">
        <f>BP8</f>
        <v>242.57142857142858</v>
      </c>
      <c r="BI9" s="7">
        <f>BQ8</f>
        <v>234.71428571428572</v>
      </c>
      <c r="BJ9" s="7">
        <f>BR8</f>
        <v>221.42857142857142</v>
      </c>
      <c r="BK9" s="7">
        <f>BS8</f>
        <v>211.71428571428572</v>
      </c>
      <c r="BL9" s="7">
        <f>BT8</f>
        <v>196.85714285714286</v>
      </c>
      <c r="BM9" s="7">
        <f>BU8</f>
        <v>186.14285714285714</v>
      </c>
      <c r="BN9" s="7">
        <f>BV8</f>
        <v>180.28571428571428</v>
      </c>
      <c r="BO9" s="7">
        <f>BW8</f>
        <v>175.14285714285714</v>
      </c>
      <c r="BP9" s="7">
        <f>BX8</f>
        <v>166.71428571428572</v>
      </c>
      <c r="BQ9" s="7">
        <f>BY8</f>
        <v>165.71428571428572</v>
      </c>
      <c r="BR9" s="7">
        <f>BZ8</f>
        <v>160.14285714285714</v>
      </c>
      <c r="BS9" s="7">
        <f>CA8</f>
        <v>158.85714285714286</v>
      </c>
      <c r="BT9" s="7">
        <f>CB8</f>
        <v>154.57142857142858</v>
      </c>
      <c r="BU9" s="7">
        <f>CC8</f>
        <v>147.42857142857142</v>
      </c>
      <c r="BV9" s="7">
        <f>CD8</f>
        <v>141.85714285714286</v>
      </c>
      <c r="BW9" s="7">
        <f>CE8</f>
        <v>138.85714285714286</v>
      </c>
      <c r="BX9" s="7">
        <f>CF8</f>
        <v>135.14285714285714</v>
      </c>
      <c r="BY9" s="7">
        <f>CG8</f>
        <v>134.42857142857142</v>
      </c>
      <c r="BZ9" s="7">
        <f>CH8</f>
        <v>129.85714285714286</v>
      </c>
      <c r="CA9" s="7">
        <f>CI8</f>
        <v>126.14285714285714</v>
      </c>
      <c r="CB9" s="7">
        <f>CJ8</f>
        <v>125.42857142857143</v>
      </c>
      <c r="CC9" s="7">
        <f>CK8</f>
        <v>120.28571428571429</v>
      </c>
      <c r="CD9" s="7">
        <f>CL8</f>
        <v>115.57142857142857</v>
      </c>
      <c r="CE9" s="7">
        <f>CM8</f>
        <v>110</v>
      </c>
      <c r="CF9" s="7">
        <f>CN8</f>
        <v>105.71428571428571</v>
      </c>
      <c r="CG9" s="7">
        <f>CO8</f>
        <v>104.14285714285714</v>
      </c>
      <c r="CH9" s="7">
        <f>CP8</f>
        <v>98.285714285714292</v>
      </c>
      <c r="CI9" s="7">
        <f>CQ8</f>
        <v>93.857142857142861</v>
      </c>
      <c r="CJ9" s="7">
        <f>CR8</f>
        <v>92.571428571428569</v>
      </c>
      <c r="CK9" s="7">
        <f>CS8</f>
        <v>92.142857142857139</v>
      </c>
      <c r="CL9" s="7">
        <f>CT8</f>
        <v>89.142857142857139</v>
      </c>
      <c r="CM9" s="7">
        <f>CU8</f>
        <v>83.285714285714292</v>
      </c>
      <c r="CN9" s="7">
        <f>CV8</f>
        <v>78.714285714285708</v>
      </c>
      <c r="CO9" s="7">
        <f>CW8</f>
        <v>73.857142857142861</v>
      </c>
      <c r="CP9" s="7">
        <f>CX8</f>
        <v>69</v>
      </c>
      <c r="CQ9" s="7">
        <f>CY8</f>
        <v>63.285714285714285</v>
      </c>
      <c r="CR9" s="7">
        <f>CZ8</f>
        <v>60.142857142857146</v>
      </c>
      <c r="CS9" s="7">
        <f>DA8</f>
        <v>57.714285714285715</v>
      </c>
      <c r="CT9" s="7">
        <f>DB8</f>
        <v>56.857142857142854</v>
      </c>
      <c r="CU9" s="7">
        <f>DC8</f>
        <v>52.857142857142854</v>
      </c>
      <c r="CV9" s="7">
        <f>DD8</f>
        <v>53</v>
      </c>
      <c r="CW9" s="7">
        <f>DE8</f>
        <v>51.571428571428569</v>
      </c>
      <c r="CX9" s="7">
        <f>DF8</f>
        <v>51.857142857142854</v>
      </c>
      <c r="CY9" s="7">
        <f>DG8</f>
        <v>48.714285714285715</v>
      </c>
      <c r="CZ9" s="7">
        <f>DH8</f>
        <v>46.857142857142854</v>
      </c>
      <c r="DA9" s="7">
        <f>DI8</f>
        <v>45.571428571428569</v>
      </c>
      <c r="DB9" s="7">
        <f>DJ8</f>
        <v>46.142857142857146</v>
      </c>
      <c r="DC9" s="7">
        <f>DK8</f>
        <v>45.571428571428569</v>
      </c>
      <c r="DD9" s="7">
        <f>DL8</f>
        <v>44.857142857142854</v>
      </c>
      <c r="DE9" s="7">
        <f>DM8</f>
        <v>43</v>
      </c>
      <c r="DF9" s="7">
        <f>DN8</f>
        <v>43.142857142857146</v>
      </c>
      <c r="DG9" s="7">
        <f>DO8</f>
        <v>41.142857142857146</v>
      </c>
      <c r="DH9" s="7">
        <f>DP8</f>
        <v>38</v>
      </c>
      <c r="DI9" s="7">
        <f>DQ8</f>
        <v>32.857142857142854</v>
      </c>
      <c r="DJ9" s="7">
        <f>DR8</f>
        <v>31.285714285714285</v>
      </c>
      <c r="DK9" s="7">
        <f>DS8</f>
        <v>28.714285714285715</v>
      </c>
      <c r="DL9" s="7">
        <f>DT8</f>
        <v>27.285714285714285</v>
      </c>
      <c r="DM9" s="7">
        <f>DU8</f>
        <v>25.571428571428573</v>
      </c>
      <c r="DN9" s="7">
        <f>DV8</f>
        <v>24.857142857142858</v>
      </c>
      <c r="DO9" s="7">
        <f>DW8</f>
        <v>23.714285714285715</v>
      </c>
      <c r="DP9" s="7">
        <f>DX8</f>
        <v>24.142857142857142</v>
      </c>
      <c r="DQ9" s="7">
        <f>DY8</f>
        <v>24.571428571428573</v>
      </c>
      <c r="DR9" s="7">
        <f>DZ8</f>
        <v>24.142857142857142</v>
      </c>
      <c r="DS9" s="7">
        <f>EA8</f>
        <v>22.857142857142858</v>
      </c>
      <c r="DT9" s="7">
        <f>EB8</f>
        <v>21.428571428571427</v>
      </c>
      <c r="DU9" s="7">
        <f>EC8</f>
        <v>21.285714285714285</v>
      </c>
      <c r="DV9" s="7">
        <f>ED8</f>
        <v>19.857142857142858</v>
      </c>
      <c r="DW9" s="7">
        <f>EE8</f>
        <v>19.857142857142858</v>
      </c>
      <c r="DX9" s="7">
        <f>EF8</f>
        <v>15.857142857142858</v>
      </c>
      <c r="DY9" s="7">
        <f>EG8</f>
        <v>15</v>
      </c>
      <c r="DZ9" s="7">
        <f>EH8</f>
        <v>15.571428571428571</v>
      </c>
      <c r="EA9" s="7">
        <f>EI8</f>
        <v>15</v>
      </c>
      <c r="EB9" s="7">
        <f>EJ8</f>
        <v>13.285714285714286</v>
      </c>
      <c r="EC9" s="7">
        <f>EK8</f>
        <v>12.857142857142858</v>
      </c>
      <c r="ED9" s="7">
        <f>EL8</f>
        <v>12</v>
      </c>
      <c r="EE9" s="7">
        <f>EM8</f>
        <v>12.714285714285714</v>
      </c>
      <c r="EF9" s="7">
        <f>EN8</f>
        <v>12</v>
      </c>
      <c r="EG9" s="7">
        <f>EO8</f>
        <v>11.285714285714286</v>
      </c>
      <c r="EH9" s="7">
        <f>EP8</f>
        <v>11.428571428571429</v>
      </c>
      <c r="EI9" s="7">
        <f>EQ8</f>
        <v>11.142857142857142</v>
      </c>
      <c r="EJ9" s="7">
        <f>ER8</f>
        <v>11</v>
      </c>
      <c r="EK9" s="7">
        <f>ES8</f>
        <v>9.7142857142857135</v>
      </c>
      <c r="EL9" s="7">
        <f>ET8</f>
        <v>8.7142857142857135</v>
      </c>
      <c r="EM9" s="7">
        <f>EU8</f>
        <v>8.7142857142857135</v>
      </c>
      <c r="EN9" s="7">
        <f>EV8</f>
        <v>8</v>
      </c>
      <c r="EO9" s="7">
        <f>EW8</f>
        <v>7.8571428571428568</v>
      </c>
      <c r="EP9" s="7">
        <f>EX8</f>
        <v>8.1428571428571423</v>
      </c>
      <c r="EQ9" s="7">
        <f>EY8</f>
        <v>7.8571428571428568</v>
      </c>
      <c r="ER9" s="7">
        <f>EZ8</f>
        <v>7.7142857142857144</v>
      </c>
      <c r="ES9" s="7">
        <f>FA8</f>
        <v>7.8571428571428568</v>
      </c>
      <c r="ET9" s="7">
        <f>FB8</f>
        <v>8</v>
      </c>
      <c r="EU9" s="7">
        <f>FC8</f>
        <v>8.1428571428571423</v>
      </c>
      <c r="EV9" s="7">
        <f>FD8</f>
        <v>7.4285714285714288</v>
      </c>
      <c r="EW9" s="7">
        <f>FE8</f>
        <v>7</v>
      </c>
      <c r="EX9" s="7">
        <f>FF8</f>
        <v>7.5714285714285712</v>
      </c>
      <c r="EY9" s="7">
        <f>FG8</f>
        <v>7.4285714285714288</v>
      </c>
      <c r="EZ9" s="7">
        <f>FH8</f>
        <v>6.7142857142857144</v>
      </c>
      <c r="FA9" s="7">
        <f>FI8</f>
        <v>6.5714285714285712</v>
      </c>
      <c r="FB9" s="7">
        <f>FJ8</f>
        <v>7</v>
      </c>
      <c r="FC9" s="7">
        <f>FK8</f>
        <v>6.5714285714285712</v>
      </c>
      <c r="FD9" s="7">
        <f>FL8</f>
        <v>6.8571428571428568</v>
      </c>
      <c r="FE9" s="7">
        <f>FM8</f>
        <v>6.4285714285714288</v>
      </c>
      <c r="FF9" s="7">
        <f>FN8</f>
        <v>6.2857142857142856</v>
      </c>
      <c r="FG9" s="7">
        <f>FO8</f>
        <v>6.1428571428571432</v>
      </c>
      <c r="FH9" s="7">
        <f>FP8</f>
        <v>6.2857142857142856</v>
      </c>
      <c r="FI9" s="7">
        <f>FQ8</f>
        <v>5.4285714285714288</v>
      </c>
      <c r="FJ9" s="7">
        <f>FR8</f>
        <v>6.4285714285714288</v>
      </c>
      <c r="FK9" s="7">
        <f>FS8</f>
        <v>5.7142857142857144</v>
      </c>
      <c r="FL9" s="7">
        <f>FT8</f>
        <v>5.8571428571428568</v>
      </c>
      <c r="FM9" s="7">
        <f>FU8</f>
        <v>6.8571428571428568</v>
      </c>
      <c r="FN9" s="7">
        <f>FV8</f>
        <v>7.4285714285714288</v>
      </c>
      <c r="FO9" s="7">
        <f>FW8</f>
        <v>7.2857142857142856</v>
      </c>
      <c r="FP9" s="7">
        <f>FX8</f>
        <v>6.8571428571428568</v>
      </c>
      <c r="FQ9" s="7">
        <f>FY8</f>
        <v>6</v>
      </c>
      <c r="FR9" s="7">
        <f>FZ8</f>
        <v>6.2857142857142856</v>
      </c>
      <c r="FS9" s="7">
        <f>GA8</f>
        <v>5.4285714285714288</v>
      </c>
      <c r="FT9" s="7">
        <f>GB8</f>
        <v>5.2857142857142856</v>
      </c>
      <c r="FU9" s="7">
        <f>GC8</f>
        <v>4.8571428571428568</v>
      </c>
      <c r="FV9" s="7">
        <f>GD8</f>
        <v>5</v>
      </c>
      <c r="FW9" s="7">
        <f>GE8</f>
        <v>5.8571428571428568</v>
      </c>
      <c r="FX9" s="7">
        <f>GF8</f>
        <v>6.2857142857142856</v>
      </c>
      <c r="FY9" s="7">
        <f>GG8</f>
        <v>6.5714285714285712</v>
      </c>
      <c r="FZ9" s="7">
        <f>GH8</f>
        <v>7.7142857142857144</v>
      </c>
      <c r="GA9" s="7">
        <f>GI8</f>
        <v>7.4285714285714288</v>
      </c>
      <c r="GB9" s="7">
        <f>GJ8</f>
        <v>8.1428571428571423</v>
      </c>
      <c r="GC9" s="7">
        <f>GK8</f>
        <v>8.2857142857142865</v>
      </c>
      <c r="GD9" s="7">
        <f>GL8</f>
        <v>8.2857142857142865</v>
      </c>
      <c r="GE9" s="7">
        <f>GM8</f>
        <v>9.2857142857142865</v>
      </c>
      <c r="GF9" s="7">
        <f>GN8</f>
        <v>9.5714285714285712</v>
      </c>
      <c r="GG9" s="7">
        <f>GO8</f>
        <v>9.7142857142857135</v>
      </c>
      <c r="GH9" s="7">
        <f>GP8</f>
        <v>11</v>
      </c>
      <c r="GI9" s="7">
        <f>GQ8</f>
        <v>12.571428571428571</v>
      </c>
      <c r="GJ9" s="7">
        <f>GR8</f>
        <v>14.285714285714286</v>
      </c>
      <c r="GK9" s="7">
        <f>GS8</f>
        <v>14.714285714285714</v>
      </c>
      <c r="GL9" s="7">
        <f>GT8</f>
        <v>16.142857142857142</v>
      </c>
      <c r="GM9" s="7">
        <f>GU8</f>
        <v>17</v>
      </c>
      <c r="GN9" s="7">
        <f>GV8</f>
        <v>18.857142857142858</v>
      </c>
      <c r="GO9" s="7">
        <f>GW8</f>
        <v>21.857142857142858</v>
      </c>
      <c r="GP9" s="7">
        <f>GX8</f>
        <v>22.428571428571427</v>
      </c>
      <c r="GQ9" s="7">
        <f>GY8</f>
        <v>22.857142857142858</v>
      </c>
      <c r="GR9" s="7">
        <f>GZ8</f>
        <v>25.571428571428573</v>
      </c>
      <c r="GS9" s="7">
        <f>HA8</f>
        <v>27</v>
      </c>
      <c r="GT9" s="7">
        <f>HB8</f>
        <v>30</v>
      </c>
      <c r="GU9" s="7">
        <f>HC8</f>
        <v>31.428571428571427</v>
      </c>
      <c r="GV9" s="7">
        <f>HD8</f>
        <v>32</v>
      </c>
      <c r="GW9" s="7">
        <f>HE8</f>
        <v>34.714285714285715</v>
      </c>
      <c r="GX9" s="7">
        <f>HF8</f>
        <v>38.428571428571431</v>
      </c>
      <c r="GY9" s="7">
        <f>HG8</f>
        <v>39.571428571428569</v>
      </c>
      <c r="GZ9" s="7">
        <f>HH8</f>
        <v>40.142857142857146</v>
      </c>
      <c r="HA9" s="7">
        <f>HI8</f>
        <v>40.428571428571431</v>
      </c>
      <c r="HB9" s="7">
        <f>HJ8</f>
        <v>42.571428571428569</v>
      </c>
      <c r="HC9" s="7">
        <f>HK8</f>
        <v>45</v>
      </c>
      <c r="HD9" s="7">
        <f>HL8</f>
        <v>47</v>
      </c>
      <c r="HE9" s="7">
        <f>HM8</f>
        <v>47.285714285714285</v>
      </c>
      <c r="HF9" s="7">
        <f>HN8</f>
        <v>50.571428571428569</v>
      </c>
      <c r="HG9" s="7">
        <f>HO8</f>
        <v>56</v>
      </c>
      <c r="HH9" s="7">
        <f>HP8</f>
        <v>60.571428571428569</v>
      </c>
      <c r="HI9" s="7">
        <f>HQ8</f>
        <v>63.285714285714285</v>
      </c>
      <c r="HJ9" s="7">
        <f>HR8</f>
        <v>66.428571428571431</v>
      </c>
      <c r="HK9" s="7">
        <f>HS8</f>
        <v>71.285714285714292</v>
      </c>
      <c r="HL9" s="7">
        <f>HT8</f>
        <v>77.142857142857139</v>
      </c>
      <c r="HM9" s="7">
        <f>HU8</f>
        <v>86.714285714285708</v>
      </c>
      <c r="HN9" s="7">
        <f>HV8</f>
        <v>88.714285714285708</v>
      </c>
      <c r="HO9" s="7">
        <f>HW8</f>
        <v>94.714285714285708</v>
      </c>
      <c r="HP9" s="7">
        <f>HX8</f>
        <v>103.42857142857143</v>
      </c>
      <c r="HQ9" s="7">
        <f>HY8</f>
        <v>112.57142857142857</v>
      </c>
      <c r="HR9" s="7">
        <f>HZ8</f>
        <v>120.42857142857143</v>
      </c>
      <c r="HS9" s="7">
        <f>IA8</f>
        <v>128.14285714285714</v>
      </c>
      <c r="HT9" s="7">
        <f>IB8</f>
        <v>129.28571428571428</v>
      </c>
      <c r="HU9" s="7">
        <f>IC8</f>
        <v>139.14285714285714</v>
      </c>
      <c r="HV9" s="7">
        <f>ID8</f>
        <v>146.85714285714286</v>
      </c>
      <c r="HW9" s="7">
        <f>IE8</f>
        <v>151.42857142857142</v>
      </c>
      <c r="HX9" s="7">
        <f>IF8</f>
        <v>156</v>
      </c>
      <c r="HY9" s="7">
        <f>IG8</f>
        <v>164.14285714285714</v>
      </c>
      <c r="HZ9" s="7">
        <f>IH8</f>
        <v>171.57142857142858</v>
      </c>
      <c r="IA9" s="7">
        <f>II8</f>
        <v>181.85714285714286</v>
      </c>
      <c r="IB9" s="7">
        <f>IJ8</f>
        <v>190</v>
      </c>
      <c r="IC9" s="7">
        <f>IK8</f>
        <v>196.85714285714286</v>
      </c>
      <c r="ID9" s="7">
        <f>IL8</f>
        <v>202.42857142857142</v>
      </c>
      <c r="IE9" s="7">
        <f>IM8</f>
        <v>210.14285714285714</v>
      </c>
      <c r="IF9" s="7">
        <f>IN8</f>
        <v>210.71428571428572</v>
      </c>
      <c r="IG9" s="7">
        <f>IO8</f>
        <v>214.71428571428572</v>
      </c>
      <c r="IH9" s="7">
        <f>IP8</f>
        <v>222.28571428571428</v>
      </c>
      <c r="II9" s="7">
        <f>IQ8</f>
        <v>226.28571428571428</v>
      </c>
      <c r="IJ9" s="7">
        <f>IR8</f>
        <v>237.14285714285714</v>
      </c>
      <c r="IK9" s="7">
        <f>IS8</f>
        <v>245.28571428571428</v>
      </c>
      <c r="IL9" s="7">
        <f>IT8</f>
        <v>245.42857142857142</v>
      </c>
      <c r="IM9" s="7">
        <f>IU8</f>
        <v>252.71428571428572</v>
      </c>
      <c r="IN9" s="7">
        <f>IV8</f>
        <v>255</v>
      </c>
      <c r="IO9" s="7">
        <f>IW8</f>
        <v>253.71428571428572</v>
      </c>
      <c r="IP9" s="7">
        <f>IX8</f>
        <v>258.14285714285717</v>
      </c>
      <c r="IQ9" s="10"/>
      <c r="IR9" s="10"/>
      <c r="IS9" s="10"/>
      <c r="IT9" s="10"/>
      <c r="IU9" s="7"/>
      <c r="IV9" s="7"/>
      <c r="IW9" s="7"/>
      <c r="IX9" s="7"/>
      <c r="IY9" s="5"/>
      <c r="IZ9" s="5"/>
      <c r="JA9" s="6"/>
      <c r="JB9" s="6"/>
      <c r="JC9" s="6"/>
      <c r="JD9" s="6"/>
      <c r="JE9" s="6"/>
    </row>
    <row r="11" spans="1:265" x14ac:dyDescent="0.25">
      <c r="A11" s="1" t="s">
        <v>8</v>
      </c>
      <c r="B11" s="2">
        <v>43891</v>
      </c>
      <c r="C11" s="2">
        <v>43892</v>
      </c>
      <c r="D11" s="2">
        <v>43893</v>
      </c>
      <c r="E11" s="2">
        <v>43894</v>
      </c>
      <c r="F11" s="2">
        <v>43895</v>
      </c>
      <c r="G11" s="2">
        <v>43896</v>
      </c>
      <c r="H11" s="2">
        <v>43897</v>
      </c>
      <c r="I11" s="2">
        <v>43898</v>
      </c>
      <c r="J11" s="2">
        <v>43899</v>
      </c>
      <c r="K11" s="2">
        <v>43900</v>
      </c>
      <c r="L11" s="2">
        <v>43901</v>
      </c>
      <c r="M11" s="2">
        <v>43902</v>
      </c>
      <c r="N11" s="2">
        <v>43903</v>
      </c>
      <c r="O11" s="2">
        <v>43904</v>
      </c>
      <c r="P11" s="2">
        <v>43905</v>
      </c>
      <c r="Q11" s="2">
        <v>43906</v>
      </c>
      <c r="R11" s="2">
        <v>43907</v>
      </c>
      <c r="S11" s="2">
        <v>43908</v>
      </c>
      <c r="T11" s="2">
        <v>43909</v>
      </c>
      <c r="U11" s="2">
        <v>43910</v>
      </c>
      <c r="V11" s="2">
        <v>43911</v>
      </c>
      <c r="W11" s="2">
        <v>43912</v>
      </c>
      <c r="X11" s="2">
        <v>43913</v>
      </c>
      <c r="Y11" s="2">
        <v>43914</v>
      </c>
      <c r="Z11" s="2">
        <v>43915</v>
      </c>
      <c r="AA11" s="2">
        <v>43916</v>
      </c>
      <c r="AB11" s="2">
        <v>43917</v>
      </c>
      <c r="AC11" s="2">
        <v>43918</v>
      </c>
      <c r="AD11" s="2">
        <v>43919</v>
      </c>
      <c r="AE11" s="2">
        <v>43920</v>
      </c>
      <c r="AF11" s="2">
        <v>43921</v>
      </c>
      <c r="AG11" s="2">
        <v>43922</v>
      </c>
      <c r="AH11" s="2">
        <v>43923</v>
      </c>
      <c r="AI11" s="2">
        <v>43924</v>
      </c>
      <c r="AJ11" s="2">
        <v>43925</v>
      </c>
      <c r="AK11" s="2">
        <v>43926</v>
      </c>
      <c r="AL11" s="2">
        <v>43927</v>
      </c>
      <c r="AM11" s="2">
        <v>43928</v>
      </c>
      <c r="AN11" s="2">
        <v>43929</v>
      </c>
      <c r="AO11" s="2">
        <v>43930</v>
      </c>
      <c r="AP11" s="2">
        <v>43931</v>
      </c>
      <c r="AQ11" s="2">
        <v>43932</v>
      </c>
      <c r="AR11" s="2">
        <v>43933</v>
      </c>
      <c r="AS11" s="2">
        <v>43934</v>
      </c>
      <c r="AT11" s="2">
        <v>43935</v>
      </c>
      <c r="AU11" s="2">
        <v>43936</v>
      </c>
      <c r="AV11" s="2">
        <v>43937</v>
      </c>
      <c r="AW11" s="2">
        <v>43938</v>
      </c>
      <c r="AX11" s="2">
        <v>43939</v>
      </c>
      <c r="AY11" s="2">
        <v>43940</v>
      </c>
      <c r="AZ11" s="2">
        <v>43941</v>
      </c>
      <c r="BA11" s="2">
        <v>43942</v>
      </c>
      <c r="BB11" s="2">
        <v>43943</v>
      </c>
      <c r="BC11" s="2">
        <v>43944</v>
      </c>
      <c r="BD11" s="2">
        <v>43945</v>
      </c>
      <c r="BE11" s="2">
        <v>43946</v>
      </c>
      <c r="BF11" s="2">
        <v>43947</v>
      </c>
      <c r="BG11" s="2">
        <v>43948</v>
      </c>
      <c r="BH11" s="2">
        <v>43949</v>
      </c>
      <c r="BI11" s="2">
        <v>43950</v>
      </c>
      <c r="BJ11" s="2">
        <v>43951</v>
      </c>
      <c r="BK11" s="2">
        <v>43952</v>
      </c>
      <c r="BL11" s="2">
        <v>43953</v>
      </c>
      <c r="BM11" s="2">
        <v>43954</v>
      </c>
      <c r="BN11" s="2">
        <v>43955</v>
      </c>
      <c r="BO11" s="2">
        <v>43956</v>
      </c>
      <c r="BP11" s="2">
        <v>43957</v>
      </c>
      <c r="BQ11" s="2">
        <v>43958</v>
      </c>
      <c r="BR11" s="2">
        <v>43959</v>
      </c>
      <c r="BS11" s="2">
        <v>43960</v>
      </c>
      <c r="BT11" s="2">
        <v>43961</v>
      </c>
      <c r="BU11" s="2">
        <v>43962</v>
      </c>
      <c r="BV11" s="2">
        <v>43963</v>
      </c>
      <c r="BW11" s="2">
        <v>43964</v>
      </c>
      <c r="BX11" s="2">
        <v>43965</v>
      </c>
      <c r="BY11" s="2">
        <v>43966</v>
      </c>
      <c r="BZ11" s="2">
        <v>43967</v>
      </c>
      <c r="CA11" s="2">
        <v>43968</v>
      </c>
      <c r="CB11" s="2">
        <v>43969</v>
      </c>
      <c r="CC11" s="2">
        <v>43970</v>
      </c>
      <c r="CD11" s="2">
        <v>43971</v>
      </c>
      <c r="CE11" s="2">
        <v>43972</v>
      </c>
      <c r="CF11" s="2">
        <v>43973</v>
      </c>
      <c r="CG11" s="2">
        <v>43974</v>
      </c>
      <c r="CH11" s="2">
        <v>43975</v>
      </c>
      <c r="CI11" s="2">
        <v>43976</v>
      </c>
      <c r="CJ11" s="2">
        <v>43977</v>
      </c>
      <c r="CK11" s="2">
        <v>43978</v>
      </c>
      <c r="CL11" s="2">
        <v>43979</v>
      </c>
      <c r="CM11" s="2">
        <v>43980</v>
      </c>
      <c r="CN11" s="2">
        <v>43981</v>
      </c>
      <c r="CO11" s="2">
        <v>43982</v>
      </c>
      <c r="CP11" s="2">
        <v>43983</v>
      </c>
      <c r="CQ11" s="2">
        <v>43984</v>
      </c>
      <c r="CR11" s="2">
        <v>43985</v>
      </c>
      <c r="CS11" s="2">
        <v>43986</v>
      </c>
      <c r="CT11" s="2">
        <v>43987</v>
      </c>
      <c r="CU11" s="2">
        <v>43988</v>
      </c>
      <c r="CV11" s="2">
        <v>43989</v>
      </c>
      <c r="CW11" s="2">
        <v>43990</v>
      </c>
      <c r="CX11" s="2">
        <v>43991</v>
      </c>
      <c r="CY11" s="2">
        <v>43992</v>
      </c>
      <c r="CZ11" s="2">
        <v>43993</v>
      </c>
      <c r="DA11" s="2">
        <v>43994</v>
      </c>
      <c r="DB11" s="2">
        <v>43995</v>
      </c>
      <c r="DC11" s="2">
        <v>43996</v>
      </c>
      <c r="DD11" s="2">
        <v>43997</v>
      </c>
      <c r="DE11" s="2">
        <v>43998</v>
      </c>
      <c r="DF11" s="2">
        <v>43999</v>
      </c>
      <c r="DG11" s="2">
        <v>44000</v>
      </c>
      <c r="DH11" s="2">
        <v>44001</v>
      </c>
      <c r="DI11" s="2">
        <v>44002</v>
      </c>
      <c r="DJ11" s="2">
        <v>44003</v>
      </c>
      <c r="DK11" s="2">
        <v>44004</v>
      </c>
      <c r="DL11" s="2">
        <v>44005</v>
      </c>
      <c r="DM11" s="2">
        <v>44006</v>
      </c>
      <c r="DN11" s="2">
        <v>44007</v>
      </c>
      <c r="DO11" s="2">
        <v>44008</v>
      </c>
      <c r="DP11" s="2">
        <v>44009</v>
      </c>
      <c r="DQ11" s="2">
        <v>44010</v>
      </c>
      <c r="DR11" s="2">
        <v>44011</v>
      </c>
      <c r="DS11" s="2">
        <v>44012</v>
      </c>
      <c r="DT11" s="2">
        <v>44013</v>
      </c>
      <c r="DU11" s="2">
        <v>44014</v>
      </c>
      <c r="DV11" s="2">
        <v>44015</v>
      </c>
      <c r="DW11" s="2">
        <v>44016</v>
      </c>
      <c r="DX11" s="2">
        <v>44017</v>
      </c>
      <c r="DY11" s="2">
        <v>44018</v>
      </c>
      <c r="DZ11" s="2">
        <v>44019</v>
      </c>
      <c r="EA11" s="2">
        <v>44020</v>
      </c>
      <c r="EB11" s="2">
        <v>44021</v>
      </c>
      <c r="EC11" s="2">
        <v>44022</v>
      </c>
      <c r="ED11" s="2">
        <v>44023</v>
      </c>
      <c r="EE11" s="2">
        <v>44024</v>
      </c>
      <c r="EF11" s="2">
        <v>44025</v>
      </c>
      <c r="EG11" s="2">
        <v>44026</v>
      </c>
      <c r="EH11" s="2">
        <v>44027</v>
      </c>
      <c r="EI11" s="2">
        <v>44028</v>
      </c>
      <c r="EJ11" s="2">
        <v>44029</v>
      </c>
      <c r="EK11" s="2">
        <v>44030</v>
      </c>
      <c r="EL11" s="2">
        <v>44031</v>
      </c>
      <c r="EM11" s="2">
        <v>44032</v>
      </c>
      <c r="EN11" s="2">
        <v>44033</v>
      </c>
      <c r="EO11" s="2">
        <v>44034</v>
      </c>
      <c r="EP11" s="2">
        <v>44035</v>
      </c>
      <c r="EQ11" s="2">
        <v>44036</v>
      </c>
      <c r="ER11" s="2">
        <v>44037</v>
      </c>
      <c r="ES11" s="2">
        <v>44038</v>
      </c>
      <c r="ET11" s="2">
        <v>44039</v>
      </c>
      <c r="EU11" s="2">
        <v>44040</v>
      </c>
      <c r="EV11" s="2">
        <v>44041</v>
      </c>
      <c r="EW11" s="2">
        <v>44042</v>
      </c>
      <c r="EX11" s="2">
        <v>44043</v>
      </c>
      <c r="EY11" s="2">
        <v>44044</v>
      </c>
      <c r="EZ11" s="2">
        <v>44045</v>
      </c>
      <c r="FA11" s="2">
        <v>44046</v>
      </c>
      <c r="FB11" s="2">
        <v>44047</v>
      </c>
      <c r="FC11" s="2">
        <v>44048</v>
      </c>
      <c r="FD11" s="2">
        <v>44049</v>
      </c>
      <c r="FE11" s="2">
        <v>44050</v>
      </c>
      <c r="FF11" s="2">
        <v>44051</v>
      </c>
      <c r="FG11" s="2">
        <v>44052</v>
      </c>
      <c r="FH11" s="2">
        <v>44053</v>
      </c>
      <c r="FI11" s="2">
        <v>44054</v>
      </c>
      <c r="FJ11" s="2">
        <v>44055</v>
      </c>
      <c r="FK11" s="2">
        <v>44056</v>
      </c>
      <c r="FL11" s="2">
        <v>44057</v>
      </c>
      <c r="FM11" s="2">
        <v>44058</v>
      </c>
      <c r="FN11" s="2">
        <v>44059</v>
      </c>
      <c r="FO11" s="2">
        <v>44060</v>
      </c>
      <c r="FP11" s="2">
        <v>44061</v>
      </c>
      <c r="FQ11" s="2">
        <v>44062</v>
      </c>
      <c r="FR11" s="2">
        <v>44063</v>
      </c>
      <c r="FS11" s="2">
        <v>44064</v>
      </c>
      <c r="FT11" s="2">
        <v>44065</v>
      </c>
      <c r="FU11" s="2">
        <v>44066</v>
      </c>
      <c r="FV11" s="2">
        <v>44067</v>
      </c>
      <c r="FW11" s="2">
        <v>44068</v>
      </c>
      <c r="FX11" s="2">
        <v>44069</v>
      </c>
      <c r="FY11" s="2">
        <v>44070</v>
      </c>
      <c r="FZ11" s="2">
        <v>44071</v>
      </c>
      <c r="GA11" s="2">
        <v>44072</v>
      </c>
      <c r="GB11" s="2">
        <v>44073</v>
      </c>
      <c r="GC11" s="2">
        <v>44074</v>
      </c>
      <c r="GD11" s="2">
        <v>44075</v>
      </c>
      <c r="GE11" s="2">
        <v>44076</v>
      </c>
      <c r="GF11" s="2">
        <v>44077</v>
      </c>
      <c r="GG11" s="2">
        <v>44078</v>
      </c>
      <c r="GH11" s="2">
        <v>44079</v>
      </c>
      <c r="GI11" s="2">
        <v>44080</v>
      </c>
      <c r="GJ11" s="2">
        <v>44081</v>
      </c>
      <c r="GK11" s="2">
        <v>44082</v>
      </c>
      <c r="GL11" s="2">
        <v>44083</v>
      </c>
      <c r="GM11" s="2">
        <v>44084</v>
      </c>
      <c r="GN11" s="2">
        <v>44085</v>
      </c>
      <c r="GO11" s="2">
        <v>44086</v>
      </c>
      <c r="GP11" s="2">
        <v>44087</v>
      </c>
      <c r="GQ11" s="2">
        <v>44088</v>
      </c>
      <c r="GR11" s="2">
        <v>44089</v>
      </c>
      <c r="GS11" s="2">
        <v>44090</v>
      </c>
      <c r="GT11" s="2">
        <v>44091</v>
      </c>
      <c r="GU11" s="2">
        <v>44092</v>
      </c>
      <c r="GV11" s="2">
        <v>44093</v>
      </c>
      <c r="GW11" s="2">
        <v>44094</v>
      </c>
      <c r="GX11" s="2">
        <v>44095</v>
      </c>
      <c r="GY11" s="2">
        <v>44096</v>
      </c>
      <c r="GZ11" s="2">
        <v>44097</v>
      </c>
      <c r="HA11" s="2">
        <v>44098</v>
      </c>
      <c r="HB11" s="2">
        <v>44099</v>
      </c>
      <c r="HC11" s="2">
        <v>44100</v>
      </c>
      <c r="HD11" s="2">
        <v>44101</v>
      </c>
      <c r="HE11" s="2">
        <v>44102</v>
      </c>
      <c r="HF11" s="2">
        <v>44103</v>
      </c>
      <c r="HG11" s="2">
        <v>44104</v>
      </c>
      <c r="HH11" s="2">
        <v>44105</v>
      </c>
      <c r="HI11" s="2">
        <v>44106</v>
      </c>
      <c r="HJ11" s="2">
        <v>44107</v>
      </c>
      <c r="HK11" s="2">
        <v>44108</v>
      </c>
      <c r="HL11" s="2">
        <v>44109</v>
      </c>
      <c r="HM11" s="2">
        <v>44110</v>
      </c>
      <c r="HN11" s="2">
        <v>44111</v>
      </c>
      <c r="HO11" s="2">
        <v>44112</v>
      </c>
      <c r="HP11" s="2">
        <v>44113</v>
      </c>
      <c r="HQ11" s="2">
        <v>44114</v>
      </c>
      <c r="HR11" s="2">
        <v>44115</v>
      </c>
      <c r="HS11" s="2">
        <v>44116</v>
      </c>
      <c r="HT11" s="2">
        <v>44117</v>
      </c>
      <c r="HU11" s="2">
        <v>44118</v>
      </c>
      <c r="HV11" s="2">
        <v>44119</v>
      </c>
      <c r="HW11" s="2">
        <v>44120</v>
      </c>
      <c r="HX11" s="2">
        <v>44121</v>
      </c>
      <c r="HY11" s="2">
        <v>44122</v>
      </c>
      <c r="HZ11" s="2">
        <v>44123</v>
      </c>
      <c r="IA11" s="2">
        <v>44124</v>
      </c>
      <c r="IB11" s="2">
        <v>44125</v>
      </c>
      <c r="IC11" s="2">
        <v>44126</v>
      </c>
      <c r="ID11" s="2">
        <v>44127</v>
      </c>
      <c r="IE11" s="2">
        <v>44128</v>
      </c>
      <c r="IF11" s="2">
        <v>44129</v>
      </c>
      <c r="IG11" s="2">
        <v>44130</v>
      </c>
      <c r="IH11" s="2">
        <v>44131</v>
      </c>
      <c r="II11" s="2">
        <v>44132</v>
      </c>
      <c r="IJ11" s="2">
        <v>44133</v>
      </c>
      <c r="IK11" s="2">
        <v>44134</v>
      </c>
      <c r="IL11" s="2">
        <v>44135</v>
      </c>
      <c r="IM11" s="2">
        <v>44136</v>
      </c>
      <c r="IN11" s="2">
        <v>44137</v>
      </c>
      <c r="IO11" s="2">
        <v>44138</v>
      </c>
      <c r="IP11" s="2">
        <v>44139</v>
      </c>
      <c r="IQ11" s="2">
        <v>44140</v>
      </c>
      <c r="IR11" s="2">
        <v>44141</v>
      </c>
      <c r="IS11" s="2">
        <v>44142</v>
      </c>
      <c r="IT11" s="2">
        <v>44143</v>
      </c>
      <c r="IU11" s="2">
        <v>44144</v>
      </c>
      <c r="IV11" s="2">
        <v>44145</v>
      </c>
      <c r="IW11" s="2">
        <v>44146</v>
      </c>
      <c r="IX11" s="2">
        <v>44147</v>
      </c>
      <c r="IY11" s="2">
        <v>44148</v>
      </c>
      <c r="IZ11" s="2">
        <v>44149</v>
      </c>
      <c r="JA11" s="3">
        <v>44150</v>
      </c>
      <c r="JB11" s="3">
        <v>44151</v>
      </c>
      <c r="JC11" s="3">
        <v>44152</v>
      </c>
      <c r="JD11" s="3">
        <v>44153</v>
      </c>
      <c r="JE11" s="3">
        <v>44154</v>
      </c>
    </row>
    <row r="12" spans="1:265" x14ac:dyDescent="0.25">
      <c r="A12" s="4" t="s">
        <v>3</v>
      </c>
      <c r="B12" s="5"/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>
        <f>EY6/MAX($EY6:$JB6)</f>
        <v>3.8623141564318036E-2</v>
      </c>
      <c r="EZ12" s="7">
        <f>EZ6/MAX($EY6:$JB6)</f>
        <v>3.8655462184873951E-2</v>
      </c>
      <c r="FA12" s="7">
        <f>FA6/MAX($EY6:$JB6)</f>
        <v>3.7815126050420166E-2</v>
      </c>
      <c r="FB12" s="7">
        <f>FB6/MAX($EY6:$JB6)</f>
        <v>3.79536429956598E-2</v>
      </c>
      <c r="FC12" s="7">
        <f>FC6/MAX($EY6:$JB6)</f>
        <v>4.0539292640132979E-2</v>
      </c>
      <c r="FD12" s="7">
        <f>FD6/MAX($EY6:$JB6)</f>
        <v>4.016991411949395E-2</v>
      </c>
      <c r="FE12" s="7">
        <f>FE6/MAX($EY6:$JB6)</f>
        <v>3.79536429956598E-2</v>
      </c>
      <c r="FF12" s="7">
        <f>FF6/MAX($EY6:$JB6)</f>
        <v>3.8415366146458588E-2</v>
      </c>
      <c r="FG12" s="7">
        <f>FG6/MAX($EY6:$JB6)</f>
        <v>3.7584264475020779E-2</v>
      </c>
      <c r="FH12" s="7">
        <f>FH6/MAX($EY6:$JB6)</f>
        <v>3.8323021516298829E-2</v>
      </c>
      <c r="FI12" s="7">
        <f>FI6/MAX($EY6:$JB6)</f>
        <v>3.7861298365500042E-2</v>
      </c>
      <c r="FJ12" s="7">
        <f>FJ6/MAX($EY6:$JB6)</f>
        <v>3.4167513159109798E-2</v>
      </c>
      <c r="FK12" s="7">
        <f>FK6/MAX($EY6:$JB6)</f>
        <v>3.2874688336873209E-2</v>
      </c>
      <c r="FL12" s="7">
        <f>FL6/MAX($EY6:$JB6)</f>
        <v>3.2505309816234187E-2</v>
      </c>
      <c r="FM12" s="7">
        <f>FM6/MAX($EY6:$JB6)</f>
        <v>3.1858897405115889E-2</v>
      </c>
      <c r="FN12" s="7">
        <f>FN6/MAX($EY6:$JB6)</f>
        <v>3.2505309816234187E-2</v>
      </c>
      <c r="FO12" s="7">
        <f>FO6/MAX($EY6:$JB6)</f>
        <v>3.1120140363837846E-2</v>
      </c>
      <c r="FP12" s="7">
        <f>FP6/MAX($EY6:$JB6)</f>
        <v>3.0566072582879304E-2</v>
      </c>
      <c r="FQ12" s="7">
        <f>FQ6/MAX($EY6:$JB6)</f>
        <v>2.9365592390802477E-2</v>
      </c>
      <c r="FR12" s="7">
        <f>FR6/MAX($EY6:$JB6)</f>
        <v>2.9827315541601257E-2</v>
      </c>
      <c r="FS12" s="7">
        <f>FS6/MAX($EY6:$JB6)</f>
        <v>2.9365592390802477E-2</v>
      </c>
      <c r="FT12" s="7">
        <f>FT6/MAX($EY6:$JB6)</f>
        <v>2.9734970911441498E-2</v>
      </c>
      <c r="FU12" s="7">
        <f>FU6/MAX($EY6:$JB6)</f>
        <v>2.9180903130482966E-2</v>
      </c>
      <c r="FV12" s="7">
        <f>FV6/MAX($EY6:$JB6)</f>
        <v>3.1397174254317109E-2</v>
      </c>
      <c r="FW12" s="7">
        <f>FW6/MAX($EY6:$JB6)</f>
        <v>3.0935451103518329E-2</v>
      </c>
      <c r="FX12" s="7">
        <f>FX6/MAX($EY6:$JB6)</f>
        <v>3.3428756117831748E-2</v>
      </c>
      <c r="FY12" s="7">
        <f>FY6/MAX($EY6:$JB6)</f>
        <v>3.2874688336873209E-2</v>
      </c>
      <c r="FZ12" s="7">
        <f>FZ6/MAX($EY6:$JB6)</f>
        <v>3.3890479268630529E-2</v>
      </c>
      <c r="GA12" s="7">
        <f>GA6/MAX($EY6:$JB6)</f>
        <v>3.3705790008311018E-2</v>
      </c>
      <c r="GB12" s="7">
        <f>GB6/MAX($EY6:$JB6)</f>
        <v>3.6199095022624438E-2</v>
      </c>
      <c r="GC12" s="7">
        <f>GC6/MAX($EY6:$JB6)</f>
        <v>3.6199095022624438E-2</v>
      </c>
      <c r="GD12" s="7">
        <f>GD6/MAX($EY6:$JB6)</f>
        <v>3.8323021516298829E-2</v>
      </c>
      <c r="GE12" s="7">
        <f>GE6/MAX($EY6:$JB6)</f>
        <v>4.220149598300859E-2</v>
      </c>
      <c r="GF12" s="7">
        <f>GF6/MAX($EY6:$JB6)</f>
        <v>4.6541693600517131E-2</v>
      </c>
      <c r="GG12" s="7">
        <f>GG6/MAX($EY6:$JB6)</f>
        <v>4.9496721765629324E-2</v>
      </c>
      <c r="GH12" s="7">
        <f>GH6/MAX($EY6:$JB6)</f>
        <v>5.3282851602179333E-2</v>
      </c>
      <c r="GI12" s="7">
        <f>GI6/MAX($EY6:$JB6)</f>
        <v>5.8546495521285435E-2</v>
      </c>
      <c r="GJ12" s="7">
        <f>GJ6/MAX($EY6:$JB6)</f>
        <v>6.5379998153107396E-2</v>
      </c>
      <c r="GK12" s="7">
        <f>GK6/MAX($EY6:$JB6)</f>
        <v>7.1659433003970818E-2</v>
      </c>
      <c r="GL12" s="7">
        <f>GL6/MAX($EY6:$JB6)</f>
        <v>7.618431988179887E-2</v>
      </c>
      <c r="GM12" s="7">
        <f>GM6/MAX($EY6:$JB6)</f>
        <v>8.2463754732662292E-2</v>
      </c>
      <c r="GN12" s="7">
        <f>GN6/MAX($EY6:$JB6)</f>
        <v>9.0590082186720836E-2</v>
      </c>
      <c r="GO12" s="7">
        <f>GO6/MAX($EY6:$JB6)</f>
        <v>9.9362822051897684E-2</v>
      </c>
      <c r="GP12" s="7">
        <f>GP6/MAX($EY6:$JB6)</f>
        <v>0.10370301966940622</v>
      </c>
      <c r="GQ12" s="7">
        <f>GQ6/MAX($EY6:$JB6)</f>
        <v>0.10887431895835256</v>
      </c>
      <c r="GR12" s="7">
        <f>GR6/MAX($EY6:$JB6)</f>
        <v>0.1153384430695355</v>
      </c>
      <c r="GS12" s="7">
        <f>GS6/MAX($EY6:$JB6)</f>
        <v>0.12097146550928063</v>
      </c>
      <c r="GT12" s="7">
        <f>GT6/MAX($EY6:$JB6)</f>
        <v>0.12872841444270017</v>
      </c>
      <c r="GU12" s="7">
        <f>GU6/MAX($EY6:$JB6)</f>
        <v>0.13823991134915506</v>
      </c>
      <c r="GV12" s="7">
        <f>GV6/MAX($EY6:$JB6)</f>
        <v>0.14507341398097701</v>
      </c>
      <c r="GW12" s="7">
        <f>GW6/MAX($EY6:$JB6)</f>
        <v>0.15717056053190506</v>
      </c>
      <c r="GX12" s="7">
        <f>GX6/MAX($EY6:$JB6)</f>
        <v>0.16538923261612337</v>
      </c>
      <c r="GY12" s="7">
        <f>GY6/MAX($EY6:$JB6)</f>
        <v>0.17176101209714656</v>
      </c>
      <c r="GZ12" s="7">
        <f>GZ6/MAX($EY6:$JB6)</f>
        <v>0.17554714193369655</v>
      </c>
      <c r="HA12" s="7">
        <f>HA6/MAX($EY6:$JB6)</f>
        <v>0.17591652045433559</v>
      </c>
      <c r="HB12" s="7">
        <f>HB6/MAX($EY6:$JB6)</f>
        <v>0.17896389324960751</v>
      </c>
      <c r="HC12" s="7">
        <f>HC6/MAX($EY6:$JB6)</f>
        <v>0.18284236771631729</v>
      </c>
      <c r="HD12" s="7">
        <f>HD6/MAX($EY6:$JB6)</f>
        <v>0.18413519253855387</v>
      </c>
      <c r="HE12" s="7">
        <f>HE6/MAX($EY6:$JB6)</f>
        <v>0.19152276295133439</v>
      </c>
      <c r="HF12" s="7">
        <f>HF6/MAX($EY6:$JB6)</f>
        <v>0.20048019207683074</v>
      </c>
      <c r="HG12" s="7">
        <f>HG6/MAX($EY6:$JB6)</f>
        <v>0.21350078492935634</v>
      </c>
      <c r="HH12" s="7">
        <f>HH6/MAX($EY6:$JB6)</f>
        <v>0.2353864622772186</v>
      </c>
      <c r="HI12" s="7">
        <f>HI6/MAX($EY6:$JB6)</f>
        <v>0.25053098162341858</v>
      </c>
      <c r="HJ12" s="7">
        <f>HJ6/MAX($EY6:$JB6)</f>
        <v>0.27029273247760643</v>
      </c>
      <c r="HK12" s="7">
        <f>HK6/MAX($EY6:$JB6)</f>
        <v>0.28534490719364669</v>
      </c>
      <c r="HL12" s="7">
        <f>HL6/MAX($EY6:$JB6)</f>
        <v>0.29873487856681136</v>
      </c>
      <c r="HM12" s="7">
        <f>HM6/MAX($EY6:$JB6)</f>
        <v>0.31471049958444913</v>
      </c>
      <c r="HN12" s="7">
        <f>HN6/MAX($EY6:$JB6)</f>
        <v>0.32662295687505771</v>
      </c>
      <c r="HO12" s="7">
        <f>HO6/MAX($EY6:$JB6)</f>
        <v>0.34047465139902111</v>
      </c>
      <c r="HP12" s="7">
        <f>HP6/MAX($EY6:$JB6)</f>
        <v>0.35820482038969431</v>
      </c>
      <c r="HQ12" s="7">
        <f>HQ6/MAX($EY6:$JB6)</f>
        <v>0.38036753162803583</v>
      </c>
      <c r="HR12" s="7">
        <f>HR6/MAX($EY6:$JB6)</f>
        <v>0.4002216271123834</v>
      </c>
      <c r="HS12" s="7">
        <f>HS6/MAX($EY6:$JB6)</f>
        <v>0.42598577892695538</v>
      </c>
      <c r="HT12" s="7">
        <f>HT6/MAX($EY6:$JB6)</f>
        <v>0.43411210638101394</v>
      </c>
      <c r="HU12" s="7">
        <f>HU6/MAX($EY6:$JB6)</f>
        <v>0.45904515652414812</v>
      </c>
      <c r="HV12" s="7">
        <f>HV6/MAX($EY6:$JB6)</f>
        <v>0.48139255702280909</v>
      </c>
      <c r="HW12" s="7">
        <f>HW6/MAX($EY6:$JB6)</f>
        <v>0.49958444916428113</v>
      </c>
      <c r="HX12" s="7">
        <f>HX6/MAX($EY6:$JB6)</f>
        <v>0.51445193462000183</v>
      </c>
      <c r="HY12" s="7">
        <f>HY6/MAX($EY6:$JB6)</f>
        <v>0.54132422199649088</v>
      </c>
      <c r="HZ12" s="7">
        <f>HZ6/MAX($EY6:$JB6)</f>
        <v>0.55933142487764342</v>
      </c>
      <c r="IA12" s="7">
        <f>IA6/MAX($EY6:$JB6)</f>
        <v>0.5930372148859544</v>
      </c>
      <c r="IB12" s="7">
        <f>IB6/MAX($EY6:$JB6)</f>
        <v>0.6119678640687044</v>
      </c>
      <c r="IC12" s="7">
        <f>IC6/MAX($EY6:$JB6)</f>
        <v>0.64114876719918734</v>
      </c>
      <c r="ID12" s="7">
        <f>ID6/MAX($EY6:$JB6)</f>
        <v>0.67974882260596547</v>
      </c>
      <c r="IE12" s="7">
        <f>IE6/MAX($EY6:$JB6)</f>
        <v>0.70422014959830082</v>
      </c>
      <c r="IF12" s="7">
        <f>IF6/MAX($EY6:$JB6)</f>
        <v>0.72656755009696183</v>
      </c>
      <c r="IG12" s="7">
        <f>IG6/MAX($EY6:$JB6)</f>
        <v>0.75962692769415452</v>
      </c>
      <c r="IH12" s="7">
        <f>IH6/MAX($EY6:$JB6)</f>
        <v>0.76996952627204729</v>
      </c>
      <c r="II12" s="7">
        <f>II6/MAX($EY6:$JB6)</f>
        <v>0.79305568381198632</v>
      </c>
      <c r="IJ12" s="7">
        <f>IJ6/MAX($EY6:$JB6)</f>
        <v>0.80173607904700339</v>
      </c>
      <c r="IK12" s="7">
        <f>IK6/MAX($EY6:$JB6)</f>
        <v>0.80653799981531082</v>
      </c>
      <c r="IL12" s="7">
        <f>IL6/MAX($EY6:$JB6)</f>
        <v>0.81170929910425715</v>
      </c>
      <c r="IM12" s="7">
        <f>IM6/MAX($EY6:$JB6)</f>
        <v>0.82491458121710215</v>
      </c>
      <c r="IN12" s="7">
        <f>IN6/MAX($EY6:$JB6)</f>
        <v>0.82500692584726198</v>
      </c>
      <c r="IO12" s="7">
        <f>IO6/MAX($EY6:$JB6)</f>
        <v>0.83174808384892418</v>
      </c>
      <c r="IP12" s="7">
        <f>IP6/MAX($EY6:$JB6)</f>
        <v>0.83904330963154494</v>
      </c>
      <c r="IQ12" s="7">
        <f>IQ6/MAX($EY6:$JB6)</f>
        <v>0.85825099270477423</v>
      </c>
      <c r="IR12" s="7">
        <f>IR6/MAX($EY6:$JB6)</f>
        <v>0.87856681133992054</v>
      </c>
      <c r="IS12" s="7">
        <f>IS6/MAX($EY6:$JB6)</f>
        <v>0.91051805337519631</v>
      </c>
      <c r="IT12" s="7">
        <f>IT6/MAX($EY6:$JB6)</f>
        <v>0.94089943669775611</v>
      </c>
      <c r="IU12" s="7">
        <f>IU6/MAX($EY6:$JB6)</f>
        <v>0.97044971834887794</v>
      </c>
      <c r="IV12" s="7">
        <f>IV6/MAX($EY6:$JB6)</f>
        <v>0.99362822051897681</v>
      </c>
      <c r="IW12" s="7">
        <f>IW6/MAX($EY6:$JB6)</f>
        <v>1</v>
      </c>
      <c r="IX12" s="7">
        <f>IX6/MAX($EY6:$JB6)</f>
        <v>0.99806076276664513</v>
      </c>
      <c r="IY12" s="7">
        <f>IY6/MAX($EY6:$JB6)</f>
        <v>0.99889186443808287</v>
      </c>
      <c r="IZ12" s="7">
        <f>IZ6/MAX($EY6:$JB6)</f>
        <v>0.98956505679194762</v>
      </c>
      <c r="JA12" s="7">
        <f>JA6/MAX($EY6:$JB6)</f>
        <v>0.97663680856958168</v>
      </c>
      <c r="JB12" s="7"/>
      <c r="JC12" s="7"/>
      <c r="JD12" s="7"/>
      <c r="JE12" s="7"/>
    </row>
    <row r="13" spans="1:265" x14ac:dyDescent="0.25">
      <c r="A13" s="4" t="s">
        <v>4</v>
      </c>
      <c r="B13" s="5"/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>
        <f>EY8/MAX($EY8:$JB8)</f>
        <v>3.0437188710570003E-2</v>
      </c>
      <c r="EZ13" s="7">
        <f>EZ8/MAX($EY8:$JB8)</f>
        <v>2.9883785279468729E-2</v>
      </c>
      <c r="FA13" s="7">
        <f>FA8/MAX($EY8:$JB8)</f>
        <v>3.0437188710570003E-2</v>
      </c>
      <c r="FB13" s="7">
        <f>FB8/MAX($EY8:$JB8)</f>
        <v>3.0990592141671276E-2</v>
      </c>
      <c r="FC13" s="7">
        <f>FC8/MAX($EY8:$JB8)</f>
        <v>3.1543995572772543E-2</v>
      </c>
      <c r="FD13" s="7">
        <f>FD8/MAX($EY8:$JB8)</f>
        <v>2.8776978417266185E-2</v>
      </c>
      <c r="FE13" s="7">
        <f>FE8/MAX($EY8:$JB8)</f>
        <v>2.7116768123962368E-2</v>
      </c>
      <c r="FF13" s="7">
        <f>FF8/MAX($EY8:$JB8)</f>
        <v>2.9330381848367455E-2</v>
      </c>
      <c r="FG13" s="7">
        <f>FG8/MAX($EY8:$JB8)</f>
        <v>2.8776978417266185E-2</v>
      </c>
      <c r="FH13" s="7">
        <f>FH8/MAX($EY8:$JB8)</f>
        <v>2.600996126175982E-2</v>
      </c>
      <c r="FI13" s="7">
        <f>FI8/MAX($EY8:$JB8)</f>
        <v>2.5456557830658547E-2</v>
      </c>
      <c r="FJ13" s="7">
        <f>FJ8/MAX($EY8:$JB8)</f>
        <v>2.7116768123962368E-2</v>
      </c>
      <c r="FK13" s="7">
        <f>FK8/MAX($EY8:$JB8)</f>
        <v>2.5456557830658547E-2</v>
      </c>
      <c r="FL13" s="7">
        <f>FL8/MAX($EY8:$JB8)</f>
        <v>2.656336469286109E-2</v>
      </c>
      <c r="FM13" s="7">
        <f>FM8/MAX($EY8:$JB8)</f>
        <v>2.4903154399557276E-2</v>
      </c>
      <c r="FN13" s="7">
        <f>FN8/MAX($EY8:$JB8)</f>
        <v>2.4349750968456003E-2</v>
      </c>
      <c r="FO13" s="7">
        <f>FO8/MAX($EY8:$JB8)</f>
        <v>2.3796347537354729E-2</v>
      </c>
      <c r="FP13" s="7">
        <f>FP8/MAX($EY8:$JB8)</f>
        <v>2.4349750968456003E-2</v>
      </c>
      <c r="FQ13" s="7">
        <f>FQ8/MAX($EY8:$JB8)</f>
        <v>2.1029330381848368E-2</v>
      </c>
      <c r="FR13" s="7">
        <f>FR8/MAX($EY8:$JB8)</f>
        <v>2.4903154399557276E-2</v>
      </c>
      <c r="FS13" s="7">
        <f>FS8/MAX($EY8:$JB8)</f>
        <v>2.2136137244050912E-2</v>
      </c>
      <c r="FT13" s="7">
        <f>FT8/MAX($EY8:$JB8)</f>
        <v>2.2689540675152182E-2</v>
      </c>
      <c r="FU13" s="7">
        <f>FU8/MAX($EY8:$JB8)</f>
        <v>2.656336469286109E-2</v>
      </c>
      <c r="FV13" s="7">
        <f>FV8/MAX($EY8:$JB8)</f>
        <v>2.8776978417266185E-2</v>
      </c>
      <c r="FW13" s="7">
        <f>FW8/MAX($EY8:$JB8)</f>
        <v>2.8223574986164911E-2</v>
      </c>
      <c r="FX13" s="7">
        <f>FX8/MAX($EY8:$JB8)</f>
        <v>2.656336469286109E-2</v>
      </c>
      <c r="FY13" s="7">
        <f>FY8/MAX($EY8:$JB8)</f>
        <v>2.3242944106253455E-2</v>
      </c>
      <c r="FZ13" s="7">
        <f>FZ8/MAX($EY8:$JB8)</f>
        <v>2.4349750968456003E-2</v>
      </c>
      <c r="GA13" s="7">
        <f>GA8/MAX($EY8:$JB8)</f>
        <v>2.1029330381848368E-2</v>
      </c>
      <c r="GB13" s="7">
        <f>GB8/MAX($EY8:$JB8)</f>
        <v>2.0475926950747091E-2</v>
      </c>
      <c r="GC13" s="7">
        <f>GC8/MAX($EY8:$JB8)</f>
        <v>1.8815716657443273E-2</v>
      </c>
      <c r="GD13" s="7">
        <f>GD8/MAX($EY8:$JB8)</f>
        <v>1.9369120088544547E-2</v>
      </c>
      <c r="GE13" s="7">
        <f>GE8/MAX($EY8:$JB8)</f>
        <v>2.2689540675152182E-2</v>
      </c>
      <c r="GF13" s="7">
        <f>GF8/MAX($EY8:$JB8)</f>
        <v>2.4349750968456003E-2</v>
      </c>
      <c r="GG13" s="7">
        <f>GG8/MAX($EY8:$JB8)</f>
        <v>2.5456557830658547E-2</v>
      </c>
      <c r="GH13" s="7">
        <f>GH8/MAX($EY8:$JB8)</f>
        <v>2.9883785279468729E-2</v>
      </c>
      <c r="GI13" s="7">
        <f>GI8/MAX($EY8:$JB8)</f>
        <v>2.8776978417266185E-2</v>
      </c>
      <c r="GJ13" s="7">
        <f>GJ8/MAX($EY8:$JB8)</f>
        <v>3.1543995572772543E-2</v>
      </c>
      <c r="GK13" s="7">
        <f>GK8/MAX($EY8:$JB8)</f>
        <v>3.2097399003873824E-2</v>
      </c>
      <c r="GL13" s="7">
        <f>GL8/MAX($EY8:$JB8)</f>
        <v>3.2097399003873824E-2</v>
      </c>
      <c r="GM13" s="7">
        <f>GM8/MAX($EY8:$JB8)</f>
        <v>3.5971223021582732E-2</v>
      </c>
      <c r="GN13" s="7">
        <f>GN8/MAX($EY8:$JB8)</f>
        <v>3.7078029883785273E-2</v>
      </c>
      <c r="GO13" s="7">
        <f>GO8/MAX($EY8:$JB8)</f>
        <v>3.7631433314886546E-2</v>
      </c>
      <c r="GP13" s="7">
        <f>GP8/MAX($EY8:$JB8)</f>
        <v>4.2612064194798002E-2</v>
      </c>
      <c r="GQ13" s="7">
        <f>GQ8/MAX($EY8:$JB8)</f>
        <v>4.8699501936912006E-2</v>
      </c>
      <c r="GR13" s="7">
        <f>GR8/MAX($EY8:$JB8)</f>
        <v>5.5340343110127282E-2</v>
      </c>
      <c r="GS13" s="7">
        <f>GS8/MAX($EY8:$JB8)</f>
        <v>5.700055340343109E-2</v>
      </c>
      <c r="GT13" s="7">
        <f>GT8/MAX($EY8:$JB8)</f>
        <v>6.2534587714443826E-2</v>
      </c>
      <c r="GU13" s="7">
        <f>GU8/MAX($EY8:$JB8)</f>
        <v>6.5855008301051454E-2</v>
      </c>
      <c r="GV13" s="7">
        <f>GV8/MAX($EY8:$JB8)</f>
        <v>7.3049252905368012E-2</v>
      </c>
      <c r="GW13" s="7">
        <f>GW8/MAX($EY8:$JB8)</f>
        <v>8.4670724958494731E-2</v>
      </c>
      <c r="GX13" s="7">
        <f>GX8/MAX($EY8:$JB8)</f>
        <v>8.6884338682899825E-2</v>
      </c>
      <c r="GY13" s="7">
        <f>GY8/MAX($EY8:$JB8)</f>
        <v>8.8544548976203646E-2</v>
      </c>
      <c r="GZ13" s="7">
        <f>GZ8/MAX($EY8:$JB8)</f>
        <v>9.9059214167127832E-2</v>
      </c>
      <c r="HA13" s="7">
        <f>HA8/MAX($EY8:$JB8)</f>
        <v>0.10459324847814055</v>
      </c>
      <c r="HB13" s="7">
        <f>HB8/MAX($EY8:$JB8)</f>
        <v>0.11621472053126729</v>
      </c>
      <c r="HC13" s="7">
        <f>HC8/MAX($EY8:$JB8)</f>
        <v>0.12174875484228001</v>
      </c>
      <c r="HD13" s="7">
        <f>HD8/MAX($EY8:$JB8)</f>
        <v>0.1239623685666851</v>
      </c>
      <c r="HE13" s="7">
        <f>HE8/MAX($EY8:$JB8)</f>
        <v>0.13447703375760928</v>
      </c>
      <c r="HF13" s="7">
        <f>HF8/MAX($EY8:$JB8)</f>
        <v>0.14886552296624239</v>
      </c>
      <c r="HG13" s="7">
        <f>HG8/MAX($EY8:$JB8)</f>
        <v>0.15329275041505255</v>
      </c>
      <c r="HH13" s="7">
        <f>HH8/MAX($EY8:$JB8)</f>
        <v>0.15550636413945765</v>
      </c>
      <c r="HI13" s="7">
        <f>HI8/MAX($EY8:$JB8)</f>
        <v>0.1566131710016602</v>
      </c>
      <c r="HJ13" s="7">
        <f>HJ8/MAX($EY8:$JB8)</f>
        <v>0.16491422246817927</v>
      </c>
      <c r="HK13" s="7">
        <f>HK8/MAX($EY8:$JB8)</f>
        <v>0.17432208079690092</v>
      </c>
      <c r="HL13" s="7">
        <f>HL8/MAX($EY8:$JB8)</f>
        <v>0.18206972883231876</v>
      </c>
      <c r="HM13" s="7">
        <f>HM8/MAX($EY8:$JB8)</f>
        <v>0.18317653569452128</v>
      </c>
      <c r="HN13" s="7">
        <f>HN8/MAX($EY8:$JB8)</f>
        <v>0.19590481460985054</v>
      </c>
      <c r="HO13" s="7">
        <f>HO8/MAX($EY8:$JB8)</f>
        <v>0.21693414499169894</v>
      </c>
      <c r="HP13" s="7">
        <f>HP8/MAX($EY8:$JB8)</f>
        <v>0.23464305478693964</v>
      </c>
      <c r="HQ13" s="7">
        <f>HQ8/MAX($EY8:$JB8)</f>
        <v>0.24515771997786384</v>
      </c>
      <c r="HR13" s="7">
        <f>HR8/MAX($EY8:$JB8)</f>
        <v>0.25733259546209186</v>
      </c>
      <c r="HS13" s="7">
        <f>HS8/MAX($EY8:$JB8)</f>
        <v>0.27614831211953511</v>
      </c>
      <c r="HT13" s="7">
        <f>HT8/MAX($EY8:$JB8)</f>
        <v>0.29883785279468728</v>
      </c>
      <c r="HU13" s="7">
        <f>HU8/MAX($EY8:$JB8)</f>
        <v>0.33591588267847255</v>
      </c>
      <c r="HV13" s="7">
        <f>HV8/MAX($EY8:$JB8)</f>
        <v>0.34366353071389039</v>
      </c>
      <c r="HW13" s="7">
        <f>HW8/MAX($EY8:$JB8)</f>
        <v>0.36690647482014382</v>
      </c>
      <c r="HX13" s="7">
        <f>HX8/MAX($EY8:$JB8)</f>
        <v>0.40066408411732152</v>
      </c>
      <c r="HY13" s="7">
        <f>HY8/MAX($EY8:$JB8)</f>
        <v>0.43608190370780292</v>
      </c>
      <c r="HZ13" s="7">
        <f>HZ8/MAX($EY8:$JB8)</f>
        <v>0.46651909241837297</v>
      </c>
      <c r="IA13" s="7">
        <f>IA8/MAX($EY8:$JB8)</f>
        <v>0.49640287769784164</v>
      </c>
      <c r="IB13" s="7">
        <f>IB8/MAX($EY8:$JB8)</f>
        <v>0.50083010514665183</v>
      </c>
      <c r="IC13" s="7">
        <f>IC8/MAX($EY8:$JB8)</f>
        <v>0.53901494189263965</v>
      </c>
      <c r="ID13" s="7">
        <f>ID8/MAX($EY8:$JB8)</f>
        <v>0.56889872717210843</v>
      </c>
      <c r="IE13" s="7">
        <f>IE8/MAX($EY8:$JB8)</f>
        <v>0.58660763696734908</v>
      </c>
      <c r="IF13" s="7">
        <f>IF8/MAX($EY8:$JB8)</f>
        <v>0.60431654676258983</v>
      </c>
      <c r="IG13" s="7">
        <f>IG8/MAX($EY8:$JB8)</f>
        <v>0.63586054233536238</v>
      </c>
      <c r="IH13" s="7">
        <f>IH8/MAX($EY8:$JB8)</f>
        <v>0.66463752075262861</v>
      </c>
      <c r="II13" s="7">
        <f>II8/MAX($EY8:$JB8)</f>
        <v>0.70448256779192031</v>
      </c>
      <c r="IJ13" s="7">
        <f>IJ8/MAX($EY8:$JB8)</f>
        <v>0.73602656336469274</v>
      </c>
      <c r="IK13" s="7">
        <f>IK8/MAX($EY8:$JB8)</f>
        <v>0.76258992805755388</v>
      </c>
      <c r="IL13" s="7">
        <f>IL8/MAX($EY8:$JB8)</f>
        <v>0.7841726618705035</v>
      </c>
      <c r="IM13" s="7">
        <f>IM8/MAX($EY8:$JB8)</f>
        <v>0.81405644714997227</v>
      </c>
      <c r="IN13" s="7">
        <f>IN8/MAX($EY8:$JB8)</f>
        <v>0.81627006087437737</v>
      </c>
      <c r="IO13" s="7">
        <f>IO8/MAX($EY8:$JB8)</f>
        <v>0.83176535694521303</v>
      </c>
      <c r="IP13" s="7">
        <f>IP8/MAX($EY8:$JB8)</f>
        <v>0.86109573879358037</v>
      </c>
      <c r="IQ13" s="7">
        <f>IQ8/MAX($EY8:$JB8)</f>
        <v>0.87659103486441603</v>
      </c>
      <c r="IR13" s="7">
        <f>IR8/MAX($EY8:$JB8)</f>
        <v>0.91864969562811283</v>
      </c>
      <c r="IS13" s="7">
        <f>IS8/MAX($EY8:$JB8)</f>
        <v>0.95019369120088537</v>
      </c>
      <c r="IT13" s="7">
        <f>IT8/MAX($EY8:$JB8)</f>
        <v>0.95074709463198659</v>
      </c>
      <c r="IU13" s="7">
        <f>IU8/MAX($EY8:$JB8)</f>
        <v>0.9789706696181516</v>
      </c>
      <c r="IV13" s="7">
        <f>IV8/MAX($EY8:$JB8)</f>
        <v>0.98782512451577187</v>
      </c>
      <c r="IW13" s="7">
        <f>IW8/MAX($EY8:$JB8)</f>
        <v>0.98284449363586046</v>
      </c>
      <c r="IX13" s="7">
        <f>IX8/MAX($EY8:$JB8)</f>
        <v>1</v>
      </c>
      <c r="IY13" s="5"/>
      <c r="IZ13" s="5"/>
      <c r="JA13" s="6"/>
      <c r="JB13" s="6"/>
      <c r="JC13" s="6"/>
      <c r="JD13" s="6"/>
      <c r="JE13" s="6"/>
    </row>
    <row r="14" spans="1:265" x14ac:dyDescent="0.25">
      <c r="A14" s="4" t="s">
        <v>10</v>
      </c>
      <c r="B14" s="5"/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>
        <f>EY13</f>
        <v>3.0437188710570003E-2</v>
      </c>
      <c r="EQ14" s="7">
        <f t="shared" ref="EQ14:HB14" si="4">EZ13</f>
        <v>2.9883785279468729E-2</v>
      </c>
      <c r="ER14" s="7">
        <f t="shared" si="4"/>
        <v>3.0437188710570003E-2</v>
      </c>
      <c r="ES14" s="7">
        <f t="shared" si="4"/>
        <v>3.0990592141671276E-2</v>
      </c>
      <c r="ET14" s="7">
        <f t="shared" si="4"/>
        <v>3.1543995572772543E-2</v>
      </c>
      <c r="EU14" s="7">
        <f t="shared" si="4"/>
        <v>2.8776978417266185E-2</v>
      </c>
      <c r="EV14" s="7">
        <f t="shared" si="4"/>
        <v>2.7116768123962368E-2</v>
      </c>
      <c r="EW14" s="7">
        <f t="shared" si="4"/>
        <v>2.9330381848367455E-2</v>
      </c>
      <c r="EX14" s="7">
        <f t="shared" si="4"/>
        <v>2.8776978417266185E-2</v>
      </c>
      <c r="EY14" s="7">
        <f t="shared" si="4"/>
        <v>2.600996126175982E-2</v>
      </c>
      <c r="EZ14" s="7">
        <f t="shared" si="4"/>
        <v>2.5456557830658547E-2</v>
      </c>
      <c r="FA14" s="7">
        <f t="shared" si="4"/>
        <v>2.7116768123962368E-2</v>
      </c>
      <c r="FB14" s="7">
        <f t="shared" si="4"/>
        <v>2.5456557830658547E-2</v>
      </c>
      <c r="FC14" s="7">
        <f t="shared" si="4"/>
        <v>2.656336469286109E-2</v>
      </c>
      <c r="FD14" s="7">
        <f t="shared" si="4"/>
        <v>2.4903154399557276E-2</v>
      </c>
      <c r="FE14" s="7">
        <f t="shared" si="4"/>
        <v>2.4349750968456003E-2</v>
      </c>
      <c r="FF14" s="7">
        <f t="shared" si="4"/>
        <v>2.3796347537354729E-2</v>
      </c>
      <c r="FG14" s="7">
        <f t="shared" si="4"/>
        <v>2.4349750968456003E-2</v>
      </c>
      <c r="FH14" s="7">
        <f t="shared" si="4"/>
        <v>2.1029330381848368E-2</v>
      </c>
      <c r="FI14" s="7">
        <f t="shared" si="4"/>
        <v>2.4903154399557276E-2</v>
      </c>
      <c r="FJ14" s="7">
        <f t="shared" si="4"/>
        <v>2.2136137244050912E-2</v>
      </c>
      <c r="FK14" s="7">
        <f t="shared" si="4"/>
        <v>2.2689540675152182E-2</v>
      </c>
      <c r="FL14" s="7">
        <f t="shared" si="4"/>
        <v>2.656336469286109E-2</v>
      </c>
      <c r="FM14" s="7">
        <f t="shared" si="4"/>
        <v>2.8776978417266185E-2</v>
      </c>
      <c r="FN14" s="7">
        <f t="shared" si="4"/>
        <v>2.8223574986164911E-2</v>
      </c>
      <c r="FO14" s="7">
        <f t="shared" si="4"/>
        <v>2.656336469286109E-2</v>
      </c>
      <c r="FP14" s="7">
        <f t="shared" si="4"/>
        <v>2.3242944106253455E-2</v>
      </c>
      <c r="FQ14" s="7">
        <f t="shared" si="4"/>
        <v>2.4349750968456003E-2</v>
      </c>
      <c r="FR14" s="7">
        <f t="shared" si="4"/>
        <v>2.1029330381848368E-2</v>
      </c>
      <c r="FS14" s="7">
        <f t="shared" si="4"/>
        <v>2.0475926950747091E-2</v>
      </c>
      <c r="FT14" s="7">
        <f t="shared" si="4"/>
        <v>1.8815716657443273E-2</v>
      </c>
      <c r="FU14" s="7">
        <f t="shared" si="4"/>
        <v>1.9369120088544547E-2</v>
      </c>
      <c r="FV14" s="7">
        <f t="shared" si="4"/>
        <v>2.2689540675152182E-2</v>
      </c>
      <c r="FW14" s="7">
        <f t="shared" si="4"/>
        <v>2.4349750968456003E-2</v>
      </c>
      <c r="FX14" s="7">
        <f t="shared" si="4"/>
        <v>2.5456557830658547E-2</v>
      </c>
      <c r="FY14" s="7">
        <f t="shared" si="4"/>
        <v>2.9883785279468729E-2</v>
      </c>
      <c r="FZ14" s="7">
        <f t="shared" si="4"/>
        <v>2.8776978417266185E-2</v>
      </c>
      <c r="GA14" s="7">
        <f t="shared" si="4"/>
        <v>3.1543995572772543E-2</v>
      </c>
      <c r="GB14" s="7">
        <f t="shared" si="4"/>
        <v>3.2097399003873824E-2</v>
      </c>
      <c r="GC14" s="7">
        <f t="shared" si="4"/>
        <v>3.2097399003873824E-2</v>
      </c>
      <c r="GD14" s="7">
        <f t="shared" si="4"/>
        <v>3.5971223021582732E-2</v>
      </c>
      <c r="GE14" s="7">
        <f t="shared" si="4"/>
        <v>3.7078029883785273E-2</v>
      </c>
      <c r="GF14" s="7">
        <f t="shared" si="4"/>
        <v>3.7631433314886546E-2</v>
      </c>
      <c r="GG14" s="7">
        <f t="shared" si="4"/>
        <v>4.2612064194798002E-2</v>
      </c>
      <c r="GH14" s="7">
        <f t="shared" si="4"/>
        <v>4.8699501936912006E-2</v>
      </c>
      <c r="GI14" s="7">
        <f t="shared" si="4"/>
        <v>5.5340343110127282E-2</v>
      </c>
      <c r="GJ14" s="7">
        <f t="shared" si="4"/>
        <v>5.700055340343109E-2</v>
      </c>
      <c r="GK14" s="7">
        <f t="shared" si="4"/>
        <v>6.2534587714443826E-2</v>
      </c>
      <c r="GL14" s="7">
        <f t="shared" si="4"/>
        <v>6.5855008301051454E-2</v>
      </c>
      <c r="GM14" s="7">
        <f t="shared" si="4"/>
        <v>7.3049252905368012E-2</v>
      </c>
      <c r="GN14" s="7">
        <f t="shared" si="4"/>
        <v>8.4670724958494731E-2</v>
      </c>
      <c r="GO14" s="7">
        <f t="shared" si="4"/>
        <v>8.6884338682899825E-2</v>
      </c>
      <c r="GP14" s="7">
        <f t="shared" si="4"/>
        <v>8.8544548976203646E-2</v>
      </c>
      <c r="GQ14" s="7">
        <f t="shared" si="4"/>
        <v>9.9059214167127832E-2</v>
      </c>
      <c r="GR14" s="7">
        <f t="shared" si="4"/>
        <v>0.10459324847814055</v>
      </c>
      <c r="GS14" s="7">
        <f t="shared" si="4"/>
        <v>0.11621472053126729</v>
      </c>
      <c r="GT14" s="7">
        <f t="shared" si="4"/>
        <v>0.12174875484228001</v>
      </c>
      <c r="GU14" s="7">
        <f t="shared" si="4"/>
        <v>0.1239623685666851</v>
      </c>
      <c r="GV14" s="7">
        <f t="shared" si="4"/>
        <v>0.13447703375760928</v>
      </c>
      <c r="GW14" s="7">
        <f t="shared" si="4"/>
        <v>0.14886552296624239</v>
      </c>
      <c r="GX14" s="7">
        <f t="shared" si="4"/>
        <v>0.15329275041505255</v>
      </c>
      <c r="GY14" s="7">
        <f t="shared" si="4"/>
        <v>0.15550636413945765</v>
      </c>
      <c r="GZ14" s="7">
        <f t="shared" si="4"/>
        <v>0.1566131710016602</v>
      </c>
      <c r="HA14" s="7">
        <f t="shared" si="4"/>
        <v>0.16491422246817927</v>
      </c>
      <c r="HB14" s="7">
        <f t="shared" si="4"/>
        <v>0.17432208079690092</v>
      </c>
      <c r="HC14" s="7">
        <f t="shared" ref="HC14:IP14" si="5">HL13</f>
        <v>0.18206972883231876</v>
      </c>
      <c r="HD14" s="7">
        <f t="shared" si="5"/>
        <v>0.18317653569452128</v>
      </c>
      <c r="HE14" s="7">
        <f t="shared" si="5"/>
        <v>0.19590481460985054</v>
      </c>
      <c r="HF14" s="7">
        <f t="shared" si="5"/>
        <v>0.21693414499169894</v>
      </c>
      <c r="HG14" s="7">
        <f t="shared" si="5"/>
        <v>0.23464305478693964</v>
      </c>
      <c r="HH14" s="7">
        <f t="shared" si="5"/>
        <v>0.24515771997786384</v>
      </c>
      <c r="HI14" s="7">
        <f t="shared" si="5"/>
        <v>0.25733259546209186</v>
      </c>
      <c r="HJ14" s="7">
        <f t="shared" si="5"/>
        <v>0.27614831211953511</v>
      </c>
      <c r="HK14" s="7">
        <f t="shared" si="5"/>
        <v>0.29883785279468728</v>
      </c>
      <c r="HL14" s="7">
        <f t="shared" si="5"/>
        <v>0.33591588267847255</v>
      </c>
      <c r="HM14" s="7">
        <f t="shared" si="5"/>
        <v>0.34366353071389039</v>
      </c>
      <c r="HN14" s="7">
        <f t="shared" si="5"/>
        <v>0.36690647482014382</v>
      </c>
      <c r="HO14" s="7">
        <f t="shared" si="5"/>
        <v>0.40066408411732152</v>
      </c>
      <c r="HP14" s="7">
        <f t="shared" si="5"/>
        <v>0.43608190370780292</v>
      </c>
      <c r="HQ14" s="7">
        <f t="shared" si="5"/>
        <v>0.46651909241837297</v>
      </c>
      <c r="HR14" s="7">
        <f t="shared" si="5"/>
        <v>0.49640287769784164</v>
      </c>
      <c r="HS14" s="7">
        <f t="shared" si="5"/>
        <v>0.50083010514665183</v>
      </c>
      <c r="HT14" s="7">
        <f t="shared" si="5"/>
        <v>0.53901494189263965</v>
      </c>
      <c r="HU14" s="7">
        <f t="shared" si="5"/>
        <v>0.56889872717210843</v>
      </c>
      <c r="HV14" s="7">
        <f t="shared" si="5"/>
        <v>0.58660763696734908</v>
      </c>
      <c r="HW14" s="7">
        <f t="shared" si="5"/>
        <v>0.60431654676258983</v>
      </c>
      <c r="HX14" s="7">
        <f t="shared" si="5"/>
        <v>0.63586054233536238</v>
      </c>
      <c r="HY14" s="7">
        <f t="shared" si="5"/>
        <v>0.66463752075262861</v>
      </c>
      <c r="HZ14" s="7">
        <f t="shared" si="5"/>
        <v>0.70448256779192031</v>
      </c>
      <c r="IA14" s="7">
        <f t="shared" si="5"/>
        <v>0.73602656336469274</v>
      </c>
      <c r="IB14" s="7">
        <f t="shared" si="5"/>
        <v>0.76258992805755388</v>
      </c>
      <c r="IC14" s="7">
        <f t="shared" si="5"/>
        <v>0.7841726618705035</v>
      </c>
      <c r="ID14" s="7">
        <f t="shared" si="5"/>
        <v>0.81405644714997227</v>
      </c>
      <c r="IE14" s="7">
        <f t="shared" si="5"/>
        <v>0.81627006087437737</v>
      </c>
      <c r="IF14" s="7">
        <f t="shared" si="5"/>
        <v>0.83176535694521303</v>
      </c>
      <c r="IG14" s="7">
        <f t="shared" si="5"/>
        <v>0.86109573879358037</v>
      </c>
      <c r="IH14" s="7">
        <f t="shared" si="5"/>
        <v>0.87659103486441603</v>
      </c>
      <c r="II14" s="7">
        <f t="shared" si="5"/>
        <v>0.91864969562811283</v>
      </c>
      <c r="IJ14" s="7">
        <f t="shared" si="5"/>
        <v>0.95019369120088537</v>
      </c>
      <c r="IK14" s="7">
        <f t="shared" si="5"/>
        <v>0.95074709463198659</v>
      </c>
      <c r="IL14" s="7">
        <f t="shared" si="5"/>
        <v>0.9789706696181516</v>
      </c>
      <c r="IM14" s="7">
        <f t="shared" si="5"/>
        <v>0.98782512451577187</v>
      </c>
      <c r="IN14" s="7">
        <f t="shared" si="5"/>
        <v>0.98284449363586046</v>
      </c>
      <c r="IO14" s="7">
        <f t="shared" si="5"/>
        <v>1</v>
      </c>
      <c r="IP14" s="7"/>
      <c r="IQ14" s="7"/>
      <c r="IR14" s="7"/>
      <c r="IS14" s="7"/>
      <c r="IT14" s="7"/>
      <c r="IU14" s="7"/>
      <c r="IV14" s="7"/>
      <c r="IW14" s="7"/>
      <c r="IX14" s="7"/>
      <c r="IY14" s="5"/>
      <c r="IZ14" s="5"/>
      <c r="JA14" s="6"/>
      <c r="JB14" s="6"/>
      <c r="JC14" s="6"/>
      <c r="JD14" s="6"/>
      <c r="JE14" s="6"/>
    </row>
    <row r="15" spans="1:265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</row>
    <row r="16" spans="1:265" x14ac:dyDescent="0.25">
      <c r="A16" s="1" t="s">
        <v>9</v>
      </c>
      <c r="B16" s="2">
        <v>43891</v>
      </c>
      <c r="C16" s="2">
        <v>43892</v>
      </c>
      <c r="D16" s="2">
        <v>43893</v>
      </c>
      <c r="E16" s="2">
        <v>43894</v>
      </c>
      <c r="F16" s="2">
        <v>43895</v>
      </c>
      <c r="G16" s="2">
        <v>43896</v>
      </c>
      <c r="H16" s="2">
        <v>43897</v>
      </c>
      <c r="I16" s="2">
        <v>43898</v>
      </c>
      <c r="J16" s="2">
        <v>43899</v>
      </c>
      <c r="K16" s="2">
        <v>43900</v>
      </c>
      <c r="L16" s="2">
        <v>43901</v>
      </c>
      <c r="M16" s="2">
        <v>43902</v>
      </c>
      <c r="N16" s="2">
        <v>43903</v>
      </c>
      <c r="O16" s="2">
        <v>43904</v>
      </c>
      <c r="P16" s="2">
        <v>43905</v>
      </c>
      <c r="Q16" s="2">
        <v>43906</v>
      </c>
      <c r="R16" s="2">
        <v>43907</v>
      </c>
      <c r="S16" s="2">
        <v>43908</v>
      </c>
      <c r="T16" s="2">
        <v>43909</v>
      </c>
      <c r="U16" s="2">
        <v>43910</v>
      </c>
      <c r="V16" s="2">
        <v>43911</v>
      </c>
      <c r="W16" s="2">
        <v>43912</v>
      </c>
      <c r="X16" s="2">
        <v>43913</v>
      </c>
      <c r="Y16" s="2">
        <v>43914</v>
      </c>
      <c r="Z16" s="2">
        <v>43915</v>
      </c>
      <c r="AA16" s="2">
        <v>43916</v>
      </c>
      <c r="AB16" s="2">
        <v>43917</v>
      </c>
      <c r="AC16" s="2">
        <v>43918</v>
      </c>
      <c r="AD16" s="2">
        <v>43919</v>
      </c>
      <c r="AE16" s="2">
        <v>43920</v>
      </c>
      <c r="AF16" s="2">
        <v>43921</v>
      </c>
      <c r="AG16" s="2">
        <v>43922</v>
      </c>
      <c r="AH16" s="2">
        <v>43923</v>
      </c>
      <c r="AI16" s="2">
        <v>43924</v>
      </c>
      <c r="AJ16" s="2">
        <v>43925</v>
      </c>
      <c r="AK16" s="2">
        <v>43926</v>
      </c>
      <c r="AL16" s="2">
        <v>43927</v>
      </c>
      <c r="AM16" s="2">
        <v>43928</v>
      </c>
      <c r="AN16" s="2">
        <v>43929</v>
      </c>
      <c r="AO16" s="2">
        <v>43930</v>
      </c>
      <c r="AP16" s="2">
        <v>43931</v>
      </c>
      <c r="AQ16" s="2">
        <v>43932</v>
      </c>
      <c r="AR16" s="2">
        <v>43933</v>
      </c>
      <c r="AS16" s="2">
        <v>43934</v>
      </c>
      <c r="AT16" s="2">
        <v>43935</v>
      </c>
      <c r="AU16" s="2">
        <v>43936</v>
      </c>
      <c r="AV16" s="2">
        <v>43937</v>
      </c>
      <c r="AW16" s="2">
        <v>43938</v>
      </c>
      <c r="AX16" s="2">
        <v>43939</v>
      </c>
      <c r="AY16" s="2">
        <v>43940</v>
      </c>
      <c r="AZ16" s="2">
        <v>43941</v>
      </c>
      <c r="BA16" s="2">
        <v>43942</v>
      </c>
      <c r="BB16" s="2">
        <v>43943</v>
      </c>
      <c r="BC16" s="2">
        <v>43944</v>
      </c>
      <c r="BD16" s="2">
        <v>43945</v>
      </c>
      <c r="BE16" s="2">
        <v>43946</v>
      </c>
      <c r="BF16" s="2">
        <v>43947</v>
      </c>
      <c r="BG16" s="2">
        <v>43948</v>
      </c>
      <c r="BH16" s="2">
        <v>43949</v>
      </c>
      <c r="BI16" s="2">
        <v>43950</v>
      </c>
      <c r="BJ16" s="2">
        <v>43951</v>
      </c>
      <c r="BK16" s="2">
        <v>43952</v>
      </c>
      <c r="BL16" s="2">
        <v>43953</v>
      </c>
      <c r="BM16" s="2">
        <v>43954</v>
      </c>
      <c r="BN16" s="2">
        <v>43955</v>
      </c>
      <c r="BO16" s="2">
        <v>43956</v>
      </c>
      <c r="BP16" s="2">
        <v>43957</v>
      </c>
      <c r="BQ16" s="2">
        <v>43958</v>
      </c>
      <c r="BR16" s="2">
        <v>43959</v>
      </c>
      <c r="BS16" s="2">
        <v>43960</v>
      </c>
      <c r="BT16" s="2">
        <v>43961</v>
      </c>
      <c r="BU16" s="2">
        <v>43962</v>
      </c>
      <c r="BV16" s="2">
        <v>43963</v>
      </c>
      <c r="BW16" s="2">
        <v>43964</v>
      </c>
      <c r="BX16" s="2">
        <v>43965</v>
      </c>
      <c r="BY16" s="2">
        <v>43966</v>
      </c>
      <c r="BZ16" s="2">
        <v>43967</v>
      </c>
      <c r="CA16" s="2">
        <v>43968</v>
      </c>
      <c r="CB16" s="2">
        <v>43969</v>
      </c>
      <c r="CC16" s="2">
        <v>43970</v>
      </c>
      <c r="CD16" s="2">
        <v>43971</v>
      </c>
      <c r="CE16" s="2">
        <v>43972</v>
      </c>
      <c r="CF16" s="2">
        <v>43973</v>
      </c>
      <c r="CG16" s="2">
        <v>43974</v>
      </c>
      <c r="CH16" s="2">
        <v>43975</v>
      </c>
      <c r="CI16" s="2">
        <v>43976</v>
      </c>
      <c r="CJ16" s="2">
        <v>43977</v>
      </c>
      <c r="CK16" s="2">
        <v>43978</v>
      </c>
      <c r="CL16" s="2">
        <v>43979</v>
      </c>
      <c r="CM16" s="2">
        <v>43980</v>
      </c>
      <c r="CN16" s="2">
        <v>43981</v>
      </c>
      <c r="CO16" s="2">
        <v>43982</v>
      </c>
      <c r="CP16" s="2">
        <v>43983</v>
      </c>
      <c r="CQ16" s="2">
        <v>43984</v>
      </c>
      <c r="CR16" s="2">
        <v>43985</v>
      </c>
      <c r="CS16" s="2">
        <v>43986</v>
      </c>
      <c r="CT16" s="2">
        <v>43987</v>
      </c>
      <c r="CU16" s="2">
        <v>43988</v>
      </c>
      <c r="CV16" s="2">
        <v>43989</v>
      </c>
      <c r="CW16" s="2">
        <v>43990</v>
      </c>
      <c r="CX16" s="2">
        <v>43991</v>
      </c>
      <c r="CY16" s="2">
        <v>43992</v>
      </c>
      <c r="CZ16" s="2">
        <v>43993</v>
      </c>
      <c r="DA16" s="2">
        <v>43994</v>
      </c>
      <c r="DB16" s="2">
        <v>43995</v>
      </c>
      <c r="DC16" s="2">
        <v>43996</v>
      </c>
      <c r="DD16" s="2">
        <v>43997</v>
      </c>
      <c r="DE16" s="2">
        <v>43998</v>
      </c>
      <c r="DF16" s="2">
        <v>43999</v>
      </c>
      <c r="DG16" s="2">
        <v>44000</v>
      </c>
      <c r="DH16" s="2">
        <v>44001</v>
      </c>
      <c r="DI16" s="2">
        <v>44002</v>
      </c>
      <c r="DJ16" s="2">
        <v>44003</v>
      </c>
      <c r="DK16" s="2">
        <v>44004</v>
      </c>
      <c r="DL16" s="2">
        <v>44005</v>
      </c>
      <c r="DM16" s="2">
        <v>44006</v>
      </c>
      <c r="DN16" s="2">
        <v>44007</v>
      </c>
      <c r="DO16" s="2">
        <v>44008</v>
      </c>
      <c r="DP16" s="2">
        <v>44009</v>
      </c>
      <c r="DQ16" s="2">
        <v>44010</v>
      </c>
      <c r="DR16" s="2">
        <v>44011</v>
      </c>
      <c r="DS16" s="2">
        <v>44012</v>
      </c>
      <c r="DT16" s="2">
        <v>44013</v>
      </c>
      <c r="DU16" s="2">
        <v>44014</v>
      </c>
      <c r="DV16" s="2">
        <v>44015</v>
      </c>
      <c r="DW16" s="2">
        <v>44016</v>
      </c>
      <c r="DX16" s="2">
        <v>44017</v>
      </c>
      <c r="DY16" s="2">
        <v>44018</v>
      </c>
      <c r="DZ16" s="2">
        <v>44019</v>
      </c>
      <c r="EA16" s="2">
        <v>44020</v>
      </c>
      <c r="EB16" s="2">
        <v>44021</v>
      </c>
      <c r="EC16" s="2">
        <v>44022</v>
      </c>
      <c r="ED16" s="2">
        <v>44023</v>
      </c>
      <c r="EE16" s="2">
        <v>44024</v>
      </c>
      <c r="EF16" s="2">
        <v>44025</v>
      </c>
      <c r="EG16" s="2">
        <v>44026</v>
      </c>
      <c r="EH16" s="2">
        <v>44027</v>
      </c>
      <c r="EI16" s="2">
        <v>44028</v>
      </c>
      <c r="EJ16" s="2">
        <v>44029</v>
      </c>
      <c r="EK16" s="2">
        <v>44030</v>
      </c>
      <c r="EL16" s="2">
        <v>44031</v>
      </c>
      <c r="EM16" s="2">
        <v>44032</v>
      </c>
      <c r="EN16" s="2">
        <v>44033</v>
      </c>
      <c r="EO16" s="2">
        <v>44034</v>
      </c>
      <c r="EP16" s="2">
        <v>44035</v>
      </c>
      <c r="EQ16" s="2">
        <v>44036</v>
      </c>
      <c r="ER16" s="2">
        <v>44037</v>
      </c>
      <c r="ES16" s="2">
        <v>44038</v>
      </c>
      <c r="ET16" s="2">
        <v>44039</v>
      </c>
      <c r="EU16" s="2">
        <v>44040</v>
      </c>
      <c r="EV16" s="2">
        <v>44041</v>
      </c>
      <c r="EW16" s="2">
        <v>44042</v>
      </c>
      <c r="EX16" s="2">
        <v>44043</v>
      </c>
      <c r="EY16" s="2">
        <v>44044</v>
      </c>
      <c r="EZ16" s="2">
        <v>44045</v>
      </c>
      <c r="FA16" s="2">
        <v>44046</v>
      </c>
      <c r="FB16" s="2">
        <v>44047</v>
      </c>
      <c r="FC16" s="2">
        <v>44048</v>
      </c>
      <c r="FD16" s="2">
        <v>44049</v>
      </c>
      <c r="FE16" s="2">
        <v>44050</v>
      </c>
      <c r="FF16" s="2">
        <v>44051</v>
      </c>
      <c r="FG16" s="2">
        <v>44052</v>
      </c>
      <c r="FH16" s="2">
        <v>44053</v>
      </c>
      <c r="FI16" s="2">
        <v>44054</v>
      </c>
      <c r="FJ16" s="2">
        <v>44055</v>
      </c>
      <c r="FK16" s="2">
        <v>44056</v>
      </c>
      <c r="FL16" s="2">
        <v>44057</v>
      </c>
      <c r="FM16" s="2">
        <v>44058</v>
      </c>
      <c r="FN16" s="2">
        <v>44059</v>
      </c>
      <c r="FO16" s="2">
        <v>44060</v>
      </c>
      <c r="FP16" s="2">
        <v>44061</v>
      </c>
      <c r="FQ16" s="2">
        <v>44062</v>
      </c>
      <c r="FR16" s="2">
        <v>44063</v>
      </c>
      <c r="FS16" s="2">
        <v>44064</v>
      </c>
      <c r="FT16" s="2">
        <v>44065</v>
      </c>
      <c r="FU16" s="2">
        <v>44066</v>
      </c>
      <c r="FV16" s="2">
        <v>44067</v>
      </c>
      <c r="FW16" s="2">
        <v>44068</v>
      </c>
      <c r="FX16" s="2">
        <v>44069</v>
      </c>
      <c r="FY16" s="2">
        <v>44070</v>
      </c>
      <c r="FZ16" s="2">
        <v>44071</v>
      </c>
      <c r="GA16" s="2">
        <v>44072</v>
      </c>
      <c r="GB16" s="2">
        <v>44073</v>
      </c>
      <c r="GC16" s="2">
        <v>44074</v>
      </c>
      <c r="GD16" s="2">
        <v>44075</v>
      </c>
      <c r="GE16" s="2">
        <v>44076</v>
      </c>
      <c r="GF16" s="2">
        <v>44077</v>
      </c>
      <c r="GG16" s="2">
        <v>44078</v>
      </c>
      <c r="GH16" s="2">
        <v>44079</v>
      </c>
      <c r="GI16" s="2">
        <v>44080</v>
      </c>
      <c r="GJ16" s="2">
        <v>44081</v>
      </c>
      <c r="GK16" s="2">
        <v>44082</v>
      </c>
      <c r="GL16" s="2">
        <v>44083</v>
      </c>
      <c r="GM16" s="2">
        <v>44084</v>
      </c>
      <c r="GN16" s="2">
        <v>44085</v>
      </c>
      <c r="GO16" s="2">
        <v>44086</v>
      </c>
      <c r="GP16" s="2">
        <v>44087</v>
      </c>
      <c r="GQ16" s="2">
        <v>44088</v>
      </c>
      <c r="GR16" s="2">
        <v>44089</v>
      </c>
      <c r="GS16" s="2">
        <v>44090</v>
      </c>
      <c r="GT16" s="2">
        <v>44091</v>
      </c>
      <c r="GU16" s="2">
        <v>44092</v>
      </c>
      <c r="GV16" s="2">
        <v>44093</v>
      </c>
      <c r="GW16" s="2">
        <v>44094</v>
      </c>
      <c r="GX16" s="2">
        <v>44095</v>
      </c>
      <c r="GY16" s="2">
        <v>44096</v>
      </c>
      <c r="GZ16" s="2">
        <v>44097</v>
      </c>
      <c r="HA16" s="2">
        <v>44098</v>
      </c>
      <c r="HB16" s="2">
        <v>44099</v>
      </c>
      <c r="HC16" s="2">
        <v>44100</v>
      </c>
      <c r="HD16" s="2">
        <v>44101</v>
      </c>
      <c r="HE16" s="2">
        <v>44102</v>
      </c>
      <c r="HF16" s="2">
        <v>44103</v>
      </c>
      <c r="HG16" s="2">
        <v>44104</v>
      </c>
      <c r="HH16" s="2">
        <v>44105</v>
      </c>
      <c r="HI16" s="2">
        <v>44106</v>
      </c>
      <c r="HJ16" s="2">
        <v>44107</v>
      </c>
      <c r="HK16" s="2">
        <v>44108</v>
      </c>
      <c r="HL16" s="2">
        <v>44109</v>
      </c>
      <c r="HM16" s="2">
        <v>44110</v>
      </c>
      <c r="HN16" s="2">
        <v>44111</v>
      </c>
      <c r="HO16" s="2">
        <v>44112</v>
      </c>
      <c r="HP16" s="2">
        <v>44113</v>
      </c>
      <c r="HQ16" s="2">
        <v>44114</v>
      </c>
      <c r="HR16" s="2">
        <v>44115</v>
      </c>
      <c r="HS16" s="2">
        <v>44116</v>
      </c>
      <c r="HT16" s="2">
        <v>44117</v>
      </c>
      <c r="HU16" s="2">
        <v>44118</v>
      </c>
      <c r="HV16" s="2">
        <v>44119</v>
      </c>
      <c r="HW16" s="2">
        <v>44120</v>
      </c>
      <c r="HX16" s="2">
        <v>44121</v>
      </c>
      <c r="HY16" s="2">
        <v>44122</v>
      </c>
      <c r="HZ16" s="2">
        <v>44123</v>
      </c>
      <c r="IA16" s="2">
        <v>44124</v>
      </c>
      <c r="IB16" s="2">
        <v>44125</v>
      </c>
      <c r="IC16" s="2">
        <v>44126</v>
      </c>
      <c r="ID16" s="2">
        <v>44127</v>
      </c>
      <c r="IE16" s="2">
        <v>44128</v>
      </c>
      <c r="IF16" s="2">
        <v>44129</v>
      </c>
      <c r="IG16" s="2">
        <v>44130</v>
      </c>
      <c r="IH16" s="2">
        <v>44131</v>
      </c>
      <c r="II16" s="2">
        <v>44132</v>
      </c>
      <c r="IJ16" s="2">
        <v>44133</v>
      </c>
      <c r="IK16" s="2">
        <v>44134</v>
      </c>
      <c r="IL16" s="2">
        <v>44135</v>
      </c>
      <c r="IM16" s="2">
        <v>44136</v>
      </c>
      <c r="IN16" s="2">
        <v>44137</v>
      </c>
      <c r="IO16" s="2">
        <v>44138</v>
      </c>
      <c r="IP16" s="2">
        <v>44139</v>
      </c>
      <c r="IQ16" s="2">
        <v>44140</v>
      </c>
      <c r="IR16" s="2">
        <v>44141</v>
      </c>
      <c r="IS16" s="2">
        <v>44142</v>
      </c>
      <c r="IT16" s="2">
        <v>44143</v>
      </c>
      <c r="IU16" s="2">
        <v>44144</v>
      </c>
      <c r="IV16" s="2">
        <v>44145</v>
      </c>
      <c r="IW16" s="2">
        <v>44146</v>
      </c>
      <c r="IX16" s="2">
        <v>44147</v>
      </c>
      <c r="IY16" s="2">
        <v>44148</v>
      </c>
      <c r="IZ16" s="2">
        <v>44149</v>
      </c>
      <c r="JA16" s="3">
        <v>44150</v>
      </c>
      <c r="JB16" s="3">
        <v>44151</v>
      </c>
      <c r="JC16" s="3">
        <v>44152</v>
      </c>
      <c r="JD16" s="3">
        <v>44153</v>
      </c>
      <c r="JE16" s="3">
        <v>44154</v>
      </c>
    </row>
    <row r="17" spans="1:265" x14ac:dyDescent="0.25">
      <c r="A17" s="4" t="s">
        <v>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>
        <f>EY8/EY6</f>
        <v>0.13150029886431561</v>
      </c>
      <c r="EZ17" s="9">
        <f>EZ8/EZ6</f>
        <v>0.12900143334925945</v>
      </c>
      <c r="FA17" s="9">
        <f>FA8/FA6</f>
        <v>0.1343101343101343</v>
      </c>
      <c r="FB17" s="9">
        <f>FB8/FB6</f>
        <v>0.13625304136253041</v>
      </c>
      <c r="FC17" s="9">
        <f>FC8/FC6</f>
        <v>0.12984054669703871</v>
      </c>
      <c r="FD17" s="9">
        <f>FD8/FD6</f>
        <v>0.11954022988505747</v>
      </c>
      <c r="FE17" s="9">
        <f>FE8/FE6</f>
        <v>0.11922141119221411</v>
      </c>
      <c r="FF17" s="9">
        <f>FF8/FF6</f>
        <v>0.12740384615384615</v>
      </c>
      <c r="FG17" s="9">
        <f>FG8/FG6</f>
        <v>0.12776412776412777</v>
      </c>
      <c r="FH17" s="9">
        <f>FH8/FH6</f>
        <v>0.11325301204819277</v>
      </c>
      <c r="FI17" s="9">
        <f>FI8/FI6</f>
        <v>0.11219512195121951</v>
      </c>
      <c r="FJ17" s="9">
        <f>FJ8/FJ6</f>
        <v>0.13243243243243244</v>
      </c>
      <c r="FK17" s="9">
        <f>FK8/FK6</f>
        <v>0.12921348314606743</v>
      </c>
      <c r="FL17" s="9">
        <f>FL8/FL6</f>
        <v>0.13636363636363635</v>
      </c>
      <c r="FM17" s="9">
        <f>FM8/FM6</f>
        <v>0.13043478260869565</v>
      </c>
      <c r="FN17" s="9">
        <f>FN8/FN6</f>
        <v>0.125</v>
      </c>
      <c r="FO17" s="9">
        <f>FO8/FO6</f>
        <v>0.12759643916913946</v>
      </c>
      <c r="FP17" s="9">
        <f>FP8/FP6</f>
        <v>0.13293051359516617</v>
      </c>
      <c r="FQ17" s="9">
        <f>FQ8/FQ6</f>
        <v>0.11949685534591195</v>
      </c>
      <c r="FR17" s="9">
        <f>FR8/FR6</f>
        <v>0.13931888544891641</v>
      </c>
      <c r="FS17" s="9">
        <f>FS8/FS6</f>
        <v>0.12578616352201258</v>
      </c>
      <c r="FT17" s="9">
        <f>FT8/FT6</f>
        <v>0.12732919254658384</v>
      </c>
      <c r="FU17" s="9">
        <f>FU8/FU6</f>
        <v>0.15189873417721517</v>
      </c>
      <c r="FV17" s="9">
        <f>FV8/FV6</f>
        <v>0.15294117647058825</v>
      </c>
      <c r="FW17" s="9">
        <f>FW8/FW6</f>
        <v>0.15223880597014927</v>
      </c>
      <c r="FX17" s="9">
        <f>FX8/FX6</f>
        <v>0.13259668508287292</v>
      </c>
      <c r="FY17" s="9">
        <f>FY8/FY6</f>
        <v>0.11797752808988765</v>
      </c>
      <c r="FZ17" s="9">
        <f>FZ8/FZ6</f>
        <v>0.11989100817438691</v>
      </c>
      <c r="GA17" s="9">
        <f>GA8/GA6</f>
        <v>0.10410958904109589</v>
      </c>
      <c r="GB17" s="9">
        <f>GB8/GB6</f>
        <v>9.438775510204081E-2</v>
      </c>
      <c r="GC17" s="9">
        <f>GC8/GC6</f>
        <v>8.673469387755102E-2</v>
      </c>
      <c r="GD17" s="9">
        <f>GD8/GD6</f>
        <v>8.4337349397590369E-2</v>
      </c>
      <c r="GE17" s="9">
        <f>GE8/GE6</f>
        <v>8.9715536105032814E-2</v>
      </c>
      <c r="GF17" s="9">
        <f>GF8/GF6</f>
        <v>8.7301587301587297E-2</v>
      </c>
      <c r="GG17" s="9">
        <f>GG8/GG6</f>
        <v>8.5820895522388058E-2</v>
      </c>
      <c r="GH17" s="9">
        <f>GH8/GH6</f>
        <v>9.3587521663778164E-2</v>
      </c>
      <c r="GI17" s="9">
        <f>GI8/GI6</f>
        <v>8.2018927444794956E-2</v>
      </c>
      <c r="GJ17" s="9">
        <f>GJ8/GJ6</f>
        <v>8.050847457627118E-2</v>
      </c>
      <c r="GK17" s="9">
        <f>GK8/GK6</f>
        <v>7.4742268041237112E-2</v>
      </c>
      <c r="GL17" s="9">
        <f>GL8/GL6</f>
        <v>7.0303030303030312E-2</v>
      </c>
      <c r="GM17" s="9">
        <f>GM8/GM6</f>
        <v>7.2788353863381866E-2</v>
      </c>
      <c r="GN17" s="9">
        <f>GN8/GN6</f>
        <v>6.8297655453618752E-2</v>
      </c>
      <c r="GO17" s="9">
        <f>GO8/GO6</f>
        <v>6.3197026022304828E-2</v>
      </c>
      <c r="GP17" s="9">
        <f>GP8/GP6</f>
        <v>6.8566340160284955E-2</v>
      </c>
      <c r="GQ17" s="9">
        <f>GQ8/GQ6</f>
        <v>7.4639525021204411E-2</v>
      </c>
      <c r="GR17" s="9">
        <f>GR8/GR6</f>
        <v>8.0064051240992806E-2</v>
      </c>
      <c r="GS17" s="9">
        <f>GS8/GS6</f>
        <v>7.8625954198473277E-2</v>
      </c>
      <c r="GT17" s="9">
        <f>GT8/GT6</f>
        <v>8.1061692969870869E-2</v>
      </c>
      <c r="GU17" s="9">
        <f>GU8/GU6</f>
        <v>7.9492317969271878E-2</v>
      </c>
      <c r="GV17" s="9">
        <f>GV8/GV6</f>
        <v>8.4022915340547427E-2</v>
      </c>
      <c r="GW17" s="9">
        <f>GW8/GW6</f>
        <v>8.989424206815512E-2</v>
      </c>
      <c r="GX17" s="9">
        <f>GX8/GX6</f>
        <v>8.7660524846454493E-2</v>
      </c>
      <c r="GY17" s="9">
        <f>GY8/GY6</f>
        <v>8.6021505376344079E-2</v>
      </c>
      <c r="GZ17" s="9">
        <f>GZ8/GZ6</f>
        <v>9.4160967911625468E-2</v>
      </c>
      <c r="HA17" s="9">
        <f>HA8/HA6</f>
        <v>9.9212598425196835E-2</v>
      </c>
      <c r="HB17" s="9">
        <f>HB8/HB6</f>
        <v>0.108359133126935</v>
      </c>
      <c r="HC17" s="9">
        <f>HC8/HC6</f>
        <v>0.11111111111111112</v>
      </c>
      <c r="HD17" s="9">
        <f>HD8/HD6</f>
        <v>0.1123370110330993</v>
      </c>
      <c r="HE17" s="9">
        <f>HE8/HE6</f>
        <v>0.11716489874638381</v>
      </c>
      <c r="HF17" s="9">
        <f>HF8/HF6</f>
        <v>0.1239060340856748</v>
      </c>
      <c r="HG17" s="9">
        <f>HG8/HG6</f>
        <v>0.11980968858131487</v>
      </c>
      <c r="HH17" s="9">
        <f>HH8/HH6</f>
        <v>0.11023930953315025</v>
      </c>
      <c r="HI17" s="9">
        <f>HI8/HI6</f>
        <v>0.10431256911168449</v>
      </c>
      <c r="HJ17" s="9">
        <f>HJ8/HJ6</f>
        <v>0.10181072770755038</v>
      </c>
      <c r="HK17" s="9">
        <f>HK8/HK6</f>
        <v>0.10194174757281553</v>
      </c>
      <c r="HL17" s="9">
        <f>HL8/HL6</f>
        <v>0.1017001545595054</v>
      </c>
      <c r="HM17" s="9">
        <f>HM8/HM6</f>
        <v>9.7124413145539906E-2</v>
      </c>
      <c r="HN17" s="9">
        <f>HN8/HN6</f>
        <v>0.10008481764206954</v>
      </c>
      <c r="HO17" s="9">
        <f>HO8/HO6</f>
        <v>0.10631950094928126</v>
      </c>
      <c r="HP17" s="9">
        <f>HP8/HP6</f>
        <v>0.10930652229956174</v>
      </c>
      <c r="HQ17" s="9">
        <f>HQ8/HQ6</f>
        <v>0.10755037630492838</v>
      </c>
      <c r="HR17" s="9">
        <f>HR8/HR6</f>
        <v>0.10729118597138902</v>
      </c>
      <c r="HS17" s="9">
        <f>HS8/HS6</f>
        <v>0.10817255582050728</v>
      </c>
      <c r="HT17" s="9">
        <f>HT8/HT6</f>
        <v>0.11486917677089981</v>
      </c>
      <c r="HU17" s="9">
        <f>HU8/HU6</f>
        <v>0.12210822772078052</v>
      </c>
      <c r="HV17" s="9">
        <f>HV8/HV6</f>
        <v>0.11912526376366775</v>
      </c>
      <c r="HW17" s="9">
        <f>HW8/HW6</f>
        <v>0.12255083179297596</v>
      </c>
      <c r="HX17" s="9">
        <f>HX8/HX6</f>
        <v>0.12995871477293125</v>
      </c>
      <c r="HY17" s="9">
        <f>HY8/HY6</f>
        <v>0.13442511088365744</v>
      </c>
      <c r="HZ17" s="9">
        <f>HZ8/HZ6</f>
        <v>0.13917781079742447</v>
      </c>
      <c r="IA17" s="9">
        <f>IA8/IA6</f>
        <v>0.13967611336032387</v>
      </c>
      <c r="IB17" s="9">
        <f>IB8/IB6</f>
        <v>0.13656254715557567</v>
      </c>
      <c r="IC17" s="9">
        <f>IC8/IC6</f>
        <v>0.14028517931729798</v>
      </c>
      <c r="ID17" s="9">
        <f>ID8/ID6</f>
        <v>0.13965493818774621</v>
      </c>
      <c r="IE17" s="9">
        <f>IE8/IE6</f>
        <v>0.13899816417519015</v>
      </c>
      <c r="IF17" s="9">
        <f>IF8/IF6</f>
        <v>0.13879003558718861</v>
      </c>
      <c r="IG17" s="9">
        <f>IG8/IG6</f>
        <v>0.13967906637490882</v>
      </c>
      <c r="IH17" s="9">
        <f>IH8/IH6</f>
        <v>0.1440393379707364</v>
      </c>
      <c r="II17" s="9">
        <f>II8/II6</f>
        <v>0.14823008849557523</v>
      </c>
      <c r="IJ17" s="9">
        <f>IJ8/IJ6</f>
        <v>0.15319050909928589</v>
      </c>
      <c r="IK17" s="9">
        <f>IK8/IK6</f>
        <v>0.15777421570872452</v>
      </c>
      <c r="IL17" s="9">
        <f>IL8/IL6</f>
        <v>0.16120591581342433</v>
      </c>
      <c r="IM17" s="9">
        <f>IM8/IM6</f>
        <v>0.16467032351953431</v>
      </c>
      <c r="IN17" s="9">
        <f>IN8/IN6</f>
        <v>0.16509961943138574</v>
      </c>
      <c r="IO17" s="9">
        <f>IO8/IO6</f>
        <v>0.16687021205728877</v>
      </c>
      <c r="IP17" s="9">
        <f>IP8/IP6</f>
        <v>0.1712524763372221</v>
      </c>
      <c r="IQ17" s="9">
        <f>IQ8/IQ6</f>
        <v>0.17043253712072304</v>
      </c>
      <c r="IR17" s="9">
        <f>IR8/IR6</f>
        <v>0.1744797141055287</v>
      </c>
      <c r="IS17" s="9">
        <f>IS8/IS6</f>
        <v>0.17413793103448275</v>
      </c>
      <c r="IT17" s="9">
        <f>IT8/IT6</f>
        <v>0.16861321032486012</v>
      </c>
      <c r="IU17" s="9">
        <f>IU8/IU6</f>
        <v>0.16833190598534592</v>
      </c>
      <c r="IV17" s="9">
        <f>IV8/IV6</f>
        <v>0.16589219330855018</v>
      </c>
      <c r="IW17" s="9">
        <f>IW8/IW6</f>
        <v>0.16400406316372704</v>
      </c>
      <c r="IX17" s="9">
        <f>IX8/IX6</f>
        <v>0.16719096965210956</v>
      </c>
      <c r="IY17" s="5"/>
      <c r="IZ17" s="5"/>
      <c r="JA17" s="6"/>
      <c r="JB17" s="6"/>
      <c r="JC17" s="6"/>
      <c r="JD17" s="6"/>
      <c r="JE17" s="6"/>
    </row>
    <row r="18" spans="1:265" x14ac:dyDescent="0.25">
      <c r="A18" s="4" t="s">
        <v>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>
        <f>FF8/EY6</f>
        <v>0.12671846981470411</v>
      </c>
      <c r="FG18" s="9">
        <f>FG8/EZ6</f>
        <v>0.12422360248447206</v>
      </c>
      <c r="FH18" s="9">
        <f>FH8/FA6</f>
        <v>0.11477411477411478</v>
      </c>
      <c r="FI18" s="9">
        <f>FI8/FB6</f>
        <v>0.1119221411192214</v>
      </c>
      <c r="FJ18" s="9">
        <f>FJ8/FC6</f>
        <v>0.11161731207289294</v>
      </c>
      <c r="FK18" s="9">
        <f>FK8/FD6</f>
        <v>0.10574712643678159</v>
      </c>
      <c r="FL18" s="9">
        <f>FL8/FE6</f>
        <v>0.11678832116788321</v>
      </c>
      <c r="FM18" s="9">
        <f>FM8/FF6</f>
        <v>0.10817307692307693</v>
      </c>
      <c r="FN18" s="9">
        <f>FN8/FG6</f>
        <v>0.1081081081081081</v>
      </c>
      <c r="FO18" s="9">
        <f>FO8/FH6</f>
        <v>0.10361445783132531</v>
      </c>
      <c r="FP18" s="9">
        <f>FP8/FI6</f>
        <v>0.10731707317073171</v>
      </c>
      <c r="FQ18" s="9">
        <f>FQ8/FJ6</f>
        <v>0.10270270270270271</v>
      </c>
      <c r="FR18" s="9">
        <f>FR8/FK6</f>
        <v>0.12640449438202248</v>
      </c>
      <c r="FS18" s="9">
        <f>FS8/FL6</f>
        <v>0.11363636363636365</v>
      </c>
      <c r="FT18" s="9">
        <f>FT8/FM6</f>
        <v>0.11884057971014492</v>
      </c>
      <c r="FU18" s="9">
        <f>FU8/FN6</f>
        <v>0.13636363636363635</v>
      </c>
      <c r="FV18" s="9">
        <f>FV8/FO6</f>
        <v>0.1543026706231454</v>
      </c>
      <c r="FW18" s="9">
        <f>FW8/FP6</f>
        <v>0.15407854984894259</v>
      </c>
      <c r="FX18" s="9">
        <f>FX8/FQ6</f>
        <v>0.15094339622641509</v>
      </c>
      <c r="FY18" s="9">
        <f>FY8/FR6</f>
        <v>0.13003095975232198</v>
      </c>
      <c r="FZ18" s="9">
        <f>FZ8/FS6</f>
        <v>0.13836477987421383</v>
      </c>
      <c r="GA18" s="9">
        <f>GA8/FT6</f>
        <v>0.11801242236024845</v>
      </c>
      <c r="GB18" s="9">
        <f>GB8/FU6</f>
        <v>0.11708860759493669</v>
      </c>
      <c r="GC18" s="9">
        <f>GC8/FV6</f>
        <v>9.9999999999999992E-2</v>
      </c>
      <c r="GD18" s="9">
        <f>GD8/FW6</f>
        <v>0.10447761194029852</v>
      </c>
      <c r="GE18" s="9">
        <f>GE8/FX6</f>
        <v>0.11325966850828728</v>
      </c>
      <c r="GF18" s="9">
        <f>GF8/FY6</f>
        <v>0.12359550561797754</v>
      </c>
      <c r="GG18" s="9">
        <f>GG8/FZ6</f>
        <v>0.12534059945504086</v>
      </c>
      <c r="GH18" s="9">
        <f>GH8/GA6</f>
        <v>0.14794520547945206</v>
      </c>
      <c r="GI18" s="9">
        <f>GI8/GB6</f>
        <v>0.1326530612244898</v>
      </c>
      <c r="GJ18" s="9">
        <f>GJ8/GC6</f>
        <v>0.14540816326530612</v>
      </c>
      <c r="GK18" s="9">
        <f>GK8/GD6</f>
        <v>0.13975903614457832</v>
      </c>
      <c r="GL18" s="9">
        <f>GL8/GE6</f>
        <v>0.12691466083150985</v>
      </c>
      <c r="GM18" s="9">
        <f>GM8/GF6</f>
        <v>0.12896825396825398</v>
      </c>
      <c r="GN18" s="9">
        <f>GN8/GG6</f>
        <v>0.125</v>
      </c>
      <c r="GO18" s="9">
        <f>GO8/GH6</f>
        <v>0.11785095320623916</v>
      </c>
      <c r="GP18" s="9">
        <f>GP8/GI6</f>
        <v>0.12145110410094638</v>
      </c>
      <c r="GQ18" s="9">
        <f>GQ8/GJ6</f>
        <v>0.12429378531073447</v>
      </c>
      <c r="GR18" s="9">
        <f>GR8/GK6</f>
        <v>0.12886597938144331</v>
      </c>
      <c r="GS18" s="9">
        <f>GS8/GL6</f>
        <v>0.12484848484848483</v>
      </c>
      <c r="GT18" s="9">
        <f>GT8/GM6</f>
        <v>0.12653975363941769</v>
      </c>
      <c r="GU18" s="9">
        <f>GU8/GN6</f>
        <v>0.12130479102956168</v>
      </c>
      <c r="GV18" s="9">
        <f>GV8/GO6</f>
        <v>0.12267657992565055</v>
      </c>
      <c r="GW18" s="9">
        <f>GW8/GP6</f>
        <v>0.13624220837043635</v>
      </c>
      <c r="GX18" s="9">
        <f>GX8/GQ6</f>
        <v>0.13316369804919423</v>
      </c>
      <c r="GY18" s="9">
        <f>GY8/GR6</f>
        <v>0.12810248198558849</v>
      </c>
      <c r="GZ18" s="9">
        <f>GZ8/GS6</f>
        <v>0.1366412213740458</v>
      </c>
      <c r="HA18" s="9">
        <f>HA8/GT6</f>
        <v>0.13558106169296988</v>
      </c>
      <c r="HB18" s="9">
        <f>HB8/GU6</f>
        <v>0.14028056112224449</v>
      </c>
      <c r="HC18" s="9">
        <f>HC8/GV6</f>
        <v>0.14003819223424571</v>
      </c>
      <c r="HD18" s="9">
        <f>HD8/GW6</f>
        <v>0.13160987074030553</v>
      </c>
      <c r="HE18" s="9">
        <f>HE8/GX6</f>
        <v>0.135678391959799</v>
      </c>
      <c r="HF18" s="9">
        <f>HF8/GY6</f>
        <v>0.14462365591397849</v>
      </c>
      <c r="HG18" s="9">
        <f>HG8/GZ6</f>
        <v>0.1457127827459232</v>
      </c>
      <c r="HH18" s="9">
        <f>HH8/HA6</f>
        <v>0.14750656167979004</v>
      </c>
      <c r="HI18" s="9">
        <f>HI8/HB6</f>
        <v>0.14602683178534573</v>
      </c>
      <c r="HJ18" s="9">
        <f>HJ8/HC6</f>
        <v>0.1505050505050505</v>
      </c>
      <c r="HK18" s="9">
        <f>HK8/HD6</f>
        <v>0.1579739217652959</v>
      </c>
      <c r="HL18" s="9">
        <f>HL8/HE6</f>
        <v>0.15863066538090648</v>
      </c>
      <c r="HM18" s="9">
        <f>HM8/HF6</f>
        <v>0.15246430216490095</v>
      </c>
      <c r="HN18" s="9">
        <f>HN8/HG6</f>
        <v>0.15311418685121106</v>
      </c>
      <c r="HO18" s="9">
        <f>HO8/HH6</f>
        <v>0.153785798352295</v>
      </c>
      <c r="HP18" s="9">
        <f>HP8/HI6</f>
        <v>0.15628455584224107</v>
      </c>
      <c r="HQ18" s="9">
        <f>HQ8/HJ6</f>
        <v>0.15134950461223093</v>
      </c>
      <c r="HR18" s="9">
        <f>HR8/HK6</f>
        <v>0.15048543689320387</v>
      </c>
      <c r="HS18" s="9">
        <f>HS8/HL6</f>
        <v>0.15425038639876354</v>
      </c>
      <c r="HT18" s="9">
        <f>HT8/HM6</f>
        <v>0.15845070422535212</v>
      </c>
      <c r="HU18" s="9">
        <f>HU8/HN6</f>
        <v>0.17161436245405709</v>
      </c>
      <c r="HV18" s="9">
        <f>HV8/HO6</f>
        <v>0.16842961757526445</v>
      </c>
      <c r="HW18" s="9">
        <f>HW8/HP6</f>
        <v>0.17092034029389017</v>
      </c>
      <c r="HX18" s="9">
        <f>HX8/HQ6</f>
        <v>0.17577081815974752</v>
      </c>
      <c r="HY18" s="9">
        <f>HY8/HR6</f>
        <v>0.18181818181818182</v>
      </c>
      <c r="HZ18" s="9">
        <f>HZ8/HS6</f>
        <v>0.18274441794927379</v>
      </c>
      <c r="IA18" s="9">
        <f>IA8/HT6</f>
        <v>0.190810465858328</v>
      </c>
      <c r="IB18" s="9">
        <f>IB8/HU6</f>
        <v>0.1820559243612955</v>
      </c>
      <c r="IC18" s="9">
        <f>IC8/HV6</f>
        <v>0.18684059083061577</v>
      </c>
      <c r="ID18" s="9">
        <f>ID8/HW6</f>
        <v>0.19001848428835488</v>
      </c>
      <c r="IE18" s="9">
        <f>IE8/HX6</f>
        <v>0.19027104649075569</v>
      </c>
      <c r="IF18" s="9">
        <f>IF8/HY6</f>
        <v>0.18628454452405321</v>
      </c>
      <c r="IG18" s="9">
        <f>IG8/HZ6</f>
        <v>0.1896978702327885</v>
      </c>
      <c r="IH18" s="9">
        <f>IH8/IA6</f>
        <v>0.18701339146683277</v>
      </c>
      <c r="II18" s="9">
        <f>II8/IB6</f>
        <v>0.19209295307077109</v>
      </c>
      <c r="IJ18" s="9">
        <f>IJ8/IC6</f>
        <v>0.19155984444764509</v>
      </c>
      <c r="IK18" s="9">
        <f>IK8/ID6</f>
        <v>0.18720282570302946</v>
      </c>
      <c r="IL18" s="9">
        <f>IL8/IE6</f>
        <v>0.18581169682664569</v>
      </c>
      <c r="IM18" s="9">
        <f>IM8/IF6</f>
        <v>0.1869598373157092</v>
      </c>
      <c r="IN18" s="9">
        <f>IN8/IG6</f>
        <v>0.17930950644298566</v>
      </c>
      <c r="IO18" s="9">
        <f>IO8/IH6</f>
        <v>0.18025905492923963</v>
      </c>
      <c r="IP18" s="9">
        <f>IP8/II6</f>
        <v>0.18118304611085234</v>
      </c>
      <c r="IQ18" s="9">
        <f>IQ8/IJ6</f>
        <v>0.18244644091223219</v>
      </c>
      <c r="IR18" s="9">
        <f>IR8/IK6</f>
        <v>0.19006182734142429</v>
      </c>
      <c r="IS18" s="9">
        <f>IS8/IL6</f>
        <v>0.19533560864618885</v>
      </c>
      <c r="IT18" s="9">
        <f>IT8/IM6</f>
        <v>0.19232060897794692</v>
      </c>
      <c r="IU18" s="9">
        <f>IU8/IN6</f>
        <v>0.19800761137228567</v>
      </c>
      <c r="IV18" s="9">
        <f>IV8/IO6</f>
        <v>0.19817919396025313</v>
      </c>
      <c r="IW18" s="9">
        <f>IW8/IP6</f>
        <v>0.19546555139775479</v>
      </c>
      <c r="IX18" s="9">
        <f>IX8/IQ6</f>
        <v>0.19442651172799658</v>
      </c>
      <c r="IY18" s="5"/>
      <c r="IZ18" s="5"/>
      <c r="JA18" s="6"/>
      <c r="JB18" s="6"/>
      <c r="JC18" s="6"/>
      <c r="JD18" s="6"/>
      <c r="JE18" s="6"/>
    </row>
    <row r="19" spans="1:265" x14ac:dyDescent="0.25">
      <c r="A19" s="4" t="s">
        <v>11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>
        <f>FH8/EY6</f>
        <v>0.1123729826658697</v>
      </c>
      <c r="FI19" s="9">
        <f>FI8/EZ6</f>
        <v>0.10989010989010989</v>
      </c>
      <c r="FJ19" s="9">
        <f>FJ8/FA6</f>
        <v>0.11965811965811966</v>
      </c>
      <c r="FK19" s="9">
        <f>FK8/FB6</f>
        <v>0.1119221411192214</v>
      </c>
      <c r="FL19" s="9">
        <f>FL8/FC6</f>
        <v>0.1093394077448747</v>
      </c>
      <c r="FM19" s="9">
        <f>FM8/FD6</f>
        <v>0.10344827586206896</v>
      </c>
      <c r="FN19" s="9">
        <f>FN8/FE6</f>
        <v>0.1070559610705596</v>
      </c>
      <c r="FO19" s="9">
        <f>FO8/FF6</f>
        <v>0.10336538461538462</v>
      </c>
      <c r="FP19" s="9">
        <f>FP8/FG6</f>
        <v>0.1081081081081081</v>
      </c>
      <c r="FQ19" s="9">
        <f>FQ8/FH6</f>
        <v>9.1566265060240973E-2</v>
      </c>
      <c r="FR19" s="9">
        <f>FR8/FI6</f>
        <v>0.10975609756097562</v>
      </c>
      <c r="FS19" s="9">
        <f>FS8/FJ6</f>
        <v>0.10810810810810811</v>
      </c>
      <c r="FT19" s="9">
        <f>FT8/FK6</f>
        <v>0.1151685393258427</v>
      </c>
      <c r="FU19" s="9">
        <f>FU8/FL6</f>
        <v>0.13636363636363635</v>
      </c>
      <c r="FV19" s="9">
        <f>FV8/FM6</f>
        <v>0.15072463768115943</v>
      </c>
      <c r="FW19" s="9">
        <f>FW8/FN6</f>
        <v>0.14488636363636365</v>
      </c>
      <c r="FX19" s="9">
        <f>FX8/FO6</f>
        <v>0.14243323442136496</v>
      </c>
      <c r="FY19" s="9">
        <f>FY8/FP6</f>
        <v>0.12688821752265861</v>
      </c>
      <c r="FZ19" s="9">
        <f>FZ8/FQ6</f>
        <v>0.13836477987421383</v>
      </c>
      <c r="GA19" s="9">
        <f>GA8/FR6</f>
        <v>0.11764705882352941</v>
      </c>
      <c r="GB19" s="9">
        <f>GB8/FS6</f>
        <v>0.11635220125786162</v>
      </c>
      <c r="GC19" s="9">
        <f>GC8/FT6</f>
        <v>0.10559006211180123</v>
      </c>
      <c r="GD19" s="9">
        <f>GD8/FU6</f>
        <v>0.11075949367088607</v>
      </c>
      <c r="GE19" s="9">
        <f>GE8/FV6</f>
        <v>0.12058823529411765</v>
      </c>
      <c r="GF19" s="9">
        <f>GF8/FW6</f>
        <v>0.13134328358208955</v>
      </c>
      <c r="GG19" s="9">
        <f>GG8/FX6</f>
        <v>0.12707182320441987</v>
      </c>
      <c r="GH19" s="9">
        <f>GH8/FY6</f>
        <v>0.15168539325842698</v>
      </c>
      <c r="GI19" s="9">
        <f>GI8/FZ6</f>
        <v>0.14168937329700274</v>
      </c>
      <c r="GJ19" s="9">
        <f>GJ8/GA6</f>
        <v>0.1561643835616438</v>
      </c>
      <c r="GK19" s="9">
        <f>GK8/GB6</f>
        <v>0.14795918367346941</v>
      </c>
      <c r="GL19" s="9">
        <f>GL8/GC6</f>
        <v>0.14795918367346941</v>
      </c>
      <c r="GM19" s="9">
        <f>GM8/GD6</f>
        <v>0.15662650602409639</v>
      </c>
      <c r="GN19" s="9">
        <f>GN8/GE6</f>
        <v>0.14660831509846825</v>
      </c>
      <c r="GO19" s="9">
        <f>GO8/GF6</f>
        <v>0.13492063492063491</v>
      </c>
      <c r="GP19" s="9">
        <f>GP8/GG6</f>
        <v>0.14365671641791045</v>
      </c>
      <c r="GQ19" s="9">
        <f>GQ8/GH6</f>
        <v>0.15251299826689774</v>
      </c>
      <c r="GR19" s="9">
        <f>GR8/GI6</f>
        <v>0.1577287066246057</v>
      </c>
      <c r="GS19" s="9">
        <f>GS8/GJ6</f>
        <v>0.14548022598870056</v>
      </c>
      <c r="GT19" s="9">
        <f>GT8/GK6</f>
        <v>0.14561855670103091</v>
      </c>
      <c r="GU19" s="9">
        <f>GU8/GL6</f>
        <v>0.14424242424242423</v>
      </c>
      <c r="GV19" s="9">
        <f>GV8/GM6</f>
        <v>0.14781634938409854</v>
      </c>
      <c r="GW19" s="9">
        <f>GW8/GN6</f>
        <v>0.15596330275229359</v>
      </c>
      <c r="GX19" s="9">
        <f>GX8/GO6</f>
        <v>0.14591078066914495</v>
      </c>
      <c r="GY19" s="9">
        <f>GY8/GP6</f>
        <v>0.14247551202137135</v>
      </c>
      <c r="GZ19" s="9">
        <f>GZ8/GQ6</f>
        <v>0.15182357930449536</v>
      </c>
      <c r="HA19" s="9">
        <f>HA8/GR6</f>
        <v>0.15132105684547639</v>
      </c>
      <c r="HB19" s="9">
        <f>HB8/GS6</f>
        <v>0.1603053435114504</v>
      </c>
      <c r="HC19" s="9">
        <f>HC8/GT6</f>
        <v>0.15781922525107603</v>
      </c>
      <c r="HD19" s="9">
        <f>HD8/GU6</f>
        <v>0.14963259853039412</v>
      </c>
      <c r="HE19" s="9">
        <f>HE8/GV6</f>
        <v>0.15467854869509867</v>
      </c>
      <c r="HF19" s="9">
        <f>HF8/GW6</f>
        <v>0.15804935370152762</v>
      </c>
      <c r="HG19" s="9">
        <f>HG8/GX6</f>
        <v>0.15466219988833052</v>
      </c>
      <c r="HH19" s="9">
        <f>HH8/GY6</f>
        <v>0.15107526881720432</v>
      </c>
      <c r="HI19" s="9">
        <f>HI8/GZ6</f>
        <v>0.14886901630720675</v>
      </c>
      <c r="HJ19" s="9">
        <f>HJ8/HA6</f>
        <v>0.15643044619422569</v>
      </c>
      <c r="HK19" s="9">
        <f>HK8/HB6</f>
        <v>0.16253869969040249</v>
      </c>
      <c r="HL19" s="9">
        <f>HL8/HC6</f>
        <v>0.16616161616161618</v>
      </c>
      <c r="HM19" s="9">
        <f>HM8/HD6</f>
        <v>0.16599799398194584</v>
      </c>
      <c r="HN19" s="9">
        <f>HN8/HE6</f>
        <v>0.17068466730954676</v>
      </c>
      <c r="HO19" s="9">
        <f>HO8/HF6</f>
        <v>0.18056195301704284</v>
      </c>
      <c r="HP19" s="9">
        <f>HP8/HG6</f>
        <v>0.18339100346020762</v>
      </c>
      <c r="HQ19" s="9">
        <f>HQ8/HH6</f>
        <v>0.17379364456649665</v>
      </c>
      <c r="HR19" s="9">
        <f>HR8/HI6</f>
        <v>0.17139697751566532</v>
      </c>
      <c r="HS19" s="9">
        <f>HS8/HJ6</f>
        <v>0.17048172189955588</v>
      </c>
      <c r="HT19" s="9">
        <f>HT8/HK6</f>
        <v>0.17475728155339804</v>
      </c>
      <c r="HU19" s="9">
        <f>HU8/HL6</f>
        <v>0.18763523956723335</v>
      </c>
      <c r="HV19" s="9">
        <f>HV8/HM6</f>
        <v>0.18221830985915494</v>
      </c>
      <c r="HW19" s="9">
        <f>HW8/HN6</f>
        <v>0.18744698897370651</v>
      </c>
      <c r="HX19" s="9">
        <f>HX8/HO6</f>
        <v>0.19636560889612154</v>
      </c>
      <c r="HY19" s="9">
        <f>HY8/HP6</f>
        <v>0.20314514050012891</v>
      </c>
      <c r="HZ19" s="9">
        <f>HZ8/HQ6</f>
        <v>0.2046613255644574</v>
      </c>
      <c r="IA19" s="9">
        <f>IA8/HR6</f>
        <v>0.20696815874480851</v>
      </c>
      <c r="IB19" s="9">
        <f>IB8/HS6</f>
        <v>0.19618469542597008</v>
      </c>
      <c r="IC19" s="9">
        <f>IC8/HT6</f>
        <v>0.20718995958306743</v>
      </c>
      <c r="ID19" s="9">
        <f>ID8/HU6</f>
        <v>0.20679943673305171</v>
      </c>
      <c r="IE19" s="9">
        <f>IE8/HV6</f>
        <v>0.20333780932284673</v>
      </c>
      <c r="IF19" s="9">
        <f>IF8/HW6</f>
        <v>0.20184842883548981</v>
      </c>
      <c r="IG19" s="9">
        <f>IG8/HX6</f>
        <v>0.20624663435648893</v>
      </c>
      <c r="IH19" s="9">
        <f>IH8/HY6</f>
        <v>0.20487888092801093</v>
      </c>
      <c r="II19" s="9">
        <f>II8/HZ6</f>
        <v>0.21017005118045237</v>
      </c>
      <c r="IJ19" s="9">
        <f>IJ8/IA6</f>
        <v>0.20710059171597633</v>
      </c>
      <c r="IK19" s="9">
        <f>IK8/IB6</f>
        <v>0.20793722649766111</v>
      </c>
      <c r="IL19" s="9">
        <f>IL8/IC6</f>
        <v>0.20409045081376925</v>
      </c>
      <c r="IM19" s="9">
        <f>IM8/ID6</f>
        <v>0.19983697867137615</v>
      </c>
      <c r="IN19" s="9">
        <f>IN8/IE6</f>
        <v>0.19341725675321272</v>
      </c>
      <c r="IO19" s="9">
        <f>IO8/IF6</f>
        <v>0.19102694458566347</v>
      </c>
      <c r="IP19" s="9">
        <f>IP8/IG6</f>
        <v>0.18915633357646486</v>
      </c>
      <c r="IQ19" s="9">
        <f>IQ8/IH6</f>
        <v>0.18997361477572558</v>
      </c>
      <c r="IR19" s="9">
        <f>IR8/II6</f>
        <v>0.19329296693060083</v>
      </c>
      <c r="IS19" s="9">
        <f>IS8/IJ6</f>
        <v>0.1977654918221608</v>
      </c>
      <c r="IT19" s="9">
        <f>IT8/IK6</f>
        <v>0.19670254179070298</v>
      </c>
      <c r="IU19" s="9">
        <f>IU8/IL6</f>
        <v>0.2012514220705347</v>
      </c>
      <c r="IV19" s="9">
        <f>IV8/IM6</f>
        <v>0.19982088883913579</v>
      </c>
      <c r="IW19" s="9">
        <f>IW8/IN6</f>
        <v>0.19879113498992615</v>
      </c>
      <c r="IX19" s="9">
        <f>IX8/IO6</f>
        <v>0.20062173864771846</v>
      </c>
      <c r="IY19" s="5"/>
      <c r="IZ19" s="5"/>
      <c r="JA19" s="6"/>
      <c r="JB19" s="6"/>
      <c r="JC19" s="6"/>
      <c r="JD19" s="6"/>
      <c r="JE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CFA2-7603-4F4D-9DEE-F127C99FA300}">
  <dimension ref="A1"/>
  <sheetViews>
    <sheetView tabSelected="1" workbookViewId="0">
      <selection activeCell="B33" sqref="B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8C6D-8704-4421-859B-A7224D106168}">
  <dimension ref="A1"/>
  <sheetViews>
    <sheetView topLeftCell="B1" workbookViewId="0">
      <selection activeCell="R1" sqref="R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BAF2-4464-45FC-9E8F-FE1F6A88EDB1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deaths vs admissions (scaled)</vt:lpstr>
      <vt:lpstr>deaths vs admissions (%)</vt:lpstr>
      <vt:lpstr>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2020-11-21T15:43:53Z</dcterms:created>
  <dcterms:modified xsi:type="dcterms:W3CDTF">2020-11-23T13:34:11Z</dcterms:modified>
</cp:coreProperties>
</file>