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phe-dashboard\xlsx\daily\cases\"/>
    </mc:Choice>
  </mc:AlternateContent>
  <xr:revisionPtr revIDLastSave="0" documentId="8_{62CADACF-3D3F-4BD2-889F-3C0A744BB1F5}" xr6:coauthVersionLast="46" xr6:coauthVersionMax="46" xr10:uidLastSave="{00000000-0000-0000-0000-000000000000}"/>
  <bookViews>
    <workbookView xWindow="-120" yWindow="-120" windowWidth="29040" windowHeight="16440"/>
  </bookViews>
  <sheets>
    <sheet name="england_illustration_of_exp_fit" sheetId="1" r:id="rId1"/>
  </sheets>
  <calcPr calcId="0"/>
</workbook>
</file>

<file path=xl/calcChain.xml><?xml version="1.0" encoding="utf-8"?>
<calcChain xmlns="http://schemas.openxmlformats.org/spreadsheetml/2006/main">
  <c r="M464" i="1" l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J464" i="1"/>
  <c r="J463" i="1"/>
  <c r="G471" i="1"/>
  <c r="G470" i="1"/>
  <c r="G469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<sst xmlns="http://schemas.openxmlformats.org/spreadsheetml/2006/main" count="483" uniqueCount="11">
  <si>
    <t>date</t>
  </si>
  <si>
    <t>areaName</t>
  </si>
  <si>
    <t>cases</t>
  </si>
  <si>
    <t>casesReported</t>
  </si>
  <si>
    <t>England</t>
  </si>
  <si>
    <t>7dsample</t>
  </si>
  <si>
    <t>7dreported</t>
  </si>
  <si>
    <t>r_sample</t>
  </si>
  <si>
    <t>r_reported</t>
  </si>
  <si>
    <t>f_sample</t>
  </si>
  <si>
    <t>f_reported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</si>
</sst>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england_illustration_of_exp_fit!$I$1</c:f>
              <c:strCache>
                <c:ptCount val="1"/>
                <c:pt idx="0">
                  <c:v>r_sample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england_illustration_of_exp_fit!$A$2:$A$475</c:f>
              <c:numCache>
                <c:formatCode>m/d/yyyy</c:formatCode>
                <c:ptCount val="474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</c:numCache>
            </c:numRef>
          </c:cat>
          <c:val>
            <c:numRef>
              <c:f>england_illustration_of_exp_fit!$I$2:$I$475</c:f>
              <c:numCache>
                <c:formatCode>General</c:formatCode>
                <c:ptCount val="474"/>
                <c:pt idx="35">
                  <c:v>3.0107046371638142</c:v>
                </c:pt>
                <c:pt idx="36">
                  <c:v>3.5806434540949987</c:v>
                </c:pt>
                <c:pt idx="37">
                  <c:v>4.16939154602969</c:v>
                </c:pt>
                <c:pt idx="38">
                  <c:v>4.3280124035485716</c:v>
                </c:pt>
                <c:pt idx="39">
                  <c:v>3.8429959325880239</c:v>
                </c:pt>
                <c:pt idx="40">
                  <c:v>3.1584094773208156</c:v>
                </c:pt>
                <c:pt idx="41">
                  <c:v>2.6011214502311568</c:v>
                </c:pt>
                <c:pt idx="42">
                  <c:v>2.3335285068684111</c:v>
                </c:pt>
                <c:pt idx="43">
                  <c:v>2.2331321509337871</c:v>
                </c:pt>
                <c:pt idx="44">
                  <c:v>2.2061152766693133</c:v>
                </c:pt>
                <c:pt idx="45">
                  <c:v>2.1446362262256757</c:v>
                </c:pt>
                <c:pt idx="46">
                  <c:v>2.0826022085191243</c:v>
                </c:pt>
                <c:pt idx="47">
                  <c:v>2.1175061293264195</c:v>
                </c:pt>
                <c:pt idx="48">
                  <c:v>2.1602935747765795</c:v>
                </c:pt>
                <c:pt idx="49">
                  <c:v>2.1963791366830527</c:v>
                </c:pt>
                <c:pt idx="50">
                  <c:v>2.1978200864225781</c:v>
                </c:pt>
                <c:pt idx="51">
                  <c:v>2.1599997709489052</c:v>
                </c:pt>
                <c:pt idx="52">
                  <c:v>2.042908124196539</c:v>
                </c:pt>
                <c:pt idx="53">
                  <c:v>1.8572451725201664</c:v>
                </c:pt>
                <c:pt idx="54">
                  <c:v>1.7343767982351486</c:v>
                </c:pt>
                <c:pt idx="55">
                  <c:v>1.6465948035794575</c:v>
                </c:pt>
                <c:pt idx="56">
                  <c:v>1.580514571091276</c:v>
                </c:pt>
                <c:pt idx="57">
                  <c:v>1.5382437842358745</c:v>
                </c:pt>
                <c:pt idx="58">
                  <c:v>1.505873389127133</c:v>
                </c:pt>
                <c:pt idx="59">
                  <c:v>1.4537746507548726</c:v>
                </c:pt>
                <c:pt idx="60">
                  <c:v>1.3715254440519122</c:v>
                </c:pt>
                <c:pt idx="61">
                  <c:v>1.2905122723034343</c:v>
                </c:pt>
                <c:pt idx="62">
                  <c:v>1.22584768892336</c:v>
                </c:pt>
                <c:pt idx="63">
                  <c:v>1.1721575409671898</c:v>
                </c:pt>
                <c:pt idx="64">
                  <c:v>1.1213171335469667</c:v>
                </c:pt>
                <c:pt idx="65">
                  <c:v>1.0717234806414313</c:v>
                </c:pt>
                <c:pt idx="66">
                  <c:v>1.0267657077951287</c:v>
                </c:pt>
                <c:pt idx="67">
                  <c:v>0.98773755952877562</c:v>
                </c:pt>
                <c:pt idx="68">
                  <c:v>0.94854949044431269</c:v>
                </c:pt>
                <c:pt idx="69">
                  <c:v>0.91575610012789055</c:v>
                </c:pt>
                <c:pt idx="70">
                  <c:v>0.90340276736213632</c:v>
                </c:pt>
                <c:pt idx="71">
                  <c:v>0.914988668284622</c:v>
                </c:pt>
                <c:pt idx="72">
                  <c:v>0.94135391587463124</c:v>
                </c:pt>
                <c:pt idx="73">
                  <c:v>0.9927011504568134</c:v>
                </c:pt>
                <c:pt idx="74">
                  <c:v>1.0565899710330677</c:v>
                </c:pt>
                <c:pt idx="75">
                  <c:v>1.0993136376362016</c:v>
                </c:pt>
                <c:pt idx="76">
                  <c:v>1.1095121157742025</c:v>
                </c:pt>
                <c:pt idx="77">
                  <c:v>1.1076262784668252</c:v>
                </c:pt>
                <c:pt idx="78">
                  <c:v>1.0922332603001814</c:v>
                </c:pt>
                <c:pt idx="79">
                  <c:v>1.0720064527615778</c:v>
                </c:pt>
                <c:pt idx="80">
                  <c:v>1.0447735088377075</c:v>
                </c:pt>
                <c:pt idx="81">
                  <c:v>1.0156678856659098</c:v>
                </c:pt>
                <c:pt idx="82">
                  <c:v>0.99602232286556935</c:v>
                </c:pt>
                <c:pt idx="83">
                  <c:v>0.98545186767312187</c:v>
                </c:pt>
                <c:pt idx="84">
                  <c:v>0.98524531899723722</c:v>
                </c:pt>
                <c:pt idx="85">
                  <c:v>0.98670040330566244</c:v>
                </c:pt>
                <c:pt idx="86">
                  <c:v>0.99402992207107155</c:v>
                </c:pt>
                <c:pt idx="87">
                  <c:v>0.97834061081511692</c:v>
                </c:pt>
                <c:pt idx="88">
                  <c:v>0.9516693298119292</c:v>
                </c:pt>
                <c:pt idx="89">
                  <c:v>0.91877635034679384</c:v>
                </c:pt>
                <c:pt idx="90">
                  <c:v>0.88776839875989666</c:v>
                </c:pt>
                <c:pt idx="91">
                  <c:v>0.85035461435582116</c:v>
                </c:pt>
                <c:pt idx="92">
                  <c:v>0.81792912801267514</c:v>
                </c:pt>
                <c:pt idx="93">
                  <c:v>0.78691347271003098</c:v>
                </c:pt>
                <c:pt idx="94">
                  <c:v>0.7669232062391883</c:v>
                </c:pt>
                <c:pt idx="95">
                  <c:v>0.7687788679373796</c:v>
                </c:pt>
                <c:pt idx="96">
                  <c:v>0.79828071341494278</c:v>
                </c:pt>
                <c:pt idx="97">
                  <c:v>0.84346074976262841</c:v>
                </c:pt>
                <c:pt idx="98">
                  <c:v>0.88372990665074647</c:v>
                </c:pt>
                <c:pt idx="99">
                  <c:v>0.90250476062658636</c:v>
                </c:pt>
                <c:pt idx="100">
                  <c:v>0.899433290169528</c:v>
                </c:pt>
                <c:pt idx="101">
                  <c:v>0.89479106267286701</c:v>
                </c:pt>
                <c:pt idx="102">
                  <c:v>0.87951246318957588</c:v>
                </c:pt>
                <c:pt idx="103">
                  <c:v>0.86747653914314982</c:v>
                </c:pt>
                <c:pt idx="104">
                  <c:v>0.86841185465959014</c:v>
                </c:pt>
                <c:pt idx="105">
                  <c:v>0.87163557803324854</c:v>
                </c:pt>
                <c:pt idx="106">
                  <c:v>0.87642265828813792</c:v>
                </c:pt>
                <c:pt idx="107">
                  <c:v>0.87783789577733939</c:v>
                </c:pt>
                <c:pt idx="108">
                  <c:v>0.88734772529101869</c:v>
                </c:pt>
                <c:pt idx="109">
                  <c:v>0.89741322695191494</c:v>
                </c:pt>
                <c:pt idx="110">
                  <c:v>0.87435147150127734</c:v>
                </c:pt>
                <c:pt idx="111">
                  <c:v>0.82747368664322851</c:v>
                </c:pt>
                <c:pt idx="112">
                  <c:v>0.7740592329259578</c:v>
                </c:pt>
                <c:pt idx="113">
                  <c:v>0.73960345159823138</c:v>
                </c:pt>
                <c:pt idx="114">
                  <c:v>0.72603789288355847</c:v>
                </c:pt>
                <c:pt idx="115">
                  <c:v>0.73379474213937002</c:v>
                </c:pt>
                <c:pt idx="116">
                  <c:v>0.76972629934562586</c:v>
                </c:pt>
                <c:pt idx="117">
                  <c:v>0.82305481813521009</c:v>
                </c:pt>
                <c:pt idx="118">
                  <c:v>0.8678311735652362</c:v>
                </c:pt>
                <c:pt idx="119">
                  <c:v>0.89279956589194653</c:v>
                </c:pt>
                <c:pt idx="120">
                  <c:v>0.88788600098853154</c:v>
                </c:pt>
                <c:pt idx="121">
                  <c:v>0.86859837154878083</c:v>
                </c:pt>
                <c:pt idx="122">
                  <c:v>0.8459829652203712</c:v>
                </c:pt>
                <c:pt idx="123">
                  <c:v>0.82273936680678439</c:v>
                </c:pt>
                <c:pt idx="124">
                  <c:v>0.81009821741284116</c:v>
                </c:pt>
                <c:pt idx="125">
                  <c:v>0.81130550200552642</c:v>
                </c:pt>
                <c:pt idx="126">
                  <c:v>0.82118638455124116</c:v>
                </c:pt>
                <c:pt idx="127">
                  <c:v>0.82765339856138942</c:v>
                </c:pt>
                <c:pt idx="128">
                  <c:v>0.84279929648516261</c:v>
                </c:pt>
                <c:pt idx="129">
                  <c:v>0.87779798228411798</c:v>
                </c:pt>
                <c:pt idx="130">
                  <c:v>0.92363486406871231</c:v>
                </c:pt>
                <c:pt idx="131">
                  <c:v>0.96065516048465582</c:v>
                </c:pt>
                <c:pt idx="132">
                  <c:v>0.981917881491149</c:v>
                </c:pt>
                <c:pt idx="133">
                  <c:v>0.9843073074536387</c:v>
                </c:pt>
                <c:pt idx="134">
                  <c:v>0.97651784386387275</c:v>
                </c:pt>
                <c:pt idx="135">
                  <c:v>0.95515901206285081</c:v>
                </c:pt>
                <c:pt idx="136">
                  <c:v>0.93399641671562372</c:v>
                </c:pt>
                <c:pt idx="137">
                  <c:v>0.91727481797697541</c:v>
                </c:pt>
                <c:pt idx="138">
                  <c:v>0.904412373648666</c:v>
                </c:pt>
                <c:pt idx="139">
                  <c:v>0.88381004961566623</c:v>
                </c:pt>
                <c:pt idx="140">
                  <c:v>0.85775944705213625</c:v>
                </c:pt>
                <c:pt idx="141">
                  <c:v>0.83470936558955611</c:v>
                </c:pt>
                <c:pt idx="142">
                  <c:v>0.8202497493580938</c:v>
                </c:pt>
                <c:pt idx="143">
                  <c:v>0.81683117331624333</c:v>
                </c:pt>
                <c:pt idx="144">
                  <c:v>0.81865729980394575</c:v>
                </c:pt>
                <c:pt idx="145">
                  <c:v>0.83076486476401601</c:v>
                </c:pt>
                <c:pt idx="146">
                  <c:v>0.83835601172390106</c:v>
                </c:pt>
                <c:pt idx="147">
                  <c:v>0.85193394920918553</c:v>
                </c:pt>
                <c:pt idx="148">
                  <c:v>0.85916959668749315</c:v>
                </c:pt>
                <c:pt idx="149">
                  <c:v>0.86498271161418328</c:v>
                </c:pt>
                <c:pt idx="150">
                  <c:v>0.87076852328472054</c:v>
                </c:pt>
                <c:pt idx="151">
                  <c:v>0.90526919524064764</c:v>
                </c:pt>
                <c:pt idx="152">
                  <c:v>0.94051183405704031</c:v>
                </c:pt>
                <c:pt idx="153">
                  <c:v>0.96824132117131534</c:v>
                </c:pt>
                <c:pt idx="154">
                  <c:v>0.99822727882486639</c:v>
                </c:pt>
                <c:pt idx="155">
                  <c:v>1.037696870953015</c:v>
                </c:pt>
                <c:pt idx="156">
                  <c:v>1.0536615202845374</c:v>
                </c:pt>
                <c:pt idx="157">
                  <c:v>1.0445277331632259</c:v>
                </c:pt>
                <c:pt idx="158">
                  <c:v>1.0199760892866014</c:v>
                </c:pt>
                <c:pt idx="159">
                  <c:v>0.99958076122167827</c:v>
                </c:pt>
                <c:pt idx="160">
                  <c:v>0.98844799511874004</c:v>
                </c:pt>
                <c:pt idx="161">
                  <c:v>0.98935892066548436</c:v>
                </c:pt>
                <c:pt idx="162">
                  <c:v>1.000526802318892</c:v>
                </c:pt>
                <c:pt idx="163">
                  <c:v>1.0133691820200041</c:v>
                </c:pt>
                <c:pt idx="164">
                  <c:v>1.0391022277378394</c:v>
                </c:pt>
                <c:pt idx="165">
                  <c:v>1.0377335225148203</c:v>
                </c:pt>
                <c:pt idx="166">
                  <c:v>1.0385317963777907</c:v>
                </c:pt>
                <c:pt idx="167">
                  <c:v>1.0481991320089874</c:v>
                </c:pt>
                <c:pt idx="168">
                  <c:v>1.0594460582152911</c:v>
                </c:pt>
                <c:pt idx="169">
                  <c:v>1.0651444471792966</c:v>
                </c:pt>
                <c:pt idx="170">
                  <c:v>1.0811155812072006</c:v>
                </c:pt>
                <c:pt idx="171">
                  <c:v>1.0866359546244215</c:v>
                </c:pt>
                <c:pt idx="172">
                  <c:v>1.0951604708702039</c:v>
                </c:pt>
                <c:pt idx="173">
                  <c:v>1.099737357662564</c:v>
                </c:pt>
                <c:pt idx="174">
                  <c:v>1.1004986300922603</c:v>
                </c:pt>
                <c:pt idx="175">
                  <c:v>1.1082837656771158</c:v>
                </c:pt>
                <c:pt idx="176">
                  <c:v>1.1153589169054092</c:v>
                </c:pt>
                <c:pt idx="177">
                  <c:v>1.1091829222092975</c:v>
                </c:pt>
                <c:pt idx="178">
                  <c:v>1.0858674758387492</c:v>
                </c:pt>
                <c:pt idx="179">
                  <c:v>1.059561877182142</c:v>
                </c:pt>
                <c:pt idx="180">
                  <c:v>1.0414498897117521</c:v>
                </c:pt>
                <c:pt idx="181">
                  <c:v>1.0347119438705275</c:v>
                </c:pt>
                <c:pt idx="182">
                  <c:v>1.0389879667801318</c:v>
                </c:pt>
                <c:pt idx="183">
                  <c:v>1.0646128896938674</c:v>
                </c:pt>
                <c:pt idx="184">
                  <c:v>1.0922828438816068</c:v>
                </c:pt>
                <c:pt idx="185">
                  <c:v>1.11348383263119</c:v>
                </c:pt>
                <c:pt idx="186">
                  <c:v>1.1118857093269872</c:v>
                </c:pt>
                <c:pt idx="187">
                  <c:v>1.1426792823473213</c:v>
                </c:pt>
                <c:pt idx="188">
                  <c:v>1.1863425390473046</c:v>
                </c:pt>
                <c:pt idx="189">
                  <c:v>1.1971024565467909</c:v>
                </c:pt>
                <c:pt idx="190">
                  <c:v>1.181102622702582</c:v>
                </c:pt>
                <c:pt idx="191">
                  <c:v>1.1714972677342173</c:v>
                </c:pt>
                <c:pt idx="192">
                  <c:v>1.1414870605456551</c:v>
                </c:pt>
                <c:pt idx="193">
                  <c:v>1.0812393767580106</c:v>
                </c:pt>
                <c:pt idx="194">
                  <c:v>1.0265565474173688</c:v>
                </c:pt>
                <c:pt idx="195">
                  <c:v>0.97181683055092405</c:v>
                </c:pt>
                <c:pt idx="196">
                  <c:v>0.93749014082715565</c:v>
                </c:pt>
                <c:pt idx="197">
                  <c:v>0.93187918839288963</c:v>
                </c:pt>
                <c:pt idx="198">
                  <c:v>0.94507010923385493</c:v>
                </c:pt>
                <c:pt idx="199">
                  <c:v>0.97446071205065987</c:v>
                </c:pt>
                <c:pt idx="200">
                  <c:v>1.0238135791431757</c:v>
                </c:pt>
                <c:pt idx="201">
                  <c:v>1.0548308615905522</c:v>
                </c:pt>
                <c:pt idx="202">
                  <c:v>1.0619867888645758</c:v>
                </c:pt>
                <c:pt idx="203">
                  <c:v>1.0571224409376236</c:v>
                </c:pt>
                <c:pt idx="204">
                  <c:v>1.0671327396530776</c:v>
                </c:pt>
                <c:pt idx="205">
                  <c:v>1.089246567017532</c:v>
                </c:pt>
                <c:pt idx="206">
                  <c:v>1.119926805746926</c:v>
                </c:pt>
                <c:pt idx="207">
                  <c:v>1.1602023115035065</c:v>
                </c:pt>
                <c:pt idx="208">
                  <c:v>1.1742476897267788</c:v>
                </c:pt>
                <c:pt idx="209">
                  <c:v>1.2297419565069116</c:v>
                </c:pt>
                <c:pt idx="210">
                  <c:v>1.3396106241093169</c:v>
                </c:pt>
                <c:pt idx="211">
                  <c:v>1.4607882299726667</c:v>
                </c:pt>
                <c:pt idx="212">
                  <c:v>1.587605540600632</c:v>
                </c:pt>
                <c:pt idx="213">
                  <c:v>1.6830454909791328</c:v>
                </c:pt>
                <c:pt idx="214">
                  <c:v>1.7085792107913262</c:v>
                </c:pt>
                <c:pt idx="215">
                  <c:v>1.6809456744393843</c:v>
                </c:pt>
                <c:pt idx="216">
                  <c:v>1.6016181772225466</c:v>
                </c:pt>
                <c:pt idx="217">
                  <c:v>1.5055846892997127</c:v>
                </c:pt>
                <c:pt idx="218">
                  <c:v>1.40683148443901</c:v>
                </c:pt>
                <c:pt idx="219">
                  <c:v>1.3017786116298671</c:v>
                </c:pt>
                <c:pt idx="220">
                  <c:v>1.1916998027699184</c:v>
                </c:pt>
                <c:pt idx="221">
                  <c:v>1.0758065795580791</c:v>
                </c:pt>
                <c:pt idx="222">
                  <c:v>1.0105296032815687</c:v>
                </c:pt>
                <c:pt idx="223">
                  <c:v>0.98067238494590947</c:v>
                </c:pt>
                <c:pt idx="224">
                  <c:v>0.98384481061113327</c:v>
                </c:pt>
                <c:pt idx="225">
                  <c:v>1.0189174175959985</c:v>
                </c:pt>
                <c:pt idx="226">
                  <c:v>1.0933689525483405</c:v>
                </c:pt>
                <c:pt idx="227">
                  <c:v>1.2057120511748225</c:v>
                </c:pt>
                <c:pt idx="228">
                  <c:v>1.3483142712945417</c:v>
                </c:pt>
                <c:pt idx="229">
                  <c:v>1.4409445050154761</c:v>
                </c:pt>
                <c:pt idx="230">
                  <c:v>1.4906315105321823</c:v>
                </c:pt>
                <c:pt idx="231">
                  <c:v>1.5112973686607492</c:v>
                </c:pt>
                <c:pt idx="232">
                  <c:v>1.4925576633254038</c:v>
                </c:pt>
                <c:pt idx="233">
                  <c:v>1.4391199723865284</c:v>
                </c:pt>
                <c:pt idx="234">
                  <c:v>1.3708740045151262</c:v>
                </c:pt>
                <c:pt idx="235">
                  <c:v>1.3261439539328972</c:v>
                </c:pt>
                <c:pt idx="236">
                  <c:v>1.314472098249496</c:v>
                </c:pt>
                <c:pt idx="237">
                  <c:v>1.3273041144791899</c:v>
                </c:pt>
                <c:pt idx="238">
                  <c:v>1.3700793397709836</c:v>
                </c:pt>
                <c:pt idx="239">
                  <c:v>1.4398726890836571</c:v>
                </c:pt>
                <c:pt idx="240">
                  <c:v>1.5126231784703732</c:v>
                </c:pt>
                <c:pt idx="241">
                  <c:v>1.5399430706301691</c:v>
                </c:pt>
                <c:pt idx="242">
                  <c:v>1.5035269853693911</c:v>
                </c:pt>
                <c:pt idx="243">
                  <c:v>1.4761590703818721</c:v>
                </c:pt>
                <c:pt idx="244">
                  <c:v>1.4396260476700331</c:v>
                </c:pt>
                <c:pt idx="245">
                  <c:v>1.4037736849775628</c:v>
                </c:pt>
                <c:pt idx="246">
                  <c:v>1.3685179338936893</c:v>
                </c:pt>
                <c:pt idx="247">
                  <c:v>1.3249204378949349</c:v>
                </c:pt>
                <c:pt idx="248">
                  <c:v>1.256669852757027</c:v>
                </c:pt>
                <c:pt idx="249">
                  <c:v>1.1695475749340023</c:v>
                </c:pt>
                <c:pt idx="250">
                  <c:v>1.1087269315404853</c:v>
                </c:pt>
                <c:pt idx="251">
                  <c:v>1.0712301881104258</c:v>
                </c:pt>
                <c:pt idx="252">
                  <c:v>1.0550989525462238</c:v>
                </c:pt>
                <c:pt idx="253">
                  <c:v>1.0517620900160236</c:v>
                </c:pt>
                <c:pt idx="254">
                  <c:v>1.0566556403912146</c:v>
                </c:pt>
                <c:pt idx="255">
                  <c:v>1.0652402566314378</c:v>
                </c:pt>
                <c:pt idx="256">
                  <c:v>1.0687583493890165</c:v>
                </c:pt>
                <c:pt idx="257">
                  <c:v>1.102132372053922</c:v>
                </c:pt>
                <c:pt idx="258">
                  <c:v>1.1502517843082971</c:v>
                </c:pt>
                <c:pt idx="259">
                  <c:v>1.2004719122923337</c:v>
                </c:pt>
                <c:pt idx="260">
                  <c:v>1.2295671371067385</c:v>
                </c:pt>
                <c:pt idx="261">
                  <c:v>1.237102000253689</c:v>
                </c:pt>
                <c:pt idx="262">
                  <c:v>1.2128640361504794</c:v>
                </c:pt>
                <c:pt idx="263">
                  <c:v>1.1617137183819575</c:v>
                </c:pt>
                <c:pt idx="264">
                  <c:v>1.1134280590823669</c:v>
                </c:pt>
                <c:pt idx="265">
                  <c:v>1.0686347317620373</c:v>
                </c:pt>
                <c:pt idx="266">
                  <c:v>1.0290105616767631</c:v>
                </c:pt>
                <c:pt idx="267">
                  <c:v>1.0051845067685909</c:v>
                </c:pt>
                <c:pt idx="268">
                  <c:v>1.0014479340120275</c:v>
                </c:pt>
                <c:pt idx="269">
                  <c:v>1.0035937703885269</c:v>
                </c:pt>
                <c:pt idx="270">
                  <c:v>1.0103022821735208</c:v>
                </c:pt>
                <c:pt idx="271">
                  <c:v>1.0399630265492277</c:v>
                </c:pt>
                <c:pt idx="272">
                  <c:v>1.0644859160974456</c:v>
                </c:pt>
                <c:pt idx="273">
                  <c:v>1.0714174647205741</c:v>
                </c:pt>
                <c:pt idx="274">
                  <c:v>1.0693233910806856</c:v>
                </c:pt>
                <c:pt idx="275">
                  <c:v>1.0655724671888616</c:v>
                </c:pt>
                <c:pt idx="276">
                  <c:v>1.0609829913279869</c:v>
                </c:pt>
                <c:pt idx="277">
                  <c:v>1.0589799566346709</c:v>
                </c:pt>
                <c:pt idx="278">
                  <c:v>1.0646613287708226</c:v>
                </c:pt>
                <c:pt idx="279">
                  <c:v>1.0734824634686735</c:v>
                </c:pt>
                <c:pt idx="280">
                  <c:v>1.0843225622491073</c:v>
                </c:pt>
                <c:pt idx="281">
                  <c:v>1.0840559272497621</c:v>
                </c:pt>
                <c:pt idx="282">
                  <c:v>1.0731118948275409</c:v>
                </c:pt>
                <c:pt idx="283">
                  <c:v>1.0530707836095334</c:v>
                </c:pt>
                <c:pt idx="284">
                  <c:v>1.0281213907749043</c:v>
                </c:pt>
                <c:pt idx="285">
                  <c:v>0.98440760397780347</c:v>
                </c:pt>
                <c:pt idx="286">
                  <c:v>0.93867189028544751</c:v>
                </c:pt>
                <c:pt idx="287">
                  <c:v>0.89727455125476507</c:v>
                </c:pt>
                <c:pt idx="288">
                  <c:v>0.85807889484282451</c:v>
                </c:pt>
                <c:pt idx="289">
                  <c:v>0.82515908479990008</c:v>
                </c:pt>
                <c:pt idx="290">
                  <c:v>0.80571246437623456</c:v>
                </c:pt>
                <c:pt idx="291">
                  <c:v>0.79669628846807827</c:v>
                </c:pt>
                <c:pt idx="292">
                  <c:v>0.7829384570581347</c:v>
                </c:pt>
                <c:pt idx="293">
                  <c:v>0.77348572758450163</c:v>
                </c:pt>
                <c:pt idx="294">
                  <c:v>0.77028082121005925</c:v>
                </c:pt>
                <c:pt idx="295">
                  <c:v>0.77561325520782476</c:v>
                </c:pt>
                <c:pt idx="296">
                  <c:v>0.78728008922679171</c:v>
                </c:pt>
                <c:pt idx="297">
                  <c:v>0.81186072128999198</c:v>
                </c:pt>
                <c:pt idx="298">
                  <c:v>0.85289678589159523</c:v>
                </c:pt>
                <c:pt idx="299">
                  <c:v>0.88778525467119873</c:v>
                </c:pt>
                <c:pt idx="300">
                  <c:v>0.91513052689751007</c:v>
                </c:pt>
                <c:pt idx="301">
                  <c:v>0.93676342488979214</c:v>
                </c:pt>
                <c:pt idx="302">
                  <c:v>0.95651534607864597</c:v>
                </c:pt>
                <c:pt idx="303">
                  <c:v>0.9753936665206977</c:v>
                </c:pt>
                <c:pt idx="304">
                  <c:v>0.9969100763493508</c:v>
                </c:pt>
                <c:pt idx="305">
                  <c:v>1.0248395800426204</c:v>
                </c:pt>
                <c:pt idx="306">
                  <c:v>1.0546761835079266</c:v>
                </c:pt>
                <c:pt idx="307">
                  <c:v>1.0893198996826881</c:v>
                </c:pt>
                <c:pt idx="308">
                  <c:v>1.1259630380061361</c:v>
                </c:pt>
                <c:pt idx="309">
                  <c:v>1.1732163221859877</c:v>
                </c:pt>
                <c:pt idx="310">
                  <c:v>1.2272518818067948</c:v>
                </c:pt>
                <c:pt idx="311">
                  <c:v>1.2697952698933743</c:v>
                </c:pt>
                <c:pt idx="312">
                  <c:v>1.3066748314263772</c:v>
                </c:pt>
                <c:pt idx="313">
                  <c:v>1.355859690107325</c:v>
                </c:pt>
                <c:pt idx="314">
                  <c:v>1.4050918982591811</c:v>
                </c:pt>
                <c:pt idx="315">
                  <c:v>1.443900418113135</c:v>
                </c:pt>
                <c:pt idx="316">
                  <c:v>1.4674345885841342</c:v>
                </c:pt>
                <c:pt idx="317">
                  <c:v>1.4796705896435407</c:v>
                </c:pt>
                <c:pt idx="318">
                  <c:v>1.4372576265997548</c:v>
                </c:pt>
                <c:pt idx="319">
                  <c:v>1.3764045591270349</c:v>
                </c:pt>
                <c:pt idx="320">
                  <c:v>1.3372553287261288</c:v>
                </c:pt>
                <c:pt idx="321">
                  <c:v>1.3130009783045684</c:v>
                </c:pt>
                <c:pt idx="322">
                  <c:v>1.2909110682638394</c:v>
                </c:pt>
                <c:pt idx="323">
                  <c:v>1.2434207702780762</c:v>
                </c:pt>
                <c:pt idx="324">
                  <c:v>1.1375688489259461</c:v>
                </c:pt>
                <c:pt idx="325">
                  <c:v>1.0747471112462199</c:v>
                </c:pt>
                <c:pt idx="326">
                  <c:v>1.0544109783002751</c:v>
                </c:pt>
                <c:pt idx="327">
                  <c:v>1.0410169926359871</c:v>
                </c:pt>
                <c:pt idx="328">
                  <c:v>1.1190018972873954</c:v>
                </c:pt>
                <c:pt idx="329">
                  <c:v>1.2503077395061986</c:v>
                </c:pt>
                <c:pt idx="330">
                  <c:v>1.3780199066413923</c:v>
                </c:pt>
                <c:pt idx="331">
                  <c:v>1.3889635374302953</c:v>
                </c:pt>
                <c:pt idx="332">
                  <c:v>1.3976974340219337</c:v>
                </c:pt>
                <c:pt idx="333">
                  <c:v>1.3745213856438381</c:v>
                </c:pt>
                <c:pt idx="334">
                  <c:v>1.307173836291633</c:v>
                </c:pt>
                <c:pt idx="335">
                  <c:v>1.2232324694859793</c:v>
                </c:pt>
                <c:pt idx="336">
                  <c:v>1.1350126172227746</c:v>
                </c:pt>
                <c:pt idx="337">
                  <c:v>1.0625205579435215</c:v>
                </c:pt>
                <c:pt idx="338">
                  <c:v>1.0272658932567069</c:v>
                </c:pt>
                <c:pt idx="339">
                  <c:v>0.98118143416010106</c:v>
                </c:pt>
                <c:pt idx="340">
                  <c:v>0.9237811691815645</c:v>
                </c:pt>
                <c:pt idx="341">
                  <c:v>0.9031910909511216</c:v>
                </c:pt>
                <c:pt idx="342">
                  <c:v>0.86761516462623312</c:v>
                </c:pt>
                <c:pt idx="343">
                  <c:v>0.82731720006487297</c:v>
                </c:pt>
                <c:pt idx="344">
                  <c:v>0.80393419879382222</c:v>
                </c:pt>
                <c:pt idx="345">
                  <c:v>0.82645558880906145</c:v>
                </c:pt>
                <c:pt idx="346">
                  <c:v>0.84748576540740772</c:v>
                </c:pt>
                <c:pt idx="347">
                  <c:v>0.86688997412706859</c:v>
                </c:pt>
                <c:pt idx="348">
                  <c:v>0.86966093312028958</c:v>
                </c:pt>
                <c:pt idx="349">
                  <c:v>0.86397140432468589</c:v>
                </c:pt>
                <c:pt idx="350">
                  <c:v>0.85231537840075056</c:v>
                </c:pt>
                <c:pt idx="351">
                  <c:v>0.83740817723139382</c:v>
                </c:pt>
                <c:pt idx="352">
                  <c:v>0.82563902636888775</c:v>
                </c:pt>
                <c:pt idx="353">
                  <c:v>0.81903131541728313</c:v>
                </c:pt>
                <c:pt idx="354">
                  <c:v>0.81363209488959787</c:v>
                </c:pt>
                <c:pt idx="355">
                  <c:v>0.7949524094077538</c:v>
                </c:pt>
                <c:pt idx="356">
                  <c:v>0.77510006576854928</c:v>
                </c:pt>
                <c:pt idx="357">
                  <c:v>0.76160680655236501</c:v>
                </c:pt>
                <c:pt idx="358">
                  <c:v>0.757016024901082</c:v>
                </c:pt>
                <c:pt idx="359">
                  <c:v>0.75836703863647159</c:v>
                </c:pt>
                <c:pt idx="360">
                  <c:v>0.77609717302554149</c:v>
                </c:pt>
                <c:pt idx="361">
                  <c:v>0.81046317721200212</c:v>
                </c:pt>
                <c:pt idx="362">
                  <c:v>0.82951303070538207</c:v>
                </c:pt>
                <c:pt idx="363">
                  <c:v>0.83249778589913326</c:v>
                </c:pt>
                <c:pt idx="364">
                  <c:v>0.82762195802857441</c:v>
                </c:pt>
                <c:pt idx="365">
                  <c:v>0.81827423914639619</c:v>
                </c:pt>
                <c:pt idx="366">
                  <c:v>0.80185433931654948</c:v>
                </c:pt>
                <c:pt idx="367">
                  <c:v>0.79081883669218189</c:v>
                </c:pt>
                <c:pt idx="368">
                  <c:v>0.80034882836338395</c:v>
                </c:pt>
                <c:pt idx="369">
                  <c:v>0.80029064397975802</c:v>
                </c:pt>
                <c:pt idx="370">
                  <c:v>0.79395207683555935</c:v>
                </c:pt>
                <c:pt idx="371">
                  <c:v>0.78288944982052433</c:v>
                </c:pt>
                <c:pt idx="372">
                  <c:v>0.77041472019142931</c:v>
                </c:pt>
                <c:pt idx="373">
                  <c:v>0.76304772949273691</c:v>
                </c:pt>
                <c:pt idx="374">
                  <c:v>0.76701884931489239</c:v>
                </c:pt>
                <c:pt idx="375">
                  <c:v>0.78637721165466801</c:v>
                </c:pt>
                <c:pt idx="376">
                  <c:v>0.81302204041520432</c:v>
                </c:pt>
                <c:pt idx="377">
                  <c:v>0.84386159239718439</c:v>
                </c:pt>
                <c:pt idx="378">
                  <c:v>0.867740840140791</c:v>
                </c:pt>
                <c:pt idx="379">
                  <c:v>0.88387279579273259</c:v>
                </c:pt>
                <c:pt idx="380">
                  <c:v>0.89294703292937938</c:v>
                </c:pt>
                <c:pt idx="381">
                  <c:v>0.90135627782816707</c:v>
                </c:pt>
                <c:pt idx="382">
                  <c:v>0.90729055304665585</c:v>
                </c:pt>
                <c:pt idx="383">
                  <c:v>0.90279981075925331</c:v>
                </c:pt>
                <c:pt idx="384">
                  <c:v>0.88953551526986185</c:v>
                </c:pt>
                <c:pt idx="385">
                  <c:v>0.86651818856511875</c:v>
                </c:pt>
                <c:pt idx="386">
                  <c:v>0.83592888643961782</c:v>
                </c:pt>
                <c:pt idx="387">
                  <c:v>0.80008939334185192</c:v>
                </c:pt>
                <c:pt idx="388">
                  <c:v>0.77334413284025827</c:v>
                </c:pt>
                <c:pt idx="389">
                  <c:v>0.75967695181113881</c:v>
                </c:pt>
                <c:pt idx="390">
                  <c:v>0.73716096559777211</c:v>
                </c:pt>
                <c:pt idx="391">
                  <c:v>0.72310936456577901</c:v>
                </c:pt>
                <c:pt idx="392">
                  <c:v>0.71900388736916132</c:v>
                </c:pt>
                <c:pt idx="393">
                  <c:v>0.72249574942620087</c:v>
                </c:pt>
                <c:pt idx="394">
                  <c:v>0.73873015647365659</c:v>
                </c:pt>
                <c:pt idx="395">
                  <c:v>0.77568414686313092</c:v>
                </c:pt>
                <c:pt idx="396">
                  <c:v>0.82686637078668934</c:v>
                </c:pt>
                <c:pt idx="397">
                  <c:v>0.86952674020814402</c:v>
                </c:pt>
                <c:pt idx="398">
                  <c:v>0.90612081247022158</c:v>
                </c:pt>
                <c:pt idx="399">
                  <c:v>0.93586751816846814</c:v>
                </c:pt>
                <c:pt idx="400">
                  <c:v>0.95330236893972076</c:v>
                </c:pt>
                <c:pt idx="401">
                  <c:v>0.96481165008478176</c:v>
                </c:pt>
                <c:pt idx="402">
                  <c:v>0.97329932742584879</c:v>
                </c:pt>
                <c:pt idx="403">
                  <c:v>0.98239482988378357</c:v>
                </c:pt>
                <c:pt idx="404">
                  <c:v>0.98859461057191322</c:v>
                </c:pt>
                <c:pt idx="405">
                  <c:v>0.98191972007687955</c:v>
                </c:pt>
                <c:pt idx="406">
                  <c:v>0.97589970531721681</c:v>
                </c:pt>
                <c:pt idx="407">
                  <c:v>0.97041058867580421</c:v>
                </c:pt>
                <c:pt idx="408">
                  <c:v>0.96396841104535813</c:v>
                </c:pt>
                <c:pt idx="409">
                  <c:v>0.95947613386642572</c:v>
                </c:pt>
                <c:pt idx="410">
                  <c:v>0.97956888691081778</c:v>
                </c:pt>
                <c:pt idx="411">
                  <c:v>0.99510990901957141</c:v>
                </c:pt>
                <c:pt idx="412">
                  <c:v>0.99730329212243007</c:v>
                </c:pt>
                <c:pt idx="413">
                  <c:v>1.0041396482125908</c:v>
                </c:pt>
                <c:pt idx="414">
                  <c:v>1.0072531815657579</c:v>
                </c:pt>
                <c:pt idx="415">
                  <c:v>0.99125751682523666</c:v>
                </c:pt>
                <c:pt idx="416">
                  <c:v>0.96741216797129614</c:v>
                </c:pt>
                <c:pt idx="417">
                  <c:v>0.96029077585942713</c:v>
                </c:pt>
                <c:pt idx="418">
                  <c:v>0.92329291311043737</c:v>
                </c:pt>
                <c:pt idx="419">
                  <c:v>0.87422553481635179</c:v>
                </c:pt>
                <c:pt idx="420">
                  <c:v>0.82155966972392414</c:v>
                </c:pt>
                <c:pt idx="421">
                  <c:v>0.77668167867187077</c:v>
                </c:pt>
                <c:pt idx="422">
                  <c:v>0.73935901954355898</c:v>
                </c:pt>
                <c:pt idx="423">
                  <c:v>0.72547385714014434</c:v>
                </c:pt>
                <c:pt idx="424">
                  <c:v>0.71140763540542462</c:v>
                </c:pt>
                <c:pt idx="425">
                  <c:v>0.70360855883212414</c:v>
                </c:pt>
                <c:pt idx="426">
                  <c:v>0.72216403617478842</c:v>
                </c:pt>
                <c:pt idx="427">
                  <c:v>0.74715920711911488</c:v>
                </c:pt>
                <c:pt idx="428">
                  <c:v>0.78311167101456147</c:v>
                </c:pt>
                <c:pt idx="429">
                  <c:v>0.83988408093433686</c:v>
                </c:pt>
                <c:pt idx="430">
                  <c:v>0.91311949256012059</c:v>
                </c:pt>
                <c:pt idx="431">
                  <c:v>0.95721832674568363</c:v>
                </c:pt>
                <c:pt idx="432">
                  <c:v>0.98971611238592783</c:v>
                </c:pt>
                <c:pt idx="433">
                  <c:v>0.99661931463433018</c:v>
                </c:pt>
                <c:pt idx="434">
                  <c:v>0.97189881881962437</c:v>
                </c:pt>
                <c:pt idx="435">
                  <c:v>0.92466673731554971</c:v>
                </c:pt>
                <c:pt idx="436">
                  <c:v>0.88717300572788327</c:v>
                </c:pt>
                <c:pt idx="437">
                  <c:v>0.85016073060589681</c:v>
                </c:pt>
                <c:pt idx="438">
                  <c:v>0.85327565962543117</c:v>
                </c:pt>
                <c:pt idx="439">
                  <c:v>0.88738973514317532</c:v>
                </c:pt>
                <c:pt idx="440">
                  <c:v>0.92867687638663143</c:v>
                </c:pt>
                <c:pt idx="441">
                  <c:v>0.97748966464656073</c:v>
                </c:pt>
                <c:pt idx="442">
                  <c:v>1.0160272087255233</c:v>
                </c:pt>
                <c:pt idx="443">
                  <c:v>1.0276868828484964</c:v>
                </c:pt>
                <c:pt idx="444">
                  <c:v>1.0076847132225648</c:v>
                </c:pt>
                <c:pt idx="445">
                  <c:v>0.98484361820862221</c:v>
                </c:pt>
                <c:pt idx="446">
                  <c:v>0.96407350025050387</c:v>
                </c:pt>
                <c:pt idx="447">
                  <c:v>0.94144958620939845</c:v>
                </c:pt>
                <c:pt idx="448">
                  <c:v>0.93499136075839173</c:v>
                </c:pt>
                <c:pt idx="449">
                  <c:v>0.93987049343862794</c:v>
                </c:pt>
                <c:pt idx="450">
                  <c:v>0.94101584719116449</c:v>
                </c:pt>
                <c:pt idx="451">
                  <c:v>0.94906334065555453</c:v>
                </c:pt>
                <c:pt idx="452">
                  <c:v>0.92791241996317375</c:v>
                </c:pt>
                <c:pt idx="453">
                  <c:v>0.90451089071175117</c:v>
                </c:pt>
                <c:pt idx="454">
                  <c:v>0.91075348718340898</c:v>
                </c:pt>
                <c:pt idx="455">
                  <c:v>0.9267306147959854</c:v>
                </c:pt>
                <c:pt idx="456">
                  <c:v>0.95329145700601836</c:v>
                </c:pt>
                <c:pt idx="457">
                  <c:v>0.98868437868010806</c:v>
                </c:pt>
                <c:pt idx="458">
                  <c:v>1.0318925685996458</c:v>
                </c:pt>
                <c:pt idx="459">
                  <c:v>1.076179054843581</c:v>
                </c:pt>
                <c:pt idx="460">
                  <c:v>1.0996040927593973</c:v>
                </c:pt>
                <c:pt idx="461">
                  <c:v>1.1046263662264288</c:v>
                </c:pt>
                <c:pt idx="462">
                  <c:v>1.0763145957496507</c:v>
                </c:pt>
                <c:pt idx="463">
                  <c:v>1.0294187121132343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A-44DE-BAE7-AF85A7BE82E1}"/>
            </c:ext>
          </c:extLst>
        </c:ser>
        <c:ser>
          <c:idx val="1"/>
          <c:order val="1"/>
          <c:tx>
            <c:strRef>
              <c:f>england_illustration_of_exp_fit!$J$1</c:f>
              <c:strCache>
                <c:ptCount val="1"/>
                <c:pt idx="0">
                  <c:v>r_reported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england_illustration_of_exp_fit!$A$2:$A$475</c:f>
              <c:numCache>
                <c:formatCode>m/d/yyyy</c:formatCode>
                <c:ptCount val="474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</c:numCache>
            </c:numRef>
          </c:cat>
          <c:val>
            <c:numRef>
              <c:f>england_illustration_of_exp_fit!$J$2:$J$475</c:f>
              <c:numCache>
                <c:formatCode>General</c:formatCode>
                <c:ptCount val="474"/>
                <c:pt idx="38">
                  <c:v>3.1472302273277823</c:v>
                </c:pt>
                <c:pt idx="39">
                  <c:v>3.3299253927285952</c:v>
                </c:pt>
                <c:pt idx="40">
                  <c:v>3.4022996446250415</c:v>
                </c:pt>
                <c:pt idx="41">
                  <c:v>3.3990755694517651</c:v>
                </c:pt>
                <c:pt idx="42">
                  <c:v>3.4449114975867503</c:v>
                </c:pt>
                <c:pt idx="43">
                  <c:v>3.269337649207249</c:v>
                </c:pt>
                <c:pt idx="44">
                  <c:v>2.7470955479832688</c:v>
                </c:pt>
                <c:pt idx="45">
                  <c:v>2.3808063852561152</c:v>
                </c:pt>
                <c:pt idx="46">
                  <c:v>2.1848285581481948</c:v>
                </c:pt>
                <c:pt idx="47">
                  <c:v>2.1334307493128644</c:v>
                </c:pt>
                <c:pt idx="48">
                  <c:v>2.2105082235106397</c:v>
                </c:pt>
                <c:pt idx="49">
                  <c:v>2.3306246353573714</c:v>
                </c:pt>
                <c:pt idx="50">
                  <c:v>2.3061052627100911</c:v>
                </c:pt>
                <c:pt idx="51">
                  <c:v>2.2244587474413926</c:v>
                </c:pt>
                <c:pt idx="52">
                  <c:v>2.1125121904184234</c:v>
                </c:pt>
                <c:pt idx="53">
                  <c:v>1.9590680588488434</c:v>
                </c:pt>
                <c:pt idx="54">
                  <c:v>1.8231771908616436</c:v>
                </c:pt>
                <c:pt idx="55">
                  <c:v>1.7433673228460418</c:v>
                </c:pt>
                <c:pt idx="56">
                  <c:v>1.6269570870596781</c:v>
                </c:pt>
                <c:pt idx="57">
                  <c:v>1.5986226331797386</c:v>
                </c:pt>
                <c:pt idx="58">
                  <c:v>1.5347077649314926</c:v>
                </c:pt>
                <c:pt idx="59">
                  <c:v>1.4166697006528892</c:v>
                </c:pt>
                <c:pt idx="60">
                  <c:v>1.3600333238666453</c:v>
                </c:pt>
                <c:pt idx="61">
                  <c:v>1.3009854261222746</c:v>
                </c:pt>
                <c:pt idx="62">
                  <c:v>1.2326771698630379</c:v>
                </c:pt>
                <c:pt idx="63">
                  <c:v>1.1536451551409617</c:v>
                </c:pt>
                <c:pt idx="64">
                  <c:v>1.095405313677221</c:v>
                </c:pt>
                <c:pt idx="65">
                  <c:v>1.0458795245999264</c:v>
                </c:pt>
                <c:pt idx="66">
                  <c:v>1.0189373149453804</c:v>
                </c:pt>
                <c:pt idx="67">
                  <c:v>0.9774100105493988</c:v>
                </c:pt>
                <c:pt idx="68">
                  <c:v>0.93281941616351594</c:v>
                </c:pt>
                <c:pt idx="69">
                  <c:v>0.91018510587540868</c:v>
                </c:pt>
                <c:pt idx="70">
                  <c:v>0.91893871797523874</c:v>
                </c:pt>
                <c:pt idx="71">
                  <c:v>0.91437402702795412</c:v>
                </c:pt>
                <c:pt idx="72">
                  <c:v>0.90752281645101696</c:v>
                </c:pt>
                <c:pt idx="73">
                  <c:v>0.92314786323237608</c:v>
                </c:pt>
                <c:pt idx="74">
                  <c:v>0.92353138963345727</c:v>
                </c:pt>
                <c:pt idx="75">
                  <c:v>0.92487306026871652</c:v>
                </c:pt>
                <c:pt idx="76">
                  <c:v>0.91231481245656387</c:v>
                </c:pt>
                <c:pt idx="77">
                  <c:v>0.89612849760372704</c:v>
                </c:pt>
                <c:pt idx="78">
                  <c:v>0.86796374059501846</c:v>
                </c:pt>
                <c:pt idx="79">
                  <c:v>0.85514229178538814</c:v>
                </c:pt>
                <c:pt idx="80">
                  <c:v>0.82646271491544665</c:v>
                </c:pt>
                <c:pt idx="81">
                  <c:v>0.78703128319178017</c:v>
                </c:pt>
                <c:pt idx="82">
                  <c:v>0.77575393486478084</c:v>
                </c:pt>
                <c:pt idx="83">
                  <c:v>0.77453869272324571</c:v>
                </c:pt>
                <c:pt idx="84">
                  <c:v>0.78431568233872595</c:v>
                </c:pt>
                <c:pt idx="85">
                  <c:v>0.79748062049725366</c:v>
                </c:pt>
                <c:pt idx="86">
                  <c:v>0.82316883822394737</c:v>
                </c:pt>
                <c:pt idx="87">
                  <c:v>0.85827776049507165</c:v>
                </c:pt>
                <c:pt idx="88">
                  <c:v>0.88658677944274522</c:v>
                </c:pt>
                <c:pt idx="89">
                  <c:v>0.90674742661573782</c:v>
                </c:pt>
                <c:pt idx="90">
                  <c:v>0.90234615200736334</c:v>
                </c:pt>
                <c:pt idx="91">
                  <c:v>0.86903908713911548</c:v>
                </c:pt>
                <c:pt idx="92">
                  <c:v>0.82459847542510845</c:v>
                </c:pt>
                <c:pt idx="93">
                  <c:v>0.77024143955915858</c:v>
                </c:pt>
                <c:pt idx="94">
                  <c:v>0.7222431823160117</c:v>
                </c:pt>
                <c:pt idx="95">
                  <c:v>0.71087208770871735</c:v>
                </c:pt>
                <c:pt idx="96">
                  <c:v>0.69975536160523588</c:v>
                </c:pt>
                <c:pt idx="97">
                  <c:v>0.69461751439385766</c:v>
                </c:pt>
                <c:pt idx="98">
                  <c:v>0.70867936937060483</c:v>
                </c:pt>
                <c:pt idx="99">
                  <c:v>0.72794109537333918</c:v>
                </c:pt>
                <c:pt idx="100">
                  <c:v>0.77030137716300551</c:v>
                </c:pt>
                <c:pt idx="101">
                  <c:v>0.81198517444621832</c:v>
                </c:pt>
                <c:pt idx="102">
                  <c:v>0.85432090260371318</c:v>
                </c:pt>
                <c:pt idx="103">
                  <c:v>0.85825289699927276</c:v>
                </c:pt>
                <c:pt idx="104">
                  <c:v>0.85671766483565004</c:v>
                </c:pt>
                <c:pt idx="105">
                  <c:v>0.85718393968440554</c:v>
                </c:pt>
                <c:pt idx="106">
                  <c:v>0.85435550232497914</c:v>
                </c:pt>
                <c:pt idx="107">
                  <c:v>0.85060466331584061</c:v>
                </c:pt>
                <c:pt idx="108">
                  <c:v>0.83613211428501732</c:v>
                </c:pt>
                <c:pt idx="109">
                  <c:v>0.81772271479135639</c:v>
                </c:pt>
                <c:pt idx="110">
                  <c:v>0.78117307010515469</c:v>
                </c:pt>
                <c:pt idx="111">
                  <c:v>0.73654449376873543</c:v>
                </c:pt>
                <c:pt idx="112">
                  <c:v>0.70860138331077649</c:v>
                </c:pt>
                <c:pt idx="113">
                  <c:v>0.69463441705606055</c:v>
                </c:pt>
                <c:pt idx="114">
                  <c:v>0.69240111378871316</c:v>
                </c:pt>
                <c:pt idx="115">
                  <c:v>0.71189328884850911</c:v>
                </c:pt>
                <c:pt idx="116">
                  <c:v>0.74945887795434862</c:v>
                </c:pt>
                <c:pt idx="117">
                  <c:v>0.79997579494117599</c:v>
                </c:pt>
                <c:pt idx="118">
                  <c:v>0.82693473260776662</c:v>
                </c:pt>
                <c:pt idx="119">
                  <c:v>0.8179914934450615</c:v>
                </c:pt>
                <c:pt idx="120">
                  <c:v>0.80438641223696017</c:v>
                </c:pt>
                <c:pt idx="121">
                  <c:v>0.77059082738529505</c:v>
                </c:pt>
                <c:pt idx="122">
                  <c:v>0.80830553293575091</c:v>
                </c:pt>
                <c:pt idx="123">
                  <c:v>0.78778146595544563</c:v>
                </c:pt>
                <c:pt idx="124">
                  <c:v>0.77794363946465594</c:v>
                </c:pt>
                <c:pt idx="125">
                  <c:v>0.79037724681750865</c:v>
                </c:pt>
                <c:pt idx="126">
                  <c:v>0.78951348319327053</c:v>
                </c:pt>
                <c:pt idx="127">
                  <c:v>0.82506284977216304</c:v>
                </c:pt>
                <c:pt idx="128">
                  <c:v>0.87709444985842289</c:v>
                </c:pt>
                <c:pt idx="129">
                  <c:v>0.90605040636941159</c:v>
                </c:pt>
                <c:pt idx="130">
                  <c:v>0.93985791603906499</c:v>
                </c:pt>
                <c:pt idx="131">
                  <c:v>0.95064759403822352</c:v>
                </c:pt>
                <c:pt idx="132">
                  <c:v>0.93787755420242502</c:v>
                </c:pt>
                <c:pt idx="133">
                  <c:v>0.91061118905906391</c:v>
                </c:pt>
                <c:pt idx="134">
                  <c:v>0.89642950440694558</c:v>
                </c:pt>
                <c:pt idx="135">
                  <c:v>0.93275519996766187</c:v>
                </c:pt>
                <c:pt idx="136">
                  <c:v>0.87096999885038262</c:v>
                </c:pt>
                <c:pt idx="137">
                  <c:v>0.84080384740057168</c:v>
                </c:pt>
                <c:pt idx="138">
                  <c:v>0.83506846539982738</c:v>
                </c:pt>
                <c:pt idx="139">
                  <c:v>0.80277265215780325</c:v>
                </c:pt>
                <c:pt idx="140">
                  <c:v>0.76125520110550393</c:v>
                </c:pt>
                <c:pt idx="141">
                  <c:v>0.72744949689589189</c:v>
                </c:pt>
                <c:pt idx="142">
                  <c:v>0.7084789392419284</c:v>
                </c:pt>
                <c:pt idx="143">
                  <c:v>0.72826674318504347</c:v>
                </c:pt>
                <c:pt idx="144">
                  <c:v>0.78339046183083194</c:v>
                </c:pt>
                <c:pt idx="145">
                  <c:v>0.97241112908128391</c:v>
                </c:pt>
                <c:pt idx="146">
                  <c:v>1.2688242431387815</c:v>
                </c:pt>
                <c:pt idx="147">
                  <c:v>1.6494780203846207</c:v>
                </c:pt>
                <c:pt idx="148">
                  <c:v>2.0360084279049175</c:v>
                </c:pt>
                <c:pt idx="149">
                  <c:v>2.2152358256174511</c:v>
                </c:pt>
                <c:pt idx="150">
                  <c:v>2.1931690062282443</c:v>
                </c:pt>
                <c:pt idx="151">
                  <c:v>2.0271434375619526</c:v>
                </c:pt>
                <c:pt idx="152">
                  <c:v>1.8006180008077695</c:v>
                </c:pt>
                <c:pt idx="153">
                  <c:v>1.5624550154507739</c:v>
                </c:pt>
                <c:pt idx="154">
                  <c:v>1.4175525879068471</c:v>
                </c:pt>
                <c:pt idx="155">
                  <c:v>1.3124792976484805</c:v>
                </c:pt>
                <c:pt idx="156">
                  <c:v>1.2189451439664136</c:v>
                </c:pt>
                <c:pt idx="157">
                  <c:v>1.1227343172045829</c:v>
                </c:pt>
                <c:pt idx="158">
                  <c:v>1.0720598743390219</c:v>
                </c:pt>
                <c:pt idx="159">
                  <c:v>1.025621761407133</c:v>
                </c:pt>
                <c:pt idx="160">
                  <c:v>0.98962278243483093</c:v>
                </c:pt>
                <c:pt idx="161">
                  <c:v>0.97923318771581269</c:v>
                </c:pt>
                <c:pt idx="162">
                  <c:v>0.99304849185841559</c:v>
                </c:pt>
                <c:pt idx="163">
                  <c:v>1.0395042261184018</c:v>
                </c:pt>
                <c:pt idx="164">
                  <c:v>1.0581255768719744</c:v>
                </c:pt>
                <c:pt idx="165">
                  <c:v>1.0527034409105769</c:v>
                </c:pt>
                <c:pt idx="166">
                  <c:v>1.0453756431431909</c:v>
                </c:pt>
                <c:pt idx="167">
                  <c:v>1.0566713325086357</c:v>
                </c:pt>
                <c:pt idx="168">
                  <c:v>1.0420351404352093</c:v>
                </c:pt>
                <c:pt idx="169">
                  <c:v>1.0350980136678958</c:v>
                </c:pt>
                <c:pt idx="170">
                  <c:v>1.0366455811009652</c:v>
                </c:pt>
                <c:pt idx="171">
                  <c:v>1.0511151028513552</c:v>
                </c:pt>
                <c:pt idx="172">
                  <c:v>1.0747151960493406</c:v>
                </c:pt>
                <c:pt idx="173">
                  <c:v>1.1085400600533575</c:v>
                </c:pt>
                <c:pt idx="174">
                  <c:v>1.145216678117412</c:v>
                </c:pt>
                <c:pt idx="175">
                  <c:v>1.14049155808095</c:v>
                </c:pt>
                <c:pt idx="176">
                  <c:v>1.1085150828819395</c:v>
                </c:pt>
                <c:pt idx="177">
                  <c:v>1.0938934195934698</c:v>
                </c:pt>
                <c:pt idx="178">
                  <c:v>1.0816186355333304</c:v>
                </c:pt>
                <c:pt idx="179">
                  <c:v>1.0836572197785761</c:v>
                </c:pt>
                <c:pt idx="180">
                  <c:v>1.0812535895892104</c:v>
                </c:pt>
                <c:pt idx="181">
                  <c:v>1.0770128968100701</c:v>
                </c:pt>
                <c:pt idx="182">
                  <c:v>1.0559605358723301</c:v>
                </c:pt>
                <c:pt idx="183">
                  <c:v>1.0489326258711398</c:v>
                </c:pt>
                <c:pt idx="184">
                  <c:v>1.037464592724018</c:v>
                </c:pt>
                <c:pt idx="185">
                  <c:v>1.0680014406919776</c:v>
                </c:pt>
                <c:pt idx="186">
                  <c:v>1.1046508056119886</c:v>
                </c:pt>
                <c:pt idx="187">
                  <c:v>1.1447360009710075</c:v>
                </c:pt>
                <c:pt idx="188">
                  <c:v>1.1997937869995261</c:v>
                </c:pt>
                <c:pt idx="189">
                  <c:v>1.2241846315407536</c:v>
                </c:pt>
                <c:pt idx="190">
                  <c:v>1.2355624419753883</c:v>
                </c:pt>
                <c:pt idx="191">
                  <c:v>1.170237149471691</c:v>
                </c:pt>
                <c:pt idx="192">
                  <c:v>1.1161153982935452</c:v>
                </c:pt>
                <c:pt idx="193">
                  <c:v>1.0335806079632963</c:v>
                </c:pt>
                <c:pt idx="194">
                  <c:v>0.96522179879537395</c:v>
                </c:pt>
                <c:pt idx="195">
                  <c:v>0.91308804877761396</c:v>
                </c:pt>
                <c:pt idx="196">
                  <c:v>0.91013734375002375</c:v>
                </c:pt>
                <c:pt idx="197">
                  <c:v>0.91885360581223663</c:v>
                </c:pt>
                <c:pt idx="198">
                  <c:v>0.94724292782507724</c:v>
                </c:pt>
                <c:pt idx="199">
                  <c:v>0.98943902661805982</c:v>
                </c:pt>
                <c:pt idx="200">
                  <c:v>1.0316648604399066</c:v>
                </c:pt>
                <c:pt idx="201">
                  <c:v>1.0970533452478128</c:v>
                </c:pt>
                <c:pt idx="202">
                  <c:v>1.1221213863606125</c:v>
                </c:pt>
                <c:pt idx="203">
                  <c:v>1.1189631854609929</c:v>
                </c:pt>
                <c:pt idx="204">
                  <c:v>1.1380627749279362</c:v>
                </c:pt>
                <c:pt idx="205">
                  <c:v>1.1667987789556733</c:v>
                </c:pt>
                <c:pt idx="206">
                  <c:v>1.1605898399277983</c:v>
                </c:pt>
                <c:pt idx="207">
                  <c:v>1.1623305376342816</c:v>
                </c:pt>
                <c:pt idx="208">
                  <c:v>1.1688777822838392</c:v>
                </c:pt>
                <c:pt idx="209">
                  <c:v>1.1998888653803781</c:v>
                </c:pt>
                <c:pt idx="210">
                  <c:v>1.2025967748278117</c:v>
                </c:pt>
                <c:pt idx="211">
                  <c:v>1.2741476845860371</c:v>
                </c:pt>
                <c:pt idx="212">
                  <c:v>1.4041229832803268</c:v>
                </c:pt>
                <c:pt idx="213">
                  <c:v>1.498743121103578</c:v>
                </c:pt>
                <c:pt idx="214">
                  <c:v>1.5730923968054178</c:v>
                </c:pt>
                <c:pt idx="215">
                  <c:v>1.5811163526027709</c:v>
                </c:pt>
                <c:pt idx="216">
                  <c:v>1.5737087802248371</c:v>
                </c:pt>
                <c:pt idx="217">
                  <c:v>1.5378444443485308</c:v>
                </c:pt>
                <c:pt idx="218">
                  <c:v>1.4579163387044276</c:v>
                </c:pt>
                <c:pt idx="219">
                  <c:v>1.3558971881074189</c:v>
                </c:pt>
                <c:pt idx="220">
                  <c:v>1.2636846149819272</c:v>
                </c:pt>
                <c:pt idx="221">
                  <c:v>1.2033306692146644</c:v>
                </c:pt>
                <c:pt idx="222">
                  <c:v>1.1424326652197052</c:v>
                </c:pt>
                <c:pt idx="223">
                  <c:v>1.1209498972256191</c:v>
                </c:pt>
                <c:pt idx="224">
                  <c:v>1.1449498187413416</c:v>
                </c:pt>
                <c:pt idx="225">
                  <c:v>1.161154292490248</c:v>
                </c:pt>
                <c:pt idx="226">
                  <c:v>1.1725234391559571</c:v>
                </c:pt>
                <c:pt idx="227">
                  <c:v>1.198126959493812</c:v>
                </c:pt>
                <c:pt idx="228">
                  <c:v>1.2569933630060821</c:v>
                </c:pt>
                <c:pt idx="229">
                  <c:v>1.3329453901846218</c:v>
                </c:pt>
                <c:pt idx="230">
                  <c:v>1.3976805887194739</c:v>
                </c:pt>
                <c:pt idx="231">
                  <c:v>1.4144852967736397</c:v>
                </c:pt>
                <c:pt idx="232">
                  <c:v>1.3826470555962034</c:v>
                </c:pt>
                <c:pt idx="233">
                  <c:v>1.3009546758149528</c:v>
                </c:pt>
                <c:pt idx="234">
                  <c:v>1.2293785405115485</c:v>
                </c:pt>
                <c:pt idx="235">
                  <c:v>1.1560551356472131</c:v>
                </c:pt>
                <c:pt idx="236">
                  <c:v>1.109478266639685</c:v>
                </c:pt>
                <c:pt idx="237">
                  <c:v>1.0630949153107949</c:v>
                </c:pt>
                <c:pt idx="238">
                  <c:v>1.1185761642707588</c:v>
                </c:pt>
                <c:pt idx="239">
                  <c:v>1.4015833351273244</c:v>
                </c:pt>
                <c:pt idx="240">
                  <c:v>1.6908369495318063</c:v>
                </c:pt>
                <c:pt idx="241">
                  <c:v>1.9760041640878943</c:v>
                </c:pt>
                <c:pt idx="242">
                  <c:v>2.1437007037447882</c:v>
                </c:pt>
                <c:pt idx="243">
                  <c:v>2.1485813038895079</c:v>
                </c:pt>
                <c:pt idx="244">
                  <c:v>1.8658014103024332</c:v>
                </c:pt>
                <c:pt idx="245">
                  <c:v>1.5432074840389689</c:v>
                </c:pt>
                <c:pt idx="246">
                  <c:v>1.3113078002543155</c:v>
                </c:pt>
                <c:pt idx="247">
                  <c:v>1.1422358597988846</c:v>
                </c:pt>
                <c:pt idx="248">
                  <c:v>1.0310504540506602</c:v>
                </c:pt>
                <c:pt idx="249">
                  <c:v>0.97918689502885436</c:v>
                </c:pt>
                <c:pt idx="250">
                  <c:v>0.98734987221488679</c:v>
                </c:pt>
                <c:pt idx="251">
                  <c:v>1.041548666665336</c:v>
                </c:pt>
                <c:pt idx="252">
                  <c:v>1.1168513481576416</c:v>
                </c:pt>
                <c:pt idx="253">
                  <c:v>1.1246344930283179</c:v>
                </c:pt>
                <c:pt idx="254">
                  <c:v>1.1371614024257828</c:v>
                </c:pt>
                <c:pt idx="255">
                  <c:v>1.1456457402499327</c:v>
                </c:pt>
                <c:pt idx="256">
                  <c:v>1.1922187067013619</c:v>
                </c:pt>
                <c:pt idx="257">
                  <c:v>1.210377149565024</c:v>
                </c:pt>
                <c:pt idx="258">
                  <c:v>1.22160465973815</c:v>
                </c:pt>
                <c:pt idx="259">
                  <c:v>1.2174389377967729</c:v>
                </c:pt>
                <c:pt idx="260">
                  <c:v>1.1988004500803717</c:v>
                </c:pt>
                <c:pt idx="261">
                  <c:v>1.172988665938741</c:v>
                </c:pt>
                <c:pt idx="262">
                  <c:v>1.1379841877735279</c:v>
                </c:pt>
                <c:pt idx="263">
                  <c:v>1.1049305736793296</c:v>
                </c:pt>
                <c:pt idx="264">
                  <c:v>1.0668618566780499</c:v>
                </c:pt>
                <c:pt idx="265">
                  <c:v>1.0515912595374255</c:v>
                </c:pt>
                <c:pt idx="266">
                  <c:v>1.0485104092847617</c:v>
                </c:pt>
                <c:pt idx="267">
                  <c:v>1.0599525948119035</c:v>
                </c:pt>
                <c:pt idx="268">
                  <c:v>1.0559174866992467</c:v>
                </c:pt>
                <c:pt idx="269">
                  <c:v>1.0418257491237299</c:v>
                </c:pt>
                <c:pt idx="270">
                  <c:v>1.0157536633923223</c:v>
                </c:pt>
                <c:pt idx="271">
                  <c:v>1.0007249936845091</c:v>
                </c:pt>
                <c:pt idx="272">
                  <c:v>0.99677929732206361</c:v>
                </c:pt>
                <c:pt idx="273">
                  <c:v>1.0010467653347024</c:v>
                </c:pt>
                <c:pt idx="274">
                  <c:v>1.0123461295176623</c:v>
                </c:pt>
                <c:pt idx="275">
                  <c:v>1.0285144617877966</c:v>
                </c:pt>
                <c:pt idx="276">
                  <c:v>1.0333975195998359</c:v>
                </c:pt>
                <c:pt idx="277">
                  <c:v>1.0253462987053141</c:v>
                </c:pt>
                <c:pt idx="278">
                  <c:v>1.0568581281107559</c:v>
                </c:pt>
                <c:pt idx="279">
                  <c:v>1.0857357553950697</c:v>
                </c:pt>
                <c:pt idx="280">
                  <c:v>1.1184366217798096</c:v>
                </c:pt>
                <c:pt idx="281">
                  <c:v>1.1297655139437908</c:v>
                </c:pt>
                <c:pt idx="282">
                  <c:v>1.1301793355742538</c:v>
                </c:pt>
                <c:pt idx="283">
                  <c:v>1.1073236322850566</c:v>
                </c:pt>
                <c:pt idx="284">
                  <c:v>1.0423550623621467</c:v>
                </c:pt>
                <c:pt idx="285">
                  <c:v>0.9718456689511622</c:v>
                </c:pt>
                <c:pt idx="286">
                  <c:v>0.90549371867209882</c:v>
                </c:pt>
                <c:pt idx="287">
                  <c:v>0.84587095747025765</c:v>
                </c:pt>
                <c:pt idx="288">
                  <c:v>0.80953712291762703</c:v>
                </c:pt>
                <c:pt idx="289">
                  <c:v>0.78754690004850314</c:v>
                </c:pt>
                <c:pt idx="290">
                  <c:v>0.77396009908345775</c:v>
                </c:pt>
                <c:pt idx="291">
                  <c:v>0.79328446210298331</c:v>
                </c:pt>
                <c:pt idx="292">
                  <c:v>0.79845504077760465</c:v>
                </c:pt>
                <c:pt idx="293">
                  <c:v>0.80423399932208883</c:v>
                </c:pt>
                <c:pt idx="294">
                  <c:v>0.80770407917962395</c:v>
                </c:pt>
                <c:pt idx="295">
                  <c:v>0.80089276668494569</c:v>
                </c:pt>
                <c:pt idx="296">
                  <c:v>0.80183341634193828</c:v>
                </c:pt>
                <c:pt idx="297">
                  <c:v>0.81833481543645037</c:v>
                </c:pt>
                <c:pt idx="298">
                  <c:v>0.84917403058104524</c:v>
                </c:pt>
                <c:pt idx="299">
                  <c:v>0.87230209434090022</c:v>
                </c:pt>
                <c:pt idx="300">
                  <c:v>0.90439206957424512</c:v>
                </c:pt>
                <c:pt idx="301">
                  <c:v>0.93542667403165569</c:v>
                </c:pt>
                <c:pt idx="302">
                  <c:v>0.96986329050970632</c:v>
                </c:pt>
                <c:pt idx="303">
                  <c:v>0.99541139872586437</c:v>
                </c:pt>
                <c:pt idx="304">
                  <c:v>1.0273950959905513</c:v>
                </c:pt>
                <c:pt idx="305">
                  <c:v>1.0409273916935111</c:v>
                </c:pt>
                <c:pt idx="306">
                  <c:v>1.0667662389076813</c:v>
                </c:pt>
                <c:pt idx="307">
                  <c:v>1.1012816657431705</c:v>
                </c:pt>
                <c:pt idx="308">
                  <c:v>1.1309906891376922</c:v>
                </c:pt>
                <c:pt idx="309">
                  <c:v>1.1786313478234853</c:v>
                </c:pt>
                <c:pt idx="310">
                  <c:v>1.2350848023404841</c:v>
                </c:pt>
                <c:pt idx="311">
                  <c:v>1.2668473861659744</c:v>
                </c:pt>
                <c:pt idx="312">
                  <c:v>1.2873757117120281</c:v>
                </c:pt>
                <c:pt idx="313">
                  <c:v>1.3032102483097079</c:v>
                </c:pt>
                <c:pt idx="314">
                  <c:v>1.3139442819249545</c:v>
                </c:pt>
                <c:pt idx="315">
                  <c:v>1.3124911039948697</c:v>
                </c:pt>
                <c:pt idx="316">
                  <c:v>1.3253204645508823</c:v>
                </c:pt>
                <c:pt idx="317">
                  <c:v>1.3411010805314416</c:v>
                </c:pt>
                <c:pt idx="318">
                  <c:v>1.3697409819898363</c:v>
                </c:pt>
                <c:pt idx="319">
                  <c:v>1.4115893317145376</c:v>
                </c:pt>
                <c:pt idx="320">
                  <c:v>1.4312401178428495</c:v>
                </c:pt>
                <c:pt idx="321">
                  <c:v>1.4084791499519198</c:v>
                </c:pt>
                <c:pt idx="322">
                  <c:v>1.3423133313160864</c:v>
                </c:pt>
                <c:pt idx="323">
                  <c:v>1.247799020338606</c:v>
                </c:pt>
                <c:pt idx="324">
                  <c:v>1.1703162061271319</c:v>
                </c:pt>
                <c:pt idx="325">
                  <c:v>1.1493409164163924</c:v>
                </c:pt>
                <c:pt idx="326">
                  <c:v>1.1444223494630197</c:v>
                </c:pt>
                <c:pt idx="327">
                  <c:v>1.1762477289778881</c:v>
                </c:pt>
                <c:pt idx="328">
                  <c:v>1.2329654399253525</c:v>
                </c:pt>
                <c:pt idx="329">
                  <c:v>1.308331719396858</c:v>
                </c:pt>
                <c:pt idx="330">
                  <c:v>1.3382780236429126</c:v>
                </c:pt>
                <c:pt idx="331">
                  <c:v>1.3449255534230313</c:v>
                </c:pt>
                <c:pt idx="332">
                  <c:v>1.331781243932358</c:v>
                </c:pt>
                <c:pt idx="333">
                  <c:v>1.2938983538854221</c:v>
                </c:pt>
                <c:pt idx="334">
                  <c:v>1.2201086461180628</c:v>
                </c:pt>
                <c:pt idx="335">
                  <c:v>1.1651435647076367</c:v>
                </c:pt>
                <c:pt idx="336">
                  <c:v>1.1176530203899342</c:v>
                </c:pt>
                <c:pt idx="337">
                  <c:v>1.088803807609535</c:v>
                </c:pt>
                <c:pt idx="338">
                  <c:v>1.0523401009395561</c:v>
                </c:pt>
                <c:pt idx="339">
                  <c:v>0.99945825778590636</c:v>
                </c:pt>
                <c:pt idx="340">
                  <c:v>0.95180340711108091</c:v>
                </c:pt>
                <c:pt idx="341">
                  <c:v>0.90801141762225945</c:v>
                </c:pt>
                <c:pt idx="342">
                  <c:v>0.87915051461932725</c:v>
                </c:pt>
                <c:pt idx="343">
                  <c:v>0.85471168258496633</c:v>
                </c:pt>
                <c:pt idx="344">
                  <c:v>0.84255443149224007</c:v>
                </c:pt>
                <c:pt idx="345">
                  <c:v>0.83769987817947589</c:v>
                </c:pt>
                <c:pt idx="346">
                  <c:v>0.82943700365462014</c:v>
                </c:pt>
                <c:pt idx="347">
                  <c:v>0.82220689526573032</c:v>
                </c:pt>
                <c:pt idx="348">
                  <c:v>0.82864527254483455</c:v>
                </c:pt>
                <c:pt idx="349">
                  <c:v>0.83078276606399271</c:v>
                </c:pt>
                <c:pt idx="350">
                  <c:v>0.83132223702226482</c:v>
                </c:pt>
                <c:pt idx="351">
                  <c:v>0.82708060501453673</c:v>
                </c:pt>
                <c:pt idx="352">
                  <c:v>0.81614351025316445</c:v>
                </c:pt>
                <c:pt idx="353">
                  <c:v>0.79872022957150879</c:v>
                </c:pt>
                <c:pt idx="354">
                  <c:v>0.78252979549628376</c:v>
                </c:pt>
                <c:pt idx="355">
                  <c:v>0.77438073696440735</c:v>
                </c:pt>
                <c:pt idx="356">
                  <c:v>0.75981219310430759</c:v>
                </c:pt>
                <c:pt idx="357">
                  <c:v>0.75363554418042566</c:v>
                </c:pt>
                <c:pt idx="358">
                  <c:v>0.75863754748196399</c:v>
                </c:pt>
                <c:pt idx="359">
                  <c:v>0.77461255229416159</c:v>
                </c:pt>
                <c:pt idx="360">
                  <c:v>0.79935571151705642</c:v>
                </c:pt>
                <c:pt idx="361">
                  <c:v>0.81782205753676052</c:v>
                </c:pt>
                <c:pt idx="362">
                  <c:v>0.82947900197920865</c:v>
                </c:pt>
                <c:pt idx="363">
                  <c:v>0.81939397523444857</c:v>
                </c:pt>
                <c:pt idx="364">
                  <c:v>0.80598251775029772</c:v>
                </c:pt>
                <c:pt idx="365">
                  <c:v>0.78838344857258758</c:v>
                </c:pt>
                <c:pt idx="366">
                  <c:v>0.78201408006353412</c:v>
                </c:pt>
                <c:pt idx="367">
                  <c:v>0.79158705615436209</c:v>
                </c:pt>
                <c:pt idx="368">
                  <c:v>0.80154941206182784</c:v>
                </c:pt>
                <c:pt idx="369">
                  <c:v>0.79970909104655641</c:v>
                </c:pt>
                <c:pt idx="370">
                  <c:v>0.7879572280814009</c:v>
                </c:pt>
                <c:pt idx="371">
                  <c:v>0.77749895234223554</c:v>
                </c:pt>
                <c:pt idx="372">
                  <c:v>0.76714325190412447</c:v>
                </c:pt>
                <c:pt idx="373">
                  <c:v>0.76441730108196326</c:v>
                </c:pt>
                <c:pt idx="374">
                  <c:v>0.78149130793444932</c:v>
                </c:pt>
                <c:pt idx="375">
                  <c:v>0.81332669780144617</c:v>
                </c:pt>
                <c:pt idx="376">
                  <c:v>0.84351845330779252</c:v>
                </c:pt>
                <c:pt idx="377">
                  <c:v>0.86713185713555718</c:v>
                </c:pt>
                <c:pt idx="378">
                  <c:v>0.87877192949758709</c:v>
                </c:pt>
                <c:pt idx="379">
                  <c:v>0.88225442746474225</c:v>
                </c:pt>
                <c:pt idx="380">
                  <c:v>0.89233924268365572</c:v>
                </c:pt>
                <c:pt idx="381">
                  <c:v>0.89567362415994811</c:v>
                </c:pt>
                <c:pt idx="382">
                  <c:v>0.8990836818917326</c:v>
                </c:pt>
                <c:pt idx="383">
                  <c:v>0.90201981260923469</c:v>
                </c:pt>
                <c:pt idx="384">
                  <c:v>0.88456556921506579</c:v>
                </c:pt>
                <c:pt idx="385">
                  <c:v>0.85292086525490274</c:v>
                </c:pt>
                <c:pt idx="386">
                  <c:v>0.81443494756104751</c:v>
                </c:pt>
                <c:pt idx="387">
                  <c:v>0.77878157896218758</c:v>
                </c:pt>
                <c:pt idx="388">
                  <c:v>0.76006657546905143</c:v>
                </c:pt>
                <c:pt idx="389">
                  <c:v>0.74091041871214514</c:v>
                </c:pt>
                <c:pt idx="390">
                  <c:v>0.72716530220246389</c:v>
                </c:pt>
                <c:pt idx="391">
                  <c:v>0.72037048859244146</c:v>
                </c:pt>
                <c:pt idx="392">
                  <c:v>0.73343959975975948</c:v>
                </c:pt>
                <c:pt idx="393">
                  <c:v>0.76560687231733149</c:v>
                </c:pt>
                <c:pt idx="394">
                  <c:v>0.79154445055374867</c:v>
                </c:pt>
                <c:pt idx="395">
                  <c:v>0.83522876335822072</c:v>
                </c:pt>
                <c:pt idx="396">
                  <c:v>0.87547848914448978</c:v>
                </c:pt>
                <c:pt idx="397">
                  <c:v>0.9121622994209434</c:v>
                </c:pt>
                <c:pt idx="398">
                  <c:v>0.94544227924680369</c:v>
                </c:pt>
                <c:pt idx="399">
                  <c:v>0.96134908781278139</c:v>
                </c:pt>
                <c:pt idx="400">
                  <c:v>0.9679622944743983</c:v>
                </c:pt>
                <c:pt idx="401">
                  <c:v>0.97770952171964132</c:v>
                </c:pt>
                <c:pt idx="402">
                  <c:v>0.97470791268401258</c:v>
                </c:pt>
                <c:pt idx="403">
                  <c:v>0.96735980574597757</c:v>
                </c:pt>
                <c:pt idx="404">
                  <c:v>0.95839727599980762</c:v>
                </c:pt>
                <c:pt idx="405">
                  <c:v>0.93917370779530474</c:v>
                </c:pt>
                <c:pt idx="406">
                  <c:v>0.93114821173119122</c:v>
                </c:pt>
                <c:pt idx="407">
                  <c:v>0.93490889941946143</c:v>
                </c:pt>
                <c:pt idx="408">
                  <c:v>0.96180411979143654</c:v>
                </c:pt>
                <c:pt idx="409">
                  <c:v>0.98965139278708236</c:v>
                </c:pt>
                <c:pt idx="410">
                  <c:v>1.0180117750466537</c:v>
                </c:pt>
                <c:pt idx="411">
                  <c:v>1.0415873434834146</c:v>
                </c:pt>
                <c:pt idx="412">
                  <c:v>1.0516251898417825</c:v>
                </c:pt>
                <c:pt idx="413">
                  <c:v>1.0342065956545026</c:v>
                </c:pt>
                <c:pt idx="414">
                  <c:v>1.0008704503293786</c:v>
                </c:pt>
                <c:pt idx="415">
                  <c:v>0.9697286376612928</c:v>
                </c:pt>
                <c:pt idx="416">
                  <c:v>0.93077479766429627</c:v>
                </c:pt>
                <c:pt idx="417">
                  <c:v>0.88207164965983809</c:v>
                </c:pt>
                <c:pt idx="418">
                  <c:v>0.83172175188017894</c:v>
                </c:pt>
                <c:pt idx="419">
                  <c:v>0.79560086486200066</c:v>
                </c:pt>
                <c:pt idx="420">
                  <c:v>0.77324033361656741</c:v>
                </c:pt>
                <c:pt idx="421">
                  <c:v>0.753299896167545</c:v>
                </c:pt>
                <c:pt idx="422">
                  <c:v>0.73383903148935192</c:v>
                </c:pt>
                <c:pt idx="423">
                  <c:v>0.71913995445839063</c:v>
                </c:pt>
                <c:pt idx="424">
                  <c:v>0.71772313303466184</c:v>
                </c:pt>
                <c:pt idx="425">
                  <c:v>0.71814408004892871</c:v>
                </c:pt>
                <c:pt idx="426">
                  <c:v>0.72638276086255105</c:v>
                </c:pt>
                <c:pt idx="427">
                  <c:v>0.74598969890594036</c:v>
                </c:pt>
                <c:pt idx="428">
                  <c:v>0.77707973056808322</c:v>
                </c:pt>
                <c:pt idx="429">
                  <c:v>0.84455510047106441</c:v>
                </c:pt>
                <c:pt idx="430">
                  <c:v>0.91414024931021509</c:v>
                </c:pt>
                <c:pt idx="431">
                  <c:v>0.97119710207707244</c:v>
                </c:pt>
                <c:pt idx="432">
                  <c:v>0.98924226810949945</c:v>
                </c:pt>
                <c:pt idx="433">
                  <c:v>0.99509594553732905</c:v>
                </c:pt>
                <c:pt idx="434">
                  <c:v>0.97472469307765852</c:v>
                </c:pt>
                <c:pt idx="435">
                  <c:v>0.93953469034875725</c:v>
                </c:pt>
                <c:pt idx="436">
                  <c:v>0.92325724830019784</c:v>
                </c:pt>
                <c:pt idx="437">
                  <c:v>0.93223158550371865</c:v>
                </c:pt>
                <c:pt idx="438">
                  <c:v>0.94369247533112044</c:v>
                </c:pt>
                <c:pt idx="439">
                  <c:v>0.96235617848952304</c:v>
                </c:pt>
                <c:pt idx="440">
                  <c:v>0.97521549228924909</c:v>
                </c:pt>
                <c:pt idx="441">
                  <c:v>0.98407620200758894</c:v>
                </c:pt>
                <c:pt idx="442">
                  <c:v>1.0021006556787089</c:v>
                </c:pt>
                <c:pt idx="443">
                  <c:v>0.96612749605637371</c:v>
                </c:pt>
                <c:pt idx="444">
                  <c:v>0.95446805946379643</c:v>
                </c:pt>
                <c:pt idx="445">
                  <c:v>0.94143552810970232</c:v>
                </c:pt>
                <c:pt idx="446">
                  <c:v>0.93524988512793306</c:v>
                </c:pt>
                <c:pt idx="447">
                  <c:v>0.93493812568088519</c:v>
                </c:pt>
                <c:pt idx="448">
                  <c:v>0.93979854470414503</c:v>
                </c:pt>
                <c:pt idx="449">
                  <c:v>0.95613689319153605</c:v>
                </c:pt>
                <c:pt idx="450">
                  <c:v>0.93832434043874902</c:v>
                </c:pt>
                <c:pt idx="451">
                  <c:v>0.91263489786494589</c:v>
                </c:pt>
                <c:pt idx="452">
                  <c:v>0.90754963050151316</c:v>
                </c:pt>
                <c:pt idx="453">
                  <c:v>0.91610758002487802</c:v>
                </c:pt>
                <c:pt idx="454">
                  <c:v>0.93392270346808637</c:v>
                </c:pt>
                <c:pt idx="455">
                  <c:v>0.96078080155647783</c:v>
                </c:pt>
                <c:pt idx="456">
                  <c:v>0.99868702064981829</c:v>
                </c:pt>
                <c:pt idx="457">
                  <c:v>1.0546689705710846</c:v>
                </c:pt>
                <c:pt idx="458">
                  <c:v>1.083661792435648</c:v>
                </c:pt>
                <c:pt idx="459">
                  <c:v>1.0921518703524611</c:v>
                </c:pt>
                <c:pt idx="460">
                  <c:v>1.089107332448624</c:v>
                </c:pt>
                <c:pt idx="461">
                  <c:v>1.0608231011127411</c:v>
                </c:pt>
                <c:pt idx="462">
                  <c:v>1.0226579819174322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A-44DE-BAE7-AF85A7BE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91200"/>
        <c:axId val="528890544"/>
      </c:lineChart>
      <c:dateAx>
        <c:axId val="52889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0544"/>
        <c:crosses val="autoZero"/>
        <c:auto val="1"/>
        <c:lblOffset val="100"/>
        <c:baseTimeUnit val="days"/>
      </c:dateAx>
      <c:valAx>
        <c:axId val="5288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england_illustration_of_exp_fit!$L$1</c:f>
              <c:strCache>
                <c:ptCount val="1"/>
                <c:pt idx="0">
                  <c:v>f_sample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england_illustration_of_exp_fit!$A$2:$A$475</c:f>
              <c:numCache>
                <c:formatCode>m/d/yyyy</c:formatCode>
                <c:ptCount val="474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</c:numCache>
            </c:numRef>
          </c:cat>
          <c:val>
            <c:numRef>
              <c:f>england_illustration_of_exp_fit!$L$2:$L$475</c:f>
              <c:numCache>
                <c:formatCode>General</c:formatCode>
                <c:ptCount val="474"/>
                <c:pt idx="35">
                  <c:v>3.2964939494339096</c:v>
                </c:pt>
                <c:pt idx="36">
                  <c:v>3.5455588369998186</c:v>
                </c:pt>
                <c:pt idx="37">
                  <c:v>3.7222279073212481</c:v>
                </c:pt>
                <c:pt idx="38">
                  <c:v>3.9231574732856194</c:v>
                </c:pt>
                <c:pt idx="39">
                  <c:v>3.7783521624268936</c:v>
                </c:pt>
                <c:pt idx="40">
                  <c:v>3.3254285534449903</c:v>
                </c:pt>
                <c:pt idx="41">
                  <c:v>2.726806779033164</c:v>
                </c:pt>
                <c:pt idx="42">
                  <c:v>2.3684310188409139</c:v>
                </c:pt>
                <c:pt idx="43">
                  <c:v>2.1995503984353437</c:v>
                </c:pt>
                <c:pt idx="44">
                  <c:v>2.2088235882969691</c:v>
                </c:pt>
                <c:pt idx="45">
                  <c:v>2.1518867857501203</c:v>
                </c:pt>
                <c:pt idx="46">
                  <c:v>2.0852738448968449</c:v>
                </c:pt>
                <c:pt idx="47">
                  <c:v>2.171320439711498</c:v>
                </c:pt>
                <c:pt idx="48">
                  <c:v>2.1598408377525642</c:v>
                </c:pt>
                <c:pt idx="49">
                  <c:v>2.169272971621917</c:v>
                </c:pt>
                <c:pt idx="50">
                  <c:v>2.1587381583393794</c:v>
                </c:pt>
                <c:pt idx="51">
                  <c:v>2.1269326407515829</c:v>
                </c:pt>
                <c:pt idx="52">
                  <c:v>2.0521854641433968</c:v>
                </c:pt>
                <c:pt idx="53">
                  <c:v>1.844095847533904</c:v>
                </c:pt>
                <c:pt idx="54">
                  <c:v>1.7394731861965036</c:v>
                </c:pt>
                <c:pt idx="55">
                  <c:v>1.6782646380065123</c:v>
                </c:pt>
                <c:pt idx="56">
                  <c:v>1.5994946786734767</c:v>
                </c:pt>
                <c:pt idx="57">
                  <c:v>1.528330726861223</c:v>
                </c:pt>
                <c:pt idx="58">
                  <c:v>1.4882967796054409</c:v>
                </c:pt>
                <c:pt idx="59">
                  <c:v>1.4421669461675199</c:v>
                </c:pt>
                <c:pt idx="60">
                  <c:v>1.3682729427003657</c:v>
                </c:pt>
                <c:pt idx="61">
                  <c:v>1.2997256994433712</c:v>
                </c:pt>
                <c:pt idx="62">
                  <c:v>1.2342163175691783</c:v>
                </c:pt>
                <c:pt idx="63">
                  <c:v>1.1745034232328395</c:v>
                </c:pt>
                <c:pt idx="64">
                  <c:v>1.1164854867228484</c:v>
                </c:pt>
                <c:pt idx="65">
                  <c:v>1.0631223385508599</c:v>
                </c:pt>
                <c:pt idx="66">
                  <c:v>1.0310519272157215</c:v>
                </c:pt>
                <c:pt idx="67">
                  <c:v>0.99934908545496282</c:v>
                </c:pt>
                <c:pt idx="68">
                  <c:v>0.94715520351715043</c:v>
                </c:pt>
                <c:pt idx="69">
                  <c:v>0.91130923267950981</c:v>
                </c:pt>
                <c:pt idx="70">
                  <c:v>0.90942503837948863</c:v>
                </c:pt>
                <c:pt idx="71">
                  <c:v>0.93209626376268861</c:v>
                </c:pt>
                <c:pt idx="72">
                  <c:v>0.9564519415164292</c:v>
                </c:pt>
                <c:pt idx="73">
                  <c:v>0.99314027697645224</c:v>
                </c:pt>
                <c:pt idx="74">
                  <c:v>1.0401552543256041</c:v>
                </c:pt>
                <c:pt idx="75">
                  <c:v>1.0839657449671685</c:v>
                </c:pt>
                <c:pt idx="76">
                  <c:v>1.1009130647065095</c:v>
                </c:pt>
                <c:pt idx="77">
                  <c:v>1.1095376161300823</c:v>
                </c:pt>
                <c:pt idx="78">
                  <c:v>1.0984688420154183</c:v>
                </c:pt>
                <c:pt idx="79">
                  <c:v>1.0709390321052221</c:v>
                </c:pt>
                <c:pt idx="80">
                  <c:v>1.0311518347783493</c:v>
                </c:pt>
                <c:pt idx="81">
                  <c:v>1.0130494439602258</c:v>
                </c:pt>
                <c:pt idx="82">
                  <c:v>1.0100689660823245</c:v>
                </c:pt>
                <c:pt idx="83">
                  <c:v>0.99660083076750294</c:v>
                </c:pt>
                <c:pt idx="84">
                  <c:v>0.98846994801243582</c:v>
                </c:pt>
                <c:pt idx="85">
                  <c:v>0.97354306287288428</c:v>
                </c:pt>
                <c:pt idx="86">
                  <c:v>0.98703712106641484</c:v>
                </c:pt>
                <c:pt idx="87">
                  <c:v>0.97814178764969428</c:v>
                </c:pt>
                <c:pt idx="88">
                  <c:v>0.95323597333042032</c:v>
                </c:pt>
                <c:pt idx="89">
                  <c:v>0.91415323783438507</c:v>
                </c:pt>
                <c:pt idx="90">
                  <c:v>0.88685229079397554</c:v>
                </c:pt>
                <c:pt idx="91">
                  <c:v>0.84853868802564991</c:v>
                </c:pt>
                <c:pt idx="92">
                  <c:v>0.82074134286661715</c:v>
                </c:pt>
                <c:pt idx="93">
                  <c:v>0.78961523021774138</c:v>
                </c:pt>
                <c:pt idx="94">
                  <c:v>0.7709194355214215</c:v>
                </c:pt>
                <c:pt idx="95">
                  <c:v>0.77908747569492243</c:v>
                </c:pt>
                <c:pt idx="96">
                  <c:v>0.8125705077412666</c:v>
                </c:pt>
                <c:pt idx="97">
                  <c:v>0.84725158573437298</c:v>
                </c:pt>
                <c:pt idx="98">
                  <c:v>0.86788811254010068</c:v>
                </c:pt>
                <c:pt idx="99">
                  <c:v>0.87813418607700366</c:v>
                </c:pt>
                <c:pt idx="100">
                  <c:v>0.89226940793112275</c:v>
                </c:pt>
                <c:pt idx="101">
                  <c:v>0.91591666417072282</c:v>
                </c:pt>
                <c:pt idx="102">
                  <c:v>0.88870084683190553</c:v>
                </c:pt>
                <c:pt idx="103">
                  <c:v>0.85905202829819638</c:v>
                </c:pt>
                <c:pt idx="104">
                  <c:v>0.85820734913619212</c:v>
                </c:pt>
                <c:pt idx="105">
                  <c:v>0.87216242452558834</c:v>
                </c:pt>
                <c:pt idx="106">
                  <c:v>0.89580712289232356</c:v>
                </c:pt>
                <c:pt idx="107">
                  <c:v>0.87990319541072004</c:v>
                </c:pt>
                <c:pt idx="108">
                  <c:v>0.87417081508594374</c:v>
                </c:pt>
                <c:pt idx="109">
                  <c:v>0.89191800749851635</c:v>
                </c:pt>
                <c:pt idx="110">
                  <c:v>0.86149250986649217</c:v>
                </c:pt>
                <c:pt idx="111">
                  <c:v>0.82189639444804741</c:v>
                </c:pt>
                <c:pt idx="112">
                  <c:v>0.77654910035915237</c:v>
                </c:pt>
                <c:pt idx="113">
                  <c:v>0.74954633706553586</c:v>
                </c:pt>
                <c:pt idx="114">
                  <c:v>0.74375886992599993</c:v>
                </c:pt>
                <c:pt idx="115">
                  <c:v>0.74169839526288528</c:v>
                </c:pt>
                <c:pt idx="116">
                  <c:v>0.76758065319824309</c:v>
                </c:pt>
                <c:pt idx="117">
                  <c:v>0.82430269861120453</c:v>
                </c:pt>
                <c:pt idx="118">
                  <c:v>0.86164823112288391</c:v>
                </c:pt>
                <c:pt idx="119">
                  <c:v>0.87920059246129978</c:v>
                </c:pt>
                <c:pt idx="120">
                  <c:v>0.87379334116989826</c:v>
                </c:pt>
                <c:pt idx="121">
                  <c:v>0.86557799199206675</c:v>
                </c:pt>
                <c:pt idx="122">
                  <c:v>0.85658127393036609</c:v>
                </c:pt>
                <c:pt idx="123">
                  <c:v>0.83137307022392914</c:v>
                </c:pt>
                <c:pt idx="124">
                  <c:v>0.80890477847565168</c:v>
                </c:pt>
                <c:pt idx="125">
                  <c:v>0.80835451131786007</c:v>
                </c:pt>
                <c:pt idx="126">
                  <c:v>0.82555235316698927</c:v>
                </c:pt>
                <c:pt idx="127">
                  <c:v>0.83067807573864605</c:v>
                </c:pt>
                <c:pt idx="128">
                  <c:v>0.84628080231687342</c:v>
                </c:pt>
                <c:pt idx="129">
                  <c:v>0.88416968911752392</c:v>
                </c:pt>
                <c:pt idx="130">
                  <c:v>0.92674480459143782</c:v>
                </c:pt>
                <c:pt idx="131">
                  <c:v>0.95332731150912442</c:v>
                </c:pt>
                <c:pt idx="132">
                  <c:v>0.96490890913175087</c:v>
                </c:pt>
                <c:pt idx="133">
                  <c:v>0.9719748937360112</c:v>
                </c:pt>
                <c:pt idx="134">
                  <c:v>0.98570424768442644</c:v>
                </c:pt>
                <c:pt idx="135">
                  <c:v>0.96146422164692136</c:v>
                </c:pt>
                <c:pt idx="136">
                  <c:v>0.93099888373956807</c:v>
                </c:pt>
                <c:pt idx="137">
                  <c:v>0.91192085331328454</c:v>
                </c:pt>
                <c:pt idx="138">
                  <c:v>0.90296430021532548</c:v>
                </c:pt>
                <c:pt idx="139">
                  <c:v>0.88703681874881479</c:v>
                </c:pt>
                <c:pt idx="140">
                  <c:v>0.85881549597105644</c:v>
                </c:pt>
                <c:pt idx="141">
                  <c:v>0.83031265244497088</c:v>
                </c:pt>
                <c:pt idx="142">
                  <c:v>0.82341312400443578</c:v>
                </c:pt>
                <c:pt idx="143">
                  <c:v>0.82770722762671123</c:v>
                </c:pt>
                <c:pt idx="144">
                  <c:v>0.82131123731351152</c:v>
                </c:pt>
                <c:pt idx="145">
                  <c:v>0.83082601504178022</c:v>
                </c:pt>
                <c:pt idx="146">
                  <c:v>0.82915042384912607</c:v>
                </c:pt>
                <c:pt idx="147">
                  <c:v>0.85209029537311032</c:v>
                </c:pt>
                <c:pt idx="148">
                  <c:v>0.86527541135997699</c:v>
                </c:pt>
                <c:pt idx="149">
                  <c:v>0.86659293054058339</c:v>
                </c:pt>
                <c:pt idx="150">
                  <c:v>0.86660364671956513</c:v>
                </c:pt>
                <c:pt idx="151">
                  <c:v>0.91684746656516802</c:v>
                </c:pt>
                <c:pt idx="152">
                  <c:v>0.94380334607095162</c:v>
                </c:pt>
                <c:pt idx="153">
                  <c:v>0.96300317174052485</c:v>
                </c:pt>
                <c:pt idx="154">
                  <c:v>0.98992946890828848</c:v>
                </c:pt>
                <c:pt idx="155">
                  <c:v>1.0355461343765047</c:v>
                </c:pt>
                <c:pt idx="156">
                  <c:v>1.0579428282703431</c:v>
                </c:pt>
                <c:pt idx="157">
                  <c:v>1.0360842765241538</c:v>
                </c:pt>
                <c:pt idx="158">
                  <c:v>0.99742334387078102</c:v>
                </c:pt>
                <c:pt idx="159">
                  <c:v>1.0066742847688173</c:v>
                </c:pt>
                <c:pt idx="160">
                  <c:v>1.0131362324104456</c:v>
                </c:pt>
                <c:pt idx="161">
                  <c:v>0.99917566562943994</c:v>
                </c:pt>
                <c:pt idx="162">
                  <c:v>0.99482004337487262</c:v>
                </c:pt>
                <c:pt idx="163">
                  <c:v>0.99260171136083108</c:v>
                </c:pt>
                <c:pt idx="164">
                  <c:v>1.0426709426166061</c:v>
                </c:pt>
                <c:pt idx="165">
                  <c:v>1.0491333203526347</c:v>
                </c:pt>
                <c:pt idx="166">
                  <c:v>1.0426356201644207</c:v>
                </c:pt>
                <c:pt idx="167">
                  <c:v>1.0400639449331814</c:v>
                </c:pt>
                <c:pt idx="168">
                  <c:v>1.0541000383708135</c:v>
                </c:pt>
                <c:pt idx="169">
                  <c:v>1.0679207302481935</c:v>
                </c:pt>
                <c:pt idx="170">
                  <c:v>1.0919490885514009</c:v>
                </c:pt>
                <c:pt idx="171">
                  <c:v>1.0832602733136369</c:v>
                </c:pt>
                <c:pt idx="172">
                  <c:v>1.0892104395323392</c:v>
                </c:pt>
                <c:pt idx="173">
                  <c:v>1.0912760821441581</c:v>
                </c:pt>
                <c:pt idx="174">
                  <c:v>1.1032269394615308</c:v>
                </c:pt>
                <c:pt idx="175">
                  <c:v>1.1254297093013714</c:v>
                </c:pt>
                <c:pt idx="176">
                  <c:v>1.1126548555181248</c:v>
                </c:pt>
                <c:pt idx="177">
                  <c:v>1.0913899478179454</c:v>
                </c:pt>
                <c:pt idx="178">
                  <c:v>1.0717480638328274</c:v>
                </c:pt>
                <c:pt idx="179">
                  <c:v>1.0607677466335348</c:v>
                </c:pt>
                <c:pt idx="180">
                  <c:v>1.0665032443305784</c:v>
                </c:pt>
                <c:pt idx="181">
                  <c:v>1.0502657688042074</c:v>
                </c:pt>
                <c:pt idx="182">
                  <c:v>1.0239378716589151</c:v>
                </c:pt>
                <c:pt idx="183">
                  <c:v>1.0590740876451998</c:v>
                </c:pt>
                <c:pt idx="184">
                  <c:v>1.0975671485165766</c:v>
                </c:pt>
                <c:pt idx="185">
                  <c:v>1.121069871714087</c:v>
                </c:pt>
                <c:pt idx="186">
                  <c:v>1.1046694541176154</c:v>
                </c:pt>
                <c:pt idx="187">
                  <c:v>1.143255566529692</c:v>
                </c:pt>
                <c:pt idx="188">
                  <c:v>1.1934234251061804</c:v>
                </c:pt>
                <c:pt idx="189">
                  <c:v>1.1942260388916708</c:v>
                </c:pt>
                <c:pt idx="190">
                  <c:v>1.1581269254617175</c:v>
                </c:pt>
                <c:pt idx="191">
                  <c:v>1.1586364600794283</c:v>
                </c:pt>
                <c:pt idx="192">
                  <c:v>1.1520184558116076</c:v>
                </c:pt>
                <c:pt idx="193">
                  <c:v>1.0849489373706795</c:v>
                </c:pt>
                <c:pt idx="194">
                  <c:v>1.0176858044686938</c:v>
                </c:pt>
                <c:pt idx="195">
                  <c:v>0.96200364877785638</c:v>
                </c:pt>
                <c:pt idx="196">
                  <c:v>0.95388702455738994</c:v>
                </c:pt>
                <c:pt idx="197">
                  <c:v>0.95808934341261021</c:v>
                </c:pt>
                <c:pt idx="198">
                  <c:v>0.9533832057092293</c:v>
                </c:pt>
                <c:pt idx="199">
                  <c:v>0.96527705867823066</c:v>
                </c:pt>
                <c:pt idx="200">
                  <c:v>1.011344564857745</c:v>
                </c:pt>
                <c:pt idx="201">
                  <c:v>1.0484198426473335</c:v>
                </c:pt>
                <c:pt idx="202">
                  <c:v>1.0693108783727865</c:v>
                </c:pt>
                <c:pt idx="203">
                  <c:v>1.0505377406829615</c:v>
                </c:pt>
                <c:pt idx="204">
                  <c:v>1.0684524365030486</c:v>
                </c:pt>
                <c:pt idx="205">
                  <c:v>1.1058223888589689</c:v>
                </c:pt>
                <c:pt idx="206">
                  <c:v>1.1225353845641846</c:v>
                </c:pt>
                <c:pt idx="207">
                  <c:v>1.1570982655569795</c:v>
                </c:pt>
                <c:pt idx="208">
                  <c:v>1.1531045670352855</c:v>
                </c:pt>
                <c:pt idx="209">
                  <c:v>1.2443908003520399</c:v>
                </c:pt>
                <c:pt idx="210">
                  <c:v>1.3941566785437156</c:v>
                </c:pt>
                <c:pt idx="211">
                  <c:v>1.4746476442880749</c:v>
                </c:pt>
                <c:pt idx="212">
                  <c:v>1.5426099273602507</c:v>
                </c:pt>
                <c:pt idx="213">
                  <c:v>1.6063998902984395</c:v>
                </c:pt>
                <c:pt idx="214">
                  <c:v>1.6851982596855186</c:v>
                </c:pt>
                <c:pt idx="215">
                  <c:v>1.7331094995536049</c:v>
                </c:pt>
                <c:pt idx="216">
                  <c:v>1.6048536244315825</c:v>
                </c:pt>
                <c:pt idx="217">
                  <c:v>1.4677438825112135</c:v>
                </c:pt>
                <c:pt idx="218">
                  <c:v>1.3797362835123241</c:v>
                </c:pt>
                <c:pt idx="219">
                  <c:v>1.3010072808122142</c:v>
                </c:pt>
                <c:pt idx="220">
                  <c:v>1.2250860007274071</c:v>
                </c:pt>
                <c:pt idx="221">
                  <c:v>1.0788600587779491</c:v>
                </c:pt>
                <c:pt idx="222">
                  <c:v>1.001479628328473</c:v>
                </c:pt>
                <c:pt idx="223">
                  <c:v>0.99290841698039223</c:v>
                </c:pt>
                <c:pt idx="224">
                  <c:v>1.0130154522975054</c:v>
                </c:pt>
                <c:pt idx="225">
                  <c:v>1.0371075908025695</c:v>
                </c:pt>
                <c:pt idx="226">
                  <c:v>1.0958677549054658</c:v>
                </c:pt>
                <c:pt idx="227">
                  <c:v>1.1956319723977864</c:v>
                </c:pt>
                <c:pt idx="228">
                  <c:v>1.3498646935404197</c:v>
                </c:pt>
                <c:pt idx="229">
                  <c:v>1.4228903579445078</c:v>
                </c:pt>
                <c:pt idx="230">
                  <c:v>1.4607093924271302</c:v>
                </c:pt>
                <c:pt idx="231">
                  <c:v>1.491958881103761</c:v>
                </c:pt>
                <c:pt idx="232">
                  <c:v>1.4944558928285498</c:v>
                </c:pt>
                <c:pt idx="233">
                  <c:v>1.4481833046506174</c:v>
                </c:pt>
                <c:pt idx="234">
                  <c:v>1.3586024152831992</c:v>
                </c:pt>
                <c:pt idx="235">
                  <c:v>1.3254870222941737</c:v>
                </c:pt>
                <c:pt idx="236">
                  <c:v>1.3416900668433296</c:v>
                </c:pt>
                <c:pt idx="237">
                  <c:v>1.3492488267846952</c:v>
                </c:pt>
                <c:pt idx="238">
                  <c:v>1.3770198325028615</c:v>
                </c:pt>
                <c:pt idx="239">
                  <c:v>1.4279271850480171</c:v>
                </c:pt>
                <c:pt idx="240">
                  <c:v>1.4936535641007547</c:v>
                </c:pt>
                <c:pt idx="241">
                  <c:v>1.527858096458439</c:v>
                </c:pt>
                <c:pt idx="242">
                  <c:v>1.4813931300788639</c:v>
                </c:pt>
                <c:pt idx="243">
                  <c:v>1.4823644208441287</c:v>
                </c:pt>
                <c:pt idx="244">
                  <c:v>1.4546261777611256</c:v>
                </c:pt>
                <c:pt idx="245">
                  <c:v>1.4112196693240071</c:v>
                </c:pt>
                <c:pt idx="246">
                  <c:v>1.3559567307349969</c:v>
                </c:pt>
                <c:pt idx="247">
                  <c:v>1.3038227877429565</c:v>
                </c:pt>
                <c:pt idx="248">
                  <c:v>1.2497817807284182</c:v>
                </c:pt>
                <c:pt idx="249">
                  <c:v>1.1723790763390216</c:v>
                </c:pt>
                <c:pt idx="250">
                  <c:v>1.1266800682264353</c:v>
                </c:pt>
                <c:pt idx="251">
                  <c:v>1.0863351023436543</c:v>
                </c:pt>
                <c:pt idx="252">
                  <c:v>1.0577478939513461</c:v>
                </c:pt>
                <c:pt idx="253">
                  <c:v>1.0436996795403</c:v>
                </c:pt>
                <c:pt idx="254">
                  <c:v>1.0532248803317004</c:v>
                </c:pt>
                <c:pt idx="255">
                  <c:v>1.0746682643997847</c:v>
                </c:pt>
                <c:pt idx="256">
                  <c:v>1.0733559589738684</c:v>
                </c:pt>
                <c:pt idx="257">
                  <c:v>1.1135311861924906</c:v>
                </c:pt>
                <c:pt idx="258">
                  <c:v>1.1513913504595721</c:v>
                </c:pt>
                <c:pt idx="259">
                  <c:v>1.1939171809510074</c:v>
                </c:pt>
                <c:pt idx="260">
                  <c:v>1.2141703320161663</c:v>
                </c:pt>
                <c:pt idx="261">
                  <c:v>1.220503241383661</c:v>
                </c:pt>
                <c:pt idx="262">
                  <c:v>1.2076781993891743</c:v>
                </c:pt>
                <c:pt idx="263">
                  <c:v>1.1621538713227679</c:v>
                </c:pt>
                <c:pt idx="264">
                  <c:v>1.116413207020394</c:v>
                </c:pt>
                <c:pt idx="265">
                  <c:v>1.0709721462396051</c:v>
                </c:pt>
                <c:pt idx="266">
                  <c:v>1.0308623474073642</c:v>
                </c:pt>
                <c:pt idx="267">
                  <c:v>1.0091428895394507</c:v>
                </c:pt>
                <c:pt idx="268">
                  <c:v>1.0115088822598435</c:v>
                </c:pt>
                <c:pt idx="269">
                  <c:v>1.0083249361281281</c:v>
                </c:pt>
                <c:pt idx="270">
                  <c:v>1.0054468453965648</c:v>
                </c:pt>
                <c:pt idx="271">
                  <c:v>1.0441190082467318</c:v>
                </c:pt>
                <c:pt idx="272">
                  <c:v>1.0643976183783213</c:v>
                </c:pt>
                <c:pt idx="273">
                  <c:v>1.0647697747554807</c:v>
                </c:pt>
                <c:pt idx="274">
                  <c:v>1.0598748872507719</c:v>
                </c:pt>
                <c:pt idx="275">
                  <c:v>1.0616588837897725</c:v>
                </c:pt>
                <c:pt idx="276">
                  <c:v>1.074530622610129</c:v>
                </c:pt>
                <c:pt idx="277">
                  <c:v>1.0682484731938569</c:v>
                </c:pt>
                <c:pt idx="278">
                  <c:v>1.0575058221023854</c:v>
                </c:pt>
                <c:pt idx="279">
                  <c:v>1.0673544134516944</c:v>
                </c:pt>
                <c:pt idx="280">
                  <c:v>1.0849949862020869</c:v>
                </c:pt>
                <c:pt idx="281">
                  <c:v>1.0837228403490506</c:v>
                </c:pt>
                <c:pt idx="282">
                  <c:v>1.0740363505624715</c:v>
                </c:pt>
                <c:pt idx="283">
                  <c:v>1.0427927557311887</c:v>
                </c:pt>
                <c:pt idx="284">
                  <c:v>1.0207033445544651</c:v>
                </c:pt>
                <c:pt idx="285">
                  <c:v>0.98411879964448212</c:v>
                </c:pt>
                <c:pt idx="286">
                  <c:v>0.94030207526286591</c:v>
                </c:pt>
                <c:pt idx="287">
                  <c:v>0.89960258504686286</c:v>
                </c:pt>
                <c:pt idx="288">
                  <c:v>0.86017956241206195</c:v>
                </c:pt>
                <c:pt idx="289">
                  <c:v>0.82408682987277349</c:v>
                </c:pt>
                <c:pt idx="290">
                  <c:v>0.81002330248030296</c:v>
                </c:pt>
                <c:pt idx="291">
                  <c:v>0.80536399478034271</c:v>
                </c:pt>
                <c:pt idx="292">
                  <c:v>0.77883829274776695</c:v>
                </c:pt>
                <c:pt idx="293">
                  <c:v>0.76886028269712381</c:v>
                </c:pt>
                <c:pt idx="294">
                  <c:v>0.77167544084212236</c:v>
                </c:pt>
                <c:pt idx="295">
                  <c:v>0.78504955236916552</c:v>
                </c:pt>
                <c:pt idx="296">
                  <c:v>0.79725492656617714</c:v>
                </c:pt>
                <c:pt idx="297">
                  <c:v>0.81086225716887816</c:v>
                </c:pt>
                <c:pt idx="298">
                  <c:v>0.84946383422344285</c:v>
                </c:pt>
                <c:pt idx="299">
                  <c:v>0.88402800956324989</c:v>
                </c:pt>
                <c:pt idx="300">
                  <c:v>0.91260153265094779</c:v>
                </c:pt>
                <c:pt idx="301">
                  <c:v>0.93497470789471371</c:v>
                </c:pt>
                <c:pt idx="302">
                  <c:v>0.95835231829361045</c:v>
                </c:pt>
                <c:pt idx="303">
                  <c:v>0.97699174567480485</c:v>
                </c:pt>
                <c:pt idx="304">
                  <c:v>0.99659183604478141</c:v>
                </c:pt>
                <c:pt idx="305">
                  <c:v>1.0270635418775964</c:v>
                </c:pt>
                <c:pt idx="306">
                  <c:v>1.055108746028921</c:v>
                </c:pt>
                <c:pt idx="307">
                  <c:v>1.0905484048301244</c:v>
                </c:pt>
                <c:pt idx="308">
                  <c:v>1.1261924377087051</c:v>
                </c:pt>
                <c:pt idx="309">
                  <c:v>1.1764248694291739</c:v>
                </c:pt>
                <c:pt idx="310">
                  <c:v>1.2308343800092854</c:v>
                </c:pt>
                <c:pt idx="311">
                  <c:v>1.2612766194356229</c:v>
                </c:pt>
                <c:pt idx="312">
                  <c:v>1.2973780787128621</c:v>
                </c:pt>
                <c:pt idx="313">
                  <c:v>1.3628988934536839</c:v>
                </c:pt>
                <c:pt idx="314">
                  <c:v>1.4158098388459104</c:v>
                </c:pt>
                <c:pt idx="315">
                  <c:v>1.4423050385875802</c:v>
                </c:pt>
                <c:pt idx="316">
                  <c:v>1.4436847905770047</c:v>
                </c:pt>
                <c:pt idx="317">
                  <c:v>1.4622207274073928</c:v>
                </c:pt>
                <c:pt idx="318">
                  <c:v>1.4263519110172087</c:v>
                </c:pt>
                <c:pt idx="319">
                  <c:v>1.3819438847565126</c:v>
                </c:pt>
                <c:pt idx="320">
                  <c:v>1.3542592138871159</c:v>
                </c:pt>
                <c:pt idx="321">
                  <c:v>1.3229512153442875</c:v>
                </c:pt>
                <c:pt idx="322">
                  <c:v>1.2863942319686552</c:v>
                </c:pt>
                <c:pt idx="323">
                  <c:v>1.2125865891933647</c:v>
                </c:pt>
                <c:pt idx="324">
                  <c:v>1.1003822515692181</c:v>
                </c:pt>
                <c:pt idx="325">
                  <c:v>1.1119305011881948</c:v>
                </c:pt>
                <c:pt idx="326">
                  <c:v>1.1068341567406241</c:v>
                </c:pt>
                <c:pt idx="327">
                  <c:v>1.0490720291056015</c:v>
                </c:pt>
                <c:pt idx="328">
                  <c:v>1.132191069510514</c:v>
                </c:pt>
                <c:pt idx="329">
                  <c:v>1.2235383237704698</c:v>
                </c:pt>
                <c:pt idx="330">
                  <c:v>1.3807481684257066</c:v>
                </c:pt>
                <c:pt idx="331">
                  <c:v>1.3584713196013705</c:v>
                </c:pt>
                <c:pt idx="332">
                  <c:v>1.351841928382884</c:v>
                </c:pt>
                <c:pt idx="333">
                  <c:v>1.3869770633208909</c:v>
                </c:pt>
                <c:pt idx="334">
                  <c:v>1.3356275556595636</c:v>
                </c:pt>
                <c:pt idx="335">
                  <c:v>1.2007168790362446</c:v>
                </c:pt>
                <c:pt idx="336">
                  <c:v>1.1131103042884261</c:v>
                </c:pt>
                <c:pt idx="337">
                  <c:v>1.0695247260489671</c:v>
                </c:pt>
                <c:pt idx="338">
                  <c:v>1.0581218732790751</c:v>
                </c:pt>
                <c:pt idx="339">
                  <c:v>0.99658788518527064</c:v>
                </c:pt>
                <c:pt idx="340">
                  <c:v>0.89628761541410396</c:v>
                </c:pt>
                <c:pt idx="341">
                  <c:v>0.88609557034102171</c:v>
                </c:pt>
                <c:pt idx="342">
                  <c:v>0.87811005007884102</c:v>
                </c:pt>
                <c:pt idx="343">
                  <c:v>0.85341206606111231</c:v>
                </c:pt>
                <c:pt idx="344">
                  <c:v>0.80686015066994599</c:v>
                </c:pt>
                <c:pt idx="345">
                  <c:v>0.82880756272500866</c:v>
                </c:pt>
                <c:pt idx="346">
                  <c:v>0.84297366508394267</c:v>
                </c:pt>
                <c:pt idx="347">
                  <c:v>0.86263212442755322</c:v>
                </c:pt>
                <c:pt idx="348">
                  <c:v>0.86236316844097582</c:v>
                </c:pt>
                <c:pt idx="349">
                  <c:v>0.8617747881083937</c:v>
                </c:pt>
                <c:pt idx="350">
                  <c:v>0.85446157683461987</c:v>
                </c:pt>
                <c:pt idx="351">
                  <c:v>0.83863463748465605</c:v>
                </c:pt>
                <c:pt idx="352">
                  <c:v>0.82731651539108686</c:v>
                </c:pt>
                <c:pt idx="353">
                  <c:v>0.81924328670745428</c:v>
                </c:pt>
                <c:pt idx="354">
                  <c:v>0.81288317945845789</c:v>
                </c:pt>
                <c:pt idx="355">
                  <c:v>0.78881871267699455</c:v>
                </c:pt>
                <c:pt idx="356">
                  <c:v>0.77235276519035634</c:v>
                </c:pt>
                <c:pt idx="357">
                  <c:v>0.76710804210771266</c:v>
                </c:pt>
                <c:pt idx="358">
                  <c:v>0.76823144419589917</c:v>
                </c:pt>
                <c:pt idx="359">
                  <c:v>0.76176703155441183</c:v>
                </c:pt>
                <c:pt idx="360">
                  <c:v>0.77445916672316384</c:v>
                </c:pt>
                <c:pt idx="361">
                  <c:v>0.81330713193889492</c:v>
                </c:pt>
                <c:pt idx="362">
                  <c:v>0.8232845927222554</c:v>
                </c:pt>
                <c:pt idx="363">
                  <c:v>0.82312580045772843</c:v>
                </c:pt>
                <c:pt idx="364">
                  <c:v>0.82120980089247453</c:v>
                </c:pt>
                <c:pt idx="365">
                  <c:v>0.8212551768505465</c:v>
                </c:pt>
                <c:pt idx="366">
                  <c:v>0.81022368839456482</c:v>
                </c:pt>
                <c:pt idx="367">
                  <c:v>0.79184018954205471</c:v>
                </c:pt>
                <c:pt idx="368">
                  <c:v>0.80267444145500044</c:v>
                </c:pt>
                <c:pt idx="369">
                  <c:v>0.79561180041134372</c:v>
                </c:pt>
                <c:pt idx="370">
                  <c:v>0.78874246878999699</c:v>
                </c:pt>
                <c:pt idx="371">
                  <c:v>0.77930201322717441</c:v>
                </c:pt>
                <c:pt idx="372">
                  <c:v>0.77399724753388099</c:v>
                </c:pt>
                <c:pt idx="373">
                  <c:v>0.77271419494218563</c:v>
                </c:pt>
                <c:pt idx="374">
                  <c:v>0.77088580075318525</c:v>
                </c:pt>
                <c:pt idx="375">
                  <c:v>0.78833701366061826</c:v>
                </c:pt>
                <c:pt idx="376">
                  <c:v>0.81323422772408749</c:v>
                </c:pt>
                <c:pt idx="377">
                  <c:v>0.84169799365429077</c:v>
                </c:pt>
                <c:pt idx="378">
                  <c:v>0.86418710816460986</c:v>
                </c:pt>
                <c:pt idx="379">
                  <c:v>0.88056738205340612</c:v>
                </c:pt>
                <c:pt idx="380">
                  <c:v>0.88890660985368297</c:v>
                </c:pt>
                <c:pt idx="381">
                  <c:v>0.90491345009651103</c:v>
                </c:pt>
                <c:pt idx="382">
                  <c:v>0.91049736820409755</c:v>
                </c:pt>
                <c:pt idx="383">
                  <c:v>0.89475361401188425</c:v>
                </c:pt>
                <c:pt idx="384">
                  <c:v>0.88158612798029101</c:v>
                </c:pt>
                <c:pt idx="385">
                  <c:v>0.8617768135038516</c:v>
                </c:pt>
                <c:pt idx="386">
                  <c:v>0.83770744441763145</c:v>
                </c:pt>
                <c:pt idx="387">
                  <c:v>0.80473903909650524</c:v>
                </c:pt>
                <c:pt idx="388">
                  <c:v>0.77527170483498631</c:v>
                </c:pt>
                <c:pt idx="389">
                  <c:v>0.76245737256822088</c:v>
                </c:pt>
                <c:pt idx="390">
                  <c:v>0.73281703489666283</c:v>
                </c:pt>
                <c:pt idx="391">
                  <c:v>0.72395810300155905</c:v>
                </c:pt>
                <c:pt idx="392">
                  <c:v>0.72456997507286858</c:v>
                </c:pt>
                <c:pt idx="393">
                  <c:v>0.73083959280825328</c:v>
                </c:pt>
                <c:pt idx="394">
                  <c:v>0.74545150129382831</c:v>
                </c:pt>
                <c:pt idx="395">
                  <c:v>0.77621826132255745</c:v>
                </c:pt>
                <c:pt idx="396">
                  <c:v>0.82848085193986964</c:v>
                </c:pt>
                <c:pt idx="397">
                  <c:v>0.86448741396897322</c:v>
                </c:pt>
                <c:pt idx="398">
                  <c:v>0.89625452522094062</c:v>
                </c:pt>
                <c:pt idx="399">
                  <c:v>0.93261210368870051</c:v>
                </c:pt>
                <c:pt idx="400">
                  <c:v>0.95534755088690282</c:v>
                </c:pt>
                <c:pt idx="401">
                  <c:v>0.96638726766816174</c:v>
                </c:pt>
                <c:pt idx="402">
                  <c:v>0.97034916972776653</c:v>
                </c:pt>
                <c:pt idx="403">
                  <c:v>0.97962564672064723</c:v>
                </c:pt>
                <c:pt idx="404">
                  <c:v>0.98806700861043517</c:v>
                </c:pt>
                <c:pt idx="405">
                  <c:v>0.97821154938875277</c:v>
                </c:pt>
                <c:pt idx="406">
                  <c:v>0.97689504381123571</c:v>
                </c:pt>
                <c:pt idx="407">
                  <c:v>0.97123166493097934</c:v>
                </c:pt>
                <c:pt idx="408">
                  <c:v>0.965067944100365</c:v>
                </c:pt>
                <c:pt idx="409">
                  <c:v>0.96154234751554502</c:v>
                </c:pt>
                <c:pt idx="410">
                  <c:v>0.98930409810177677</c:v>
                </c:pt>
                <c:pt idx="411">
                  <c:v>0.99367464564213004</c:v>
                </c:pt>
                <c:pt idx="412">
                  <c:v>0.98696002674134331</c:v>
                </c:pt>
                <c:pt idx="413">
                  <c:v>0.99804939544108295</c:v>
                </c:pt>
                <c:pt idx="414">
                  <c:v>1.0087551440764126</c:v>
                </c:pt>
                <c:pt idx="415">
                  <c:v>0.99703381086560894</c:v>
                </c:pt>
                <c:pt idx="416">
                  <c:v>0.9610681079592448</c:v>
                </c:pt>
                <c:pt idx="417">
                  <c:v>0.95725299444585477</c:v>
                </c:pt>
                <c:pt idx="418">
                  <c:v>0.91474822215516272</c:v>
                </c:pt>
                <c:pt idx="419">
                  <c:v>0.87050337175884474</c:v>
                </c:pt>
                <c:pt idx="420">
                  <c:v>0.81764283134168037</c:v>
                </c:pt>
                <c:pt idx="421">
                  <c:v>0.78425043912812198</c:v>
                </c:pt>
                <c:pt idx="422">
                  <c:v>0.75005667222187511</c:v>
                </c:pt>
                <c:pt idx="423">
                  <c:v>0.73141949258994943</c:v>
                </c:pt>
                <c:pt idx="424">
                  <c:v>0.70481075002506932</c:v>
                </c:pt>
                <c:pt idx="425">
                  <c:v>0.70175188493347929</c:v>
                </c:pt>
                <c:pt idx="426">
                  <c:v>0.73558935203882958</c:v>
                </c:pt>
                <c:pt idx="427">
                  <c:v>0.75841746279385114</c:v>
                </c:pt>
                <c:pt idx="428">
                  <c:v>0.7893171189542344</c:v>
                </c:pt>
                <c:pt idx="429">
                  <c:v>0.82998171164099654</c:v>
                </c:pt>
                <c:pt idx="430">
                  <c:v>0.90763987024754555</c:v>
                </c:pt>
                <c:pt idx="431">
                  <c:v>0.95548659492916721</c:v>
                </c:pt>
                <c:pt idx="432">
                  <c:v>0.98277379371469586</c:v>
                </c:pt>
                <c:pt idx="433">
                  <c:v>0.97876865623891118</c:v>
                </c:pt>
                <c:pt idx="434">
                  <c:v>0.96361636924822169</c:v>
                </c:pt>
                <c:pt idx="435">
                  <c:v>0.91880945842319761</c:v>
                </c:pt>
                <c:pt idx="436">
                  <c:v>0.89664734432267967</c:v>
                </c:pt>
                <c:pt idx="437">
                  <c:v>0.86258940597839295</c:v>
                </c:pt>
                <c:pt idx="438">
                  <c:v>0.86946907203241719</c:v>
                </c:pt>
                <c:pt idx="439">
                  <c:v>0.89364290151080128</c:v>
                </c:pt>
                <c:pt idx="440">
                  <c:v>0.92399317625012989</c:v>
                </c:pt>
                <c:pt idx="441">
                  <c:v>0.97037192492035318</c:v>
                </c:pt>
                <c:pt idx="442">
                  <c:v>1.0031017199128716</c:v>
                </c:pt>
                <c:pt idx="443">
                  <c:v>1.0247093356852965</c:v>
                </c:pt>
                <c:pt idx="444">
                  <c:v>1.0002387033638287</c:v>
                </c:pt>
                <c:pt idx="445">
                  <c:v>0.97884355545676238</c:v>
                </c:pt>
                <c:pt idx="446">
                  <c:v>0.9746229357127234</c:v>
                </c:pt>
                <c:pt idx="447">
                  <c:v>0.94738652742750573</c:v>
                </c:pt>
                <c:pt idx="448">
                  <c:v>0.93683750665731091</c:v>
                </c:pt>
                <c:pt idx="449">
                  <c:v>0.94176950761982325</c:v>
                </c:pt>
                <c:pt idx="450">
                  <c:v>0.93489694686586444</c:v>
                </c:pt>
                <c:pt idx="451">
                  <c:v>0.95196663665523151</c:v>
                </c:pt>
                <c:pt idx="452">
                  <c:v>0.91603764186645342</c:v>
                </c:pt>
                <c:pt idx="453">
                  <c:v>0.90038481711695861</c:v>
                </c:pt>
                <c:pt idx="454">
                  <c:v>0.93299978370486281</c:v>
                </c:pt>
                <c:pt idx="455">
                  <c:v>0.93990903933842984</c:v>
                </c:pt>
                <c:pt idx="456">
                  <c:v>0.95621185376759188</c:v>
                </c:pt>
                <c:pt idx="457">
                  <c:v>0.97186472692924364</c:v>
                </c:pt>
                <c:pt idx="458">
                  <c:v>1.0185708419566224</c:v>
                </c:pt>
                <c:pt idx="459">
                  <c:v>1.1004761171590378</c:v>
                </c:pt>
                <c:pt idx="460">
                  <c:v>1.1024840491475665</c:v>
                </c:pt>
                <c:pt idx="461">
                  <c:v>1.077734318071716</c:v>
                </c:pt>
                <c:pt idx="462">
                  <c:v>1.0499178652804757</c:v>
                </c:pt>
                <c:pt idx="463">
                  <c:v>1.0212414748510252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87F-8891-66E92E76BC19}"/>
            </c:ext>
          </c:extLst>
        </c:ser>
        <c:ser>
          <c:idx val="1"/>
          <c:order val="1"/>
          <c:tx>
            <c:strRef>
              <c:f>england_illustration_of_exp_fit!$M$1</c:f>
              <c:strCache>
                <c:ptCount val="1"/>
                <c:pt idx="0">
                  <c:v>f_reported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england_illustration_of_exp_fit!$A$2:$A$475</c:f>
              <c:numCache>
                <c:formatCode>m/d/yyyy</c:formatCode>
                <c:ptCount val="474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</c:numCache>
            </c:numRef>
          </c:cat>
          <c:val>
            <c:numRef>
              <c:f>england_illustration_of_exp_fit!$M$2:$M$475</c:f>
              <c:numCache>
                <c:formatCode>General</c:formatCode>
                <c:ptCount val="474"/>
                <c:pt idx="38">
                  <c:v>3.5058044266120687</c:v>
                </c:pt>
                <c:pt idx="39">
                  <c:v>3.5580369346374718</c:v>
                </c:pt>
                <c:pt idx="40">
                  <c:v>3.3505442206411833</c:v>
                </c:pt>
                <c:pt idx="41">
                  <c:v>3.2115865902640528</c:v>
                </c:pt>
                <c:pt idx="42">
                  <c:v>2.8294189274660875</c:v>
                </c:pt>
                <c:pt idx="43">
                  <c:v>3.0575495211056052</c:v>
                </c:pt>
                <c:pt idx="44">
                  <c:v>2.8284322014218715</c:v>
                </c:pt>
                <c:pt idx="45">
                  <c:v>2.3086035849704469</c:v>
                </c:pt>
                <c:pt idx="46">
                  <c:v>2.2412347564112651</c:v>
                </c:pt>
                <c:pt idx="47">
                  <c:v>2.321182944256885</c:v>
                </c:pt>
                <c:pt idx="48">
                  <c:v>2.1821528454892705</c:v>
                </c:pt>
                <c:pt idx="49">
                  <c:v>2.2781712683178235</c:v>
                </c:pt>
                <c:pt idx="50">
                  <c:v>2.1729811153606331</c:v>
                </c:pt>
                <c:pt idx="51">
                  <c:v>2.0219860601818822</c:v>
                </c:pt>
                <c:pt idx="52">
                  <c:v>2.1276202215292943</c:v>
                </c:pt>
                <c:pt idx="53">
                  <c:v>1.9920791267312405</c:v>
                </c:pt>
                <c:pt idx="54">
                  <c:v>1.7511418479474659</c:v>
                </c:pt>
                <c:pt idx="55">
                  <c:v>1.6372122986598012</c:v>
                </c:pt>
                <c:pt idx="56">
                  <c:v>1.6375130111495926</c:v>
                </c:pt>
                <c:pt idx="57">
                  <c:v>1.5669436003101018</c:v>
                </c:pt>
                <c:pt idx="58">
                  <c:v>1.498767569644478</c:v>
                </c:pt>
                <c:pt idx="59">
                  <c:v>1.3784209235956806</c:v>
                </c:pt>
                <c:pt idx="60">
                  <c:v>1.2898671488612821</c:v>
                </c:pt>
                <c:pt idx="61">
                  <c:v>1.2619320027572132</c:v>
                </c:pt>
                <c:pt idx="62">
                  <c:v>1.2575376592980951</c:v>
                </c:pt>
                <c:pt idx="63">
                  <c:v>1.0958456098997642</c:v>
                </c:pt>
                <c:pt idx="64">
                  <c:v>1.0562625894607993</c:v>
                </c:pt>
                <c:pt idx="65">
                  <c:v>1.0637296271922621</c:v>
                </c:pt>
                <c:pt idx="66">
                  <c:v>0.98620558815041193</c:v>
                </c:pt>
                <c:pt idx="67">
                  <c:v>0.96178473752378402</c:v>
                </c:pt>
                <c:pt idx="68">
                  <c:v>0.93672181838989743</c:v>
                </c:pt>
                <c:pt idx="69">
                  <c:v>0.90655413529701612</c:v>
                </c:pt>
                <c:pt idx="70">
                  <c:v>0.93953846461346135</c:v>
                </c:pt>
                <c:pt idx="71">
                  <c:v>0.92739002431401563</c:v>
                </c:pt>
                <c:pt idx="72">
                  <c:v>0.88492852099034269</c:v>
                </c:pt>
                <c:pt idx="73">
                  <c:v>0.9192277411776425</c:v>
                </c:pt>
                <c:pt idx="74">
                  <c:v>0.9360647921244214</c:v>
                </c:pt>
                <c:pt idx="75">
                  <c:v>0.91432223408142121</c:v>
                </c:pt>
                <c:pt idx="76">
                  <c:v>0.90019321628872684</c:v>
                </c:pt>
                <c:pt idx="77">
                  <c:v>0.8568844733557639</c:v>
                </c:pt>
                <c:pt idx="78">
                  <c:v>0.86790713817015641</c:v>
                </c:pt>
                <c:pt idx="79">
                  <c:v>0.85239302517988835</c:v>
                </c:pt>
                <c:pt idx="80">
                  <c:v>0.80220760874808705</c:v>
                </c:pt>
                <c:pt idx="81">
                  <c:v>0.78237541055625892</c:v>
                </c:pt>
                <c:pt idx="82">
                  <c:v>0.78934550533688685</c:v>
                </c:pt>
                <c:pt idx="83">
                  <c:v>0.78637325092311883</c:v>
                </c:pt>
                <c:pt idx="84">
                  <c:v>0.8224546927873001</c:v>
                </c:pt>
                <c:pt idx="85">
                  <c:v>0.79546171985932934</c:v>
                </c:pt>
                <c:pt idx="86">
                  <c:v>0.82301653274325492</c:v>
                </c:pt>
                <c:pt idx="87">
                  <c:v>0.88844334083975784</c:v>
                </c:pt>
                <c:pt idx="88">
                  <c:v>0.89574433751881577</c:v>
                </c:pt>
                <c:pt idx="89">
                  <c:v>0.87770908290865224</c:v>
                </c:pt>
                <c:pt idx="90">
                  <c:v>0.85854650078121275</c:v>
                </c:pt>
                <c:pt idx="91">
                  <c:v>0.81190523808020787</c:v>
                </c:pt>
                <c:pt idx="92">
                  <c:v>0.81123905340681257</c:v>
                </c:pt>
                <c:pt idx="93">
                  <c:v>0.77388380156844694</c:v>
                </c:pt>
                <c:pt idx="94">
                  <c:v>0.73949044712415268</c:v>
                </c:pt>
                <c:pt idx="95">
                  <c:v>0.69736663007658162</c:v>
                </c:pt>
                <c:pt idx="96">
                  <c:v>0.69134599159760923</c:v>
                </c:pt>
                <c:pt idx="97">
                  <c:v>0.71245884312323071</c:v>
                </c:pt>
                <c:pt idx="98">
                  <c:v>0.7424094415963145</c:v>
                </c:pt>
                <c:pt idx="99">
                  <c:v>0.76644441353577775</c:v>
                </c:pt>
                <c:pt idx="100">
                  <c:v>0.79266512946912038</c:v>
                </c:pt>
                <c:pt idx="101">
                  <c:v>0.79383594328137086</c:v>
                </c:pt>
                <c:pt idx="102">
                  <c:v>0.82627529166484104</c:v>
                </c:pt>
                <c:pt idx="103">
                  <c:v>0.86725115282491594</c:v>
                </c:pt>
                <c:pt idx="104">
                  <c:v>0.86900307692643364</c:v>
                </c:pt>
                <c:pt idx="105">
                  <c:v>0.86651900193425069</c:v>
                </c:pt>
                <c:pt idx="106">
                  <c:v>0.83916777124287456</c:v>
                </c:pt>
                <c:pt idx="107">
                  <c:v>0.8172207962966771</c:v>
                </c:pt>
                <c:pt idx="108">
                  <c:v>0.82041317998964991</c:v>
                </c:pt>
                <c:pt idx="109">
                  <c:v>0.81057439955274602</c:v>
                </c:pt>
                <c:pt idx="110">
                  <c:v>0.74833925781517519</c:v>
                </c:pt>
                <c:pt idx="111">
                  <c:v>0.72760845722363943</c:v>
                </c:pt>
                <c:pt idx="112">
                  <c:v>0.70948765970080918</c:v>
                </c:pt>
                <c:pt idx="113">
                  <c:v>0.70936481692956488</c:v>
                </c:pt>
                <c:pt idx="114">
                  <c:v>0.73657901475381926</c:v>
                </c:pt>
                <c:pt idx="115">
                  <c:v>0.73549100953756541</c:v>
                </c:pt>
                <c:pt idx="116">
                  <c:v>0.75740247798958382</c:v>
                </c:pt>
                <c:pt idx="117">
                  <c:v>0.80310113859215304</c:v>
                </c:pt>
                <c:pt idx="118">
                  <c:v>0.78361795185194394</c:v>
                </c:pt>
                <c:pt idx="119">
                  <c:v>0.80382202382170342</c:v>
                </c:pt>
                <c:pt idx="120">
                  <c:v>0.79163782665796611</c:v>
                </c:pt>
                <c:pt idx="121">
                  <c:v>0.84565873959161808</c:v>
                </c:pt>
                <c:pt idx="122">
                  <c:v>0.77943517653765793</c:v>
                </c:pt>
                <c:pt idx="123">
                  <c:v>0.76348960459568449</c:v>
                </c:pt>
                <c:pt idx="124">
                  <c:v>0.76749460605276698</c:v>
                </c:pt>
                <c:pt idx="125">
                  <c:v>0.80985212871283618</c:v>
                </c:pt>
                <c:pt idx="126">
                  <c:v>0.84719642085574254</c:v>
                </c:pt>
                <c:pt idx="127">
                  <c:v>0.93215522497724235</c:v>
                </c:pt>
                <c:pt idx="128">
                  <c:v>0.76875758238959013</c:v>
                </c:pt>
                <c:pt idx="129">
                  <c:v>0.92082018509987962</c:v>
                </c:pt>
                <c:pt idx="130">
                  <c:v>0.95072749870945772</c:v>
                </c:pt>
                <c:pt idx="131">
                  <c:v>0.94597106411676302</c:v>
                </c:pt>
                <c:pt idx="132">
                  <c:v>0.94536618419562457</c:v>
                </c:pt>
                <c:pt idx="133">
                  <c:v>0.89898465045161779</c:v>
                </c:pt>
                <c:pt idx="134">
                  <c:v>0.84954202469821272</c:v>
                </c:pt>
                <c:pt idx="135">
                  <c:v>0.95777889553381745</c:v>
                </c:pt>
                <c:pt idx="136">
                  <c:v>0.84225997381853757</c:v>
                </c:pt>
                <c:pt idx="137">
                  <c:v>0.84154917348334823</c:v>
                </c:pt>
                <c:pt idx="138">
                  <c:v>0.8051745762181014</c:v>
                </c:pt>
                <c:pt idx="139">
                  <c:v>0.76607941875581709</c:v>
                </c:pt>
                <c:pt idx="140">
                  <c:v>0.75755381578957759</c:v>
                </c:pt>
                <c:pt idx="141">
                  <c:v>0.73502362811928179</c:v>
                </c:pt>
                <c:pt idx="142">
                  <c:v>0.74103751006994079</c:v>
                </c:pt>
                <c:pt idx="143">
                  <c:v>0.82063182620725394</c:v>
                </c:pt>
                <c:pt idx="144">
                  <c:v>0.94915082124233774</c:v>
                </c:pt>
                <c:pt idx="145">
                  <c:v>1.1698283707215198</c:v>
                </c:pt>
                <c:pt idx="146">
                  <c:v>1.4347941315526647</c:v>
                </c:pt>
                <c:pt idx="147">
                  <c:v>1.6582349602799793</c:v>
                </c:pt>
                <c:pt idx="148">
                  <c:v>1.847059810656537</c:v>
                </c:pt>
                <c:pt idx="149">
                  <c:v>2.0382246924368497</c:v>
                </c:pt>
                <c:pt idx="150">
                  <c:v>2.1407195072698784</c:v>
                </c:pt>
                <c:pt idx="151">
                  <c:v>1.9018178753062138</c:v>
                </c:pt>
                <c:pt idx="152">
                  <c:v>1.6454681851116082</c:v>
                </c:pt>
                <c:pt idx="153">
                  <c:v>1.4975854756877618</c:v>
                </c:pt>
                <c:pt idx="154">
                  <c:v>1.3789923738614693</c:v>
                </c:pt>
                <c:pt idx="155">
                  <c:v>1.3343262262432665</c:v>
                </c:pt>
                <c:pt idx="156">
                  <c:v>1.1776424180057208</c:v>
                </c:pt>
                <c:pt idx="157">
                  <c:v>1.0564336814923101</c:v>
                </c:pt>
                <c:pt idx="158">
                  <c:v>1.033378458309866</c:v>
                </c:pt>
                <c:pt idx="159">
                  <c:v>1.0672907294909764</c:v>
                </c:pt>
                <c:pt idx="160">
                  <c:v>1.0207717904287812</c:v>
                </c:pt>
                <c:pt idx="161">
                  <c:v>1.0084995354032664</c:v>
                </c:pt>
                <c:pt idx="162">
                  <c:v>0.98633439181731597</c:v>
                </c:pt>
                <c:pt idx="163">
                  <c:v>1.0261598590810463</c:v>
                </c:pt>
                <c:pt idx="164">
                  <c:v>1.0472620754884399</c:v>
                </c:pt>
                <c:pt idx="165">
                  <c:v>1.0700367307308603</c:v>
                </c:pt>
                <c:pt idx="166">
                  <c:v>1.0496953125190476</c:v>
                </c:pt>
                <c:pt idx="167">
                  <c:v>1.0365336722601843</c:v>
                </c:pt>
                <c:pt idx="168">
                  <c:v>1.0346432916601744</c:v>
                </c:pt>
                <c:pt idx="169">
                  <c:v>1.0416823875649253</c:v>
                </c:pt>
                <c:pt idx="170">
                  <c:v>1.0618729935591447</c:v>
                </c:pt>
                <c:pt idx="171">
                  <c:v>1.0897452082987877</c:v>
                </c:pt>
                <c:pt idx="172">
                  <c:v>1.0883792820702913</c:v>
                </c:pt>
                <c:pt idx="173">
                  <c:v>1.0989824861216295</c:v>
                </c:pt>
                <c:pt idx="174">
                  <c:v>1.1168565516021673</c:v>
                </c:pt>
                <c:pt idx="175">
                  <c:v>1.1004669781165346</c:v>
                </c:pt>
                <c:pt idx="176">
                  <c:v>1.1236346232641976</c:v>
                </c:pt>
                <c:pt idx="177">
                  <c:v>1.1078088635774876</c:v>
                </c:pt>
                <c:pt idx="178">
                  <c:v>1.0924117678688969</c:v>
                </c:pt>
                <c:pt idx="179">
                  <c:v>1.0764744894287477</c:v>
                </c:pt>
                <c:pt idx="180">
                  <c:v>1.0541525864963048</c:v>
                </c:pt>
                <c:pt idx="181">
                  <c:v>1.0462110099865958</c:v>
                </c:pt>
                <c:pt idx="182">
                  <c:v>1.0973818153828467</c:v>
                </c:pt>
                <c:pt idx="183">
                  <c:v>1.0389861540248497</c:v>
                </c:pt>
                <c:pt idx="184">
                  <c:v>1.085161809081882</c:v>
                </c:pt>
                <c:pt idx="185">
                  <c:v>1.0857346112983808</c:v>
                </c:pt>
                <c:pt idx="186">
                  <c:v>1.1138464860816708</c:v>
                </c:pt>
                <c:pt idx="187">
                  <c:v>1.1788282414004079</c:v>
                </c:pt>
                <c:pt idx="188">
                  <c:v>1.2179214494046398</c:v>
                </c:pt>
                <c:pt idx="189">
                  <c:v>1.1644131394770139</c:v>
                </c:pt>
                <c:pt idx="190">
                  <c:v>1.1804339919814697</c:v>
                </c:pt>
                <c:pt idx="191">
                  <c:v>1.1122701028660158</c:v>
                </c:pt>
                <c:pt idx="192">
                  <c:v>1.0707066341611393</c:v>
                </c:pt>
                <c:pt idx="193">
                  <c:v>1.0389892172916892</c:v>
                </c:pt>
                <c:pt idx="194">
                  <c:v>0.94322460506083428</c:v>
                </c:pt>
                <c:pt idx="195">
                  <c:v>0.93168959202610846</c:v>
                </c:pt>
                <c:pt idx="196">
                  <c:v>0.93367345527296763</c:v>
                </c:pt>
                <c:pt idx="197">
                  <c:v>0.95328736772057199</c:v>
                </c:pt>
                <c:pt idx="198">
                  <c:v>0.96896609349074903</c:v>
                </c:pt>
                <c:pt idx="199">
                  <c:v>1.0102377294395688</c:v>
                </c:pt>
                <c:pt idx="200">
                  <c:v>1.0469916169519853</c:v>
                </c:pt>
                <c:pt idx="201">
                  <c:v>1.1144881158886815</c:v>
                </c:pt>
                <c:pt idx="202">
                  <c:v>1.0798436695222804</c:v>
                </c:pt>
                <c:pt idx="203">
                  <c:v>1.1416462126799016</c:v>
                </c:pt>
                <c:pt idx="204">
                  <c:v>1.1671952408183004</c:v>
                </c:pt>
                <c:pt idx="205">
                  <c:v>1.1530752565467539</c:v>
                </c:pt>
                <c:pt idx="206">
                  <c:v>1.169182221634977</c:v>
                </c:pt>
                <c:pt idx="207">
                  <c:v>1.1464127399517645</c:v>
                </c:pt>
                <c:pt idx="208">
                  <c:v>1.1768196846232508</c:v>
                </c:pt>
                <c:pt idx="209">
                  <c:v>1.2523675169896109</c:v>
                </c:pt>
                <c:pt idx="210">
                  <c:v>1.2814143250042431</c:v>
                </c:pt>
                <c:pt idx="211">
                  <c:v>1.3481391399686256</c:v>
                </c:pt>
                <c:pt idx="212">
                  <c:v>1.4344687607464695</c:v>
                </c:pt>
                <c:pt idx="213">
                  <c:v>1.4675245015401859</c:v>
                </c:pt>
                <c:pt idx="214">
                  <c:v>1.5254571358909579</c:v>
                </c:pt>
                <c:pt idx="215">
                  <c:v>1.5560340050996226</c:v>
                </c:pt>
                <c:pt idx="216">
                  <c:v>1.5836292824707225</c:v>
                </c:pt>
                <c:pt idx="217">
                  <c:v>1.4812634350344032</c:v>
                </c:pt>
                <c:pt idx="218">
                  <c:v>1.3438086887742779</c:v>
                </c:pt>
                <c:pt idx="219">
                  <c:v>1.2931175057449031</c:v>
                </c:pt>
                <c:pt idx="220">
                  <c:v>1.2752649840291981</c:v>
                </c:pt>
                <c:pt idx="221">
                  <c:v>1.2195743704211712</c:v>
                </c:pt>
                <c:pt idx="222">
                  <c:v>1.1669824206061603</c:v>
                </c:pt>
                <c:pt idx="223">
                  <c:v>1.1197550160157261</c:v>
                </c:pt>
                <c:pt idx="224">
                  <c:v>1.1247842853927361</c:v>
                </c:pt>
                <c:pt idx="225">
                  <c:v>1.1918279773844915</c:v>
                </c:pt>
                <c:pt idx="226">
                  <c:v>1.2210893914783647</c:v>
                </c:pt>
                <c:pt idx="227">
                  <c:v>1.2283439888781587</c:v>
                </c:pt>
                <c:pt idx="228">
                  <c:v>1.3112411661673617</c:v>
                </c:pt>
                <c:pt idx="229">
                  <c:v>1.3430977646102118</c:v>
                </c:pt>
                <c:pt idx="230">
                  <c:v>1.3445516206400128</c:v>
                </c:pt>
                <c:pt idx="231">
                  <c:v>1.3692819675262831</c:v>
                </c:pt>
                <c:pt idx="232">
                  <c:v>1.2937630538429301</c:v>
                </c:pt>
                <c:pt idx="233">
                  <c:v>1.2744433076875545</c:v>
                </c:pt>
                <c:pt idx="234">
                  <c:v>1.2301997688592132</c:v>
                </c:pt>
                <c:pt idx="235">
                  <c:v>1.1428122794636233</c:v>
                </c:pt>
                <c:pt idx="236">
                  <c:v>1.0709470164296957</c:v>
                </c:pt>
                <c:pt idx="237">
                  <c:v>1.1778466937172203</c:v>
                </c:pt>
                <c:pt idx="238">
                  <c:v>1.4541925719104258</c:v>
                </c:pt>
                <c:pt idx="239">
                  <c:v>1.600679791916664</c:v>
                </c:pt>
                <c:pt idx="240">
                  <c:v>1.6708633110634301</c:v>
                </c:pt>
                <c:pt idx="241">
                  <c:v>1.7473041660675284</c:v>
                </c:pt>
                <c:pt idx="242">
                  <c:v>1.8975175972804239</c:v>
                </c:pt>
                <c:pt idx="243">
                  <c:v>2.0280686807290969</c:v>
                </c:pt>
                <c:pt idx="244">
                  <c:v>1.8282398661668238</c:v>
                </c:pt>
                <c:pt idx="245">
                  <c:v>1.3125601202408446</c:v>
                </c:pt>
                <c:pt idx="246">
                  <c:v>1.2134729167146359</c:v>
                </c:pt>
                <c:pt idx="247">
                  <c:v>1.1431842426099488</c:v>
                </c:pt>
                <c:pt idx="248">
                  <c:v>1.1214150567438967</c:v>
                </c:pt>
                <c:pt idx="249">
                  <c:v>1.0431671137850993</c:v>
                </c:pt>
                <c:pt idx="250">
                  <c:v>1.0055032729201756</c:v>
                </c:pt>
                <c:pt idx="251">
                  <c:v>0.99670305118911395</c:v>
                </c:pt>
                <c:pt idx="252">
                  <c:v>1.1235705660272284</c:v>
                </c:pt>
                <c:pt idx="253">
                  <c:v>1.1523331144208764</c:v>
                </c:pt>
                <c:pt idx="254">
                  <c:v>1.1638720180947002</c:v>
                </c:pt>
                <c:pt idx="255">
                  <c:v>1.1721659355504699</c:v>
                </c:pt>
                <c:pt idx="256">
                  <c:v>1.1702155037818931</c:v>
                </c:pt>
                <c:pt idx="257">
                  <c:v>1.1930352018953911</c:v>
                </c:pt>
                <c:pt idx="258">
                  <c:v>1.2294166471228432</c:v>
                </c:pt>
                <c:pt idx="259">
                  <c:v>1.20265596750374</c:v>
                </c:pt>
                <c:pt idx="260">
                  <c:v>1.1729735268062389</c:v>
                </c:pt>
                <c:pt idx="261">
                  <c:v>1.1568027544916308</c:v>
                </c:pt>
                <c:pt idx="262">
                  <c:v>1.0964045988946596</c:v>
                </c:pt>
                <c:pt idx="263">
                  <c:v>1.1024259148431714</c:v>
                </c:pt>
                <c:pt idx="264">
                  <c:v>1.0911587111842227</c:v>
                </c:pt>
                <c:pt idx="265">
                  <c:v>1.0508618992998029</c:v>
                </c:pt>
                <c:pt idx="266">
                  <c:v>1.0629455641006733</c:v>
                </c:pt>
                <c:pt idx="267">
                  <c:v>1.0429944757422986</c:v>
                </c:pt>
                <c:pt idx="268">
                  <c:v>1.0202029260840775</c:v>
                </c:pt>
                <c:pt idx="269">
                  <c:v>1.0331801999713743</c:v>
                </c:pt>
                <c:pt idx="270">
                  <c:v>1.0272698366540072</c:v>
                </c:pt>
                <c:pt idx="271">
                  <c:v>1.004156347559922</c:v>
                </c:pt>
                <c:pt idx="272">
                  <c:v>1.0225258764982641</c:v>
                </c:pt>
                <c:pt idx="273">
                  <c:v>0.98886848899892021</c:v>
                </c:pt>
                <c:pt idx="274">
                  <c:v>1.0158327875682045</c:v>
                </c:pt>
                <c:pt idx="275">
                  <c:v>1.0349872150749262</c:v>
                </c:pt>
                <c:pt idx="276">
                  <c:v>1.0216975676299243</c:v>
                </c:pt>
                <c:pt idx="277">
                  <c:v>1.0642404155036997</c:v>
                </c:pt>
                <c:pt idx="278">
                  <c:v>1.0891147280353362</c:v>
                </c:pt>
                <c:pt idx="279">
                  <c:v>1.0842897787992731</c:v>
                </c:pt>
                <c:pt idx="280">
                  <c:v>1.1159479341393617</c:v>
                </c:pt>
                <c:pt idx="281">
                  <c:v>1.0996842639970064</c:v>
                </c:pt>
                <c:pt idx="282">
                  <c:v>1.0872338254090972</c:v>
                </c:pt>
                <c:pt idx="283">
                  <c:v>1.0839921362954907</c:v>
                </c:pt>
                <c:pt idx="284">
                  <c:v>0.98257926199721801</c:v>
                </c:pt>
                <c:pt idx="285">
                  <c:v>0.93101915926225332</c:v>
                </c:pt>
                <c:pt idx="286">
                  <c:v>0.88870773696795824</c:v>
                </c:pt>
                <c:pt idx="287">
                  <c:v>0.84852462696698561</c:v>
                </c:pt>
                <c:pt idx="288">
                  <c:v>0.81772204343182353</c:v>
                </c:pt>
                <c:pt idx="289">
                  <c:v>0.78383403453270006</c:v>
                </c:pt>
                <c:pt idx="290">
                  <c:v>0.78727423280098419</c:v>
                </c:pt>
                <c:pt idx="291">
                  <c:v>0.79750160105235068</c:v>
                </c:pt>
                <c:pt idx="292">
                  <c:v>0.80082340694314025</c:v>
                </c:pt>
                <c:pt idx="293">
                  <c:v>0.80440016334961317</c:v>
                </c:pt>
                <c:pt idx="294">
                  <c:v>0.78780774456827474</c:v>
                </c:pt>
                <c:pt idx="295">
                  <c:v>0.80018686072865686</c:v>
                </c:pt>
                <c:pt idx="296">
                  <c:v>0.85076232430713994</c:v>
                </c:pt>
                <c:pt idx="297">
                  <c:v>0.84023575080514723</c:v>
                </c:pt>
                <c:pt idx="298">
                  <c:v>0.85311979213933331</c:v>
                </c:pt>
                <c:pt idx="299">
                  <c:v>0.87762329828017638</c:v>
                </c:pt>
                <c:pt idx="300">
                  <c:v>0.90008833997901438</c:v>
                </c:pt>
                <c:pt idx="301">
                  <c:v>0.98043625509185628</c:v>
                </c:pt>
                <c:pt idx="302">
                  <c:v>1.0059946778086897</c:v>
                </c:pt>
                <c:pt idx="303">
                  <c:v>0.98261242888003353</c:v>
                </c:pt>
                <c:pt idx="304">
                  <c:v>1.0002043512101149</c:v>
                </c:pt>
                <c:pt idx="305">
                  <c:v>1.0690251136173383</c:v>
                </c:pt>
                <c:pt idx="306">
                  <c:v>1.1069567127411224</c:v>
                </c:pt>
                <c:pt idx="307">
                  <c:v>1.1520196331050305</c:v>
                </c:pt>
                <c:pt idx="308">
                  <c:v>1.1343661371811746</c:v>
                </c:pt>
                <c:pt idx="309">
                  <c:v>1.1750079644514686</c:v>
                </c:pt>
                <c:pt idx="310">
                  <c:v>1.2316718465047822</c:v>
                </c:pt>
                <c:pt idx="311">
                  <c:v>1.3129993548583176</c:v>
                </c:pt>
                <c:pt idx="312">
                  <c:v>1.2890623629209879</c:v>
                </c:pt>
                <c:pt idx="313">
                  <c:v>1.2900590312560491</c:v>
                </c:pt>
                <c:pt idx="314">
                  <c:v>1.2802581582760073</c:v>
                </c:pt>
                <c:pt idx="315">
                  <c:v>1.3468357949339178</c:v>
                </c:pt>
                <c:pt idx="316">
                  <c:v>1.3545863485222767</c:v>
                </c:pt>
                <c:pt idx="317">
                  <c:v>1.3896107972631022</c:v>
                </c:pt>
                <c:pt idx="318">
                  <c:v>1.3611914886777321</c:v>
                </c:pt>
                <c:pt idx="319">
                  <c:v>1.3886718894857659</c:v>
                </c:pt>
                <c:pt idx="320">
                  <c:v>1.3739407671095978</c:v>
                </c:pt>
                <c:pt idx="321">
                  <c:v>1.3750389435989485</c:v>
                </c:pt>
                <c:pt idx="322">
                  <c:v>1.2548954236679679</c:v>
                </c:pt>
                <c:pt idx="323">
                  <c:v>1.2273962637060776</c:v>
                </c:pt>
                <c:pt idx="324">
                  <c:v>1.2055813063298804</c:v>
                </c:pt>
                <c:pt idx="325">
                  <c:v>1.1895827705385029</c:v>
                </c:pt>
                <c:pt idx="326">
                  <c:v>1.1805932736315279</c:v>
                </c:pt>
                <c:pt idx="327">
                  <c:v>1.211854568131751</c:v>
                </c:pt>
                <c:pt idx="328">
                  <c:v>1.2316323487125869</c:v>
                </c:pt>
                <c:pt idx="329">
                  <c:v>1.3202172532582694</c:v>
                </c:pt>
                <c:pt idx="330">
                  <c:v>1.3348397168373891</c:v>
                </c:pt>
                <c:pt idx="331">
                  <c:v>1.2964502534102678</c:v>
                </c:pt>
                <c:pt idx="332">
                  <c:v>1.2941933524358524</c:v>
                </c:pt>
                <c:pt idx="333">
                  <c:v>1.2386099863844859</c:v>
                </c:pt>
                <c:pt idx="334">
                  <c:v>1.2041197319239059</c:v>
                </c:pt>
                <c:pt idx="335">
                  <c:v>1.1637980608123282</c:v>
                </c:pt>
                <c:pt idx="336">
                  <c:v>1.1159947426750685</c:v>
                </c:pt>
                <c:pt idx="337">
                  <c:v>1.0534405143104226</c:v>
                </c:pt>
                <c:pt idx="338">
                  <c:v>1.0084640050838405</c:v>
                </c:pt>
                <c:pt idx="339">
                  <c:v>0.9569577310870846</c:v>
                </c:pt>
                <c:pt idx="340">
                  <c:v>0.95701169398542973</c:v>
                </c:pt>
                <c:pt idx="341">
                  <c:v>0.91451684816255074</c:v>
                </c:pt>
                <c:pt idx="342">
                  <c:v>0.87271464465302795</c:v>
                </c:pt>
                <c:pt idx="343">
                  <c:v>0.83669448280949066</c:v>
                </c:pt>
                <c:pt idx="344">
                  <c:v>0.8390781362227161</c:v>
                </c:pt>
                <c:pt idx="345">
                  <c:v>0.8392072847657448</c:v>
                </c:pt>
                <c:pt idx="346">
                  <c:v>0.84476125630031351</c:v>
                </c:pt>
                <c:pt idx="347">
                  <c:v>0.82645569854380274</c:v>
                </c:pt>
                <c:pt idx="348">
                  <c:v>0.8141272278696694</c:v>
                </c:pt>
                <c:pt idx="349">
                  <c:v>0.82690678261647643</c:v>
                </c:pt>
                <c:pt idx="350">
                  <c:v>0.83693409574645816</c:v>
                </c:pt>
                <c:pt idx="351">
                  <c:v>0.81543530362494598</c:v>
                </c:pt>
                <c:pt idx="352">
                  <c:v>0.80309959962762412</c:v>
                </c:pt>
                <c:pt idx="353">
                  <c:v>0.7844227805076216</c:v>
                </c:pt>
                <c:pt idx="354">
                  <c:v>0.78112099944374846</c:v>
                </c:pt>
                <c:pt idx="355">
                  <c:v>0.77865186772404327</c:v>
                </c:pt>
                <c:pt idx="356">
                  <c:v>0.76429622379022211</c:v>
                </c:pt>
                <c:pt idx="357">
                  <c:v>0.75297217082983092</c:v>
                </c:pt>
                <c:pt idx="358">
                  <c:v>0.77540117655776419</c:v>
                </c:pt>
                <c:pt idx="359">
                  <c:v>0.79798262483093185</c:v>
                </c:pt>
                <c:pt idx="360">
                  <c:v>0.81109908584343182</c:v>
                </c:pt>
                <c:pt idx="361">
                  <c:v>0.80451010124439848</c:v>
                </c:pt>
                <c:pt idx="362">
                  <c:v>0.79669640004093334</c:v>
                </c:pt>
                <c:pt idx="363">
                  <c:v>0.80656796478340187</c:v>
                </c:pt>
                <c:pt idx="364">
                  <c:v>0.81525349943081715</c:v>
                </c:pt>
                <c:pt idx="365">
                  <c:v>0.80473179856588439</c:v>
                </c:pt>
                <c:pt idx="366">
                  <c:v>0.7943386011538115</c:v>
                </c:pt>
                <c:pt idx="367">
                  <c:v>0.7853830694755769</c:v>
                </c:pt>
                <c:pt idx="368">
                  <c:v>0.77910679861637622</c:v>
                </c:pt>
                <c:pt idx="369">
                  <c:v>0.79550173797043755</c:v>
                </c:pt>
                <c:pt idx="370">
                  <c:v>0.78813600897682845</c:v>
                </c:pt>
                <c:pt idx="371">
                  <c:v>0.77669931661431357</c:v>
                </c:pt>
                <c:pt idx="372">
                  <c:v>0.77335327804279885</c:v>
                </c:pt>
                <c:pt idx="373">
                  <c:v>0.78209156913154276</c:v>
                </c:pt>
                <c:pt idx="374">
                  <c:v>0.8085497199935322</c:v>
                </c:pt>
                <c:pt idx="375">
                  <c:v>0.83775932710264445</c:v>
                </c:pt>
                <c:pt idx="376">
                  <c:v>0.83886228407233698</c:v>
                </c:pt>
                <c:pt idx="377">
                  <c:v>0.84656249948260121</c:v>
                </c:pt>
                <c:pt idx="378">
                  <c:v>0.87311645508006297</c:v>
                </c:pt>
                <c:pt idx="379">
                  <c:v>0.91012289044876216</c:v>
                </c:pt>
                <c:pt idx="380">
                  <c:v>0.90550995685064006</c:v>
                </c:pt>
                <c:pt idx="381">
                  <c:v>0.88828162083476547</c:v>
                </c:pt>
                <c:pt idx="382">
                  <c:v>0.87764294932622955</c:v>
                </c:pt>
                <c:pt idx="383">
                  <c:v>0.87338327054660092</c:v>
                </c:pt>
                <c:pt idx="384">
                  <c:v>0.87143999900603519</c:v>
                </c:pt>
                <c:pt idx="385">
                  <c:v>0.843987224389386</c:v>
                </c:pt>
                <c:pt idx="386">
                  <c:v>0.78326874238951882</c:v>
                </c:pt>
                <c:pt idx="387">
                  <c:v>0.77871915160763394</c:v>
                </c:pt>
                <c:pt idx="388">
                  <c:v>0.75845570736009338</c:v>
                </c:pt>
                <c:pt idx="389">
                  <c:v>0.73838717798166464</c:v>
                </c:pt>
                <c:pt idx="390">
                  <c:v>0.73231850300791679</c:v>
                </c:pt>
                <c:pt idx="391">
                  <c:v>0.73471028992200471</c:v>
                </c:pt>
                <c:pt idx="392">
                  <c:v>0.7586298369361586</c:v>
                </c:pt>
                <c:pt idx="393">
                  <c:v>0.7969845776200708</c:v>
                </c:pt>
                <c:pt idx="394">
                  <c:v>0.80782039905531144</c:v>
                </c:pt>
                <c:pt idx="395">
                  <c:v>0.84088391759619552</c:v>
                </c:pt>
                <c:pt idx="396">
                  <c:v>0.88670070453872907</c:v>
                </c:pt>
                <c:pt idx="397">
                  <c:v>0.93460506970461943</c:v>
                </c:pt>
                <c:pt idx="398">
                  <c:v>0.94866464495129532</c:v>
                </c:pt>
                <c:pt idx="399">
                  <c:v>0.9449832527695271</c:v>
                </c:pt>
                <c:pt idx="400">
                  <c:v>0.96840479943507296</c:v>
                </c:pt>
                <c:pt idx="401">
                  <c:v>0.97060576480746452</c:v>
                </c:pt>
                <c:pt idx="402">
                  <c:v>0.98094028350956952</c:v>
                </c:pt>
                <c:pt idx="403">
                  <c:v>0.96760903399955978</c:v>
                </c:pt>
                <c:pt idx="404">
                  <c:v>0.92161211846326652</c:v>
                </c:pt>
                <c:pt idx="405">
                  <c:v>0.93697469100372177</c:v>
                </c:pt>
                <c:pt idx="406">
                  <c:v>0.96645033221309462</c:v>
                </c:pt>
                <c:pt idx="407">
                  <c:v>0.96941846780510432</c:v>
                </c:pt>
                <c:pt idx="408">
                  <c:v>0.98409010222775095</c:v>
                </c:pt>
                <c:pt idx="409">
                  <c:v>0.98024355972308852</c:v>
                </c:pt>
                <c:pt idx="410">
                  <c:v>0.99325129868338213</c:v>
                </c:pt>
                <c:pt idx="411">
                  <c:v>1.0658284168656149</c:v>
                </c:pt>
                <c:pt idx="412">
                  <c:v>1.0403323316924555</c:v>
                </c:pt>
                <c:pt idx="413">
                  <c:v>0.99490160867072819</c:v>
                </c:pt>
                <c:pt idx="414">
                  <c:v>0.97002867591691022</c:v>
                </c:pt>
                <c:pt idx="415">
                  <c:v>0.93893587089033848</c:v>
                </c:pt>
                <c:pt idx="416">
                  <c:v>0.91388309062774242</c:v>
                </c:pt>
                <c:pt idx="417">
                  <c:v>0.87760580237668107</c:v>
                </c:pt>
                <c:pt idx="418">
                  <c:v>0.79537058577123976</c:v>
                </c:pt>
                <c:pt idx="419">
                  <c:v>0.78821599087784278</c:v>
                </c:pt>
                <c:pt idx="420">
                  <c:v>0.78163762852685015</c:v>
                </c:pt>
                <c:pt idx="421">
                  <c:v>0.74480900073627621</c:v>
                </c:pt>
                <c:pt idx="422">
                  <c:v>0.72700954761618131</c:v>
                </c:pt>
                <c:pt idx="423">
                  <c:v>0.72131225243767805</c:v>
                </c:pt>
                <c:pt idx="424">
                  <c:v>0.71075069896863841</c:v>
                </c:pt>
                <c:pt idx="425">
                  <c:v>0.75180451289984596</c:v>
                </c:pt>
                <c:pt idx="426">
                  <c:v>0.74610078680621572</c:v>
                </c:pt>
                <c:pt idx="427">
                  <c:v>0.75256327100348364</c:v>
                </c:pt>
                <c:pt idx="428">
                  <c:v>0.83869325365931768</c:v>
                </c:pt>
                <c:pt idx="429">
                  <c:v>0.88917230451363982</c:v>
                </c:pt>
                <c:pt idx="430">
                  <c:v>0.91480526875523993</c:v>
                </c:pt>
                <c:pt idx="431">
                  <c:v>0.95146165935743254</c:v>
                </c:pt>
                <c:pt idx="432">
                  <c:v>0.94316870867842006</c:v>
                </c:pt>
                <c:pt idx="433">
                  <c:v>0.97188733911696767</c:v>
                </c:pt>
                <c:pt idx="434">
                  <c:v>1.0077649001138722</c:v>
                </c:pt>
                <c:pt idx="435">
                  <c:v>0.93214538026366545</c:v>
                </c:pt>
                <c:pt idx="436">
                  <c:v>0.9311617175129806</c:v>
                </c:pt>
                <c:pt idx="437">
                  <c:v>0.93650273465714196</c:v>
                </c:pt>
                <c:pt idx="438">
                  <c:v>0.95678914149147898</c:v>
                </c:pt>
                <c:pt idx="439">
                  <c:v>0.97787565029220336</c:v>
                </c:pt>
                <c:pt idx="440">
                  <c:v>0.97969572726126308</c:v>
                </c:pt>
                <c:pt idx="441">
                  <c:v>0.96793477155514107</c:v>
                </c:pt>
                <c:pt idx="442">
                  <c:v>0.96011749094742449</c:v>
                </c:pt>
                <c:pt idx="443">
                  <c:v>0.96745977264174399</c:v>
                </c:pt>
                <c:pt idx="444">
                  <c:v>0.96705783595261374</c:v>
                </c:pt>
                <c:pt idx="445">
                  <c:v>0.94966325397899964</c:v>
                </c:pt>
                <c:pt idx="446">
                  <c:v>0.93571272266437722</c:v>
                </c:pt>
                <c:pt idx="447">
                  <c:v>0.93181522459416188</c:v>
                </c:pt>
                <c:pt idx="448">
                  <c:v>0.93492061298312501</c:v>
                </c:pt>
                <c:pt idx="449">
                  <c:v>0.9577585886384109</c:v>
                </c:pt>
                <c:pt idx="450">
                  <c:v>0.90607677070895665</c:v>
                </c:pt>
                <c:pt idx="451">
                  <c:v>0.91555753705041865</c:v>
                </c:pt>
                <c:pt idx="452">
                  <c:v>0.93067983605344673</c:v>
                </c:pt>
                <c:pt idx="453">
                  <c:v>0.94741511809697987</c:v>
                </c:pt>
                <c:pt idx="454">
                  <c:v>0.96122751305169352</c:v>
                </c:pt>
                <c:pt idx="455">
                  <c:v>0.96473819731955368</c:v>
                </c:pt>
                <c:pt idx="456">
                  <c:v>1.0116370531930743</c:v>
                </c:pt>
                <c:pt idx="457">
                  <c:v>1.0823687011554859</c:v>
                </c:pt>
                <c:pt idx="458">
                  <c:v>1.0716699406594121</c:v>
                </c:pt>
                <c:pt idx="459">
                  <c:v>1.0679742048388974</c:v>
                </c:pt>
                <c:pt idx="460">
                  <c:v>1.0442935777074611</c:v>
                </c:pt>
                <c:pt idx="461">
                  <c:v>1.0310755851764954</c:v>
                </c:pt>
                <c:pt idx="462">
                  <c:v>1.0316509383544357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1-487F-8891-66E92E76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91200"/>
        <c:axId val="528890544"/>
      </c:lineChart>
      <c:dateAx>
        <c:axId val="52889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0544"/>
        <c:crosses val="autoZero"/>
        <c:auto val="1"/>
        <c:lblOffset val="100"/>
        <c:baseTimeUnit val="days"/>
      </c:dateAx>
      <c:valAx>
        <c:axId val="5288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 of R derived from two data points -</a:t>
            </a:r>
            <a:r>
              <a:rPr lang="en-GB" baseline="0"/>
              <a:t> i.e. </a:t>
            </a:r>
            <a:r>
              <a:rPr lang="en-GB"/>
              <a:t>ratio of weekly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england_illustration_of_exp_fit!$A$339:$A$474</c:f>
              <c:numCache>
                <c:formatCode>m/d/yyyy</c:formatCode>
                <c:ptCount val="13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</c:numCache>
            </c:numRef>
          </c:cat>
          <c:val>
            <c:numRef>
              <c:f>england_illustration_of_exp_fit!$M$339:$M$464</c:f>
              <c:numCache>
                <c:formatCode>General</c:formatCode>
                <c:ptCount val="126"/>
                <c:pt idx="0">
                  <c:v>1.0534405143104226</c:v>
                </c:pt>
                <c:pt idx="1">
                  <c:v>1.0084640050838405</c:v>
                </c:pt>
                <c:pt idx="2">
                  <c:v>0.9569577310870846</c:v>
                </c:pt>
                <c:pt idx="3">
                  <c:v>0.95701169398542973</c:v>
                </c:pt>
                <c:pt idx="4">
                  <c:v>0.91451684816255074</c:v>
                </c:pt>
                <c:pt idx="5">
                  <c:v>0.87271464465302795</c:v>
                </c:pt>
                <c:pt idx="6">
                  <c:v>0.83669448280949066</c:v>
                </c:pt>
                <c:pt idx="7">
                  <c:v>0.8390781362227161</c:v>
                </c:pt>
                <c:pt idx="8">
                  <c:v>0.8392072847657448</c:v>
                </c:pt>
                <c:pt idx="9">
                  <c:v>0.84476125630031351</c:v>
                </c:pt>
                <c:pt idx="10">
                  <c:v>0.82645569854380274</c:v>
                </c:pt>
                <c:pt idx="11">
                  <c:v>0.8141272278696694</c:v>
                </c:pt>
                <c:pt idx="12">
                  <c:v>0.82690678261647643</c:v>
                </c:pt>
                <c:pt idx="13">
                  <c:v>0.83693409574645816</c:v>
                </c:pt>
                <c:pt idx="14">
                  <c:v>0.81543530362494598</c:v>
                </c:pt>
                <c:pt idx="15">
                  <c:v>0.80309959962762412</c:v>
                </c:pt>
                <c:pt idx="16">
                  <c:v>0.7844227805076216</c:v>
                </c:pt>
                <c:pt idx="17">
                  <c:v>0.78112099944374846</c:v>
                </c:pt>
                <c:pt idx="18">
                  <c:v>0.77865186772404327</c:v>
                </c:pt>
                <c:pt idx="19">
                  <c:v>0.76429622379022211</c:v>
                </c:pt>
                <c:pt idx="20">
                  <c:v>0.75297217082983092</c:v>
                </c:pt>
                <c:pt idx="21">
                  <c:v>0.77540117655776419</c:v>
                </c:pt>
                <c:pt idx="22">
                  <c:v>0.79798262483093185</c:v>
                </c:pt>
                <c:pt idx="23">
                  <c:v>0.81109908584343182</c:v>
                </c:pt>
                <c:pt idx="24">
                  <c:v>0.80451010124439848</c:v>
                </c:pt>
                <c:pt idx="25">
                  <c:v>0.79669640004093334</c:v>
                </c:pt>
                <c:pt idx="26">
                  <c:v>0.80656796478340187</c:v>
                </c:pt>
                <c:pt idx="27">
                  <c:v>0.81525349943081715</c:v>
                </c:pt>
                <c:pt idx="28">
                  <c:v>0.80473179856588439</c:v>
                </c:pt>
                <c:pt idx="29">
                  <c:v>0.7943386011538115</c:v>
                </c:pt>
                <c:pt idx="30">
                  <c:v>0.7853830694755769</c:v>
                </c:pt>
                <c:pt idx="31">
                  <c:v>0.77910679861637622</c:v>
                </c:pt>
                <c:pt idx="32">
                  <c:v>0.79550173797043755</c:v>
                </c:pt>
                <c:pt idx="33">
                  <c:v>0.78813600897682845</c:v>
                </c:pt>
                <c:pt idx="34">
                  <c:v>0.77669931661431357</c:v>
                </c:pt>
                <c:pt idx="35">
                  <c:v>0.77335327804279885</c:v>
                </c:pt>
                <c:pt idx="36">
                  <c:v>0.78209156913154276</c:v>
                </c:pt>
                <c:pt idx="37">
                  <c:v>0.8085497199935322</c:v>
                </c:pt>
                <c:pt idx="38">
                  <c:v>0.83775932710264445</c:v>
                </c:pt>
                <c:pt idx="39">
                  <c:v>0.83886228407233698</c:v>
                </c:pt>
                <c:pt idx="40">
                  <c:v>0.84656249948260121</c:v>
                </c:pt>
                <c:pt idx="41">
                  <c:v>0.87311645508006297</c:v>
                </c:pt>
                <c:pt idx="42">
                  <c:v>0.91012289044876216</c:v>
                </c:pt>
                <c:pt idx="43">
                  <c:v>0.90550995685064006</c:v>
                </c:pt>
                <c:pt idx="44">
                  <c:v>0.88828162083476547</c:v>
                </c:pt>
                <c:pt idx="45">
                  <c:v>0.87764294932622955</c:v>
                </c:pt>
                <c:pt idx="46">
                  <c:v>0.87338327054660092</c:v>
                </c:pt>
                <c:pt idx="47">
                  <c:v>0.87143999900603519</c:v>
                </c:pt>
                <c:pt idx="48">
                  <c:v>0.843987224389386</c:v>
                </c:pt>
                <c:pt idx="49">
                  <c:v>0.78326874238951882</c:v>
                </c:pt>
                <c:pt idx="50">
                  <c:v>0.77871915160763394</c:v>
                </c:pt>
                <c:pt idx="51">
                  <c:v>0.75845570736009338</c:v>
                </c:pt>
                <c:pt idx="52">
                  <c:v>0.73838717798166464</c:v>
                </c:pt>
                <c:pt idx="53">
                  <c:v>0.73231850300791679</c:v>
                </c:pt>
                <c:pt idx="54">
                  <c:v>0.73471028992200471</c:v>
                </c:pt>
                <c:pt idx="55">
                  <c:v>0.7586298369361586</c:v>
                </c:pt>
                <c:pt idx="56">
                  <c:v>0.7969845776200708</c:v>
                </c:pt>
                <c:pt idx="57">
                  <c:v>0.80782039905531144</c:v>
                </c:pt>
                <c:pt idx="58">
                  <c:v>0.84088391759619552</c:v>
                </c:pt>
                <c:pt idx="59">
                  <c:v>0.88670070453872907</c:v>
                </c:pt>
                <c:pt idx="60">
                  <c:v>0.93460506970461943</c:v>
                </c:pt>
                <c:pt idx="61">
                  <c:v>0.94866464495129532</c:v>
                </c:pt>
                <c:pt idx="62">
                  <c:v>0.9449832527695271</c:v>
                </c:pt>
                <c:pt idx="63">
                  <c:v>0.96840479943507296</c:v>
                </c:pt>
                <c:pt idx="64">
                  <c:v>0.97060576480746452</c:v>
                </c:pt>
                <c:pt idx="65">
                  <c:v>0.98094028350956952</c:v>
                </c:pt>
                <c:pt idx="66">
                  <c:v>0.96760903399955978</c:v>
                </c:pt>
                <c:pt idx="67">
                  <c:v>0.92161211846326652</c:v>
                </c:pt>
                <c:pt idx="68">
                  <c:v>0.93697469100372177</c:v>
                </c:pt>
                <c:pt idx="69">
                  <c:v>0.96645033221309462</c:v>
                </c:pt>
                <c:pt idx="70">
                  <c:v>0.96941846780510432</c:v>
                </c:pt>
                <c:pt idx="71">
                  <c:v>0.98409010222775095</c:v>
                </c:pt>
                <c:pt idx="72">
                  <c:v>0.98024355972308852</c:v>
                </c:pt>
                <c:pt idx="73">
                  <c:v>0.99325129868338213</c:v>
                </c:pt>
                <c:pt idx="74">
                  <c:v>1.0658284168656149</c:v>
                </c:pt>
                <c:pt idx="75">
                  <c:v>1.0403323316924555</c:v>
                </c:pt>
                <c:pt idx="76">
                  <c:v>0.99490160867072819</c:v>
                </c:pt>
                <c:pt idx="77">
                  <c:v>0.97002867591691022</c:v>
                </c:pt>
                <c:pt idx="78">
                  <c:v>0.93893587089033848</c:v>
                </c:pt>
                <c:pt idx="79">
                  <c:v>0.91388309062774242</c:v>
                </c:pt>
                <c:pt idx="80">
                  <c:v>0.87760580237668107</c:v>
                </c:pt>
                <c:pt idx="81">
                  <c:v>0.79537058577123976</c:v>
                </c:pt>
                <c:pt idx="82">
                  <c:v>0.78821599087784278</c:v>
                </c:pt>
                <c:pt idx="83">
                  <c:v>0.78163762852685015</c:v>
                </c:pt>
                <c:pt idx="84">
                  <c:v>0.74480900073627621</c:v>
                </c:pt>
                <c:pt idx="85">
                  <c:v>0.72700954761618131</c:v>
                </c:pt>
                <c:pt idx="86">
                  <c:v>0.72131225243767805</c:v>
                </c:pt>
                <c:pt idx="87">
                  <c:v>0.71075069896863841</c:v>
                </c:pt>
                <c:pt idx="88">
                  <c:v>0.75180451289984596</c:v>
                </c:pt>
                <c:pt idx="89">
                  <c:v>0.74610078680621572</c:v>
                </c:pt>
                <c:pt idx="90">
                  <c:v>0.75256327100348364</c:v>
                </c:pt>
                <c:pt idx="91">
                  <c:v>0.83869325365931768</c:v>
                </c:pt>
                <c:pt idx="92">
                  <c:v>0.88917230451363982</c:v>
                </c:pt>
                <c:pt idx="93">
                  <c:v>0.91480526875523993</c:v>
                </c:pt>
                <c:pt idx="94">
                  <c:v>0.95146165935743254</c:v>
                </c:pt>
                <c:pt idx="95">
                  <c:v>0.94316870867842006</c:v>
                </c:pt>
                <c:pt idx="96">
                  <c:v>0.97188733911696767</c:v>
                </c:pt>
                <c:pt idx="97">
                  <c:v>1.0077649001138722</c:v>
                </c:pt>
                <c:pt idx="98">
                  <c:v>0.93214538026366545</c:v>
                </c:pt>
                <c:pt idx="99">
                  <c:v>0.9311617175129806</c:v>
                </c:pt>
                <c:pt idx="100">
                  <c:v>0.93650273465714196</c:v>
                </c:pt>
                <c:pt idx="101">
                  <c:v>0.95678914149147898</c:v>
                </c:pt>
                <c:pt idx="102">
                  <c:v>0.97787565029220336</c:v>
                </c:pt>
                <c:pt idx="103">
                  <c:v>0.97969572726126308</c:v>
                </c:pt>
                <c:pt idx="104">
                  <c:v>0.96793477155514107</c:v>
                </c:pt>
                <c:pt idx="105">
                  <c:v>0.96011749094742449</c:v>
                </c:pt>
                <c:pt idx="106">
                  <c:v>0.96745977264174399</c:v>
                </c:pt>
                <c:pt idx="107">
                  <c:v>0.96705783595261374</c:v>
                </c:pt>
                <c:pt idx="108">
                  <c:v>0.94966325397899964</c:v>
                </c:pt>
                <c:pt idx="109">
                  <c:v>0.93571272266437722</c:v>
                </c:pt>
                <c:pt idx="110">
                  <c:v>0.93181522459416188</c:v>
                </c:pt>
                <c:pt idx="111">
                  <c:v>0.93492061298312501</c:v>
                </c:pt>
                <c:pt idx="112">
                  <c:v>0.9577585886384109</c:v>
                </c:pt>
                <c:pt idx="113">
                  <c:v>0.90607677070895665</c:v>
                </c:pt>
                <c:pt idx="114">
                  <c:v>0.91555753705041865</c:v>
                </c:pt>
                <c:pt idx="115">
                  <c:v>0.93067983605344673</c:v>
                </c:pt>
                <c:pt idx="116">
                  <c:v>0.94741511809697987</c:v>
                </c:pt>
                <c:pt idx="117">
                  <c:v>0.96122751305169352</c:v>
                </c:pt>
                <c:pt idx="118">
                  <c:v>0.96473819731955368</c:v>
                </c:pt>
                <c:pt idx="119">
                  <c:v>1.0116370531930743</c:v>
                </c:pt>
                <c:pt idx="120">
                  <c:v>1.0823687011554859</c:v>
                </c:pt>
                <c:pt idx="121">
                  <c:v>1.0716699406594121</c:v>
                </c:pt>
                <c:pt idx="122">
                  <c:v>1.0679742048388974</c:v>
                </c:pt>
                <c:pt idx="123">
                  <c:v>1.0442935777074611</c:v>
                </c:pt>
                <c:pt idx="124">
                  <c:v>1.0310755851764954</c:v>
                </c:pt>
                <c:pt idx="125">
                  <c:v>1.0316509383544357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5-454C-AC56-F98E3CA2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12464"/>
        <c:axId val="632018040"/>
      </c:lineChart>
      <c:dateAx>
        <c:axId val="632012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8040"/>
        <c:crosses val="autoZero"/>
        <c:auto val="1"/>
        <c:lblOffset val="100"/>
        <c:baseTimeUnit val="days"/>
      </c:dateAx>
      <c:valAx>
        <c:axId val="6320180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 of R based based on</a:t>
            </a:r>
            <a:r>
              <a:rPr lang="en-GB" baseline="0"/>
              <a:t> 7 data points - best fit exponential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england_illustration_of_exp_fit!$A$339:$A$474</c:f>
              <c:numCache>
                <c:formatCode>m/d/yyyy</c:formatCode>
                <c:ptCount val="13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</c:numCache>
            </c:numRef>
          </c:cat>
          <c:val>
            <c:numRef>
              <c:f>england_illustration_of_exp_fit!$J$339:$J$464</c:f>
              <c:numCache>
                <c:formatCode>General</c:formatCode>
                <c:ptCount val="126"/>
                <c:pt idx="0">
                  <c:v>1.088803807609535</c:v>
                </c:pt>
                <c:pt idx="1">
                  <c:v>1.0523401009395561</c:v>
                </c:pt>
                <c:pt idx="2">
                  <c:v>0.99945825778590636</c:v>
                </c:pt>
                <c:pt idx="3">
                  <c:v>0.95180340711108091</c:v>
                </c:pt>
                <c:pt idx="4">
                  <c:v>0.90801141762225945</c:v>
                </c:pt>
                <c:pt idx="5">
                  <c:v>0.87915051461932725</c:v>
                </c:pt>
                <c:pt idx="6">
                  <c:v>0.85471168258496633</c:v>
                </c:pt>
                <c:pt idx="7">
                  <c:v>0.84255443149224007</c:v>
                </c:pt>
                <c:pt idx="8">
                  <c:v>0.83769987817947589</c:v>
                </c:pt>
                <c:pt idx="9">
                  <c:v>0.82943700365462014</c:v>
                </c:pt>
                <c:pt idx="10">
                  <c:v>0.82220689526573032</c:v>
                </c:pt>
                <c:pt idx="11">
                  <c:v>0.82864527254483455</c:v>
                </c:pt>
                <c:pt idx="12">
                  <c:v>0.83078276606399271</c:v>
                </c:pt>
                <c:pt idx="13">
                  <c:v>0.83132223702226482</c:v>
                </c:pt>
                <c:pt idx="14">
                  <c:v>0.82708060501453673</c:v>
                </c:pt>
                <c:pt idx="15">
                  <c:v>0.81614351025316445</c:v>
                </c:pt>
                <c:pt idx="16">
                  <c:v>0.79872022957150879</c:v>
                </c:pt>
                <c:pt idx="17">
                  <c:v>0.78252979549628376</c:v>
                </c:pt>
                <c:pt idx="18">
                  <c:v>0.77438073696440735</c:v>
                </c:pt>
                <c:pt idx="19">
                  <c:v>0.75981219310430759</c:v>
                </c:pt>
                <c:pt idx="20">
                  <c:v>0.75363554418042566</c:v>
                </c:pt>
                <c:pt idx="21">
                  <c:v>0.75863754748196399</c:v>
                </c:pt>
                <c:pt idx="22">
                  <c:v>0.77461255229416159</c:v>
                </c:pt>
                <c:pt idx="23">
                  <c:v>0.79935571151705642</c:v>
                </c:pt>
                <c:pt idx="24">
                  <c:v>0.81782205753676052</c:v>
                </c:pt>
                <c:pt idx="25">
                  <c:v>0.82947900197920865</c:v>
                </c:pt>
                <c:pt idx="26">
                  <c:v>0.81939397523444857</c:v>
                </c:pt>
                <c:pt idx="27">
                  <c:v>0.80598251775029772</c:v>
                </c:pt>
                <c:pt idx="28">
                  <c:v>0.78838344857258758</c:v>
                </c:pt>
                <c:pt idx="29">
                  <c:v>0.78201408006353412</c:v>
                </c:pt>
                <c:pt idx="30">
                  <c:v>0.79158705615436209</c:v>
                </c:pt>
                <c:pt idx="31">
                  <c:v>0.80154941206182784</c:v>
                </c:pt>
                <c:pt idx="32">
                  <c:v>0.79970909104655641</c:v>
                </c:pt>
                <c:pt idx="33">
                  <c:v>0.7879572280814009</c:v>
                </c:pt>
                <c:pt idx="34">
                  <c:v>0.77749895234223554</c:v>
                </c:pt>
                <c:pt idx="35">
                  <c:v>0.76714325190412447</c:v>
                </c:pt>
                <c:pt idx="36">
                  <c:v>0.76441730108196326</c:v>
                </c:pt>
                <c:pt idx="37">
                  <c:v>0.78149130793444932</c:v>
                </c:pt>
                <c:pt idx="38">
                  <c:v>0.81332669780144617</c:v>
                </c:pt>
                <c:pt idx="39">
                  <c:v>0.84351845330779252</c:v>
                </c:pt>
                <c:pt idx="40">
                  <c:v>0.86713185713555718</c:v>
                </c:pt>
                <c:pt idx="41">
                  <c:v>0.87877192949758709</c:v>
                </c:pt>
                <c:pt idx="42">
                  <c:v>0.88225442746474225</c:v>
                </c:pt>
                <c:pt idx="43">
                  <c:v>0.89233924268365572</c:v>
                </c:pt>
                <c:pt idx="44">
                  <c:v>0.89567362415994811</c:v>
                </c:pt>
                <c:pt idx="45">
                  <c:v>0.8990836818917326</c:v>
                </c:pt>
                <c:pt idx="46">
                  <c:v>0.90201981260923469</c:v>
                </c:pt>
                <c:pt idx="47">
                  <c:v>0.88456556921506579</c:v>
                </c:pt>
                <c:pt idx="48">
                  <c:v>0.85292086525490274</c:v>
                </c:pt>
                <c:pt idx="49">
                  <c:v>0.81443494756104751</c:v>
                </c:pt>
                <c:pt idx="50">
                  <c:v>0.77878157896218758</c:v>
                </c:pt>
                <c:pt idx="51">
                  <c:v>0.76006657546905143</c:v>
                </c:pt>
                <c:pt idx="52">
                  <c:v>0.74091041871214514</c:v>
                </c:pt>
                <c:pt idx="53">
                  <c:v>0.72716530220246389</c:v>
                </c:pt>
                <c:pt idx="54">
                  <c:v>0.72037048859244146</c:v>
                </c:pt>
                <c:pt idx="55">
                  <c:v>0.73343959975975948</c:v>
                </c:pt>
                <c:pt idx="56">
                  <c:v>0.76560687231733149</c:v>
                </c:pt>
                <c:pt idx="57">
                  <c:v>0.79154445055374867</c:v>
                </c:pt>
                <c:pt idx="58">
                  <c:v>0.83522876335822072</c:v>
                </c:pt>
                <c:pt idx="59">
                  <c:v>0.87547848914448978</c:v>
                </c:pt>
                <c:pt idx="60">
                  <c:v>0.9121622994209434</c:v>
                </c:pt>
                <c:pt idx="61">
                  <c:v>0.94544227924680369</c:v>
                </c:pt>
                <c:pt idx="62">
                  <c:v>0.96134908781278139</c:v>
                </c:pt>
                <c:pt idx="63">
                  <c:v>0.9679622944743983</c:v>
                </c:pt>
                <c:pt idx="64">
                  <c:v>0.97770952171964132</c:v>
                </c:pt>
                <c:pt idx="65">
                  <c:v>0.97470791268401258</c:v>
                </c:pt>
                <c:pt idx="66">
                  <c:v>0.96735980574597757</c:v>
                </c:pt>
                <c:pt idx="67">
                  <c:v>0.95839727599980762</c:v>
                </c:pt>
                <c:pt idx="68">
                  <c:v>0.93917370779530474</c:v>
                </c:pt>
                <c:pt idx="69">
                  <c:v>0.93114821173119122</c:v>
                </c:pt>
                <c:pt idx="70">
                  <c:v>0.93490889941946143</c:v>
                </c:pt>
                <c:pt idx="71">
                  <c:v>0.96180411979143654</c:v>
                </c:pt>
                <c:pt idx="72">
                  <c:v>0.98965139278708236</c:v>
                </c:pt>
                <c:pt idx="73">
                  <c:v>1.0180117750466537</c:v>
                </c:pt>
                <c:pt idx="74">
                  <c:v>1.0415873434834146</c:v>
                </c:pt>
                <c:pt idx="75">
                  <c:v>1.0516251898417825</c:v>
                </c:pt>
                <c:pt idx="76">
                  <c:v>1.0342065956545026</c:v>
                </c:pt>
                <c:pt idx="77">
                  <c:v>1.0008704503293786</c:v>
                </c:pt>
                <c:pt idx="78">
                  <c:v>0.9697286376612928</c:v>
                </c:pt>
                <c:pt idx="79">
                  <c:v>0.93077479766429627</c:v>
                </c:pt>
                <c:pt idx="80">
                  <c:v>0.88207164965983809</c:v>
                </c:pt>
                <c:pt idx="81">
                  <c:v>0.83172175188017894</c:v>
                </c:pt>
                <c:pt idx="82">
                  <c:v>0.79560086486200066</c:v>
                </c:pt>
                <c:pt idx="83">
                  <c:v>0.77324033361656741</c:v>
                </c:pt>
                <c:pt idx="84">
                  <c:v>0.753299896167545</c:v>
                </c:pt>
                <c:pt idx="85">
                  <c:v>0.73383903148935192</c:v>
                </c:pt>
                <c:pt idx="86">
                  <c:v>0.71913995445839063</c:v>
                </c:pt>
                <c:pt idx="87">
                  <c:v>0.71772313303466184</c:v>
                </c:pt>
                <c:pt idx="88">
                  <c:v>0.71814408004892871</c:v>
                </c:pt>
                <c:pt idx="89">
                  <c:v>0.72638276086255105</c:v>
                </c:pt>
                <c:pt idx="90">
                  <c:v>0.74598969890594036</c:v>
                </c:pt>
                <c:pt idx="91">
                  <c:v>0.77707973056808322</c:v>
                </c:pt>
                <c:pt idx="92">
                  <c:v>0.84455510047106441</c:v>
                </c:pt>
                <c:pt idx="93">
                  <c:v>0.91414024931021509</c:v>
                </c:pt>
                <c:pt idx="94">
                  <c:v>0.97119710207707244</c:v>
                </c:pt>
                <c:pt idx="95">
                  <c:v>0.98924226810949945</c:v>
                </c:pt>
                <c:pt idx="96">
                  <c:v>0.99509594553732905</c:v>
                </c:pt>
                <c:pt idx="97">
                  <c:v>0.97472469307765852</c:v>
                </c:pt>
                <c:pt idx="98">
                  <c:v>0.93953469034875725</c:v>
                </c:pt>
                <c:pt idx="99">
                  <c:v>0.92325724830019784</c:v>
                </c:pt>
                <c:pt idx="100">
                  <c:v>0.93223158550371865</c:v>
                </c:pt>
                <c:pt idx="101">
                  <c:v>0.94369247533112044</c:v>
                </c:pt>
                <c:pt idx="102">
                  <c:v>0.96235617848952304</c:v>
                </c:pt>
                <c:pt idx="103">
                  <c:v>0.97521549228924909</c:v>
                </c:pt>
                <c:pt idx="104">
                  <c:v>0.98407620200758894</c:v>
                </c:pt>
                <c:pt idx="105">
                  <c:v>1.0021006556787089</c:v>
                </c:pt>
                <c:pt idx="106">
                  <c:v>0.96612749605637371</c:v>
                </c:pt>
                <c:pt idx="107">
                  <c:v>0.95446805946379643</c:v>
                </c:pt>
                <c:pt idx="108">
                  <c:v>0.94143552810970232</c:v>
                </c:pt>
                <c:pt idx="109">
                  <c:v>0.93524988512793306</c:v>
                </c:pt>
                <c:pt idx="110">
                  <c:v>0.93493812568088519</c:v>
                </c:pt>
                <c:pt idx="111">
                  <c:v>0.93979854470414503</c:v>
                </c:pt>
                <c:pt idx="112">
                  <c:v>0.95613689319153605</c:v>
                </c:pt>
                <c:pt idx="113">
                  <c:v>0.93832434043874902</c:v>
                </c:pt>
                <c:pt idx="114">
                  <c:v>0.91263489786494589</c:v>
                </c:pt>
                <c:pt idx="115">
                  <c:v>0.90754963050151316</c:v>
                </c:pt>
                <c:pt idx="116">
                  <c:v>0.91610758002487802</c:v>
                </c:pt>
                <c:pt idx="117">
                  <c:v>0.93392270346808637</c:v>
                </c:pt>
                <c:pt idx="118">
                  <c:v>0.96078080155647783</c:v>
                </c:pt>
                <c:pt idx="119">
                  <c:v>0.99868702064981829</c:v>
                </c:pt>
                <c:pt idx="120">
                  <c:v>1.0546689705710846</c:v>
                </c:pt>
                <c:pt idx="121">
                  <c:v>1.083661792435648</c:v>
                </c:pt>
                <c:pt idx="122">
                  <c:v>1.0921518703524611</c:v>
                </c:pt>
                <c:pt idx="123">
                  <c:v>1.089107332448624</c:v>
                </c:pt>
                <c:pt idx="124">
                  <c:v>1.0608231011127411</c:v>
                </c:pt>
                <c:pt idx="125">
                  <c:v>1.0226579819174322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2-4DCA-9730-35C36C23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12464"/>
        <c:axId val="632018040"/>
      </c:lineChart>
      <c:dateAx>
        <c:axId val="632012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8040"/>
        <c:crosses val="autoZero"/>
        <c:auto val="1"/>
        <c:lblOffset val="100"/>
        <c:baseTimeUnit val="days"/>
      </c:dateAx>
      <c:valAx>
        <c:axId val="6320180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england_illustration_of_exp_fit!$I$339:$I$464</c:f>
              <c:numCache>
                <c:formatCode>General</c:formatCode>
                <c:ptCount val="126"/>
                <c:pt idx="0">
                  <c:v>1.0625205579435215</c:v>
                </c:pt>
                <c:pt idx="1">
                  <c:v>1.0272658932567069</c:v>
                </c:pt>
                <c:pt idx="2">
                  <c:v>0.98118143416010106</c:v>
                </c:pt>
                <c:pt idx="3">
                  <c:v>0.9237811691815645</c:v>
                </c:pt>
                <c:pt idx="4">
                  <c:v>0.9031910909511216</c:v>
                </c:pt>
                <c:pt idx="5">
                  <c:v>0.86761516462623312</c:v>
                </c:pt>
                <c:pt idx="6">
                  <c:v>0.82731720006487297</c:v>
                </c:pt>
                <c:pt idx="7">
                  <c:v>0.80393419879382222</c:v>
                </c:pt>
                <c:pt idx="8">
                  <c:v>0.82645558880906145</c:v>
                </c:pt>
                <c:pt idx="9">
                  <c:v>0.84748576540740772</c:v>
                </c:pt>
                <c:pt idx="10">
                  <c:v>0.86688997412706859</c:v>
                </c:pt>
                <c:pt idx="11">
                  <c:v>0.86966093312028958</c:v>
                </c:pt>
                <c:pt idx="12">
                  <c:v>0.86397140432468589</c:v>
                </c:pt>
                <c:pt idx="13">
                  <c:v>0.85231537840075056</c:v>
                </c:pt>
                <c:pt idx="14">
                  <c:v>0.83740817723139382</c:v>
                </c:pt>
                <c:pt idx="15">
                  <c:v>0.82563902636888775</c:v>
                </c:pt>
                <c:pt idx="16">
                  <c:v>0.81903131541728313</c:v>
                </c:pt>
                <c:pt idx="17">
                  <c:v>0.81363209488959787</c:v>
                </c:pt>
                <c:pt idx="18">
                  <c:v>0.7949524094077538</c:v>
                </c:pt>
                <c:pt idx="19">
                  <c:v>0.77510006576854928</c:v>
                </c:pt>
                <c:pt idx="20">
                  <c:v>0.76160680655236501</c:v>
                </c:pt>
                <c:pt idx="21">
                  <c:v>0.757016024901082</c:v>
                </c:pt>
                <c:pt idx="22">
                  <c:v>0.75836703863647159</c:v>
                </c:pt>
                <c:pt idx="23">
                  <c:v>0.77609717302554149</c:v>
                </c:pt>
                <c:pt idx="24">
                  <c:v>0.81046317721200212</c:v>
                </c:pt>
                <c:pt idx="25">
                  <c:v>0.82951303070538207</c:v>
                </c:pt>
                <c:pt idx="26">
                  <c:v>0.83249778589913326</c:v>
                </c:pt>
                <c:pt idx="27">
                  <c:v>0.82762195802857441</c:v>
                </c:pt>
                <c:pt idx="28">
                  <c:v>0.81827423914639619</c:v>
                </c:pt>
                <c:pt idx="29">
                  <c:v>0.80185433931654948</c:v>
                </c:pt>
                <c:pt idx="30">
                  <c:v>0.79081883669218189</c:v>
                </c:pt>
                <c:pt idx="31">
                  <c:v>0.80034882836338395</c:v>
                </c:pt>
                <c:pt idx="32">
                  <c:v>0.80029064397975802</c:v>
                </c:pt>
                <c:pt idx="33">
                  <c:v>0.79395207683555935</c:v>
                </c:pt>
                <c:pt idx="34">
                  <c:v>0.78288944982052433</c:v>
                </c:pt>
                <c:pt idx="35">
                  <c:v>0.77041472019142931</c:v>
                </c:pt>
                <c:pt idx="36">
                  <c:v>0.76304772949273691</c:v>
                </c:pt>
                <c:pt idx="37">
                  <c:v>0.76701884931489239</c:v>
                </c:pt>
                <c:pt idx="38">
                  <c:v>0.78637721165466801</c:v>
                </c:pt>
                <c:pt idx="39">
                  <c:v>0.81302204041520432</c:v>
                </c:pt>
                <c:pt idx="40">
                  <c:v>0.84386159239718439</c:v>
                </c:pt>
                <c:pt idx="41">
                  <c:v>0.867740840140791</c:v>
                </c:pt>
                <c:pt idx="42">
                  <c:v>0.88387279579273259</c:v>
                </c:pt>
                <c:pt idx="43">
                  <c:v>0.89294703292937938</c:v>
                </c:pt>
                <c:pt idx="44">
                  <c:v>0.90135627782816707</c:v>
                </c:pt>
                <c:pt idx="45">
                  <c:v>0.90729055304665585</c:v>
                </c:pt>
                <c:pt idx="46">
                  <c:v>0.90279981075925331</c:v>
                </c:pt>
                <c:pt idx="47">
                  <c:v>0.88953551526986185</c:v>
                </c:pt>
                <c:pt idx="48">
                  <c:v>0.86651818856511875</c:v>
                </c:pt>
                <c:pt idx="49">
                  <c:v>0.83592888643961782</c:v>
                </c:pt>
                <c:pt idx="50">
                  <c:v>0.80008939334185192</c:v>
                </c:pt>
                <c:pt idx="51">
                  <c:v>0.77334413284025827</c:v>
                </c:pt>
                <c:pt idx="52">
                  <c:v>0.75967695181113881</c:v>
                </c:pt>
                <c:pt idx="53">
                  <c:v>0.73716096559777211</c:v>
                </c:pt>
                <c:pt idx="54">
                  <c:v>0.72310936456577901</c:v>
                </c:pt>
                <c:pt idx="55">
                  <c:v>0.71900388736916132</c:v>
                </c:pt>
                <c:pt idx="56">
                  <c:v>0.72249574942620087</c:v>
                </c:pt>
                <c:pt idx="57">
                  <c:v>0.73873015647365659</c:v>
                </c:pt>
                <c:pt idx="58">
                  <c:v>0.77568414686313092</c:v>
                </c:pt>
                <c:pt idx="59">
                  <c:v>0.82686637078668934</c:v>
                </c:pt>
                <c:pt idx="60">
                  <c:v>0.86952674020814402</c:v>
                </c:pt>
                <c:pt idx="61">
                  <c:v>0.90612081247022158</c:v>
                </c:pt>
                <c:pt idx="62">
                  <c:v>0.93586751816846814</c:v>
                </c:pt>
                <c:pt idx="63">
                  <c:v>0.95330236893972076</c:v>
                </c:pt>
                <c:pt idx="64">
                  <c:v>0.96481165008478176</c:v>
                </c:pt>
                <c:pt idx="65">
                  <c:v>0.97329932742584879</c:v>
                </c:pt>
                <c:pt idx="66">
                  <c:v>0.98239482988378357</c:v>
                </c:pt>
                <c:pt idx="67">
                  <c:v>0.98859461057191322</c:v>
                </c:pt>
                <c:pt idx="68">
                  <c:v>0.98191972007687955</c:v>
                </c:pt>
                <c:pt idx="69">
                  <c:v>0.97589970531721681</c:v>
                </c:pt>
                <c:pt idx="70">
                  <c:v>0.97041058867580421</c:v>
                </c:pt>
                <c:pt idx="71">
                  <c:v>0.96396841104535813</c:v>
                </c:pt>
                <c:pt idx="72">
                  <c:v>0.95947613386642572</c:v>
                </c:pt>
                <c:pt idx="73">
                  <c:v>0.97956888691081778</c:v>
                </c:pt>
                <c:pt idx="74">
                  <c:v>0.99510990901957141</c:v>
                </c:pt>
                <c:pt idx="75">
                  <c:v>0.99730329212243007</c:v>
                </c:pt>
                <c:pt idx="76">
                  <c:v>1.0041396482125908</c:v>
                </c:pt>
                <c:pt idx="77">
                  <c:v>1.0072531815657579</c:v>
                </c:pt>
                <c:pt idx="78">
                  <c:v>0.99125751682523666</c:v>
                </c:pt>
                <c:pt idx="79">
                  <c:v>0.96741216797129614</c:v>
                </c:pt>
                <c:pt idx="80">
                  <c:v>0.96029077585942713</c:v>
                </c:pt>
                <c:pt idx="81">
                  <c:v>0.92329291311043737</c:v>
                </c:pt>
                <c:pt idx="82">
                  <c:v>0.87422553481635179</c:v>
                </c:pt>
                <c:pt idx="83">
                  <c:v>0.82155966972392414</c:v>
                </c:pt>
                <c:pt idx="84">
                  <c:v>0.77668167867187077</c:v>
                </c:pt>
                <c:pt idx="85">
                  <c:v>0.73935901954355898</c:v>
                </c:pt>
                <c:pt idx="86">
                  <c:v>0.72547385714014434</c:v>
                </c:pt>
                <c:pt idx="87">
                  <c:v>0.71140763540542462</c:v>
                </c:pt>
                <c:pt idx="88">
                  <c:v>0.70360855883212414</c:v>
                </c:pt>
                <c:pt idx="89">
                  <c:v>0.72216403617478842</c:v>
                </c:pt>
                <c:pt idx="90">
                  <c:v>0.74715920711911488</c:v>
                </c:pt>
                <c:pt idx="91">
                  <c:v>0.78311167101456147</c:v>
                </c:pt>
                <c:pt idx="92">
                  <c:v>0.83988408093433686</c:v>
                </c:pt>
                <c:pt idx="93">
                  <c:v>0.91311949256012059</c:v>
                </c:pt>
                <c:pt idx="94">
                  <c:v>0.95721832674568363</c:v>
                </c:pt>
                <c:pt idx="95">
                  <c:v>0.98971611238592783</c:v>
                </c:pt>
                <c:pt idx="96">
                  <c:v>0.99661931463433018</c:v>
                </c:pt>
                <c:pt idx="97">
                  <c:v>0.97189881881962437</c:v>
                </c:pt>
                <c:pt idx="98">
                  <c:v>0.92466673731554971</c:v>
                </c:pt>
                <c:pt idx="99">
                  <c:v>0.88717300572788327</c:v>
                </c:pt>
                <c:pt idx="100">
                  <c:v>0.85016073060589681</c:v>
                </c:pt>
                <c:pt idx="101">
                  <c:v>0.85327565962543117</c:v>
                </c:pt>
                <c:pt idx="102">
                  <c:v>0.88738973514317532</c:v>
                </c:pt>
                <c:pt idx="103">
                  <c:v>0.92867687638663143</c:v>
                </c:pt>
                <c:pt idx="104">
                  <c:v>0.97748966464656073</c:v>
                </c:pt>
                <c:pt idx="105">
                  <c:v>1.0160272087255233</c:v>
                </c:pt>
                <c:pt idx="106">
                  <c:v>1.0276868828484964</c:v>
                </c:pt>
                <c:pt idx="107">
                  <c:v>1.0076847132225648</c:v>
                </c:pt>
                <c:pt idx="108">
                  <c:v>0.98484361820862221</c:v>
                </c:pt>
                <c:pt idx="109">
                  <c:v>0.96407350025050387</c:v>
                </c:pt>
                <c:pt idx="110">
                  <c:v>0.94144958620939845</c:v>
                </c:pt>
                <c:pt idx="111">
                  <c:v>0.93499136075839173</c:v>
                </c:pt>
                <c:pt idx="112">
                  <c:v>0.93987049343862794</c:v>
                </c:pt>
                <c:pt idx="113">
                  <c:v>0.94101584719116449</c:v>
                </c:pt>
                <c:pt idx="114">
                  <c:v>0.94906334065555453</c:v>
                </c:pt>
                <c:pt idx="115">
                  <c:v>0.92791241996317375</c:v>
                </c:pt>
                <c:pt idx="116">
                  <c:v>0.90451089071175117</c:v>
                </c:pt>
                <c:pt idx="117">
                  <c:v>0.91075348718340898</c:v>
                </c:pt>
                <c:pt idx="118">
                  <c:v>0.9267306147959854</c:v>
                </c:pt>
                <c:pt idx="119">
                  <c:v>0.95329145700601836</c:v>
                </c:pt>
                <c:pt idx="120">
                  <c:v>0.98868437868010806</c:v>
                </c:pt>
                <c:pt idx="121">
                  <c:v>1.0318925685996458</c:v>
                </c:pt>
                <c:pt idx="122">
                  <c:v>1.076179054843581</c:v>
                </c:pt>
                <c:pt idx="123">
                  <c:v>1.0996040927593973</c:v>
                </c:pt>
                <c:pt idx="124">
                  <c:v>1.1046263662264288</c:v>
                </c:pt>
                <c:pt idx="125">
                  <c:v>1.0763145957496507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625-A72D-C703E885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12464"/>
        <c:axId val="632018040"/>
      </c:lineChart>
      <c:catAx>
        <c:axId val="63201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8040"/>
        <c:crosses val="autoZero"/>
        <c:auto val="1"/>
        <c:lblAlgn val="ctr"/>
        <c:lblOffset val="100"/>
        <c:noMultiLvlLbl val="0"/>
      </c:catAx>
      <c:valAx>
        <c:axId val="6320180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england_illustration_of_exp_fit!$I$1</c:f>
              <c:strCache>
                <c:ptCount val="1"/>
                <c:pt idx="0">
                  <c:v>r_sample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england_illustration_of_exp_fit!$A$2:$A$475</c:f>
              <c:numCache>
                <c:formatCode>m/d/yyyy</c:formatCode>
                <c:ptCount val="474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</c:numCache>
            </c:numRef>
          </c:cat>
          <c:val>
            <c:numRef>
              <c:f>england_illustration_of_exp_fit!$I$2:$I$475</c:f>
              <c:numCache>
                <c:formatCode>General</c:formatCode>
                <c:ptCount val="474"/>
                <c:pt idx="35">
                  <c:v>3.0107046371638142</c:v>
                </c:pt>
                <c:pt idx="36">
                  <c:v>3.5806434540949987</c:v>
                </c:pt>
                <c:pt idx="37">
                  <c:v>4.16939154602969</c:v>
                </c:pt>
                <c:pt idx="38">
                  <c:v>4.3280124035485716</c:v>
                </c:pt>
                <c:pt idx="39">
                  <c:v>3.8429959325880239</c:v>
                </c:pt>
                <c:pt idx="40">
                  <c:v>3.1584094773208156</c:v>
                </c:pt>
                <c:pt idx="41">
                  <c:v>2.6011214502311568</c:v>
                </c:pt>
                <c:pt idx="42">
                  <c:v>2.3335285068684111</c:v>
                </c:pt>
                <c:pt idx="43">
                  <c:v>2.2331321509337871</c:v>
                </c:pt>
                <c:pt idx="44">
                  <c:v>2.2061152766693133</c:v>
                </c:pt>
                <c:pt idx="45">
                  <c:v>2.1446362262256757</c:v>
                </c:pt>
                <c:pt idx="46">
                  <c:v>2.0826022085191243</c:v>
                </c:pt>
                <c:pt idx="47">
                  <c:v>2.1175061293264195</c:v>
                </c:pt>
                <c:pt idx="48">
                  <c:v>2.1602935747765795</c:v>
                </c:pt>
                <c:pt idx="49">
                  <c:v>2.1963791366830527</c:v>
                </c:pt>
                <c:pt idx="50">
                  <c:v>2.1978200864225781</c:v>
                </c:pt>
                <c:pt idx="51">
                  <c:v>2.1599997709489052</c:v>
                </c:pt>
                <c:pt idx="52">
                  <c:v>2.042908124196539</c:v>
                </c:pt>
                <c:pt idx="53">
                  <c:v>1.8572451725201664</c:v>
                </c:pt>
                <c:pt idx="54">
                  <c:v>1.7343767982351486</c:v>
                </c:pt>
                <c:pt idx="55">
                  <c:v>1.6465948035794575</c:v>
                </c:pt>
                <c:pt idx="56">
                  <c:v>1.580514571091276</c:v>
                </c:pt>
                <c:pt idx="57">
                  <c:v>1.5382437842358745</c:v>
                </c:pt>
                <c:pt idx="58">
                  <c:v>1.505873389127133</c:v>
                </c:pt>
                <c:pt idx="59">
                  <c:v>1.4537746507548726</c:v>
                </c:pt>
                <c:pt idx="60">
                  <c:v>1.3715254440519122</c:v>
                </c:pt>
                <c:pt idx="61">
                  <c:v>1.2905122723034343</c:v>
                </c:pt>
                <c:pt idx="62">
                  <c:v>1.22584768892336</c:v>
                </c:pt>
                <c:pt idx="63">
                  <c:v>1.1721575409671898</c:v>
                </c:pt>
                <c:pt idx="64">
                  <c:v>1.1213171335469667</c:v>
                </c:pt>
                <c:pt idx="65">
                  <c:v>1.0717234806414313</c:v>
                </c:pt>
                <c:pt idx="66">
                  <c:v>1.0267657077951287</c:v>
                </c:pt>
                <c:pt idx="67">
                  <c:v>0.98773755952877562</c:v>
                </c:pt>
                <c:pt idx="68">
                  <c:v>0.94854949044431269</c:v>
                </c:pt>
                <c:pt idx="69">
                  <c:v>0.91575610012789055</c:v>
                </c:pt>
                <c:pt idx="70">
                  <c:v>0.90340276736213632</c:v>
                </c:pt>
                <c:pt idx="71">
                  <c:v>0.914988668284622</c:v>
                </c:pt>
                <c:pt idx="72">
                  <c:v>0.94135391587463124</c:v>
                </c:pt>
                <c:pt idx="73">
                  <c:v>0.9927011504568134</c:v>
                </c:pt>
                <c:pt idx="74">
                  <c:v>1.0565899710330677</c:v>
                </c:pt>
                <c:pt idx="75">
                  <c:v>1.0993136376362016</c:v>
                </c:pt>
                <c:pt idx="76">
                  <c:v>1.1095121157742025</c:v>
                </c:pt>
                <c:pt idx="77">
                  <c:v>1.1076262784668252</c:v>
                </c:pt>
                <c:pt idx="78">
                  <c:v>1.0922332603001814</c:v>
                </c:pt>
                <c:pt idx="79">
                  <c:v>1.0720064527615778</c:v>
                </c:pt>
                <c:pt idx="80">
                  <c:v>1.0447735088377075</c:v>
                </c:pt>
                <c:pt idx="81">
                  <c:v>1.0156678856659098</c:v>
                </c:pt>
                <c:pt idx="82">
                  <c:v>0.99602232286556935</c:v>
                </c:pt>
                <c:pt idx="83">
                  <c:v>0.98545186767312187</c:v>
                </c:pt>
                <c:pt idx="84">
                  <c:v>0.98524531899723722</c:v>
                </c:pt>
                <c:pt idx="85">
                  <c:v>0.98670040330566244</c:v>
                </c:pt>
                <c:pt idx="86">
                  <c:v>0.99402992207107155</c:v>
                </c:pt>
                <c:pt idx="87">
                  <c:v>0.97834061081511692</c:v>
                </c:pt>
                <c:pt idx="88">
                  <c:v>0.9516693298119292</c:v>
                </c:pt>
                <c:pt idx="89">
                  <c:v>0.91877635034679384</c:v>
                </c:pt>
                <c:pt idx="90">
                  <c:v>0.88776839875989666</c:v>
                </c:pt>
                <c:pt idx="91">
                  <c:v>0.85035461435582116</c:v>
                </c:pt>
                <c:pt idx="92">
                  <c:v>0.81792912801267514</c:v>
                </c:pt>
                <c:pt idx="93">
                  <c:v>0.78691347271003098</c:v>
                </c:pt>
                <c:pt idx="94">
                  <c:v>0.7669232062391883</c:v>
                </c:pt>
                <c:pt idx="95">
                  <c:v>0.7687788679373796</c:v>
                </c:pt>
                <c:pt idx="96">
                  <c:v>0.79828071341494278</c:v>
                </c:pt>
                <c:pt idx="97">
                  <c:v>0.84346074976262841</c:v>
                </c:pt>
                <c:pt idx="98">
                  <c:v>0.88372990665074647</c:v>
                </c:pt>
                <c:pt idx="99">
                  <c:v>0.90250476062658636</c:v>
                </c:pt>
                <c:pt idx="100">
                  <c:v>0.899433290169528</c:v>
                </c:pt>
                <c:pt idx="101">
                  <c:v>0.89479106267286701</c:v>
                </c:pt>
                <c:pt idx="102">
                  <c:v>0.87951246318957588</c:v>
                </c:pt>
                <c:pt idx="103">
                  <c:v>0.86747653914314982</c:v>
                </c:pt>
                <c:pt idx="104">
                  <c:v>0.86841185465959014</c:v>
                </c:pt>
                <c:pt idx="105">
                  <c:v>0.87163557803324854</c:v>
                </c:pt>
                <c:pt idx="106">
                  <c:v>0.87642265828813792</c:v>
                </c:pt>
                <c:pt idx="107">
                  <c:v>0.87783789577733939</c:v>
                </c:pt>
                <c:pt idx="108">
                  <c:v>0.88734772529101869</c:v>
                </c:pt>
                <c:pt idx="109">
                  <c:v>0.89741322695191494</c:v>
                </c:pt>
                <c:pt idx="110">
                  <c:v>0.87435147150127734</c:v>
                </c:pt>
                <c:pt idx="111">
                  <c:v>0.82747368664322851</c:v>
                </c:pt>
                <c:pt idx="112">
                  <c:v>0.7740592329259578</c:v>
                </c:pt>
                <c:pt idx="113">
                  <c:v>0.73960345159823138</c:v>
                </c:pt>
                <c:pt idx="114">
                  <c:v>0.72603789288355847</c:v>
                </c:pt>
                <c:pt idx="115">
                  <c:v>0.73379474213937002</c:v>
                </c:pt>
                <c:pt idx="116">
                  <c:v>0.76972629934562586</c:v>
                </c:pt>
                <c:pt idx="117">
                  <c:v>0.82305481813521009</c:v>
                </c:pt>
                <c:pt idx="118">
                  <c:v>0.8678311735652362</c:v>
                </c:pt>
                <c:pt idx="119">
                  <c:v>0.89279956589194653</c:v>
                </c:pt>
                <c:pt idx="120">
                  <c:v>0.88788600098853154</c:v>
                </c:pt>
                <c:pt idx="121">
                  <c:v>0.86859837154878083</c:v>
                </c:pt>
                <c:pt idx="122">
                  <c:v>0.8459829652203712</c:v>
                </c:pt>
                <c:pt idx="123">
                  <c:v>0.82273936680678439</c:v>
                </c:pt>
                <c:pt idx="124">
                  <c:v>0.81009821741284116</c:v>
                </c:pt>
                <c:pt idx="125">
                  <c:v>0.81130550200552642</c:v>
                </c:pt>
                <c:pt idx="126">
                  <c:v>0.82118638455124116</c:v>
                </c:pt>
                <c:pt idx="127">
                  <c:v>0.82765339856138942</c:v>
                </c:pt>
                <c:pt idx="128">
                  <c:v>0.84279929648516261</c:v>
                </c:pt>
                <c:pt idx="129">
                  <c:v>0.87779798228411798</c:v>
                </c:pt>
                <c:pt idx="130">
                  <c:v>0.92363486406871231</c:v>
                </c:pt>
                <c:pt idx="131">
                  <c:v>0.96065516048465582</c:v>
                </c:pt>
                <c:pt idx="132">
                  <c:v>0.981917881491149</c:v>
                </c:pt>
                <c:pt idx="133">
                  <c:v>0.9843073074536387</c:v>
                </c:pt>
                <c:pt idx="134">
                  <c:v>0.97651784386387275</c:v>
                </c:pt>
                <c:pt idx="135">
                  <c:v>0.95515901206285081</c:v>
                </c:pt>
                <c:pt idx="136">
                  <c:v>0.93399641671562372</c:v>
                </c:pt>
                <c:pt idx="137">
                  <c:v>0.91727481797697541</c:v>
                </c:pt>
                <c:pt idx="138">
                  <c:v>0.904412373648666</c:v>
                </c:pt>
                <c:pt idx="139">
                  <c:v>0.88381004961566623</c:v>
                </c:pt>
                <c:pt idx="140">
                  <c:v>0.85775944705213625</c:v>
                </c:pt>
                <c:pt idx="141">
                  <c:v>0.83470936558955611</c:v>
                </c:pt>
                <c:pt idx="142">
                  <c:v>0.8202497493580938</c:v>
                </c:pt>
                <c:pt idx="143">
                  <c:v>0.81683117331624333</c:v>
                </c:pt>
                <c:pt idx="144">
                  <c:v>0.81865729980394575</c:v>
                </c:pt>
                <c:pt idx="145">
                  <c:v>0.83076486476401601</c:v>
                </c:pt>
                <c:pt idx="146">
                  <c:v>0.83835601172390106</c:v>
                </c:pt>
                <c:pt idx="147">
                  <c:v>0.85193394920918553</c:v>
                </c:pt>
                <c:pt idx="148">
                  <c:v>0.85916959668749315</c:v>
                </c:pt>
                <c:pt idx="149">
                  <c:v>0.86498271161418328</c:v>
                </c:pt>
                <c:pt idx="150">
                  <c:v>0.87076852328472054</c:v>
                </c:pt>
                <c:pt idx="151">
                  <c:v>0.90526919524064764</c:v>
                </c:pt>
                <c:pt idx="152">
                  <c:v>0.94051183405704031</c:v>
                </c:pt>
                <c:pt idx="153">
                  <c:v>0.96824132117131534</c:v>
                </c:pt>
                <c:pt idx="154">
                  <c:v>0.99822727882486639</c:v>
                </c:pt>
                <c:pt idx="155">
                  <c:v>1.037696870953015</c:v>
                </c:pt>
                <c:pt idx="156">
                  <c:v>1.0536615202845374</c:v>
                </c:pt>
                <c:pt idx="157">
                  <c:v>1.0445277331632259</c:v>
                </c:pt>
                <c:pt idx="158">
                  <c:v>1.0199760892866014</c:v>
                </c:pt>
                <c:pt idx="159">
                  <c:v>0.99958076122167827</c:v>
                </c:pt>
                <c:pt idx="160">
                  <c:v>0.98844799511874004</c:v>
                </c:pt>
                <c:pt idx="161">
                  <c:v>0.98935892066548436</c:v>
                </c:pt>
                <c:pt idx="162">
                  <c:v>1.000526802318892</c:v>
                </c:pt>
                <c:pt idx="163">
                  <c:v>1.0133691820200041</c:v>
                </c:pt>
                <c:pt idx="164">
                  <c:v>1.0391022277378394</c:v>
                </c:pt>
                <c:pt idx="165">
                  <c:v>1.0377335225148203</c:v>
                </c:pt>
                <c:pt idx="166">
                  <c:v>1.0385317963777907</c:v>
                </c:pt>
                <c:pt idx="167">
                  <c:v>1.0481991320089874</c:v>
                </c:pt>
                <c:pt idx="168">
                  <c:v>1.0594460582152911</c:v>
                </c:pt>
                <c:pt idx="169">
                  <c:v>1.0651444471792966</c:v>
                </c:pt>
                <c:pt idx="170">
                  <c:v>1.0811155812072006</c:v>
                </c:pt>
                <c:pt idx="171">
                  <c:v>1.0866359546244215</c:v>
                </c:pt>
                <c:pt idx="172">
                  <c:v>1.0951604708702039</c:v>
                </c:pt>
                <c:pt idx="173">
                  <c:v>1.099737357662564</c:v>
                </c:pt>
                <c:pt idx="174">
                  <c:v>1.1004986300922603</c:v>
                </c:pt>
                <c:pt idx="175">
                  <c:v>1.1082837656771158</c:v>
                </c:pt>
                <c:pt idx="176">
                  <c:v>1.1153589169054092</c:v>
                </c:pt>
                <c:pt idx="177">
                  <c:v>1.1091829222092975</c:v>
                </c:pt>
                <c:pt idx="178">
                  <c:v>1.0858674758387492</c:v>
                </c:pt>
                <c:pt idx="179">
                  <c:v>1.059561877182142</c:v>
                </c:pt>
                <c:pt idx="180">
                  <c:v>1.0414498897117521</c:v>
                </c:pt>
                <c:pt idx="181">
                  <c:v>1.0347119438705275</c:v>
                </c:pt>
                <c:pt idx="182">
                  <c:v>1.0389879667801318</c:v>
                </c:pt>
                <c:pt idx="183">
                  <c:v>1.0646128896938674</c:v>
                </c:pt>
                <c:pt idx="184">
                  <c:v>1.0922828438816068</c:v>
                </c:pt>
                <c:pt idx="185">
                  <c:v>1.11348383263119</c:v>
                </c:pt>
                <c:pt idx="186">
                  <c:v>1.1118857093269872</c:v>
                </c:pt>
                <c:pt idx="187">
                  <c:v>1.1426792823473213</c:v>
                </c:pt>
                <c:pt idx="188">
                  <c:v>1.1863425390473046</c:v>
                </c:pt>
                <c:pt idx="189">
                  <c:v>1.1971024565467909</c:v>
                </c:pt>
                <c:pt idx="190">
                  <c:v>1.181102622702582</c:v>
                </c:pt>
                <c:pt idx="191">
                  <c:v>1.1714972677342173</c:v>
                </c:pt>
                <c:pt idx="192">
                  <c:v>1.1414870605456551</c:v>
                </c:pt>
                <c:pt idx="193">
                  <c:v>1.0812393767580106</c:v>
                </c:pt>
                <c:pt idx="194">
                  <c:v>1.0265565474173688</c:v>
                </c:pt>
                <c:pt idx="195">
                  <c:v>0.97181683055092405</c:v>
                </c:pt>
                <c:pt idx="196">
                  <c:v>0.93749014082715565</c:v>
                </c:pt>
                <c:pt idx="197">
                  <c:v>0.93187918839288963</c:v>
                </c:pt>
                <c:pt idx="198">
                  <c:v>0.94507010923385493</c:v>
                </c:pt>
                <c:pt idx="199">
                  <c:v>0.97446071205065987</c:v>
                </c:pt>
                <c:pt idx="200">
                  <c:v>1.0238135791431757</c:v>
                </c:pt>
                <c:pt idx="201">
                  <c:v>1.0548308615905522</c:v>
                </c:pt>
                <c:pt idx="202">
                  <c:v>1.0619867888645758</c:v>
                </c:pt>
                <c:pt idx="203">
                  <c:v>1.0571224409376236</c:v>
                </c:pt>
                <c:pt idx="204">
                  <c:v>1.0671327396530776</c:v>
                </c:pt>
                <c:pt idx="205">
                  <c:v>1.089246567017532</c:v>
                </c:pt>
                <c:pt idx="206">
                  <c:v>1.119926805746926</c:v>
                </c:pt>
                <c:pt idx="207">
                  <c:v>1.1602023115035065</c:v>
                </c:pt>
                <c:pt idx="208">
                  <c:v>1.1742476897267788</c:v>
                </c:pt>
                <c:pt idx="209">
                  <c:v>1.2297419565069116</c:v>
                </c:pt>
                <c:pt idx="210">
                  <c:v>1.3396106241093169</c:v>
                </c:pt>
                <c:pt idx="211">
                  <c:v>1.4607882299726667</c:v>
                </c:pt>
                <c:pt idx="212">
                  <c:v>1.587605540600632</c:v>
                </c:pt>
                <c:pt idx="213">
                  <c:v>1.6830454909791328</c:v>
                </c:pt>
                <c:pt idx="214">
                  <c:v>1.7085792107913262</c:v>
                </c:pt>
                <c:pt idx="215">
                  <c:v>1.6809456744393843</c:v>
                </c:pt>
                <c:pt idx="216">
                  <c:v>1.6016181772225466</c:v>
                </c:pt>
                <c:pt idx="217">
                  <c:v>1.5055846892997127</c:v>
                </c:pt>
                <c:pt idx="218">
                  <c:v>1.40683148443901</c:v>
                </c:pt>
                <c:pt idx="219">
                  <c:v>1.3017786116298671</c:v>
                </c:pt>
                <c:pt idx="220">
                  <c:v>1.1916998027699184</c:v>
                </c:pt>
                <c:pt idx="221">
                  <c:v>1.0758065795580791</c:v>
                </c:pt>
                <c:pt idx="222">
                  <c:v>1.0105296032815687</c:v>
                </c:pt>
                <c:pt idx="223">
                  <c:v>0.98067238494590947</c:v>
                </c:pt>
                <c:pt idx="224">
                  <c:v>0.98384481061113327</c:v>
                </c:pt>
                <c:pt idx="225">
                  <c:v>1.0189174175959985</c:v>
                </c:pt>
                <c:pt idx="226">
                  <c:v>1.0933689525483405</c:v>
                </c:pt>
                <c:pt idx="227">
                  <c:v>1.2057120511748225</c:v>
                </c:pt>
                <c:pt idx="228">
                  <c:v>1.3483142712945417</c:v>
                </c:pt>
                <c:pt idx="229">
                  <c:v>1.4409445050154761</c:v>
                </c:pt>
                <c:pt idx="230">
                  <c:v>1.4906315105321823</c:v>
                </c:pt>
                <c:pt idx="231">
                  <c:v>1.5112973686607492</c:v>
                </c:pt>
                <c:pt idx="232">
                  <c:v>1.4925576633254038</c:v>
                </c:pt>
                <c:pt idx="233">
                  <c:v>1.4391199723865284</c:v>
                </c:pt>
                <c:pt idx="234">
                  <c:v>1.3708740045151262</c:v>
                </c:pt>
                <c:pt idx="235">
                  <c:v>1.3261439539328972</c:v>
                </c:pt>
                <c:pt idx="236">
                  <c:v>1.314472098249496</c:v>
                </c:pt>
                <c:pt idx="237">
                  <c:v>1.3273041144791899</c:v>
                </c:pt>
                <c:pt idx="238">
                  <c:v>1.3700793397709836</c:v>
                </c:pt>
                <c:pt idx="239">
                  <c:v>1.4398726890836571</c:v>
                </c:pt>
                <c:pt idx="240">
                  <c:v>1.5126231784703732</c:v>
                </c:pt>
                <c:pt idx="241">
                  <c:v>1.5399430706301691</c:v>
                </c:pt>
                <c:pt idx="242">
                  <c:v>1.5035269853693911</c:v>
                </c:pt>
                <c:pt idx="243">
                  <c:v>1.4761590703818721</c:v>
                </c:pt>
                <c:pt idx="244">
                  <c:v>1.4396260476700331</c:v>
                </c:pt>
                <c:pt idx="245">
                  <c:v>1.4037736849775628</c:v>
                </c:pt>
                <c:pt idx="246">
                  <c:v>1.3685179338936893</c:v>
                </c:pt>
                <c:pt idx="247">
                  <c:v>1.3249204378949349</c:v>
                </c:pt>
                <c:pt idx="248">
                  <c:v>1.256669852757027</c:v>
                </c:pt>
                <c:pt idx="249">
                  <c:v>1.1695475749340023</c:v>
                </c:pt>
                <c:pt idx="250">
                  <c:v>1.1087269315404853</c:v>
                </c:pt>
                <c:pt idx="251">
                  <c:v>1.0712301881104258</c:v>
                </c:pt>
                <c:pt idx="252">
                  <c:v>1.0550989525462238</c:v>
                </c:pt>
                <c:pt idx="253">
                  <c:v>1.0517620900160236</c:v>
                </c:pt>
                <c:pt idx="254">
                  <c:v>1.0566556403912146</c:v>
                </c:pt>
                <c:pt idx="255">
                  <c:v>1.0652402566314378</c:v>
                </c:pt>
                <c:pt idx="256">
                  <c:v>1.0687583493890165</c:v>
                </c:pt>
                <c:pt idx="257">
                  <c:v>1.102132372053922</c:v>
                </c:pt>
                <c:pt idx="258">
                  <c:v>1.1502517843082971</c:v>
                </c:pt>
                <c:pt idx="259">
                  <c:v>1.2004719122923337</c:v>
                </c:pt>
                <c:pt idx="260">
                  <c:v>1.2295671371067385</c:v>
                </c:pt>
                <c:pt idx="261">
                  <c:v>1.237102000253689</c:v>
                </c:pt>
                <c:pt idx="262">
                  <c:v>1.2128640361504794</c:v>
                </c:pt>
                <c:pt idx="263">
                  <c:v>1.1617137183819575</c:v>
                </c:pt>
                <c:pt idx="264">
                  <c:v>1.1134280590823669</c:v>
                </c:pt>
                <c:pt idx="265">
                  <c:v>1.0686347317620373</c:v>
                </c:pt>
                <c:pt idx="266">
                  <c:v>1.0290105616767631</c:v>
                </c:pt>
                <c:pt idx="267">
                  <c:v>1.0051845067685909</c:v>
                </c:pt>
                <c:pt idx="268">
                  <c:v>1.0014479340120275</c:v>
                </c:pt>
                <c:pt idx="269">
                  <c:v>1.0035937703885269</c:v>
                </c:pt>
                <c:pt idx="270">
                  <c:v>1.0103022821735208</c:v>
                </c:pt>
                <c:pt idx="271">
                  <c:v>1.0399630265492277</c:v>
                </c:pt>
                <c:pt idx="272">
                  <c:v>1.0644859160974456</c:v>
                </c:pt>
                <c:pt idx="273">
                  <c:v>1.0714174647205741</c:v>
                </c:pt>
                <c:pt idx="274">
                  <c:v>1.0693233910806856</c:v>
                </c:pt>
                <c:pt idx="275">
                  <c:v>1.0655724671888616</c:v>
                </c:pt>
                <c:pt idx="276">
                  <c:v>1.0609829913279869</c:v>
                </c:pt>
                <c:pt idx="277">
                  <c:v>1.0589799566346709</c:v>
                </c:pt>
                <c:pt idx="278">
                  <c:v>1.0646613287708226</c:v>
                </c:pt>
                <c:pt idx="279">
                  <c:v>1.0734824634686735</c:v>
                </c:pt>
                <c:pt idx="280">
                  <c:v>1.0843225622491073</c:v>
                </c:pt>
                <c:pt idx="281">
                  <c:v>1.0840559272497621</c:v>
                </c:pt>
                <c:pt idx="282">
                  <c:v>1.0731118948275409</c:v>
                </c:pt>
                <c:pt idx="283">
                  <c:v>1.0530707836095334</c:v>
                </c:pt>
                <c:pt idx="284">
                  <c:v>1.0281213907749043</c:v>
                </c:pt>
                <c:pt idx="285">
                  <c:v>0.98440760397780347</c:v>
                </c:pt>
                <c:pt idx="286">
                  <c:v>0.93867189028544751</c:v>
                </c:pt>
                <c:pt idx="287">
                  <c:v>0.89727455125476507</c:v>
                </c:pt>
                <c:pt idx="288">
                  <c:v>0.85807889484282451</c:v>
                </c:pt>
                <c:pt idx="289">
                  <c:v>0.82515908479990008</c:v>
                </c:pt>
                <c:pt idx="290">
                  <c:v>0.80571246437623456</c:v>
                </c:pt>
                <c:pt idx="291">
                  <c:v>0.79669628846807827</c:v>
                </c:pt>
                <c:pt idx="292">
                  <c:v>0.7829384570581347</c:v>
                </c:pt>
                <c:pt idx="293">
                  <c:v>0.77348572758450163</c:v>
                </c:pt>
                <c:pt idx="294">
                  <c:v>0.77028082121005925</c:v>
                </c:pt>
                <c:pt idx="295">
                  <c:v>0.77561325520782476</c:v>
                </c:pt>
                <c:pt idx="296">
                  <c:v>0.78728008922679171</c:v>
                </c:pt>
                <c:pt idx="297">
                  <c:v>0.81186072128999198</c:v>
                </c:pt>
                <c:pt idx="298">
                  <c:v>0.85289678589159523</c:v>
                </c:pt>
                <c:pt idx="299">
                  <c:v>0.88778525467119873</c:v>
                </c:pt>
                <c:pt idx="300">
                  <c:v>0.91513052689751007</c:v>
                </c:pt>
                <c:pt idx="301">
                  <c:v>0.93676342488979214</c:v>
                </c:pt>
                <c:pt idx="302">
                  <c:v>0.95651534607864597</c:v>
                </c:pt>
                <c:pt idx="303">
                  <c:v>0.9753936665206977</c:v>
                </c:pt>
                <c:pt idx="304">
                  <c:v>0.9969100763493508</c:v>
                </c:pt>
                <c:pt idx="305">
                  <c:v>1.0248395800426204</c:v>
                </c:pt>
                <c:pt idx="306">
                  <c:v>1.0546761835079266</c:v>
                </c:pt>
                <c:pt idx="307">
                  <c:v>1.0893198996826881</c:v>
                </c:pt>
                <c:pt idx="308">
                  <c:v>1.1259630380061361</c:v>
                </c:pt>
                <c:pt idx="309">
                  <c:v>1.1732163221859877</c:v>
                </c:pt>
                <c:pt idx="310">
                  <c:v>1.2272518818067948</c:v>
                </c:pt>
                <c:pt idx="311">
                  <c:v>1.2697952698933743</c:v>
                </c:pt>
                <c:pt idx="312">
                  <c:v>1.3066748314263772</c:v>
                </c:pt>
                <c:pt idx="313">
                  <c:v>1.355859690107325</c:v>
                </c:pt>
                <c:pt idx="314">
                  <c:v>1.4050918982591811</c:v>
                </c:pt>
                <c:pt idx="315">
                  <c:v>1.443900418113135</c:v>
                </c:pt>
                <c:pt idx="316">
                  <c:v>1.4674345885841342</c:v>
                </c:pt>
                <c:pt idx="317">
                  <c:v>1.4796705896435407</c:v>
                </c:pt>
                <c:pt idx="318">
                  <c:v>1.4372576265997548</c:v>
                </c:pt>
                <c:pt idx="319">
                  <c:v>1.3764045591270349</c:v>
                </c:pt>
                <c:pt idx="320">
                  <c:v>1.3372553287261288</c:v>
                </c:pt>
                <c:pt idx="321">
                  <c:v>1.3130009783045684</c:v>
                </c:pt>
                <c:pt idx="322">
                  <c:v>1.2909110682638394</c:v>
                </c:pt>
                <c:pt idx="323">
                  <c:v>1.2434207702780762</c:v>
                </c:pt>
                <c:pt idx="324">
                  <c:v>1.1375688489259461</c:v>
                </c:pt>
                <c:pt idx="325">
                  <c:v>1.0747471112462199</c:v>
                </c:pt>
                <c:pt idx="326">
                  <c:v>1.0544109783002751</c:v>
                </c:pt>
                <c:pt idx="327">
                  <c:v>1.0410169926359871</c:v>
                </c:pt>
                <c:pt idx="328">
                  <c:v>1.1190018972873954</c:v>
                </c:pt>
                <c:pt idx="329">
                  <c:v>1.2503077395061986</c:v>
                </c:pt>
                <c:pt idx="330">
                  <c:v>1.3780199066413923</c:v>
                </c:pt>
                <c:pt idx="331">
                  <c:v>1.3889635374302953</c:v>
                </c:pt>
                <c:pt idx="332">
                  <c:v>1.3976974340219337</c:v>
                </c:pt>
                <c:pt idx="333">
                  <c:v>1.3745213856438381</c:v>
                </c:pt>
                <c:pt idx="334">
                  <c:v>1.307173836291633</c:v>
                </c:pt>
                <c:pt idx="335">
                  <c:v>1.2232324694859793</c:v>
                </c:pt>
                <c:pt idx="336">
                  <c:v>1.1350126172227746</c:v>
                </c:pt>
                <c:pt idx="337">
                  <c:v>1.0625205579435215</c:v>
                </c:pt>
                <c:pt idx="338">
                  <c:v>1.0272658932567069</c:v>
                </c:pt>
                <c:pt idx="339">
                  <c:v>0.98118143416010106</c:v>
                </c:pt>
                <c:pt idx="340">
                  <c:v>0.9237811691815645</c:v>
                </c:pt>
                <c:pt idx="341">
                  <c:v>0.9031910909511216</c:v>
                </c:pt>
                <c:pt idx="342">
                  <c:v>0.86761516462623312</c:v>
                </c:pt>
                <c:pt idx="343">
                  <c:v>0.82731720006487297</c:v>
                </c:pt>
                <c:pt idx="344">
                  <c:v>0.80393419879382222</c:v>
                </c:pt>
                <c:pt idx="345">
                  <c:v>0.82645558880906145</c:v>
                </c:pt>
                <c:pt idx="346">
                  <c:v>0.84748576540740772</c:v>
                </c:pt>
                <c:pt idx="347">
                  <c:v>0.86688997412706859</c:v>
                </c:pt>
                <c:pt idx="348">
                  <c:v>0.86966093312028958</c:v>
                </c:pt>
                <c:pt idx="349">
                  <c:v>0.86397140432468589</c:v>
                </c:pt>
                <c:pt idx="350">
                  <c:v>0.85231537840075056</c:v>
                </c:pt>
                <c:pt idx="351">
                  <c:v>0.83740817723139382</c:v>
                </c:pt>
                <c:pt idx="352">
                  <c:v>0.82563902636888775</c:v>
                </c:pt>
                <c:pt idx="353">
                  <c:v>0.81903131541728313</c:v>
                </c:pt>
                <c:pt idx="354">
                  <c:v>0.81363209488959787</c:v>
                </c:pt>
                <c:pt idx="355">
                  <c:v>0.7949524094077538</c:v>
                </c:pt>
                <c:pt idx="356">
                  <c:v>0.77510006576854928</c:v>
                </c:pt>
                <c:pt idx="357">
                  <c:v>0.76160680655236501</c:v>
                </c:pt>
                <c:pt idx="358">
                  <c:v>0.757016024901082</c:v>
                </c:pt>
                <c:pt idx="359">
                  <c:v>0.75836703863647159</c:v>
                </c:pt>
                <c:pt idx="360">
                  <c:v>0.77609717302554149</c:v>
                </c:pt>
                <c:pt idx="361">
                  <c:v>0.81046317721200212</c:v>
                </c:pt>
                <c:pt idx="362">
                  <c:v>0.82951303070538207</c:v>
                </c:pt>
                <c:pt idx="363">
                  <c:v>0.83249778589913326</c:v>
                </c:pt>
                <c:pt idx="364">
                  <c:v>0.82762195802857441</c:v>
                </c:pt>
                <c:pt idx="365">
                  <c:v>0.81827423914639619</c:v>
                </c:pt>
                <c:pt idx="366">
                  <c:v>0.80185433931654948</c:v>
                </c:pt>
                <c:pt idx="367">
                  <c:v>0.79081883669218189</c:v>
                </c:pt>
                <c:pt idx="368">
                  <c:v>0.80034882836338395</c:v>
                </c:pt>
                <c:pt idx="369">
                  <c:v>0.80029064397975802</c:v>
                </c:pt>
                <c:pt idx="370">
                  <c:v>0.79395207683555935</c:v>
                </c:pt>
                <c:pt idx="371">
                  <c:v>0.78288944982052433</c:v>
                </c:pt>
                <c:pt idx="372">
                  <c:v>0.77041472019142931</c:v>
                </c:pt>
                <c:pt idx="373">
                  <c:v>0.76304772949273691</c:v>
                </c:pt>
                <c:pt idx="374">
                  <c:v>0.76701884931489239</c:v>
                </c:pt>
                <c:pt idx="375">
                  <c:v>0.78637721165466801</c:v>
                </c:pt>
                <c:pt idx="376">
                  <c:v>0.81302204041520432</c:v>
                </c:pt>
                <c:pt idx="377">
                  <c:v>0.84386159239718439</c:v>
                </c:pt>
                <c:pt idx="378">
                  <c:v>0.867740840140791</c:v>
                </c:pt>
                <c:pt idx="379">
                  <c:v>0.88387279579273259</c:v>
                </c:pt>
                <c:pt idx="380">
                  <c:v>0.89294703292937938</c:v>
                </c:pt>
                <c:pt idx="381">
                  <c:v>0.90135627782816707</c:v>
                </c:pt>
                <c:pt idx="382">
                  <c:v>0.90729055304665585</c:v>
                </c:pt>
                <c:pt idx="383">
                  <c:v>0.90279981075925331</c:v>
                </c:pt>
                <c:pt idx="384">
                  <c:v>0.88953551526986185</c:v>
                </c:pt>
                <c:pt idx="385">
                  <c:v>0.86651818856511875</c:v>
                </c:pt>
                <c:pt idx="386">
                  <c:v>0.83592888643961782</c:v>
                </c:pt>
                <c:pt idx="387">
                  <c:v>0.80008939334185192</c:v>
                </c:pt>
                <c:pt idx="388">
                  <c:v>0.77334413284025827</c:v>
                </c:pt>
                <c:pt idx="389">
                  <c:v>0.75967695181113881</c:v>
                </c:pt>
                <c:pt idx="390">
                  <c:v>0.73716096559777211</c:v>
                </c:pt>
                <c:pt idx="391">
                  <c:v>0.72310936456577901</c:v>
                </c:pt>
                <c:pt idx="392">
                  <c:v>0.71900388736916132</c:v>
                </c:pt>
                <c:pt idx="393">
                  <c:v>0.72249574942620087</c:v>
                </c:pt>
                <c:pt idx="394">
                  <c:v>0.73873015647365659</c:v>
                </c:pt>
                <c:pt idx="395">
                  <c:v>0.77568414686313092</c:v>
                </c:pt>
                <c:pt idx="396">
                  <c:v>0.82686637078668934</c:v>
                </c:pt>
                <c:pt idx="397">
                  <c:v>0.86952674020814402</c:v>
                </c:pt>
                <c:pt idx="398">
                  <c:v>0.90612081247022158</c:v>
                </c:pt>
                <c:pt idx="399">
                  <c:v>0.93586751816846814</c:v>
                </c:pt>
                <c:pt idx="400">
                  <c:v>0.95330236893972076</c:v>
                </c:pt>
                <c:pt idx="401">
                  <c:v>0.96481165008478176</c:v>
                </c:pt>
                <c:pt idx="402">
                  <c:v>0.97329932742584879</c:v>
                </c:pt>
                <c:pt idx="403">
                  <c:v>0.98239482988378357</c:v>
                </c:pt>
                <c:pt idx="404">
                  <c:v>0.98859461057191322</c:v>
                </c:pt>
                <c:pt idx="405">
                  <c:v>0.98191972007687955</c:v>
                </c:pt>
                <c:pt idx="406">
                  <c:v>0.97589970531721681</c:v>
                </c:pt>
                <c:pt idx="407">
                  <c:v>0.97041058867580421</c:v>
                </c:pt>
                <c:pt idx="408">
                  <c:v>0.96396841104535813</c:v>
                </c:pt>
                <c:pt idx="409">
                  <c:v>0.95947613386642572</c:v>
                </c:pt>
                <c:pt idx="410">
                  <c:v>0.97956888691081778</c:v>
                </c:pt>
                <c:pt idx="411">
                  <c:v>0.99510990901957141</c:v>
                </c:pt>
                <c:pt idx="412">
                  <c:v>0.99730329212243007</c:v>
                </c:pt>
                <c:pt idx="413">
                  <c:v>1.0041396482125908</c:v>
                </c:pt>
                <c:pt idx="414">
                  <c:v>1.0072531815657579</c:v>
                </c:pt>
                <c:pt idx="415">
                  <c:v>0.99125751682523666</c:v>
                </c:pt>
                <c:pt idx="416">
                  <c:v>0.96741216797129614</c:v>
                </c:pt>
                <c:pt idx="417">
                  <c:v>0.96029077585942713</c:v>
                </c:pt>
                <c:pt idx="418">
                  <c:v>0.92329291311043737</c:v>
                </c:pt>
                <c:pt idx="419">
                  <c:v>0.87422553481635179</c:v>
                </c:pt>
                <c:pt idx="420">
                  <c:v>0.82155966972392414</c:v>
                </c:pt>
                <c:pt idx="421">
                  <c:v>0.77668167867187077</c:v>
                </c:pt>
                <c:pt idx="422">
                  <c:v>0.73935901954355898</c:v>
                </c:pt>
                <c:pt idx="423">
                  <c:v>0.72547385714014434</c:v>
                </c:pt>
                <c:pt idx="424">
                  <c:v>0.71140763540542462</c:v>
                </c:pt>
                <c:pt idx="425">
                  <c:v>0.70360855883212414</c:v>
                </c:pt>
                <c:pt idx="426">
                  <c:v>0.72216403617478842</c:v>
                </c:pt>
                <c:pt idx="427">
                  <c:v>0.74715920711911488</c:v>
                </c:pt>
                <c:pt idx="428">
                  <c:v>0.78311167101456147</c:v>
                </c:pt>
                <c:pt idx="429">
                  <c:v>0.83988408093433686</c:v>
                </c:pt>
                <c:pt idx="430">
                  <c:v>0.91311949256012059</c:v>
                </c:pt>
                <c:pt idx="431">
                  <c:v>0.95721832674568363</c:v>
                </c:pt>
                <c:pt idx="432">
                  <c:v>0.98971611238592783</c:v>
                </c:pt>
                <c:pt idx="433">
                  <c:v>0.99661931463433018</c:v>
                </c:pt>
                <c:pt idx="434">
                  <c:v>0.97189881881962437</c:v>
                </c:pt>
                <c:pt idx="435">
                  <c:v>0.92466673731554971</c:v>
                </c:pt>
                <c:pt idx="436">
                  <c:v>0.88717300572788327</c:v>
                </c:pt>
                <c:pt idx="437">
                  <c:v>0.85016073060589681</c:v>
                </c:pt>
                <c:pt idx="438">
                  <c:v>0.85327565962543117</c:v>
                </c:pt>
                <c:pt idx="439">
                  <c:v>0.88738973514317532</c:v>
                </c:pt>
                <c:pt idx="440">
                  <c:v>0.92867687638663143</c:v>
                </c:pt>
                <c:pt idx="441">
                  <c:v>0.97748966464656073</c:v>
                </c:pt>
                <c:pt idx="442">
                  <c:v>1.0160272087255233</c:v>
                </c:pt>
                <c:pt idx="443">
                  <c:v>1.0276868828484964</c:v>
                </c:pt>
                <c:pt idx="444">
                  <c:v>1.0076847132225648</c:v>
                </c:pt>
                <c:pt idx="445">
                  <c:v>0.98484361820862221</c:v>
                </c:pt>
                <c:pt idx="446">
                  <c:v>0.96407350025050387</c:v>
                </c:pt>
                <c:pt idx="447">
                  <c:v>0.94144958620939845</c:v>
                </c:pt>
                <c:pt idx="448">
                  <c:v>0.93499136075839173</c:v>
                </c:pt>
                <c:pt idx="449">
                  <c:v>0.93987049343862794</c:v>
                </c:pt>
                <c:pt idx="450">
                  <c:v>0.94101584719116449</c:v>
                </c:pt>
                <c:pt idx="451">
                  <c:v>0.94906334065555453</c:v>
                </c:pt>
                <c:pt idx="452">
                  <c:v>0.92791241996317375</c:v>
                </c:pt>
                <c:pt idx="453">
                  <c:v>0.90451089071175117</c:v>
                </c:pt>
                <c:pt idx="454">
                  <c:v>0.91075348718340898</c:v>
                </c:pt>
                <c:pt idx="455">
                  <c:v>0.9267306147959854</c:v>
                </c:pt>
                <c:pt idx="456">
                  <c:v>0.95329145700601836</c:v>
                </c:pt>
                <c:pt idx="457">
                  <c:v>0.98868437868010806</c:v>
                </c:pt>
                <c:pt idx="458">
                  <c:v>1.0318925685996458</c:v>
                </c:pt>
                <c:pt idx="459">
                  <c:v>1.076179054843581</c:v>
                </c:pt>
                <c:pt idx="460">
                  <c:v>1.0996040927593973</c:v>
                </c:pt>
                <c:pt idx="461">
                  <c:v>1.1046263662264288</c:v>
                </c:pt>
                <c:pt idx="462">
                  <c:v>1.0763145957496507</c:v>
                </c:pt>
                <c:pt idx="463">
                  <c:v>1.0294187121132343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5-4632-BA84-9B1E5B7E2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91200"/>
        <c:axId val="528890544"/>
      </c:lineChart>
      <c:dateAx>
        <c:axId val="52889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0544"/>
        <c:crosses val="autoZero"/>
        <c:auto val="1"/>
        <c:lblOffset val="100"/>
        <c:baseTimeUnit val="days"/>
      </c:dateAx>
      <c:valAx>
        <c:axId val="5288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257174</xdr:colOff>
      <xdr:row>22</xdr:row>
      <xdr:rowOff>85724</xdr:rowOff>
    </xdr:from>
    <xdr:to>
      <xdr:col>30</xdr:col>
      <xdr:colOff>609599</xdr:colOff>
      <xdr:row>50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75BCD-1284-4850-A2AD-9B58519A5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51</xdr:row>
      <xdr:rowOff>47625</xdr:rowOff>
    </xdr:from>
    <xdr:to>
      <xdr:col>31</xdr:col>
      <xdr:colOff>38100</xdr:colOff>
      <xdr:row>79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EB0E5-E8FA-4E1D-94FA-8A3F6626D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552449</xdr:colOff>
      <xdr:row>318</xdr:row>
      <xdr:rowOff>114300</xdr:rowOff>
    </xdr:from>
    <xdr:to>
      <xdr:col>28</xdr:col>
      <xdr:colOff>123825</xdr:colOff>
      <xdr:row>338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CACAE7-FD55-48F6-82EE-508653807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338</xdr:row>
      <xdr:rowOff>180975</xdr:rowOff>
    </xdr:from>
    <xdr:to>
      <xdr:col>28</xdr:col>
      <xdr:colOff>161926</xdr:colOff>
      <xdr:row>359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D04AEF-1293-450E-837E-2B821A7F0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367</xdr:row>
      <xdr:rowOff>0</xdr:rowOff>
    </xdr:from>
    <xdr:to>
      <xdr:col>28</xdr:col>
      <xdr:colOff>180976</xdr:colOff>
      <xdr:row>390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0DCC55-B239-4166-8CC4-70A226CF9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30</xdr:col>
      <xdr:colOff>352425</xdr:colOff>
      <xdr:row>27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3F8AA0-AADB-4238-9A6E-320276BD2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4"/>
  <sheetViews>
    <sheetView tabSelected="1" topLeftCell="H19" workbookViewId="0">
      <selection activeCell="N464" sqref="N464"/>
    </sheetView>
  </sheetViews>
  <sheetFormatPr defaultRowHeight="15" x14ac:dyDescent="0.25"/>
  <cols>
    <col min="1" max="1" width="10.7109375" bestFit="1" customWidth="1"/>
    <col min="6" max="7" width="1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43860</v>
      </c>
      <c r="B2" t="s">
        <v>4</v>
      </c>
      <c r="C2">
        <v>2</v>
      </c>
    </row>
    <row r="3" spans="1:13" x14ac:dyDescent="0.25">
      <c r="A3" s="1">
        <v>43861</v>
      </c>
      <c r="B3" t="s">
        <v>4</v>
      </c>
      <c r="C3">
        <v>0</v>
      </c>
      <c r="D3">
        <v>2</v>
      </c>
    </row>
    <row r="4" spans="1:13" x14ac:dyDescent="0.25">
      <c r="A4" s="1">
        <v>43862</v>
      </c>
      <c r="B4" t="s">
        <v>4</v>
      </c>
      <c r="C4">
        <v>0</v>
      </c>
      <c r="D4">
        <v>0</v>
      </c>
    </row>
    <row r="5" spans="1:13" x14ac:dyDescent="0.25">
      <c r="A5" s="1">
        <v>43863</v>
      </c>
      <c r="B5" t="s">
        <v>4</v>
      </c>
      <c r="C5">
        <v>0</v>
      </c>
      <c r="D5">
        <v>0</v>
      </c>
      <c r="F5" s="2">
        <f>AVERAGE(C2:C8)</f>
        <v>0.42857142857142855</v>
      </c>
      <c r="G5" s="2">
        <f t="shared" ref="G5:G68" si="0">AVERAGE(D2:D8)</f>
        <v>0.33333333333333331</v>
      </c>
    </row>
    <row r="6" spans="1:13" x14ac:dyDescent="0.25">
      <c r="A6" s="1">
        <v>43864</v>
      </c>
      <c r="B6" t="s">
        <v>4</v>
      </c>
      <c r="C6">
        <v>0</v>
      </c>
      <c r="D6">
        <v>0</v>
      </c>
      <c r="F6" s="2">
        <f t="shared" ref="F6:F69" si="1">AVERAGE(C3:C9)</f>
        <v>0.14285714285714285</v>
      </c>
      <c r="G6" s="2">
        <f t="shared" si="0"/>
        <v>0.42857142857142855</v>
      </c>
    </row>
    <row r="7" spans="1:13" x14ac:dyDescent="0.25">
      <c r="A7" s="1">
        <v>43865</v>
      </c>
      <c r="B7" t="s">
        <v>4</v>
      </c>
      <c r="C7">
        <v>0</v>
      </c>
      <c r="D7">
        <v>0</v>
      </c>
      <c r="F7" s="2">
        <f t="shared" si="1"/>
        <v>0.14285714285714285</v>
      </c>
      <c r="G7" s="2">
        <f t="shared" si="0"/>
        <v>0.14285714285714285</v>
      </c>
    </row>
    <row r="8" spans="1:13" x14ac:dyDescent="0.25">
      <c r="A8" s="1">
        <v>43866</v>
      </c>
      <c r="B8" t="s">
        <v>4</v>
      </c>
      <c r="C8">
        <v>1</v>
      </c>
      <c r="D8">
        <v>0</v>
      </c>
      <c r="F8" s="2">
        <f t="shared" si="1"/>
        <v>0.7142857142857143</v>
      </c>
      <c r="G8" s="2">
        <f t="shared" si="0"/>
        <v>0.14285714285714285</v>
      </c>
    </row>
    <row r="9" spans="1:13" x14ac:dyDescent="0.25">
      <c r="A9" s="1">
        <v>43867</v>
      </c>
      <c r="B9" t="s">
        <v>4</v>
      </c>
      <c r="C9">
        <v>0</v>
      </c>
      <c r="D9">
        <v>1</v>
      </c>
      <c r="F9" s="2">
        <f t="shared" si="1"/>
        <v>0.8571428571428571</v>
      </c>
      <c r="G9" s="2">
        <f t="shared" si="0"/>
        <v>0.2857142857142857</v>
      </c>
    </row>
    <row r="10" spans="1:13" x14ac:dyDescent="0.25">
      <c r="A10" s="1">
        <v>43868</v>
      </c>
      <c r="B10" t="s">
        <v>4</v>
      </c>
      <c r="C10">
        <v>0</v>
      </c>
      <c r="D10">
        <v>0</v>
      </c>
      <c r="F10" s="2">
        <f t="shared" si="1"/>
        <v>0.8571428571428571</v>
      </c>
      <c r="G10" s="2">
        <f t="shared" si="0"/>
        <v>0.8571428571428571</v>
      </c>
    </row>
    <row r="11" spans="1:13" x14ac:dyDescent="0.25">
      <c r="A11" s="1">
        <v>43869</v>
      </c>
      <c r="B11" t="s">
        <v>4</v>
      </c>
      <c r="C11">
        <v>4</v>
      </c>
      <c r="D11">
        <v>0</v>
      </c>
      <c r="F11" s="2">
        <f t="shared" si="1"/>
        <v>1</v>
      </c>
      <c r="G11" s="2">
        <f t="shared" si="0"/>
        <v>0.8571428571428571</v>
      </c>
    </row>
    <row r="12" spans="1:13" x14ac:dyDescent="0.25">
      <c r="A12" s="1">
        <v>43870</v>
      </c>
      <c r="B12" t="s">
        <v>4</v>
      </c>
      <c r="C12">
        <v>1</v>
      </c>
      <c r="D12">
        <v>1</v>
      </c>
      <c r="F12" s="2">
        <f t="shared" si="1"/>
        <v>0.8571428571428571</v>
      </c>
      <c r="G12" s="2">
        <f t="shared" si="0"/>
        <v>0.8571428571428571</v>
      </c>
    </row>
    <row r="13" spans="1:13" x14ac:dyDescent="0.25">
      <c r="A13" s="1">
        <v>43871</v>
      </c>
      <c r="B13" t="s">
        <v>4</v>
      </c>
      <c r="C13">
        <v>0</v>
      </c>
      <c r="D13">
        <v>4</v>
      </c>
      <c r="F13" s="2">
        <f t="shared" si="1"/>
        <v>0.8571428571428571</v>
      </c>
      <c r="G13" s="2">
        <f t="shared" si="0"/>
        <v>0.8571428571428571</v>
      </c>
    </row>
    <row r="14" spans="1:13" x14ac:dyDescent="0.25">
      <c r="A14" s="1">
        <v>43872</v>
      </c>
      <c r="B14" t="s">
        <v>4</v>
      </c>
      <c r="C14">
        <v>1</v>
      </c>
      <c r="D14">
        <v>0</v>
      </c>
      <c r="F14" s="2">
        <f t="shared" si="1"/>
        <v>0.8571428571428571</v>
      </c>
      <c r="G14" s="2">
        <f t="shared" si="0"/>
        <v>0.8571428571428571</v>
      </c>
    </row>
    <row r="15" spans="1:13" x14ac:dyDescent="0.25">
      <c r="A15" s="1">
        <v>43873</v>
      </c>
      <c r="B15" t="s">
        <v>4</v>
      </c>
      <c r="C15">
        <v>0</v>
      </c>
      <c r="D15">
        <v>0</v>
      </c>
      <c r="F15" s="2">
        <f t="shared" si="1"/>
        <v>0.2857142857142857</v>
      </c>
      <c r="G15" s="2">
        <f t="shared" si="0"/>
        <v>0.8571428571428571</v>
      </c>
    </row>
    <row r="16" spans="1:13" x14ac:dyDescent="0.25">
      <c r="A16" s="1">
        <v>43874</v>
      </c>
      <c r="B16" t="s">
        <v>4</v>
      </c>
      <c r="C16">
        <v>0</v>
      </c>
      <c r="D16">
        <v>1</v>
      </c>
      <c r="F16" s="2">
        <f t="shared" si="1"/>
        <v>0.14285714285714285</v>
      </c>
      <c r="G16" s="2">
        <f t="shared" si="0"/>
        <v>0.7142857142857143</v>
      </c>
    </row>
    <row r="17" spans="1:7" x14ac:dyDescent="0.25">
      <c r="A17" s="1">
        <v>43875</v>
      </c>
      <c r="B17" t="s">
        <v>4</v>
      </c>
      <c r="C17">
        <v>0</v>
      </c>
      <c r="D17">
        <v>0</v>
      </c>
      <c r="F17" s="2">
        <f t="shared" si="1"/>
        <v>0.14285714285714285</v>
      </c>
      <c r="G17" s="2">
        <f t="shared" si="0"/>
        <v>0.14285714285714285</v>
      </c>
    </row>
    <row r="18" spans="1:7" x14ac:dyDescent="0.25">
      <c r="A18" s="1">
        <v>43876</v>
      </c>
      <c r="B18" t="s">
        <v>4</v>
      </c>
      <c r="C18">
        <v>0</v>
      </c>
      <c r="D18">
        <v>0</v>
      </c>
      <c r="F18" s="2">
        <f t="shared" si="1"/>
        <v>0</v>
      </c>
      <c r="G18" s="2">
        <f t="shared" si="0"/>
        <v>0.14285714285714285</v>
      </c>
    </row>
    <row r="19" spans="1:7" x14ac:dyDescent="0.25">
      <c r="A19" s="1">
        <v>43877</v>
      </c>
      <c r="B19" t="s">
        <v>4</v>
      </c>
      <c r="C19">
        <v>0</v>
      </c>
      <c r="D19">
        <v>0</v>
      </c>
      <c r="F19" s="2">
        <f t="shared" si="1"/>
        <v>0</v>
      </c>
      <c r="G19" s="2">
        <f t="shared" si="0"/>
        <v>0.14285714285714285</v>
      </c>
    </row>
    <row r="20" spans="1:7" x14ac:dyDescent="0.25">
      <c r="A20" s="1">
        <v>43878</v>
      </c>
      <c r="B20" t="s">
        <v>4</v>
      </c>
      <c r="C20">
        <v>0</v>
      </c>
      <c r="D20">
        <v>0</v>
      </c>
      <c r="F20" s="2">
        <f t="shared" si="1"/>
        <v>0</v>
      </c>
      <c r="G20" s="2">
        <f t="shared" si="0"/>
        <v>0</v>
      </c>
    </row>
    <row r="21" spans="1:7" x14ac:dyDescent="0.25">
      <c r="A21" s="1">
        <v>43879</v>
      </c>
      <c r="B21" t="s">
        <v>4</v>
      </c>
      <c r="C21">
        <v>0</v>
      </c>
      <c r="D21">
        <v>0</v>
      </c>
      <c r="F21" s="2">
        <f t="shared" si="1"/>
        <v>0.14285714285714285</v>
      </c>
      <c r="G21" s="2">
        <f t="shared" si="0"/>
        <v>0</v>
      </c>
    </row>
    <row r="22" spans="1:7" x14ac:dyDescent="0.25">
      <c r="A22" s="1">
        <v>43880</v>
      </c>
      <c r="B22" t="s">
        <v>4</v>
      </c>
      <c r="C22">
        <v>0</v>
      </c>
      <c r="D22">
        <v>0</v>
      </c>
      <c r="F22" s="2">
        <f t="shared" si="1"/>
        <v>0.14285714285714285</v>
      </c>
      <c r="G22" s="2">
        <f t="shared" si="0"/>
        <v>0</v>
      </c>
    </row>
    <row r="23" spans="1:7" x14ac:dyDescent="0.25">
      <c r="A23" s="1">
        <v>43881</v>
      </c>
      <c r="B23" t="s">
        <v>4</v>
      </c>
      <c r="C23">
        <v>0</v>
      </c>
      <c r="D23">
        <v>0</v>
      </c>
      <c r="F23" s="2">
        <f t="shared" si="1"/>
        <v>0.2857142857142857</v>
      </c>
      <c r="G23" s="2">
        <f t="shared" si="0"/>
        <v>0</v>
      </c>
    </row>
    <row r="24" spans="1:7" x14ac:dyDescent="0.25">
      <c r="A24" s="1">
        <v>43882</v>
      </c>
      <c r="B24" t="s">
        <v>4</v>
      </c>
      <c r="C24">
        <v>1</v>
      </c>
      <c r="D24">
        <v>0</v>
      </c>
      <c r="F24" s="2">
        <f t="shared" si="1"/>
        <v>0.5714285714285714</v>
      </c>
      <c r="G24" s="2">
        <f t="shared" si="0"/>
        <v>0.5714285714285714</v>
      </c>
    </row>
    <row r="25" spans="1:7" x14ac:dyDescent="0.25">
      <c r="A25" s="1">
        <v>43883</v>
      </c>
      <c r="B25" t="s">
        <v>4</v>
      </c>
      <c r="C25">
        <v>0</v>
      </c>
      <c r="D25">
        <v>0</v>
      </c>
      <c r="F25" s="2">
        <f t="shared" si="1"/>
        <v>1.2857142857142858</v>
      </c>
      <c r="G25" s="2">
        <f t="shared" si="0"/>
        <v>0.5714285714285714</v>
      </c>
    </row>
    <row r="26" spans="1:7" x14ac:dyDescent="0.25">
      <c r="A26" s="1">
        <v>43884</v>
      </c>
      <c r="B26" t="s">
        <v>4</v>
      </c>
      <c r="C26">
        <v>1</v>
      </c>
      <c r="D26">
        <v>0</v>
      </c>
      <c r="F26" s="2">
        <f t="shared" si="1"/>
        <v>1.8571428571428572</v>
      </c>
      <c r="G26" s="2">
        <f t="shared" si="0"/>
        <v>0.5714285714285714</v>
      </c>
    </row>
    <row r="27" spans="1:7" x14ac:dyDescent="0.25">
      <c r="A27" s="1">
        <v>43885</v>
      </c>
      <c r="B27" t="s">
        <v>4</v>
      </c>
      <c r="C27">
        <v>2</v>
      </c>
      <c r="D27">
        <v>4</v>
      </c>
      <c r="F27" s="2">
        <f t="shared" si="1"/>
        <v>2.8571428571428572</v>
      </c>
      <c r="G27" s="2">
        <f t="shared" si="0"/>
        <v>0.5714285714285714</v>
      </c>
    </row>
    <row r="28" spans="1:7" x14ac:dyDescent="0.25">
      <c r="A28" s="1">
        <v>43886</v>
      </c>
      <c r="B28" t="s">
        <v>4</v>
      </c>
      <c r="C28">
        <v>5</v>
      </c>
      <c r="D28">
        <v>0</v>
      </c>
      <c r="F28" s="2">
        <f t="shared" si="1"/>
        <v>4.2857142857142856</v>
      </c>
      <c r="G28" s="2">
        <f t="shared" si="0"/>
        <v>1.2857142857142858</v>
      </c>
    </row>
    <row r="29" spans="1:7" x14ac:dyDescent="0.25">
      <c r="A29" s="1">
        <v>43887</v>
      </c>
      <c r="B29" t="s">
        <v>4</v>
      </c>
      <c r="C29">
        <v>4</v>
      </c>
      <c r="D29">
        <v>0</v>
      </c>
      <c r="F29" s="2">
        <f t="shared" si="1"/>
        <v>5</v>
      </c>
      <c r="G29" s="2">
        <f t="shared" si="0"/>
        <v>1.7142857142857142</v>
      </c>
    </row>
    <row r="30" spans="1:7" x14ac:dyDescent="0.25">
      <c r="A30" s="1">
        <v>43888</v>
      </c>
      <c r="B30" t="s">
        <v>4</v>
      </c>
      <c r="C30">
        <v>7</v>
      </c>
      <c r="D30">
        <v>0</v>
      </c>
      <c r="F30" s="2">
        <f t="shared" si="1"/>
        <v>7.7142857142857144</v>
      </c>
      <c r="G30" s="2">
        <f t="shared" si="0"/>
        <v>3.4285714285714284</v>
      </c>
    </row>
    <row r="31" spans="1:7" x14ac:dyDescent="0.25">
      <c r="A31" s="1">
        <v>43889</v>
      </c>
      <c r="B31" t="s">
        <v>4</v>
      </c>
      <c r="C31">
        <v>11</v>
      </c>
      <c r="D31">
        <v>5</v>
      </c>
      <c r="F31" s="2">
        <f t="shared" si="1"/>
        <v>12.857142857142858</v>
      </c>
      <c r="G31" s="2">
        <f t="shared" si="0"/>
        <v>3.4285714285714284</v>
      </c>
    </row>
    <row r="32" spans="1:7" x14ac:dyDescent="0.25">
      <c r="A32" s="1">
        <v>43890</v>
      </c>
      <c r="B32" t="s">
        <v>4</v>
      </c>
      <c r="C32">
        <v>5</v>
      </c>
      <c r="D32">
        <v>3</v>
      </c>
      <c r="F32" s="2">
        <f t="shared" si="1"/>
        <v>19.714285714285715</v>
      </c>
      <c r="G32" s="2">
        <f t="shared" si="0"/>
        <v>5</v>
      </c>
    </row>
    <row r="33" spans="1:13" x14ac:dyDescent="0.25">
      <c r="A33" s="1">
        <v>43891</v>
      </c>
      <c r="B33" t="s">
        <v>4</v>
      </c>
      <c r="C33">
        <v>20</v>
      </c>
      <c r="D33">
        <v>12</v>
      </c>
      <c r="F33" s="2">
        <f t="shared" si="1"/>
        <v>26.142857142857142</v>
      </c>
      <c r="G33" s="2">
        <f t="shared" si="0"/>
        <v>9.5714285714285712</v>
      </c>
    </row>
    <row r="34" spans="1:13" x14ac:dyDescent="0.25">
      <c r="A34" s="1">
        <v>43892</v>
      </c>
      <c r="B34" t="s">
        <v>4</v>
      </c>
      <c r="C34">
        <v>38</v>
      </c>
      <c r="D34">
        <v>4</v>
      </c>
      <c r="F34" s="2">
        <f t="shared" si="1"/>
        <v>31.714285714285715</v>
      </c>
      <c r="G34" s="2">
        <f t="shared" si="0"/>
        <v>13.142857142857142</v>
      </c>
    </row>
    <row r="35" spans="1:13" x14ac:dyDescent="0.25">
      <c r="A35" s="1">
        <v>43893</v>
      </c>
      <c r="B35" t="s">
        <v>4</v>
      </c>
      <c r="C35">
        <v>53</v>
      </c>
      <c r="D35">
        <v>11</v>
      </c>
      <c r="F35" s="2">
        <f t="shared" si="1"/>
        <v>40.571428571428569</v>
      </c>
      <c r="G35" s="2">
        <f t="shared" si="0"/>
        <v>18</v>
      </c>
    </row>
    <row r="36" spans="1:13" x14ac:dyDescent="0.25">
      <c r="A36" s="1">
        <v>43894</v>
      </c>
      <c r="B36" t="s">
        <v>4</v>
      </c>
      <c r="C36">
        <v>49</v>
      </c>
      <c r="D36">
        <v>32</v>
      </c>
      <c r="F36" s="2">
        <f t="shared" si="1"/>
        <v>47.714285714285715</v>
      </c>
      <c r="G36" s="2">
        <f t="shared" si="0"/>
        <v>23.142857142857142</v>
      </c>
    </row>
    <row r="37" spans="1:13" x14ac:dyDescent="0.25">
      <c r="A37" s="1">
        <v>43895</v>
      </c>
      <c r="B37" t="s">
        <v>4</v>
      </c>
      <c r="C37">
        <v>46</v>
      </c>
      <c r="D37">
        <v>25</v>
      </c>
      <c r="F37" s="2">
        <f t="shared" si="1"/>
        <v>52</v>
      </c>
      <c r="G37" s="2">
        <f t="shared" si="0"/>
        <v>29.714285714285715</v>
      </c>
      <c r="I37">
        <f t="shared" ref="I28:I91" si="2">LOGEST(F34:F40,$A$5:$A$11)^5</f>
        <v>3.0107046371638142</v>
      </c>
      <c r="L37">
        <f>(F40/F34)^(1/6)^5</f>
        <v>3.2964939494339096</v>
      </c>
    </row>
    <row r="38" spans="1:13" x14ac:dyDescent="0.25">
      <c r="A38" s="1">
        <v>43896</v>
      </c>
      <c r="B38" t="s">
        <v>4</v>
      </c>
      <c r="C38">
        <v>73</v>
      </c>
      <c r="D38">
        <v>39</v>
      </c>
      <c r="F38" s="2">
        <f t="shared" si="1"/>
        <v>64.428571428571431</v>
      </c>
      <c r="G38" s="2">
        <f t="shared" si="0"/>
        <v>34.857142857142854</v>
      </c>
      <c r="I38">
        <f t="shared" si="2"/>
        <v>3.5806434540949987</v>
      </c>
      <c r="L38">
        <f t="shared" ref="L38:L101" si="3">(F41/F35)^(1/6)^5</f>
        <v>3.5455588369998186</v>
      </c>
    </row>
    <row r="39" spans="1:13" x14ac:dyDescent="0.25">
      <c r="A39" s="1">
        <v>43897</v>
      </c>
      <c r="B39" t="s">
        <v>4</v>
      </c>
      <c r="C39">
        <v>55</v>
      </c>
      <c r="D39">
        <v>39</v>
      </c>
      <c r="F39" s="2">
        <f t="shared" si="1"/>
        <v>89.285714285714292</v>
      </c>
      <c r="G39" s="2">
        <f t="shared" si="0"/>
        <v>39.857142857142854</v>
      </c>
      <c r="I39">
        <f t="shared" si="2"/>
        <v>4.16939154602969</v>
      </c>
      <c r="L39">
        <f t="shared" si="3"/>
        <v>3.7222279073212481</v>
      </c>
    </row>
    <row r="40" spans="1:13" x14ac:dyDescent="0.25">
      <c r="A40" s="1">
        <v>43898</v>
      </c>
      <c r="B40" t="s">
        <v>4</v>
      </c>
      <c r="C40">
        <v>50</v>
      </c>
      <c r="D40">
        <v>58</v>
      </c>
      <c r="F40" s="2">
        <f t="shared" si="1"/>
        <v>132.71428571428572</v>
      </c>
      <c r="G40" s="2">
        <f t="shared" si="0"/>
        <v>44.285714285714285</v>
      </c>
      <c r="I40">
        <f t="shared" si="2"/>
        <v>4.3280124035485716</v>
      </c>
      <c r="J40">
        <f>LOGEST(G40:G46,$A$5:$A$11)^5</f>
        <v>3.1472302273277823</v>
      </c>
      <c r="L40">
        <f t="shared" si="3"/>
        <v>3.9231574732856194</v>
      </c>
      <c r="M40">
        <f>(G47/G40)^(5/7)</f>
        <v>3.5058044266120687</v>
      </c>
    </row>
    <row r="41" spans="1:13" x14ac:dyDescent="0.25">
      <c r="A41" s="1">
        <v>43899</v>
      </c>
      <c r="B41" t="s">
        <v>4</v>
      </c>
      <c r="C41">
        <v>125</v>
      </c>
      <c r="D41">
        <v>40</v>
      </c>
      <c r="F41" s="2">
        <f t="shared" si="1"/>
        <v>185.28571428571428</v>
      </c>
      <c r="G41" s="2">
        <f t="shared" si="0"/>
        <v>54.857142857142854</v>
      </c>
      <c r="I41">
        <f t="shared" si="2"/>
        <v>3.8429959325880239</v>
      </c>
      <c r="J41">
        <f t="shared" ref="J41:J104" si="4">LOGEST(G41:G47,$A$5:$A$11)^5</f>
        <v>3.3299253927285952</v>
      </c>
      <c r="L41">
        <f t="shared" si="3"/>
        <v>3.7783521624268936</v>
      </c>
      <c r="M41">
        <f t="shared" ref="M41:M104" si="5">(G48/G41)^(5/7)</f>
        <v>3.5580369346374718</v>
      </c>
    </row>
    <row r="42" spans="1:13" x14ac:dyDescent="0.25">
      <c r="A42" s="1">
        <v>43900</v>
      </c>
      <c r="B42" t="s">
        <v>4</v>
      </c>
      <c r="C42">
        <v>227</v>
      </c>
      <c r="D42">
        <v>46</v>
      </c>
      <c r="F42" s="2">
        <f t="shared" si="1"/>
        <v>231</v>
      </c>
      <c r="G42" s="2">
        <f t="shared" si="0"/>
        <v>72</v>
      </c>
      <c r="I42">
        <f t="shared" si="2"/>
        <v>3.1584094773208156</v>
      </c>
      <c r="J42">
        <f t="shared" si="4"/>
        <v>3.4022996446250415</v>
      </c>
      <c r="L42">
        <f t="shared" si="3"/>
        <v>3.3254285534449903</v>
      </c>
      <c r="M42">
        <f t="shared" si="5"/>
        <v>3.3505442206411833</v>
      </c>
    </row>
    <row r="43" spans="1:13" x14ac:dyDescent="0.25">
      <c r="A43" s="1">
        <v>43901</v>
      </c>
      <c r="B43" t="s">
        <v>4</v>
      </c>
      <c r="C43">
        <v>353</v>
      </c>
      <c r="D43">
        <v>63</v>
      </c>
      <c r="F43" s="2">
        <f t="shared" si="1"/>
        <v>268.14285714285717</v>
      </c>
      <c r="G43" s="2">
        <f t="shared" si="0"/>
        <v>95.142857142857139</v>
      </c>
      <c r="I43">
        <f t="shared" si="2"/>
        <v>2.6011214502311568</v>
      </c>
      <c r="J43">
        <f t="shared" si="4"/>
        <v>3.3990755694517651</v>
      </c>
      <c r="L43">
        <f t="shared" si="3"/>
        <v>2.726806779033164</v>
      </c>
      <c r="M43">
        <f t="shared" si="5"/>
        <v>3.2115865902640528</v>
      </c>
    </row>
    <row r="44" spans="1:13" x14ac:dyDescent="0.25">
      <c r="A44" s="1">
        <v>43902</v>
      </c>
      <c r="B44" t="s">
        <v>4</v>
      </c>
      <c r="C44">
        <v>414</v>
      </c>
      <c r="D44">
        <v>99</v>
      </c>
      <c r="F44" s="2">
        <f t="shared" si="1"/>
        <v>317.57142857142856</v>
      </c>
      <c r="G44" s="2">
        <f t="shared" si="0"/>
        <v>123</v>
      </c>
      <c r="I44">
        <f t="shared" si="2"/>
        <v>2.3335285068684111</v>
      </c>
      <c r="J44">
        <f t="shared" si="4"/>
        <v>3.4449114975867503</v>
      </c>
      <c r="L44">
        <f t="shared" si="3"/>
        <v>2.3684310188409139</v>
      </c>
      <c r="M44">
        <f t="shared" si="5"/>
        <v>2.8294189274660875</v>
      </c>
    </row>
    <row r="45" spans="1:13" x14ac:dyDescent="0.25">
      <c r="A45" s="1">
        <v>43903</v>
      </c>
      <c r="B45" t="s">
        <v>4</v>
      </c>
      <c r="C45">
        <v>393</v>
      </c>
      <c r="D45">
        <v>159</v>
      </c>
      <c r="F45" s="2">
        <f t="shared" si="1"/>
        <v>377.57142857142856</v>
      </c>
      <c r="G45" s="2">
        <f t="shared" si="0"/>
        <v>131.14285714285714</v>
      </c>
      <c r="I45">
        <f t="shared" si="2"/>
        <v>2.2331321509337871</v>
      </c>
      <c r="J45">
        <f t="shared" si="4"/>
        <v>3.269337649207249</v>
      </c>
      <c r="L45">
        <f t="shared" si="3"/>
        <v>2.1995503984353437</v>
      </c>
      <c r="M45">
        <f t="shared" si="5"/>
        <v>3.0575495211056052</v>
      </c>
    </row>
    <row r="46" spans="1:13" x14ac:dyDescent="0.25">
      <c r="A46" s="1">
        <v>43904</v>
      </c>
      <c r="B46" t="s">
        <v>4</v>
      </c>
      <c r="C46">
        <v>315</v>
      </c>
      <c r="D46">
        <v>201</v>
      </c>
      <c r="F46" s="2">
        <f t="shared" si="1"/>
        <v>442.28571428571428</v>
      </c>
      <c r="G46" s="2">
        <f t="shared" si="0"/>
        <v>176.14285714285714</v>
      </c>
      <c r="I46">
        <f t="shared" si="2"/>
        <v>2.2061152766693133</v>
      </c>
      <c r="J46">
        <f t="shared" si="4"/>
        <v>2.7470955479832688</v>
      </c>
      <c r="L46">
        <f t="shared" si="3"/>
        <v>2.2088235882969691</v>
      </c>
      <c r="M46">
        <f t="shared" si="5"/>
        <v>2.8284322014218715</v>
      </c>
    </row>
    <row r="47" spans="1:13" x14ac:dyDescent="0.25">
      <c r="A47" s="1">
        <v>43905</v>
      </c>
      <c r="B47" t="s">
        <v>4</v>
      </c>
      <c r="C47">
        <v>396</v>
      </c>
      <c r="D47">
        <v>253</v>
      </c>
      <c r="F47" s="2">
        <f t="shared" si="1"/>
        <v>521.42857142857144</v>
      </c>
      <c r="G47" s="2">
        <f t="shared" si="0"/>
        <v>256.42857142857144</v>
      </c>
      <c r="I47">
        <f t="shared" si="2"/>
        <v>2.1446362262256757</v>
      </c>
      <c r="J47">
        <f t="shared" si="4"/>
        <v>2.3808063852561152</v>
      </c>
      <c r="L47">
        <f t="shared" si="3"/>
        <v>2.1518867857501203</v>
      </c>
      <c r="M47">
        <f t="shared" si="5"/>
        <v>2.3086035849704469</v>
      </c>
    </row>
    <row r="48" spans="1:13" x14ac:dyDescent="0.25">
      <c r="A48" s="1">
        <v>43906</v>
      </c>
      <c r="B48" t="s">
        <v>4</v>
      </c>
      <c r="C48">
        <v>545</v>
      </c>
      <c r="D48">
        <v>97</v>
      </c>
      <c r="F48" s="2">
        <f t="shared" si="1"/>
        <v>594.85714285714289</v>
      </c>
      <c r="G48" s="2">
        <f t="shared" si="0"/>
        <v>324.28571428571428</v>
      </c>
      <c r="I48">
        <f t="shared" si="2"/>
        <v>2.0826022085191243</v>
      </c>
      <c r="J48">
        <f t="shared" si="4"/>
        <v>2.1848285581481948</v>
      </c>
      <c r="L48">
        <f t="shared" si="3"/>
        <v>2.0852738448968449</v>
      </c>
      <c r="M48">
        <f t="shared" si="5"/>
        <v>2.2412347564112651</v>
      </c>
    </row>
    <row r="49" spans="1:13" x14ac:dyDescent="0.25">
      <c r="A49" s="1">
        <v>43907</v>
      </c>
      <c r="B49" t="s">
        <v>4</v>
      </c>
      <c r="C49">
        <v>680</v>
      </c>
      <c r="D49">
        <v>361</v>
      </c>
      <c r="F49" s="2">
        <f t="shared" si="1"/>
        <v>694</v>
      </c>
      <c r="G49" s="2">
        <f t="shared" si="0"/>
        <v>391.28571428571428</v>
      </c>
      <c r="I49">
        <f t="shared" si="2"/>
        <v>2.1175061293264195</v>
      </c>
      <c r="J49">
        <f t="shared" si="4"/>
        <v>2.1334307493128644</v>
      </c>
      <c r="L49">
        <f t="shared" si="3"/>
        <v>2.171320439711498</v>
      </c>
      <c r="M49">
        <f t="shared" si="5"/>
        <v>2.321182944256885</v>
      </c>
    </row>
    <row r="50" spans="1:13" x14ac:dyDescent="0.25">
      <c r="A50" s="1">
        <v>43908</v>
      </c>
      <c r="B50" t="s">
        <v>4</v>
      </c>
      <c r="C50">
        <v>907</v>
      </c>
      <c r="D50">
        <v>625</v>
      </c>
      <c r="F50" s="2">
        <f t="shared" si="1"/>
        <v>796.57142857142856</v>
      </c>
      <c r="G50" s="2">
        <f t="shared" si="0"/>
        <v>487.28571428571428</v>
      </c>
      <c r="I50">
        <f t="shared" si="2"/>
        <v>2.1602935747765795</v>
      </c>
      <c r="J50">
        <f t="shared" si="4"/>
        <v>2.2105082235106397</v>
      </c>
      <c r="L50">
        <f t="shared" si="3"/>
        <v>2.1598408377525642</v>
      </c>
      <c r="M50">
        <f t="shared" si="5"/>
        <v>2.1821528454892705</v>
      </c>
    </row>
    <row r="51" spans="1:13" x14ac:dyDescent="0.25">
      <c r="A51" s="1">
        <v>43909</v>
      </c>
      <c r="B51" t="s">
        <v>4</v>
      </c>
      <c r="C51">
        <v>928</v>
      </c>
      <c r="D51">
        <v>574</v>
      </c>
      <c r="F51" s="2">
        <f t="shared" si="1"/>
        <v>912</v>
      </c>
      <c r="G51" s="2">
        <f t="shared" si="0"/>
        <v>527.57142857142856</v>
      </c>
      <c r="I51">
        <f t="shared" si="2"/>
        <v>2.1963791366830527</v>
      </c>
      <c r="J51">
        <f t="shared" si="4"/>
        <v>2.3306246353573714</v>
      </c>
      <c r="L51">
        <f t="shared" si="3"/>
        <v>2.169272971621917</v>
      </c>
      <c r="M51">
        <f t="shared" si="5"/>
        <v>2.2781712683178235</v>
      </c>
    </row>
    <row r="52" spans="1:13" x14ac:dyDescent="0.25">
      <c r="A52" s="1">
        <v>43910</v>
      </c>
      <c r="B52" t="s">
        <v>4</v>
      </c>
      <c r="C52">
        <v>1087</v>
      </c>
      <c r="D52">
        <v>628</v>
      </c>
      <c r="F52" s="2">
        <f t="shared" si="1"/>
        <v>1121.4285714285713</v>
      </c>
      <c r="G52" s="2">
        <f t="shared" si="0"/>
        <v>627</v>
      </c>
      <c r="I52">
        <f t="shared" si="2"/>
        <v>2.1978200864225781</v>
      </c>
      <c r="J52">
        <f t="shared" si="4"/>
        <v>2.3061052627100911</v>
      </c>
      <c r="L52">
        <f t="shared" si="3"/>
        <v>2.1587381583393794</v>
      </c>
      <c r="M52">
        <f t="shared" si="5"/>
        <v>2.1729811153606331</v>
      </c>
    </row>
    <row r="53" spans="1:13" x14ac:dyDescent="0.25">
      <c r="A53" s="1">
        <v>43911</v>
      </c>
      <c r="B53" t="s">
        <v>4</v>
      </c>
      <c r="C53">
        <v>1033</v>
      </c>
      <c r="D53">
        <v>873</v>
      </c>
      <c r="F53" s="2">
        <f t="shared" si="1"/>
        <v>1313.7142857142858</v>
      </c>
      <c r="G53" s="2">
        <f t="shared" si="0"/>
        <v>755.14285714285711</v>
      </c>
      <c r="I53">
        <f t="shared" si="2"/>
        <v>2.1599997709489052</v>
      </c>
      <c r="J53">
        <f t="shared" si="4"/>
        <v>2.2244587474413926</v>
      </c>
      <c r="L53">
        <f t="shared" si="3"/>
        <v>2.1269326407515829</v>
      </c>
      <c r="M53">
        <f t="shared" si="5"/>
        <v>2.0219860601818822</v>
      </c>
    </row>
    <row r="54" spans="1:13" x14ac:dyDescent="0.25">
      <c r="A54" s="1">
        <v>43912</v>
      </c>
      <c r="B54" t="s">
        <v>4</v>
      </c>
      <c r="C54">
        <v>1204</v>
      </c>
      <c r="D54">
        <v>535</v>
      </c>
      <c r="F54" s="2">
        <f t="shared" si="1"/>
        <v>1506.5714285714287</v>
      </c>
      <c r="G54" s="2">
        <f t="shared" si="0"/>
        <v>827.28571428571433</v>
      </c>
      <c r="I54">
        <f t="shared" si="2"/>
        <v>2.042908124196539</v>
      </c>
      <c r="J54">
        <f t="shared" si="4"/>
        <v>2.1125121904184234</v>
      </c>
      <c r="L54">
        <f t="shared" si="3"/>
        <v>2.0521854641433968</v>
      </c>
      <c r="M54">
        <f t="shared" si="5"/>
        <v>2.1276202215292943</v>
      </c>
    </row>
    <row r="55" spans="1:13" x14ac:dyDescent="0.25">
      <c r="A55" s="1">
        <v>43913</v>
      </c>
      <c r="B55" t="s">
        <v>4</v>
      </c>
      <c r="C55">
        <v>2011</v>
      </c>
      <c r="D55">
        <v>793</v>
      </c>
      <c r="F55" s="2">
        <f t="shared" si="1"/>
        <v>1747.4285714285713</v>
      </c>
      <c r="G55" s="2">
        <f t="shared" si="0"/>
        <v>1003.7142857142857</v>
      </c>
      <c r="I55">
        <f t="shared" si="2"/>
        <v>1.8572451725201664</v>
      </c>
      <c r="J55">
        <f t="shared" si="4"/>
        <v>1.9590680588488434</v>
      </c>
      <c r="L55">
        <f t="shared" si="3"/>
        <v>1.844095847533904</v>
      </c>
      <c r="M55">
        <f t="shared" si="5"/>
        <v>1.9920791267312405</v>
      </c>
    </row>
    <row r="56" spans="1:13" x14ac:dyDescent="0.25">
      <c r="A56" s="1">
        <v>43914</v>
      </c>
      <c r="B56" t="s">
        <v>4</v>
      </c>
      <c r="C56">
        <v>2026</v>
      </c>
      <c r="D56">
        <v>1258</v>
      </c>
      <c r="F56" s="2">
        <f t="shared" si="1"/>
        <v>1970.2857142857142</v>
      </c>
      <c r="G56" s="2">
        <f t="shared" si="0"/>
        <v>1272</v>
      </c>
      <c r="I56">
        <f t="shared" si="2"/>
        <v>1.7343767982351486</v>
      </c>
      <c r="J56">
        <f t="shared" si="4"/>
        <v>1.8231771908616436</v>
      </c>
      <c r="L56">
        <f t="shared" si="3"/>
        <v>1.7394731861965036</v>
      </c>
      <c r="M56">
        <f t="shared" si="5"/>
        <v>1.7511418479474659</v>
      </c>
    </row>
    <row r="57" spans="1:13" x14ac:dyDescent="0.25">
      <c r="A57" s="1">
        <v>43915</v>
      </c>
      <c r="B57" t="s">
        <v>4</v>
      </c>
      <c r="C57">
        <v>2257</v>
      </c>
      <c r="D57">
        <v>1130</v>
      </c>
      <c r="F57" s="2">
        <f t="shared" si="1"/>
        <v>2161</v>
      </c>
      <c r="G57" s="2">
        <f t="shared" si="0"/>
        <v>1452.8571428571429</v>
      </c>
      <c r="I57">
        <f t="shared" si="2"/>
        <v>1.6465948035794575</v>
      </c>
      <c r="J57">
        <f t="shared" si="4"/>
        <v>1.7433673228460418</v>
      </c>
      <c r="L57">
        <f t="shared" si="3"/>
        <v>1.6782646380065123</v>
      </c>
      <c r="M57">
        <f t="shared" si="5"/>
        <v>1.6372122986598012</v>
      </c>
    </row>
    <row r="58" spans="1:13" x14ac:dyDescent="0.25">
      <c r="A58" s="1">
        <v>43916</v>
      </c>
      <c r="B58" t="s">
        <v>4</v>
      </c>
      <c r="C58">
        <v>2614</v>
      </c>
      <c r="D58">
        <v>1809</v>
      </c>
      <c r="F58" s="2">
        <f t="shared" si="1"/>
        <v>2337.2857142857142</v>
      </c>
      <c r="G58" s="2">
        <f t="shared" si="0"/>
        <v>1670.7142857142858</v>
      </c>
      <c r="I58">
        <f t="shared" si="2"/>
        <v>1.580514571091276</v>
      </c>
      <c r="J58">
        <f t="shared" si="4"/>
        <v>1.6269570870596781</v>
      </c>
      <c r="L58">
        <f t="shared" si="3"/>
        <v>1.5994946786734767</v>
      </c>
      <c r="M58">
        <f t="shared" si="5"/>
        <v>1.6375130111495926</v>
      </c>
    </row>
    <row r="59" spans="1:13" x14ac:dyDescent="0.25">
      <c r="A59" s="1">
        <v>43917</v>
      </c>
      <c r="B59" t="s">
        <v>4</v>
      </c>
      <c r="C59">
        <v>2647</v>
      </c>
      <c r="D59">
        <v>2506</v>
      </c>
      <c r="F59" s="2">
        <f t="shared" si="1"/>
        <v>2552.7142857142858</v>
      </c>
      <c r="G59" s="2">
        <f t="shared" si="0"/>
        <v>1858.4285714285713</v>
      </c>
      <c r="I59">
        <f t="shared" si="2"/>
        <v>1.5382437842358745</v>
      </c>
      <c r="J59">
        <f t="shared" si="4"/>
        <v>1.5986226331797386</v>
      </c>
      <c r="L59">
        <f t="shared" si="3"/>
        <v>1.528330726861223</v>
      </c>
      <c r="M59">
        <f t="shared" si="5"/>
        <v>1.5669436003101018</v>
      </c>
    </row>
    <row r="60" spans="1:13" x14ac:dyDescent="0.25">
      <c r="A60" s="1">
        <v>43918</v>
      </c>
      <c r="B60" t="s">
        <v>4</v>
      </c>
      <c r="C60">
        <v>2368</v>
      </c>
      <c r="D60">
        <v>2139</v>
      </c>
      <c r="F60" s="2">
        <f t="shared" si="1"/>
        <v>2804.2857142857142</v>
      </c>
      <c r="G60" s="2">
        <f t="shared" si="0"/>
        <v>2023.5714285714287</v>
      </c>
      <c r="I60">
        <f t="shared" si="2"/>
        <v>1.505873389127133</v>
      </c>
      <c r="J60">
        <f t="shared" si="4"/>
        <v>1.5347077649314926</v>
      </c>
      <c r="L60">
        <f t="shared" si="3"/>
        <v>1.4882967796054409</v>
      </c>
      <c r="M60">
        <f t="shared" si="5"/>
        <v>1.498767569644478</v>
      </c>
    </row>
    <row r="61" spans="1:13" x14ac:dyDescent="0.25">
      <c r="A61" s="1">
        <v>43919</v>
      </c>
      <c r="B61" t="s">
        <v>4</v>
      </c>
      <c r="C61">
        <v>2438</v>
      </c>
      <c r="D61">
        <v>2060</v>
      </c>
      <c r="F61" s="2">
        <f t="shared" si="1"/>
        <v>3070.2857142857142</v>
      </c>
      <c r="G61" s="2">
        <f t="shared" si="0"/>
        <v>2380.7142857142858</v>
      </c>
      <c r="I61">
        <f t="shared" si="2"/>
        <v>1.4537746507548726</v>
      </c>
      <c r="J61">
        <f t="shared" si="4"/>
        <v>1.4166697006528892</v>
      </c>
      <c r="L61">
        <f t="shared" si="3"/>
        <v>1.4421669461675199</v>
      </c>
      <c r="M61">
        <f t="shared" si="5"/>
        <v>1.3784209235956806</v>
      </c>
    </row>
    <row r="62" spans="1:13" x14ac:dyDescent="0.25">
      <c r="A62" s="1">
        <v>43920</v>
      </c>
      <c r="B62" t="s">
        <v>4</v>
      </c>
      <c r="C62">
        <v>3519</v>
      </c>
      <c r="D62">
        <v>2107</v>
      </c>
      <c r="F62" s="2">
        <f t="shared" si="1"/>
        <v>3277.8571428571427</v>
      </c>
      <c r="G62" s="2">
        <f t="shared" si="0"/>
        <v>2634.1428571428573</v>
      </c>
      <c r="I62">
        <f t="shared" si="2"/>
        <v>1.3715254440519122</v>
      </c>
      <c r="J62">
        <f t="shared" si="4"/>
        <v>1.3600333238666453</v>
      </c>
      <c r="L62">
        <f t="shared" si="3"/>
        <v>1.3682729427003657</v>
      </c>
      <c r="M62">
        <f t="shared" si="5"/>
        <v>1.2898671488612821</v>
      </c>
    </row>
    <row r="63" spans="1:13" x14ac:dyDescent="0.25">
      <c r="A63" s="1">
        <v>43921</v>
      </c>
      <c r="B63" t="s">
        <v>4</v>
      </c>
      <c r="C63">
        <v>3787</v>
      </c>
      <c r="D63">
        <v>2414</v>
      </c>
      <c r="F63" s="2">
        <f t="shared" si="1"/>
        <v>3482.4285714285716</v>
      </c>
      <c r="G63" s="2">
        <f t="shared" si="0"/>
        <v>2787</v>
      </c>
      <c r="I63">
        <f t="shared" si="2"/>
        <v>1.2905122723034343</v>
      </c>
      <c r="J63">
        <f t="shared" si="4"/>
        <v>1.3009854261222746</v>
      </c>
      <c r="L63">
        <f t="shared" si="3"/>
        <v>1.2997256994433712</v>
      </c>
      <c r="M63">
        <f t="shared" si="5"/>
        <v>1.2619320027572132</v>
      </c>
    </row>
    <row r="64" spans="1:13" x14ac:dyDescent="0.25">
      <c r="A64" s="1">
        <v>43922</v>
      </c>
      <c r="B64" t="s">
        <v>4</v>
      </c>
      <c r="C64">
        <v>4119</v>
      </c>
      <c r="D64">
        <v>3630</v>
      </c>
      <c r="F64" s="2">
        <f t="shared" si="1"/>
        <v>3626.8571428571427</v>
      </c>
      <c r="G64" s="2">
        <f t="shared" si="0"/>
        <v>2897.1428571428573</v>
      </c>
      <c r="I64">
        <f t="shared" si="2"/>
        <v>1.22584768892336</v>
      </c>
      <c r="J64">
        <f t="shared" si="4"/>
        <v>1.2326771698630379</v>
      </c>
      <c r="L64">
        <f t="shared" si="3"/>
        <v>1.2342163175691783</v>
      </c>
      <c r="M64">
        <f t="shared" si="5"/>
        <v>1.2575376592980951</v>
      </c>
    </row>
    <row r="65" spans="1:13" x14ac:dyDescent="0.25">
      <c r="A65" s="1">
        <v>43923</v>
      </c>
      <c r="B65" t="s">
        <v>4</v>
      </c>
      <c r="C65">
        <v>4067</v>
      </c>
      <c r="D65">
        <v>3583</v>
      </c>
      <c r="F65" s="2">
        <f t="shared" si="1"/>
        <v>3718.8571428571427</v>
      </c>
      <c r="G65" s="2">
        <f t="shared" si="0"/>
        <v>3332.4285714285716</v>
      </c>
      <c r="I65">
        <f t="shared" si="2"/>
        <v>1.1721575409671898</v>
      </c>
      <c r="J65">
        <f t="shared" si="4"/>
        <v>1.1536451551409617</v>
      </c>
      <c r="L65">
        <f t="shared" si="3"/>
        <v>1.1745034232328395</v>
      </c>
      <c r="M65">
        <f t="shared" si="5"/>
        <v>1.0958456098997642</v>
      </c>
    </row>
    <row r="66" spans="1:13" x14ac:dyDescent="0.25">
      <c r="A66" s="1">
        <v>43924</v>
      </c>
      <c r="B66" t="s">
        <v>4</v>
      </c>
      <c r="C66">
        <v>4079</v>
      </c>
      <c r="D66">
        <v>3576</v>
      </c>
      <c r="F66" s="2">
        <f t="shared" si="1"/>
        <v>3841</v>
      </c>
      <c r="G66" s="2">
        <f t="shared" si="0"/>
        <v>3485.1428571428573</v>
      </c>
      <c r="I66">
        <f t="shared" si="2"/>
        <v>1.1213171335469667</v>
      </c>
      <c r="J66">
        <f t="shared" si="4"/>
        <v>1.095405313677221</v>
      </c>
      <c r="L66">
        <f t="shared" si="3"/>
        <v>1.1164854867228484</v>
      </c>
      <c r="M66">
        <f t="shared" si="5"/>
        <v>1.0562625894607993</v>
      </c>
    </row>
    <row r="67" spans="1:13" x14ac:dyDescent="0.25">
      <c r="A67" s="1">
        <v>43925</v>
      </c>
      <c r="B67" t="s">
        <v>4</v>
      </c>
      <c r="C67">
        <v>3379</v>
      </c>
      <c r="D67">
        <v>2910</v>
      </c>
      <c r="F67" s="2">
        <f t="shared" si="1"/>
        <v>3952.2857142857142</v>
      </c>
      <c r="G67" s="2">
        <f t="shared" si="0"/>
        <v>3565.7142857142858</v>
      </c>
      <c r="I67">
        <f t="shared" si="2"/>
        <v>1.0717234806414313</v>
      </c>
      <c r="J67">
        <f t="shared" si="4"/>
        <v>1.0458795245999264</v>
      </c>
      <c r="L67">
        <f t="shared" si="3"/>
        <v>1.0631223385508599</v>
      </c>
      <c r="M67">
        <f t="shared" si="5"/>
        <v>1.0637296271922621</v>
      </c>
    </row>
    <row r="68" spans="1:13" x14ac:dyDescent="0.25">
      <c r="A68" s="1">
        <v>43926</v>
      </c>
      <c r="B68" t="s">
        <v>4</v>
      </c>
      <c r="C68">
        <v>3082</v>
      </c>
      <c r="D68">
        <v>5107</v>
      </c>
      <c r="F68" s="2">
        <f t="shared" si="1"/>
        <v>3975.7142857142858</v>
      </c>
      <c r="G68" s="2">
        <f t="shared" si="0"/>
        <v>3731.1428571428573</v>
      </c>
      <c r="I68">
        <f t="shared" si="2"/>
        <v>1.0267657077951287</v>
      </c>
      <c r="J68">
        <f t="shared" si="4"/>
        <v>1.0189373149453804</v>
      </c>
      <c r="L68">
        <f t="shared" si="3"/>
        <v>1.0310519272157215</v>
      </c>
      <c r="M68">
        <f t="shared" si="5"/>
        <v>0.98620558815041193</v>
      </c>
    </row>
    <row r="69" spans="1:13" x14ac:dyDescent="0.25">
      <c r="A69" s="1">
        <v>43927</v>
      </c>
      <c r="B69" t="s">
        <v>4</v>
      </c>
      <c r="C69">
        <v>4374</v>
      </c>
      <c r="D69">
        <v>3176</v>
      </c>
      <c r="F69" s="2">
        <f t="shared" si="1"/>
        <v>3974.7142857142858</v>
      </c>
      <c r="G69" s="2">
        <f t="shared" ref="G69:G132" si="6">AVERAGE(D66:D72)</f>
        <v>3761.8571428571427</v>
      </c>
      <c r="I69">
        <f t="shared" si="2"/>
        <v>0.98773755952877562</v>
      </c>
      <c r="J69">
        <f t="shared" si="4"/>
        <v>0.9774100105493988</v>
      </c>
      <c r="L69">
        <f t="shared" si="3"/>
        <v>0.99934908545496282</v>
      </c>
      <c r="M69">
        <f t="shared" si="5"/>
        <v>0.96178473752378402</v>
      </c>
    </row>
    <row r="70" spans="1:13" x14ac:dyDescent="0.25">
      <c r="A70" s="1">
        <v>43928</v>
      </c>
      <c r="B70" t="s">
        <v>4</v>
      </c>
      <c r="C70">
        <v>4566</v>
      </c>
      <c r="D70">
        <v>2978</v>
      </c>
      <c r="F70" s="2">
        <f t="shared" ref="F70:F133" si="7">AVERAGE(C67:C73)</f>
        <v>3903.2857142857142</v>
      </c>
      <c r="G70" s="2">
        <f t="shared" si="6"/>
        <v>3860</v>
      </c>
      <c r="I70">
        <f t="shared" si="2"/>
        <v>0.94854949044431269</v>
      </c>
      <c r="J70">
        <f t="shared" si="4"/>
        <v>0.93281941616351594</v>
      </c>
      <c r="L70">
        <f t="shared" si="3"/>
        <v>0.94715520351715043</v>
      </c>
      <c r="M70">
        <f t="shared" si="5"/>
        <v>0.93672181838989743</v>
      </c>
    </row>
    <row r="71" spans="1:13" x14ac:dyDescent="0.25">
      <c r="A71" s="1">
        <v>43929</v>
      </c>
      <c r="B71" t="s">
        <v>4</v>
      </c>
      <c r="C71">
        <v>4283</v>
      </c>
      <c r="D71">
        <v>4788</v>
      </c>
      <c r="F71" s="2">
        <f t="shared" si="7"/>
        <v>3857.8571428571427</v>
      </c>
      <c r="G71" s="2">
        <f t="shared" si="6"/>
        <v>3993</v>
      </c>
      <c r="I71">
        <f t="shared" si="2"/>
        <v>0.91575610012789055</v>
      </c>
      <c r="J71">
        <f t="shared" si="4"/>
        <v>0.91018510587540868</v>
      </c>
      <c r="L71">
        <f t="shared" si="3"/>
        <v>0.91130923267950981</v>
      </c>
      <c r="M71">
        <f t="shared" si="5"/>
        <v>0.90655413529701612</v>
      </c>
    </row>
    <row r="72" spans="1:13" x14ac:dyDescent="0.25">
      <c r="A72" s="1">
        <v>43930</v>
      </c>
      <c r="B72" t="s">
        <v>4</v>
      </c>
      <c r="C72">
        <v>4060</v>
      </c>
      <c r="D72">
        <v>3798</v>
      </c>
      <c r="F72" s="2">
        <f t="shared" si="7"/>
        <v>3838</v>
      </c>
      <c r="G72" s="2">
        <f t="shared" si="6"/>
        <v>3788</v>
      </c>
      <c r="I72">
        <f t="shared" si="2"/>
        <v>0.90340276736213632</v>
      </c>
      <c r="J72">
        <f t="shared" si="4"/>
        <v>0.91893871797523874</v>
      </c>
      <c r="L72">
        <f t="shared" si="3"/>
        <v>0.90942503837948863</v>
      </c>
      <c r="M72">
        <f t="shared" si="5"/>
        <v>0.93953846461346135</v>
      </c>
    </row>
    <row r="73" spans="1:13" x14ac:dyDescent="0.25">
      <c r="A73" s="1">
        <v>43931</v>
      </c>
      <c r="B73" t="s">
        <v>4</v>
      </c>
      <c r="C73">
        <v>3579</v>
      </c>
      <c r="D73">
        <v>4263</v>
      </c>
      <c r="F73" s="2">
        <f t="shared" si="7"/>
        <v>3703</v>
      </c>
      <c r="G73" s="2">
        <f t="shared" si="6"/>
        <v>3762.7142857142858</v>
      </c>
      <c r="I73">
        <f t="shared" si="2"/>
        <v>0.914988668284622</v>
      </c>
      <c r="J73">
        <f t="shared" si="4"/>
        <v>0.91437402702795412</v>
      </c>
      <c r="L73">
        <f t="shared" si="3"/>
        <v>0.93209626376268861</v>
      </c>
      <c r="M73">
        <f t="shared" si="5"/>
        <v>0.92739002431401563</v>
      </c>
    </row>
    <row r="74" spans="1:13" x14ac:dyDescent="0.25">
      <c r="A74" s="1">
        <v>43932</v>
      </c>
      <c r="B74" t="s">
        <v>4</v>
      </c>
      <c r="C74">
        <v>3061</v>
      </c>
      <c r="D74">
        <v>3841</v>
      </c>
      <c r="F74" s="2">
        <f t="shared" si="7"/>
        <v>3556.4285714285716</v>
      </c>
      <c r="G74" s="2">
        <f t="shared" si="6"/>
        <v>3887.8571428571427</v>
      </c>
      <c r="I74">
        <f t="shared" si="2"/>
        <v>0.94135391587463124</v>
      </c>
      <c r="J74">
        <f t="shared" si="4"/>
        <v>0.90752281645101696</v>
      </c>
      <c r="L74">
        <f t="shared" si="3"/>
        <v>0.9564519415164292</v>
      </c>
      <c r="M74">
        <f t="shared" si="5"/>
        <v>0.88492852099034269</v>
      </c>
    </row>
    <row r="75" spans="1:13" x14ac:dyDescent="0.25">
      <c r="A75" s="1">
        <v>43933</v>
      </c>
      <c r="B75" t="s">
        <v>4</v>
      </c>
      <c r="C75">
        <v>2943</v>
      </c>
      <c r="D75">
        <v>3672</v>
      </c>
      <c r="F75" s="2">
        <f t="shared" si="7"/>
        <v>3546.7142857142858</v>
      </c>
      <c r="G75" s="2">
        <f t="shared" si="6"/>
        <v>3659.2857142857142</v>
      </c>
      <c r="I75">
        <f t="shared" si="2"/>
        <v>0.9927011504568134</v>
      </c>
      <c r="J75">
        <f t="shared" si="4"/>
        <v>0.92314786323237608</v>
      </c>
      <c r="L75">
        <f t="shared" si="3"/>
        <v>0.99314027697645224</v>
      </c>
      <c r="M75">
        <f t="shared" si="5"/>
        <v>0.9192277411776425</v>
      </c>
    </row>
    <row r="76" spans="1:13" x14ac:dyDescent="0.25">
      <c r="A76" s="1">
        <v>43934</v>
      </c>
      <c r="B76" t="s">
        <v>4</v>
      </c>
      <c r="C76">
        <v>3429</v>
      </c>
      <c r="D76">
        <v>2999</v>
      </c>
      <c r="F76" s="2">
        <f t="shared" si="7"/>
        <v>3587.4285714285716</v>
      </c>
      <c r="G76" s="2">
        <f t="shared" si="6"/>
        <v>3562.1428571428573</v>
      </c>
      <c r="I76">
        <f t="shared" si="2"/>
        <v>1.0565899710330677</v>
      </c>
      <c r="J76">
        <f t="shared" si="4"/>
        <v>0.92353138963345727</v>
      </c>
      <c r="L76">
        <f t="shared" si="3"/>
        <v>1.0401552543256041</v>
      </c>
      <c r="M76">
        <f t="shared" si="5"/>
        <v>0.9360647921244214</v>
      </c>
    </row>
    <row r="77" spans="1:13" x14ac:dyDescent="0.25">
      <c r="A77" s="1">
        <v>43935</v>
      </c>
      <c r="B77" t="s">
        <v>4</v>
      </c>
      <c r="C77">
        <v>3540</v>
      </c>
      <c r="D77">
        <v>3854</v>
      </c>
      <c r="F77" s="2">
        <f t="shared" si="7"/>
        <v>3657.1428571428573</v>
      </c>
      <c r="G77" s="2">
        <f t="shared" si="6"/>
        <v>3522.4285714285716</v>
      </c>
      <c r="I77">
        <f t="shared" si="2"/>
        <v>1.0993136376362016</v>
      </c>
      <c r="J77">
        <f t="shared" si="4"/>
        <v>0.92487306026871652</v>
      </c>
      <c r="L77">
        <f t="shared" si="3"/>
        <v>1.0839657449671685</v>
      </c>
      <c r="M77">
        <f t="shared" si="5"/>
        <v>0.91432223408142121</v>
      </c>
    </row>
    <row r="78" spans="1:13" x14ac:dyDescent="0.25">
      <c r="A78" s="1">
        <v>43936</v>
      </c>
      <c r="B78" t="s">
        <v>4</v>
      </c>
      <c r="C78">
        <v>4215</v>
      </c>
      <c r="D78">
        <v>3188</v>
      </c>
      <c r="F78" s="2">
        <f t="shared" si="7"/>
        <v>3806.4285714285716</v>
      </c>
      <c r="G78" s="2">
        <f t="shared" si="6"/>
        <v>3480.5714285714284</v>
      </c>
      <c r="I78">
        <f t="shared" si="2"/>
        <v>1.1095121157742025</v>
      </c>
      <c r="J78">
        <f t="shared" si="4"/>
        <v>0.91231481245656387</v>
      </c>
      <c r="L78">
        <f t="shared" si="3"/>
        <v>1.1009130647065095</v>
      </c>
      <c r="M78">
        <f t="shared" si="5"/>
        <v>0.90019321628872684</v>
      </c>
    </row>
    <row r="79" spans="1:13" x14ac:dyDescent="0.25">
      <c r="A79" s="1">
        <v>43937</v>
      </c>
      <c r="B79" t="s">
        <v>4</v>
      </c>
      <c r="C79">
        <v>4345</v>
      </c>
      <c r="D79">
        <v>3118</v>
      </c>
      <c r="F79" s="2">
        <f t="shared" si="7"/>
        <v>3882.1428571428573</v>
      </c>
      <c r="G79" s="2">
        <f t="shared" si="6"/>
        <v>3471.2857142857142</v>
      </c>
      <c r="I79">
        <f t="shared" si="2"/>
        <v>1.1076262784668252</v>
      </c>
      <c r="J79">
        <f t="shared" si="4"/>
        <v>0.89612849760372704</v>
      </c>
      <c r="L79">
        <f t="shared" si="3"/>
        <v>1.1095376161300823</v>
      </c>
      <c r="M79">
        <f t="shared" si="5"/>
        <v>0.8568844733557639</v>
      </c>
    </row>
    <row r="80" spans="1:13" x14ac:dyDescent="0.25">
      <c r="A80" s="1">
        <v>43938</v>
      </c>
      <c r="B80" t="s">
        <v>4</v>
      </c>
      <c r="C80">
        <v>4067</v>
      </c>
      <c r="D80">
        <v>3985</v>
      </c>
      <c r="F80" s="2">
        <f t="shared" si="7"/>
        <v>3917.7142857142858</v>
      </c>
      <c r="G80" s="2">
        <f t="shared" si="6"/>
        <v>3385.8571428571427</v>
      </c>
      <c r="I80">
        <f t="shared" si="2"/>
        <v>1.0922332603001814</v>
      </c>
      <c r="J80">
        <f t="shared" si="4"/>
        <v>0.86796374059501846</v>
      </c>
      <c r="L80">
        <f t="shared" si="3"/>
        <v>1.0984688420154183</v>
      </c>
      <c r="M80">
        <f t="shared" si="5"/>
        <v>0.86790713817015641</v>
      </c>
    </row>
    <row r="81" spans="1:13" x14ac:dyDescent="0.25">
      <c r="A81" s="1">
        <v>43939</v>
      </c>
      <c r="B81" t="s">
        <v>4</v>
      </c>
      <c r="C81">
        <v>4106</v>
      </c>
      <c r="D81">
        <v>3548</v>
      </c>
      <c r="F81" s="2">
        <f t="shared" si="7"/>
        <v>3980.4285714285716</v>
      </c>
      <c r="G81" s="2">
        <f t="shared" si="6"/>
        <v>3276.2857142857142</v>
      </c>
      <c r="I81">
        <f t="shared" si="2"/>
        <v>1.0720064527615778</v>
      </c>
      <c r="J81">
        <f t="shared" si="4"/>
        <v>0.85514229178538814</v>
      </c>
      <c r="L81">
        <f t="shared" si="3"/>
        <v>1.0709390321052221</v>
      </c>
      <c r="M81">
        <f t="shared" si="5"/>
        <v>0.85239302517988835</v>
      </c>
    </row>
    <row r="82" spans="1:13" x14ac:dyDescent="0.25">
      <c r="A82" s="1">
        <v>43940</v>
      </c>
      <c r="B82" t="s">
        <v>4</v>
      </c>
      <c r="C82">
        <v>3473</v>
      </c>
      <c r="D82">
        <v>3607</v>
      </c>
      <c r="F82" s="2">
        <f t="shared" si="7"/>
        <v>4064</v>
      </c>
      <c r="G82" s="2">
        <f t="shared" si="6"/>
        <v>3252.2857142857142</v>
      </c>
      <c r="I82">
        <f t="shared" si="2"/>
        <v>1.0447735088377075</v>
      </c>
      <c r="J82">
        <f t="shared" si="4"/>
        <v>0.82646271491544665</v>
      </c>
      <c r="L82">
        <f t="shared" si="3"/>
        <v>1.0311518347783493</v>
      </c>
      <c r="M82">
        <f t="shared" si="5"/>
        <v>0.80220760874808705</v>
      </c>
    </row>
    <row r="83" spans="1:13" x14ac:dyDescent="0.25">
      <c r="A83" s="1">
        <v>43941</v>
      </c>
      <c r="B83" t="s">
        <v>4</v>
      </c>
      <c r="C83">
        <v>3678</v>
      </c>
      <c r="D83">
        <v>2401</v>
      </c>
      <c r="F83" s="2">
        <f t="shared" si="7"/>
        <v>4093.4285714285716</v>
      </c>
      <c r="G83" s="2">
        <f t="shared" si="6"/>
        <v>3247.4285714285716</v>
      </c>
      <c r="I83">
        <f t="shared" si="2"/>
        <v>1.0156678856659098</v>
      </c>
      <c r="J83">
        <f t="shared" si="4"/>
        <v>0.78703128319178017</v>
      </c>
      <c r="L83">
        <f t="shared" si="3"/>
        <v>1.0130494439602258</v>
      </c>
      <c r="M83">
        <f t="shared" si="5"/>
        <v>0.78237541055625892</v>
      </c>
    </row>
    <row r="84" spans="1:13" x14ac:dyDescent="0.25">
      <c r="A84" s="1">
        <v>43942</v>
      </c>
      <c r="B84" t="s">
        <v>4</v>
      </c>
      <c r="C84">
        <v>3979</v>
      </c>
      <c r="D84">
        <v>3087</v>
      </c>
      <c r="F84" s="2">
        <f t="shared" si="7"/>
        <v>4132.7142857142853</v>
      </c>
      <c r="G84" s="2">
        <f t="shared" si="6"/>
        <v>3107.2857142857142</v>
      </c>
      <c r="I84">
        <f t="shared" si="2"/>
        <v>0.99602232286556935</v>
      </c>
      <c r="J84">
        <f t="shared" si="4"/>
        <v>0.77575393486478084</v>
      </c>
      <c r="L84">
        <f t="shared" si="3"/>
        <v>1.0100689660823245</v>
      </c>
      <c r="M84">
        <f t="shared" si="5"/>
        <v>0.78934550533688685</v>
      </c>
    </row>
    <row r="85" spans="1:13" x14ac:dyDescent="0.25">
      <c r="A85" s="1">
        <v>43943</v>
      </c>
      <c r="B85" t="s">
        <v>4</v>
      </c>
      <c r="C85">
        <v>4800</v>
      </c>
      <c r="D85">
        <v>3020</v>
      </c>
      <c r="F85" s="2">
        <f t="shared" si="7"/>
        <v>4027.7142857142858</v>
      </c>
      <c r="G85" s="2">
        <f t="shared" si="6"/>
        <v>3004.1428571428573</v>
      </c>
      <c r="I85">
        <f t="shared" si="2"/>
        <v>0.98545186767312187</v>
      </c>
      <c r="J85">
        <f t="shared" si="4"/>
        <v>0.77453869272324571</v>
      </c>
      <c r="L85">
        <f t="shared" si="3"/>
        <v>0.99660083076750294</v>
      </c>
      <c r="M85">
        <f t="shared" si="5"/>
        <v>0.78637325092311883</v>
      </c>
    </row>
    <row r="86" spans="1:13" x14ac:dyDescent="0.25">
      <c r="A86" s="1">
        <v>43944</v>
      </c>
      <c r="B86" t="s">
        <v>4</v>
      </c>
      <c r="C86">
        <v>4551</v>
      </c>
      <c r="D86">
        <v>3084</v>
      </c>
      <c r="F86" s="2">
        <f t="shared" si="7"/>
        <v>3979.1428571428573</v>
      </c>
      <c r="G86" s="2">
        <f t="shared" si="6"/>
        <v>2796.2857142857142</v>
      </c>
      <c r="I86">
        <f t="shared" si="2"/>
        <v>0.98524531899723722</v>
      </c>
      <c r="J86">
        <f t="shared" si="4"/>
        <v>0.78431568233872595</v>
      </c>
      <c r="L86">
        <f t="shared" si="3"/>
        <v>0.98846994801243582</v>
      </c>
      <c r="M86">
        <f t="shared" si="5"/>
        <v>0.8224546927873001</v>
      </c>
    </row>
    <row r="87" spans="1:13" x14ac:dyDescent="0.25">
      <c r="A87" s="1">
        <v>43945</v>
      </c>
      <c r="B87" t="s">
        <v>4</v>
      </c>
      <c r="C87">
        <v>4342</v>
      </c>
      <c r="D87">
        <v>3004</v>
      </c>
      <c r="F87" s="2">
        <f t="shared" si="7"/>
        <v>4028.5714285714284</v>
      </c>
      <c r="G87" s="2">
        <f t="shared" si="6"/>
        <v>2776.7142857142858</v>
      </c>
      <c r="I87">
        <f t="shared" si="2"/>
        <v>0.98670040330566244</v>
      </c>
      <c r="J87">
        <f t="shared" si="4"/>
        <v>0.79748062049725366</v>
      </c>
      <c r="L87">
        <f t="shared" si="3"/>
        <v>0.97354306287288428</v>
      </c>
      <c r="M87">
        <f t="shared" si="5"/>
        <v>0.79546171985932934</v>
      </c>
    </row>
    <row r="88" spans="1:13" x14ac:dyDescent="0.25">
      <c r="A88" s="1">
        <v>43946</v>
      </c>
      <c r="B88" t="s">
        <v>4</v>
      </c>
      <c r="C88">
        <v>3371</v>
      </c>
      <c r="D88">
        <v>2826</v>
      </c>
      <c r="F88" s="2">
        <f t="shared" si="7"/>
        <v>4047.4285714285716</v>
      </c>
      <c r="G88" s="2">
        <f t="shared" si="6"/>
        <v>2619.8571428571427</v>
      </c>
      <c r="I88">
        <f t="shared" si="2"/>
        <v>0.99402992207107155</v>
      </c>
      <c r="J88">
        <f t="shared" si="4"/>
        <v>0.82316883822394737</v>
      </c>
      <c r="L88">
        <f t="shared" si="3"/>
        <v>0.98703712106641484</v>
      </c>
      <c r="M88">
        <f t="shared" si="5"/>
        <v>0.82301653274325492</v>
      </c>
    </row>
    <row r="89" spans="1:13" x14ac:dyDescent="0.25">
      <c r="A89" s="1">
        <v>43947</v>
      </c>
      <c r="B89" t="s">
        <v>4</v>
      </c>
      <c r="C89">
        <v>3133</v>
      </c>
      <c r="D89">
        <v>2152</v>
      </c>
      <c r="F89" s="2">
        <f t="shared" si="7"/>
        <v>4036.8571428571427</v>
      </c>
      <c r="G89" s="2">
        <f t="shared" si="6"/>
        <v>2388.8571428571427</v>
      </c>
      <c r="I89">
        <f t="shared" si="2"/>
        <v>0.97834061081511692</v>
      </c>
      <c r="J89">
        <f t="shared" si="4"/>
        <v>0.85827776049507165</v>
      </c>
      <c r="L89">
        <f t="shared" si="3"/>
        <v>0.97814178764969428</v>
      </c>
      <c r="M89">
        <f t="shared" si="5"/>
        <v>0.88844334083975784</v>
      </c>
    </row>
    <row r="90" spans="1:13" x14ac:dyDescent="0.25">
      <c r="A90" s="1">
        <v>43948</v>
      </c>
      <c r="B90" t="s">
        <v>4</v>
      </c>
      <c r="C90">
        <v>4024</v>
      </c>
      <c r="D90">
        <v>2264</v>
      </c>
      <c r="F90" s="2">
        <f t="shared" si="7"/>
        <v>4001.8571428571427</v>
      </c>
      <c r="G90" s="2">
        <f t="shared" si="6"/>
        <v>2303.1428571428573</v>
      </c>
      <c r="I90">
        <f t="shared" si="2"/>
        <v>0.9516693298119292</v>
      </c>
      <c r="J90">
        <f t="shared" si="4"/>
        <v>0.88658677944274522</v>
      </c>
      <c r="L90">
        <f t="shared" si="3"/>
        <v>0.95323597333042032</v>
      </c>
      <c r="M90">
        <f t="shared" si="5"/>
        <v>0.89574433751881577</v>
      </c>
    </row>
    <row r="91" spans="1:13" x14ac:dyDescent="0.25">
      <c r="A91" s="1">
        <v>43949</v>
      </c>
      <c r="B91" t="s">
        <v>4</v>
      </c>
      <c r="C91">
        <v>4111</v>
      </c>
      <c r="D91">
        <v>1989</v>
      </c>
      <c r="F91" s="2">
        <f t="shared" si="7"/>
        <v>3965.1428571428573</v>
      </c>
      <c r="G91" s="2">
        <f t="shared" si="6"/>
        <v>2231.2857142857142</v>
      </c>
      <c r="I91">
        <f t="shared" si="2"/>
        <v>0.91877635034679384</v>
      </c>
      <c r="J91">
        <f t="shared" si="4"/>
        <v>0.90674742661573782</v>
      </c>
      <c r="L91">
        <f t="shared" si="3"/>
        <v>0.91415323783438507</v>
      </c>
      <c r="M91">
        <f t="shared" si="5"/>
        <v>0.87770908290865224</v>
      </c>
    </row>
    <row r="92" spans="1:13" x14ac:dyDescent="0.25">
      <c r="A92" s="1">
        <v>43950</v>
      </c>
      <c r="B92" t="s">
        <v>4</v>
      </c>
      <c r="C92">
        <v>4726</v>
      </c>
      <c r="D92">
        <v>1403</v>
      </c>
      <c r="F92" s="2">
        <f t="shared" si="7"/>
        <v>3875</v>
      </c>
      <c r="G92" s="2">
        <f t="shared" si="6"/>
        <v>2145.8571428571427</v>
      </c>
      <c r="I92">
        <f t="shared" ref="I92:I155" si="8">LOGEST(F89:F95,$A$5:$A$11)^5</f>
        <v>0.88776839875989666</v>
      </c>
      <c r="J92">
        <f t="shared" si="4"/>
        <v>0.90234615200736334</v>
      </c>
      <c r="L92">
        <f t="shared" si="3"/>
        <v>0.88685229079397554</v>
      </c>
      <c r="M92">
        <f t="shared" si="5"/>
        <v>0.85854650078121275</v>
      </c>
    </row>
    <row r="93" spans="1:13" x14ac:dyDescent="0.25">
      <c r="A93" s="1">
        <v>43951</v>
      </c>
      <c r="B93" t="s">
        <v>4</v>
      </c>
      <c r="C93">
        <v>4306</v>
      </c>
      <c r="D93">
        <v>2484</v>
      </c>
      <c r="F93" s="2">
        <f t="shared" si="7"/>
        <v>3803.5714285714284</v>
      </c>
      <c r="G93" s="2">
        <f t="shared" si="6"/>
        <v>2126.8571428571427</v>
      </c>
      <c r="I93">
        <f t="shared" si="8"/>
        <v>0.85035461435582116</v>
      </c>
      <c r="J93">
        <f t="shared" si="4"/>
        <v>0.86903908713911548</v>
      </c>
      <c r="L93">
        <f t="shared" si="3"/>
        <v>0.84853868802564991</v>
      </c>
      <c r="M93">
        <f t="shared" si="5"/>
        <v>0.81190523808020787</v>
      </c>
    </row>
    <row r="94" spans="1:13" x14ac:dyDescent="0.25">
      <c r="A94" s="1">
        <v>43952</v>
      </c>
      <c r="B94" t="s">
        <v>4</v>
      </c>
      <c r="C94">
        <v>4085</v>
      </c>
      <c r="D94">
        <v>2501</v>
      </c>
      <c r="F94" s="2">
        <f t="shared" si="7"/>
        <v>3634.1428571428573</v>
      </c>
      <c r="G94" s="2">
        <f t="shared" si="6"/>
        <v>2015.5714285714287</v>
      </c>
      <c r="I94">
        <f t="shared" si="8"/>
        <v>0.81792912801267514</v>
      </c>
      <c r="J94">
        <f t="shared" si="4"/>
        <v>0.82459847542510845</v>
      </c>
      <c r="L94">
        <f t="shared" si="3"/>
        <v>0.82074134286661715</v>
      </c>
      <c r="M94">
        <f t="shared" si="5"/>
        <v>0.81123905340681257</v>
      </c>
    </row>
    <row r="95" spans="1:13" x14ac:dyDescent="0.25">
      <c r="A95" s="1">
        <v>43953</v>
      </c>
      <c r="B95" t="s">
        <v>4</v>
      </c>
      <c r="C95">
        <v>2740</v>
      </c>
      <c r="D95">
        <v>2228</v>
      </c>
      <c r="F95" s="2">
        <f t="shared" si="7"/>
        <v>3495.1428571428573</v>
      </c>
      <c r="G95" s="2">
        <f t="shared" si="6"/>
        <v>1994.5714285714287</v>
      </c>
      <c r="I95">
        <f t="shared" si="8"/>
        <v>0.78691347271003098</v>
      </c>
      <c r="J95">
        <f t="shared" si="4"/>
        <v>0.77024143955915858</v>
      </c>
      <c r="L95">
        <f t="shared" si="3"/>
        <v>0.78961523021774138</v>
      </c>
      <c r="M95">
        <f t="shared" si="5"/>
        <v>0.77388380156844694</v>
      </c>
    </row>
    <row r="96" spans="1:13" x14ac:dyDescent="0.25">
      <c r="A96" s="1">
        <v>43954</v>
      </c>
      <c r="B96" t="s">
        <v>4</v>
      </c>
      <c r="C96">
        <v>2633</v>
      </c>
      <c r="D96">
        <v>2019</v>
      </c>
      <c r="F96" s="2">
        <f t="shared" si="7"/>
        <v>3286</v>
      </c>
      <c r="G96" s="2">
        <f t="shared" si="6"/>
        <v>2024.2857142857142</v>
      </c>
      <c r="I96">
        <f t="shared" si="8"/>
        <v>0.7669232062391883</v>
      </c>
      <c r="J96">
        <f t="shared" si="4"/>
        <v>0.7222431823160117</v>
      </c>
      <c r="L96">
        <f t="shared" si="3"/>
        <v>0.7709194355214215</v>
      </c>
      <c r="M96">
        <f t="shared" si="5"/>
        <v>0.73949044712415268</v>
      </c>
    </row>
    <row r="97" spans="1:13" x14ac:dyDescent="0.25">
      <c r="A97" s="1">
        <v>43955</v>
      </c>
      <c r="B97" t="s">
        <v>4</v>
      </c>
      <c r="C97">
        <v>2838</v>
      </c>
      <c r="D97">
        <v>1485</v>
      </c>
      <c r="F97" s="2">
        <f t="shared" si="7"/>
        <v>3128.2857142857142</v>
      </c>
      <c r="G97" s="2">
        <f t="shared" si="6"/>
        <v>1974.1428571428571</v>
      </c>
      <c r="I97">
        <f t="shared" si="8"/>
        <v>0.7687788679373796</v>
      </c>
      <c r="J97">
        <f t="shared" si="4"/>
        <v>0.71087208770871735</v>
      </c>
      <c r="L97">
        <f t="shared" si="3"/>
        <v>0.77908747569492243</v>
      </c>
      <c r="M97">
        <f t="shared" si="5"/>
        <v>0.69736663007658162</v>
      </c>
    </row>
    <row r="98" spans="1:13" x14ac:dyDescent="0.25">
      <c r="A98" s="1">
        <v>43956</v>
      </c>
      <c r="B98" t="s">
        <v>4</v>
      </c>
      <c r="C98">
        <v>3138</v>
      </c>
      <c r="D98">
        <v>1842</v>
      </c>
      <c r="F98" s="2">
        <f t="shared" si="7"/>
        <v>2918.5714285714284</v>
      </c>
      <c r="G98" s="2">
        <f t="shared" si="6"/>
        <v>1858.8571428571429</v>
      </c>
      <c r="I98">
        <f t="shared" si="8"/>
        <v>0.79828071341494278</v>
      </c>
      <c r="J98">
        <f t="shared" si="4"/>
        <v>0.69975536160523588</v>
      </c>
      <c r="L98">
        <f t="shared" si="3"/>
        <v>0.8125705077412666</v>
      </c>
      <c r="M98">
        <f t="shared" si="5"/>
        <v>0.69134599159760923</v>
      </c>
    </row>
    <row r="99" spans="1:13" x14ac:dyDescent="0.25">
      <c r="A99" s="1">
        <v>43957</v>
      </c>
      <c r="B99" t="s">
        <v>4</v>
      </c>
      <c r="C99">
        <v>3262</v>
      </c>
      <c r="D99">
        <v>1611</v>
      </c>
      <c r="F99" s="2">
        <f t="shared" si="7"/>
        <v>2783.5714285714284</v>
      </c>
      <c r="G99" s="2">
        <f t="shared" si="6"/>
        <v>1733.2857142857142</v>
      </c>
      <c r="I99">
        <f t="shared" si="8"/>
        <v>0.84346074976262841</v>
      </c>
      <c r="J99">
        <f t="shared" si="4"/>
        <v>0.69461751439385766</v>
      </c>
      <c r="L99">
        <f t="shared" si="3"/>
        <v>0.84725158573437298</v>
      </c>
      <c r="M99">
        <f t="shared" si="5"/>
        <v>0.71245884312323071</v>
      </c>
    </row>
    <row r="100" spans="1:13" x14ac:dyDescent="0.25">
      <c r="A100" s="1">
        <v>43958</v>
      </c>
      <c r="B100" t="s">
        <v>4</v>
      </c>
      <c r="C100">
        <v>3202</v>
      </c>
      <c r="D100">
        <v>2133</v>
      </c>
      <c r="F100" s="2">
        <f t="shared" si="7"/>
        <v>2693.4285714285716</v>
      </c>
      <c r="G100" s="2">
        <f t="shared" si="6"/>
        <v>1588.7142857142858</v>
      </c>
      <c r="I100">
        <f t="shared" si="8"/>
        <v>0.88372990665074647</v>
      </c>
      <c r="J100">
        <f t="shared" si="4"/>
        <v>0.70867936937060483</v>
      </c>
      <c r="L100">
        <f t="shared" si="3"/>
        <v>0.86788811254010068</v>
      </c>
      <c r="M100">
        <f t="shared" si="5"/>
        <v>0.7424094415963145</v>
      </c>
    </row>
    <row r="101" spans="1:13" x14ac:dyDescent="0.25">
      <c r="A101" s="1">
        <v>43959</v>
      </c>
      <c r="B101" t="s">
        <v>4</v>
      </c>
      <c r="C101">
        <v>2617</v>
      </c>
      <c r="D101">
        <v>1694</v>
      </c>
      <c r="F101" s="2">
        <f t="shared" si="7"/>
        <v>2724.5714285714284</v>
      </c>
      <c r="G101" s="2">
        <f t="shared" si="6"/>
        <v>1503.8571428571429</v>
      </c>
      <c r="I101">
        <f t="shared" si="8"/>
        <v>0.90250476062658636</v>
      </c>
      <c r="J101">
        <f t="shared" si="4"/>
        <v>0.72794109537333918</v>
      </c>
      <c r="L101">
        <f t="shared" si="3"/>
        <v>0.87813418607700366</v>
      </c>
      <c r="M101">
        <f t="shared" si="5"/>
        <v>0.76644441353577775</v>
      </c>
    </row>
    <row r="102" spans="1:13" x14ac:dyDescent="0.25">
      <c r="A102" s="1">
        <v>43960</v>
      </c>
      <c r="B102" t="s">
        <v>4</v>
      </c>
      <c r="C102">
        <v>1795</v>
      </c>
      <c r="D102">
        <v>1349</v>
      </c>
      <c r="F102" s="2">
        <f t="shared" si="7"/>
        <v>2693.2857142857142</v>
      </c>
      <c r="G102" s="2">
        <f t="shared" si="6"/>
        <v>1393.1428571428571</v>
      </c>
      <c r="I102">
        <f t="shared" si="8"/>
        <v>0.899433290169528</v>
      </c>
      <c r="J102">
        <f t="shared" si="4"/>
        <v>0.77030137716300551</v>
      </c>
      <c r="L102">
        <f t="shared" ref="L102:L165" si="9">(F105/F99)^(1/6)^5</f>
        <v>0.89226940793112275</v>
      </c>
      <c r="M102">
        <f t="shared" si="5"/>
        <v>0.79266512946912038</v>
      </c>
    </row>
    <row r="103" spans="1:13" x14ac:dyDescent="0.25">
      <c r="A103" s="1">
        <v>43961</v>
      </c>
      <c r="B103" t="s">
        <v>4</v>
      </c>
      <c r="C103">
        <v>2002</v>
      </c>
      <c r="D103">
        <v>1007</v>
      </c>
      <c r="F103" s="2">
        <f t="shared" si="7"/>
        <v>2639.1428571428573</v>
      </c>
      <c r="G103" s="2">
        <f t="shared" si="6"/>
        <v>1326.7142857142858</v>
      </c>
      <c r="I103">
        <f t="shared" si="8"/>
        <v>0.89479106267286701</v>
      </c>
      <c r="J103">
        <f t="shared" si="4"/>
        <v>0.81198517444621832</v>
      </c>
      <c r="L103">
        <f t="shared" si="9"/>
        <v>0.91591666417072282</v>
      </c>
      <c r="M103">
        <f t="shared" si="5"/>
        <v>0.79383594328137086</v>
      </c>
    </row>
    <row r="104" spans="1:13" x14ac:dyDescent="0.25">
      <c r="A104" s="1">
        <v>43962</v>
      </c>
      <c r="B104" t="s">
        <v>4</v>
      </c>
      <c r="C104">
        <v>3056</v>
      </c>
      <c r="D104">
        <v>891</v>
      </c>
      <c r="F104" s="2">
        <f t="shared" si="7"/>
        <v>2497.1428571428573</v>
      </c>
      <c r="G104" s="2">
        <f t="shared" si="6"/>
        <v>1191.8571428571429</v>
      </c>
      <c r="I104">
        <f t="shared" si="8"/>
        <v>0.87951246318957588</v>
      </c>
      <c r="J104">
        <f t="shared" si="4"/>
        <v>0.85432090260371318</v>
      </c>
      <c r="L104">
        <f t="shared" si="9"/>
        <v>0.88870084683190553</v>
      </c>
      <c r="M104">
        <f t="shared" si="5"/>
        <v>0.82627529166484104</v>
      </c>
    </row>
    <row r="105" spans="1:13" x14ac:dyDescent="0.25">
      <c r="A105" s="1">
        <v>43963</v>
      </c>
      <c r="B105" t="s">
        <v>4</v>
      </c>
      <c r="C105">
        <v>2919</v>
      </c>
      <c r="D105">
        <v>1067</v>
      </c>
      <c r="F105" s="2">
        <f t="shared" si="7"/>
        <v>2427.7142857142858</v>
      </c>
      <c r="G105" s="2">
        <f t="shared" si="6"/>
        <v>1108.7142857142858</v>
      </c>
      <c r="I105">
        <f t="shared" si="8"/>
        <v>0.86747653914314982</v>
      </c>
      <c r="J105">
        <f t="shared" ref="J105:J168" si="10">LOGEST(G105:G111,$A$5:$A$11)^5</f>
        <v>0.85825289699927276</v>
      </c>
      <c r="L105">
        <f t="shared" si="9"/>
        <v>0.85905202829819638</v>
      </c>
      <c r="M105">
        <f t="shared" ref="M105:M168" si="11">(G112/G105)^(5/7)</f>
        <v>0.86725115282491594</v>
      </c>
    </row>
    <row r="106" spans="1:13" x14ac:dyDescent="0.25">
      <c r="A106" s="1">
        <v>43964</v>
      </c>
      <c r="B106" t="s">
        <v>4</v>
      </c>
      <c r="C106">
        <v>2883</v>
      </c>
      <c r="D106">
        <v>1146</v>
      </c>
      <c r="F106" s="2">
        <f t="shared" si="7"/>
        <v>2424</v>
      </c>
      <c r="G106" s="2">
        <f t="shared" si="6"/>
        <v>1078.2857142857142</v>
      </c>
      <c r="I106">
        <f t="shared" si="8"/>
        <v>0.86841185465959014</v>
      </c>
      <c r="J106">
        <f t="shared" si="10"/>
        <v>0.85671766483565004</v>
      </c>
      <c r="L106">
        <f t="shared" si="9"/>
        <v>0.85820734913619212</v>
      </c>
      <c r="M106">
        <f t="shared" si="11"/>
        <v>0.86900307692643364</v>
      </c>
    </row>
    <row r="107" spans="1:13" x14ac:dyDescent="0.25">
      <c r="A107" s="1">
        <v>43965</v>
      </c>
      <c r="B107" t="s">
        <v>4</v>
      </c>
      <c r="C107">
        <v>2208</v>
      </c>
      <c r="D107">
        <v>1189</v>
      </c>
      <c r="F107" s="2">
        <f t="shared" si="7"/>
        <v>2364.8571428571427</v>
      </c>
      <c r="G107" s="2">
        <f t="shared" si="6"/>
        <v>1047</v>
      </c>
      <c r="I107">
        <f t="shared" si="8"/>
        <v>0.87163557803324854</v>
      </c>
      <c r="J107">
        <f t="shared" si="10"/>
        <v>0.85718393968440554</v>
      </c>
      <c r="L107">
        <f t="shared" si="9"/>
        <v>0.87216242452558834</v>
      </c>
      <c r="M107">
        <f t="shared" si="11"/>
        <v>0.86651900193425069</v>
      </c>
    </row>
    <row r="108" spans="1:13" x14ac:dyDescent="0.25">
      <c r="A108" s="1">
        <v>43966</v>
      </c>
      <c r="B108" t="s">
        <v>4</v>
      </c>
      <c r="C108">
        <v>2131</v>
      </c>
      <c r="D108">
        <v>1112</v>
      </c>
      <c r="F108" s="2">
        <f t="shared" si="7"/>
        <v>2244.4285714285716</v>
      </c>
      <c r="G108" s="2">
        <f t="shared" si="6"/>
        <v>1036.2857142857142</v>
      </c>
      <c r="I108">
        <f t="shared" si="8"/>
        <v>0.87642265828813792</v>
      </c>
      <c r="J108">
        <f t="shared" si="10"/>
        <v>0.85435550232497914</v>
      </c>
      <c r="L108">
        <f t="shared" si="9"/>
        <v>0.89580712289232356</v>
      </c>
      <c r="M108">
        <f t="shared" si="11"/>
        <v>0.83916777124287456</v>
      </c>
    </row>
    <row r="109" spans="1:13" x14ac:dyDescent="0.25">
      <c r="A109" s="1">
        <v>43967</v>
      </c>
      <c r="B109" t="s">
        <v>4</v>
      </c>
      <c r="C109">
        <v>1769</v>
      </c>
      <c r="D109">
        <v>1136</v>
      </c>
      <c r="F109" s="2">
        <f t="shared" si="7"/>
        <v>2196.7142857142858</v>
      </c>
      <c r="G109" s="2">
        <f t="shared" si="6"/>
        <v>1006.2857142857143</v>
      </c>
      <c r="I109">
        <f t="shared" si="8"/>
        <v>0.87783789577733939</v>
      </c>
      <c r="J109">
        <f t="shared" si="10"/>
        <v>0.85060466331584061</v>
      </c>
      <c r="L109">
        <f t="shared" si="9"/>
        <v>0.87990319541072004</v>
      </c>
      <c r="M109">
        <f t="shared" si="11"/>
        <v>0.8172207962966771</v>
      </c>
    </row>
    <row r="110" spans="1:13" x14ac:dyDescent="0.25">
      <c r="A110" s="1">
        <v>43968</v>
      </c>
      <c r="B110" t="s">
        <v>4</v>
      </c>
      <c r="C110">
        <v>1588</v>
      </c>
      <c r="D110">
        <v>788</v>
      </c>
      <c r="F110" s="2">
        <f t="shared" si="7"/>
        <v>2119.1428571428573</v>
      </c>
      <c r="G110" s="2">
        <f t="shared" si="6"/>
        <v>960.28571428571433</v>
      </c>
      <c r="I110">
        <f t="shared" si="8"/>
        <v>0.88734772529101869</v>
      </c>
      <c r="J110">
        <f t="shared" si="10"/>
        <v>0.83613211428501732</v>
      </c>
      <c r="L110">
        <f t="shared" si="9"/>
        <v>0.87417081508594374</v>
      </c>
      <c r="M110">
        <f t="shared" si="11"/>
        <v>0.82041317998964991</v>
      </c>
    </row>
    <row r="111" spans="1:13" x14ac:dyDescent="0.25">
      <c r="A111" s="1">
        <v>43969</v>
      </c>
      <c r="B111" t="s">
        <v>4</v>
      </c>
      <c r="C111">
        <v>2213</v>
      </c>
      <c r="D111">
        <v>816</v>
      </c>
      <c r="F111" s="2">
        <f t="shared" si="7"/>
        <v>2127.4285714285716</v>
      </c>
      <c r="G111" s="2">
        <f t="shared" si="6"/>
        <v>912.42857142857144</v>
      </c>
      <c r="I111">
        <f t="shared" si="8"/>
        <v>0.89741322695191494</v>
      </c>
      <c r="J111">
        <f t="shared" si="10"/>
        <v>0.81772271479135639</v>
      </c>
      <c r="L111">
        <f t="shared" si="9"/>
        <v>0.89191800749851635</v>
      </c>
      <c r="M111">
        <f t="shared" si="11"/>
        <v>0.81057439955274602</v>
      </c>
    </row>
    <row r="112" spans="1:13" x14ac:dyDescent="0.25">
      <c r="A112" s="1">
        <v>43970</v>
      </c>
      <c r="B112" t="s">
        <v>4</v>
      </c>
      <c r="C112">
        <v>2585</v>
      </c>
      <c r="D112">
        <v>857</v>
      </c>
      <c r="F112" s="2">
        <f t="shared" si="7"/>
        <v>2079</v>
      </c>
      <c r="G112" s="2">
        <f t="shared" si="6"/>
        <v>908.28571428571433</v>
      </c>
      <c r="I112">
        <f t="shared" si="8"/>
        <v>0.87435147150127734</v>
      </c>
      <c r="J112">
        <f t="shared" si="10"/>
        <v>0.78117307010515469</v>
      </c>
      <c r="L112">
        <f t="shared" si="9"/>
        <v>0.86149250986649217</v>
      </c>
      <c r="M112">
        <f t="shared" si="11"/>
        <v>0.74833925781517519</v>
      </c>
    </row>
    <row r="113" spans="1:13" x14ac:dyDescent="0.25">
      <c r="A113" s="1">
        <v>43971</v>
      </c>
      <c r="B113" t="s">
        <v>4</v>
      </c>
      <c r="C113">
        <v>2340</v>
      </c>
      <c r="D113">
        <v>824</v>
      </c>
      <c r="F113" s="2">
        <f t="shared" si="7"/>
        <v>2012.4285714285713</v>
      </c>
      <c r="G113" s="2">
        <f t="shared" si="6"/>
        <v>885.85714285714289</v>
      </c>
      <c r="I113">
        <f t="shared" si="8"/>
        <v>0.82747368664322851</v>
      </c>
      <c r="J113">
        <f t="shared" si="10"/>
        <v>0.73654449376873543</v>
      </c>
      <c r="L113">
        <f t="shared" si="9"/>
        <v>0.82189639444804741</v>
      </c>
      <c r="M113">
        <f t="shared" si="11"/>
        <v>0.72760845722363943</v>
      </c>
    </row>
    <row r="114" spans="1:13" x14ac:dyDescent="0.25">
      <c r="A114" s="1">
        <v>43972</v>
      </c>
      <c r="B114" t="s">
        <v>4</v>
      </c>
      <c r="C114">
        <v>2266</v>
      </c>
      <c r="D114">
        <v>854</v>
      </c>
      <c r="F114" s="2">
        <f t="shared" si="7"/>
        <v>1956.5714285714287</v>
      </c>
      <c r="G114" s="2">
        <f t="shared" si="6"/>
        <v>856.71428571428567</v>
      </c>
      <c r="I114">
        <f t="shared" si="8"/>
        <v>0.7740592329259578</v>
      </c>
      <c r="J114">
        <f t="shared" si="10"/>
        <v>0.70860138331077649</v>
      </c>
      <c r="L114">
        <f t="shared" si="9"/>
        <v>0.77654910035915237</v>
      </c>
      <c r="M114">
        <f t="shared" si="11"/>
        <v>0.70948765970080918</v>
      </c>
    </row>
    <row r="115" spans="1:13" x14ac:dyDescent="0.25">
      <c r="A115" s="1">
        <v>43973</v>
      </c>
      <c r="B115" t="s">
        <v>4</v>
      </c>
      <c r="C115">
        <v>1792</v>
      </c>
      <c r="D115">
        <v>1083</v>
      </c>
      <c r="F115" s="2">
        <f t="shared" si="7"/>
        <v>1836.8571428571429</v>
      </c>
      <c r="G115" s="2">
        <f t="shared" si="6"/>
        <v>810.71428571428567</v>
      </c>
      <c r="I115">
        <f t="shared" si="8"/>
        <v>0.73960345159823138</v>
      </c>
      <c r="J115">
        <f t="shared" si="10"/>
        <v>0.69463441705606055</v>
      </c>
      <c r="L115">
        <f t="shared" si="9"/>
        <v>0.74954633706553586</v>
      </c>
      <c r="M115">
        <f t="shared" si="11"/>
        <v>0.70936481692956488</v>
      </c>
    </row>
    <row r="116" spans="1:13" x14ac:dyDescent="0.25">
      <c r="A116" s="1">
        <v>43974</v>
      </c>
      <c r="B116" t="s">
        <v>4</v>
      </c>
      <c r="C116">
        <v>1303</v>
      </c>
      <c r="D116">
        <v>979</v>
      </c>
      <c r="F116" s="2">
        <f t="shared" si="7"/>
        <v>1674.7142857142858</v>
      </c>
      <c r="G116" s="2">
        <f t="shared" si="6"/>
        <v>758.57142857142856</v>
      </c>
      <c r="I116">
        <f t="shared" si="8"/>
        <v>0.72603789288355847</v>
      </c>
      <c r="J116">
        <f t="shared" si="10"/>
        <v>0.69240111378871316</v>
      </c>
      <c r="L116">
        <f t="shared" si="9"/>
        <v>0.74375886992599993</v>
      </c>
      <c r="M116">
        <f t="shared" si="11"/>
        <v>0.73657901475381926</v>
      </c>
    </row>
    <row r="117" spans="1:13" x14ac:dyDescent="0.25">
      <c r="A117" s="1">
        <v>43975</v>
      </c>
      <c r="B117" t="s">
        <v>4</v>
      </c>
      <c r="C117">
        <v>1197</v>
      </c>
      <c r="D117">
        <v>584</v>
      </c>
      <c r="F117" s="2">
        <f t="shared" si="7"/>
        <v>1570.5714285714287</v>
      </c>
      <c r="G117" s="2">
        <f t="shared" si="6"/>
        <v>727.85714285714289</v>
      </c>
      <c r="I117">
        <f t="shared" si="8"/>
        <v>0.73379474213937002</v>
      </c>
      <c r="J117">
        <f t="shared" si="10"/>
        <v>0.71189328884850911</v>
      </c>
      <c r="L117">
        <f t="shared" si="9"/>
        <v>0.74169839526288528</v>
      </c>
      <c r="M117">
        <f t="shared" si="11"/>
        <v>0.73549100953756541</v>
      </c>
    </row>
    <row r="118" spans="1:13" x14ac:dyDescent="0.25">
      <c r="A118" s="1">
        <v>43976</v>
      </c>
      <c r="B118" t="s">
        <v>4</v>
      </c>
      <c r="C118">
        <v>1375</v>
      </c>
      <c r="D118">
        <v>494</v>
      </c>
      <c r="F118" s="2">
        <f t="shared" si="7"/>
        <v>1471</v>
      </c>
      <c r="G118" s="2">
        <f t="shared" si="6"/>
        <v>680</v>
      </c>
      <c r="I118">
        <f t="shared" si="8"/>
        <v>0.76972629934562586</v>
      </c>
      <c r="J118">
        <f t="shared" si="10"/>
        <v>0.74945887795434862</v>
      </c>
      <c r="L118">
        <f t="shared" si="9"/>
        <v>0.76758065319824309</v>
      </c>
      <c r="M118">
        <f t="shared" si="11"/>
        <v>0.75740247798958382</v>
      </c>
    </row>
    <row r="119" spans="1:13" x14ac:dyDescent="0.25">
      <c r="A119" s="1">
        <v>43977</v>
      </c>
      <c r="B119" t="s">
        <v>4</v>
      </c>
      <c r="C119">
        <v>1450</v>
      </c>
      <c r="D119">
        <v>492</v>
      </c>
      <c r="F119" s="2">
        <f t="shared" si="7"/>
        <v>1410.7142857142858</v>
      </c>
      <c r="G119" s="2">
        <f t="shared" si="6"/>
        <v>605.28571428571433</v>
      </c>
      <c r="I119">
        <f t="shared" si="8"/>
        <v>0.82305481813521009</v>
      </c>
      <c r="J119">
        <f t="shared" si="10"/>
        <v>0.79997579494117599</v>
      </c>
      <c r="L119">
        <f t="shared" si="9"/>
        <v>0.82430269861120453</v>
      </c>
      <c r="M119">
        <f t="shared" si="11"/>
        <v>0.80310113859215304</v>
      </c>
    </row>
    <row r="120" spans="1:13" x14ac:dyDescent="0.25">
      <c r="A120" s="1">
        <v>43978</v>
      </c>
      <c r="B120" t="s">
        <v>4</v>
      </c>
      <c r="C120">
        <v>1611</v>
      </c>
      <c r="D120">
        <v>609</v>
      </c>
      <c r="F120" s="2">
        <f t="shared" si="7"/>
        <v>1367</v>
      </c>
      <c r="G120" s="2">
        <f t="shared" si="6"/>
        <v>567.57142857142856</v>
      </c>
      <c r="I120">
        <f t="shared" si="8"/>
        <v>0.8678311735652362</v>
      </c>
      <c r="J120">
        <f t="shared" si="10"/>
        <v>0.82693473260776662</v>
      </c>
      <c r="L120">
        <f t="shared" si="9"/>
        <v>0.86164823112288391</v>
      </c>
      <c r="M120">
        <f t="shared" si="11"/>
        <v>0.78361795185194394</v>
      </c>
    </row>
    <row r="121" spans="1:13" x14ac:dyDescent="0.25">
      <c r="A121" s="1">
        <v>43979</v>
      </c>
      <c r="B121" t="s">
        <v>4</v>
      </c>
      <c r="C121">
        <v>1569</v>
      </c>
      <c r="D121">
        <v>519</v>
      </c>
      <c r="F121" s="2">
        <f t="shared" si="7"/>
        <v>1337.2857142857142</v>
      </c>
      <c r="G121" s="2">
        <f t="shared" si="6"/>
        <v>529.85714285714289</v>
      </c>
      <c r="I121">
        <f t="shared" si="8"/>
        <v>0.89279956589194653</v>
      </c>
      <c r="J121">
        <f t="shared" si="10"/>
        <v>0.8179914934450615</v>
      </c>
      <c r="L121">
        <f t="shared" si="9"/>
        <v>0.87920059246129978</v>
      </c>
      <c r="M121">
        <f t="shared" si="11"/>
        <v>0.80382202382170342</v>
      </c>
    </row>
    <row r="122" spans="1:13" x14ac:dyDescent="0.25">
      <c r="A122" s="1">
        <v>43980</v>
      </c>
      <c r="B122" t="s">
        <v>4</v>
      </c>
      <c r="C122">
        <v>1370</v>
      </c>
      <c r="D122">
        <v>560</v>
      </c>
      <c r="F122" s="2">
        <f t="shared" si="7"/>
        <v>1328.1428571428571</v>
      </c>
      <c r="G122" s="2">
        <f t="shared" si="6"/>
        <v>501.28571428571428</v>
      </c>
      <c r="I122">
        <f t="shared" si="8"/>
        <v>0.88788600098853154</v>
      </c>
      <c r="J122">
        <f t="shared" si="10"/>
        <v>0.80438641223696017</v>
      </c>
      <c r="L122">
        <f t="shared" si="9"/>
        <v>0.87379334116989826</v>
      </c>
      <c r="M122">
        <f t="shared" si="11"/>
        <v>0.79163782665796611</v>
      </c>
    </row>
    <row r="123" spans="1:13" x14ac:dyDescent="0.25">
      <c r="A123" s="1">
        <v>43981</v>
      </c>
      <c r="B123" t="s">
        <v>4</v>
      </c>
      <c r="C123">
        <v>997</v>
      </c>
      <c r="D123">
        <v>715</v>
      </c>
      <c r="F123" s="2">
        <f t="shared" si="7"/>
        <v>1313.5714285714287</v>
      </c>
      <c r="G123" s="2">
        <f t="shared" si="6"/>
        <v>494.42857142857144</v>
      </c>
      <c r="I123">
        <f t="shared" si="8"/>
        <v>0.86859837154878083</v>
      </c>
      <c r="J123">
        <f t="shared" si="10"/>
        <v>0.77059082738529505</v>
      </c>
      <c r="L123">
        <f t="shared" si="9"/>
        <v>0.86557799199206675</v>
      </c>
      <c r="M123">
        <f t="shared" si="11"/>
        <v>0.84565873959161808</v>
      </c>
    </row>
    <row r="124" spans="1:13" x14ac:dyDescent="0.25">
      <c r="A124" s="1">
        <v>43982</v>
      </c>
      <c r="B124" t="s">
        <v>4</v>
      </c>
      <c r="C124">
        <v>989</v>
      </c>
      <c r="D124">
        <v>320</v>
      </c>
      <c r="F124" s="2">
        <f t="shared" si="7"/>
        <v>1260.4285714285713</v>
      </c>
      <c r="G124" s="2">
        <f t="shared" si="6"/>
        <v>473.42857142857144</v>
      </c>
      <c r="I124">
        <f t="shared" si="8"/>
        <v>0.8459829652203712</v>
      </c>
      <c r="J124">
        <f t="shared" si="10"/>
        <v>0.80830553293575091</v>
      </c>
      <c r="L124">
        <f t="shared" si="9"/>
        <v>0.85658127393036609</v>
      </c>
      <c r="M124">
        <f t="shared" si="11"/>
        <v>0.77943517653765793</v>
      </c>
    </row>
    <row r="125" spans="1:13" x14ac:dyDescent="0.25">
      <c r="A125" s="1">
        <v>43983</v>
      </c>
      <c r="B125" t="s">
        <v>4</v>
      </c>
      <c r="C125">
        <v>1311</v>
      </c>
      <c r="D125">
        <v>294</v>
      </c>
      <c r="F125" s="2">
        <f t="shared" si="7"/>
        <v>1199.8571428571429</v>
      </c>
      <c r="G125" s="2">
        <f t="shared" si="6"/>
        <v>460.85714285714283</v>
      </c>
      <c r="I125">
        <f t="shared" si="8"/>
        <v>0.82273936680678439</v>
      </c>
      <c r="J125">
        <f t="shared" si="10"/>
        <v>0.78778146595544563</v>
      </c>
      <c r="L125">
        <f t="shared" si="9"/>
        <v>0.83137307022392914</v>
      </c>
      <c r="M125">
        <f t="shared" si="11"/>
        <v>0.76348960459568449</v>
      </c>
    </row>
    <row r="126" spans="1:13" x14ac:dyDescent="0.25">
      <c r="A126" s="1">
        <v>43984</v>
      </c>
      <c r="B126" t="s">
        <v>4</v>
      </c>
      <c r="C126">
        <v>1348</v>
      </c>
      <c r="D126">
        <v>444</v>
      </c>
      <c r="F126" s="2">
        <f t="shared" si="7"/>
        <v>1149.5714285714287</v>
      </c>
      <c r="G126" s="2">
        <f t="shared" si="6"/>
        <v>445.28571428571428</v>
      </c>
      <c r="I126">
        <f t="shared" si="8"/>
        <v>0.81009821741284116</v>
      </c>
      <c r="J126">
        <f t="shared" si="10"/>
        <v>0.77794363946465594</v>
      </c>
      <c r="L126">
        <f t="shared" si="9"/>
        <v>0.80890477847565168</v>
      </c>
      <c r="M126">
        <f t="shared" si="11"/>
        <v>0.76749460605276698</v>
      </c>
    </row>
    <row r="127" spans="1:13" x14ac:dyDescent="0.25">
      <c r="A127" s="1">
        <v>43985</v>
      </c>
      <c r="B127" t="s">
        <v>4</v>
      </c>
      <c r="C127">
        <v>1239</v>
      </c>
      <c r="D127">
        <v>462</v>
      </c>
      <c r="F127" s="2">
        <f t="shared" si="7"/>
        <v>1110.5714285714287</v>
      </c>
      <c r="G127" s="2">
        <f t="shared" si="6"/>
        <v>403.42857142857144</v>
      </c>
      <c r="I127">
        <f t="shared" si="8"/>
        <v>0.81130550200552642</v>
      </c>
      <c r="J127">
        <f t="shared" si="10"/>
        <v>0.79037724681750865</v>
      </c>
      <c r="L127">
        <f t="shared" si="9"/>
        <v>0.80835451131786007</v>
      </c>
      <c r="M127">
        <f t="shared" si="11"/>
        <v>0.80985212871283618</v>
      </c>
    </row>
    <row r="128" spans="1:13" x14ac:dyDescent="0.25">
      <c r="A128" s="1">
        <v>43986</v>
      </c>
      <c r="B128" t="s">
        <v>4</v>
      </c>
      <c r="C128">
        <v>1145</v>
      </c>
      <c r="D128">
        <v>431</v>
      </c>
      <c r="F128" s="2">
        <f t="shared" si="7"/>
        <v>1064.1428571428571</v>
      </c>
      <c r="G128" s="2">
        <f t="shared" si="6"/>
        <v>390.28571428571428</v>
      </c>
      <c r="I128">
        <f t="shared" si="8"/>
        <v>0.82118638455124116</v>
      </c>
      <c r="J128">
        <f t="shared" si="10"/>
        <v>0.78951348319327053</v>
      </c>
      <c r="L128">
        <f t="shared" si="9"/>
        <v>0.82555235316698927</v>
      </c>
      <c r="M128">
        <f t="shared" si="11"/>
        <v>0.84719642085574254</v>
      </c>
    </row>
    <row r="129" spans="1:13" x14ac:dyDescent="0.25">
      <c r="A129" s="1">
        <v>43987</v>
      </c>
      <c r="B129" t="s">
        <v>4</v>
      </c>
      <c r="C129">
        <v>1018</v>
      </c>
      <c r="D129">
        <v>451</v>
      </c>
      <c r="F129" s="2">
        <f t="shared" si="7"/>
        <v>1018.4285714285714</v>
      </c>
      <c r="G129" s="2">
        <f t="shared" si="6"/>
        <v>361.42857142857144</v>
      </c>
      <c r="I129">
        <f t="shared" si="8"/>
        <v>0.82765339856138942</v>
      </c>
      <c r="J129">
        <f t="shared" si="10"/>
        <v>0.82506284977216304</v>
      </c>
      <c r="L129">
        <f t="shared" si="9"/>
        <v>0.83067807573864605</v>
      </c>
      <c r="M129">
        <f t="shared" si="11"/>
        <v>0.93215522497724235</v>
      </c>
    </row>
    <row r="130" spans="1:13" x14ac:dyDescent="0.25">
      <c r="A130" s="1">
        <v>43988</v>
      </c>
      <c r="B130" t="s">
        <v>4</v>
      </c>
      <c r="C130">
        <v>724</v>
      </c>
      <c r="D130">
        <v>422</v>
      </c>
      <c r="F130" s="2">
        <f t="shared" si="7"/>
        <v>976.42857142857144</v>
      </c>
      <c r="G130" s="2">
        <f t="shared" si="6"/>
        <v>391</v>
      </c>
      <c r="I130">
        <f t="shared" si="8"/>
        <v>0.84279929648516261</v>
      </c>
      <c r="J130">
        <f t="shared" si="10"/>
        <v>0.87709444985842289</v>
      </c>
      <c r="L130">
        <f t="shared" si="9"/>
        <v>0.84628080231687342</v>
      </c>
      <c r="M130">
        <f t="shared" si="11"/>
        <v>0.76875758238959013</v>
      </c>
    </row>
    <row r="131" spans="1:13" x14ac:dyDescent="0.25">
      <c r="A131" s="1">
        <v>43989</v>
      </c>
      <c r="B131" t="s">
        <v>4</v>
      </c>
      <c r="C131">
        <v>664</v>
      </c>
      <c r="D131">
        <v>228</v>
      </c>
      <c r="F131" s="2">
        <f t="shared" si="7"/>
        <v>953.28571428571433</v>
      </c>
      <c r="G131" s="2">
        <f t="shared" si="6"/>
        <v>334</v>
      </c>
      <c r="I131">
        <f t="shared" si="8"/>
        <v>0.87779798228411798</v>
      </c>
      <c r="J131">
        <f t="shared" si="10"/>
        <v>0.90605040636941159</v>
      </c>
      <c r="L131">
        <f t="shared" si="9"/>
        <v>0.88416968911752392</v>
      </c>
      <c r="M131">
        <f t="shared" si="11"/>
        <v>0.92082018509987962</v>
      </c>
    </row>
    <row r="132" spans="1:13" x14ac:dyDescent="0.25">
      <c r="A132" s="1">
        <v>43990</v>
      </c>
      <c r="B132" t="s">
        <v>4</v>
      </c>
      <c r="C132">
        <v>991</v>
      </c>
      <c r="D132">
        <v>92</v>
      </c>
      <c r="F132" s="2">
        <f t="shared" si="7"/>
        <v>920.14285714285711</v>
      </c>
      <c r="G132" s="2">
        <f t="shared" si="6"/>
        <v>315.85714285714283</v>
      </c>
      <c r="I132">
        <f t="shared" si="8"/>
        <v>0.92363486406871231</v>
      </c>
      <c r="J132">
        <f t="shared" si="10"/>
        <v>0.93985791603906499</v>
      </c>
      <c r="L132">
        <f t="shared" si="9"/>
        <v>0.92674480459143782</v>
      </c>
      <c r="M132">
        <f t="shared" si="11"/>
        <v>0.95072749870945772</v>
      </c>
    </row>
    <row r="133" spans="1:13" x14ac:dyDescent="0.25">
      <c r="A133" s="1">
        <v>43991</v>
      </c>
      <c r="B133" t="s">
        <v>4</v>
      </c>
      <c r="C133">
        <v>1054</v>
      </c>
      <c r="D133">
        <v>651</v>
      </c>
      <c r="F133" s="2">
        <f t="shared" si="7"/>
        <v>909</v>
      </c>
      <c r="G133" s="2">
        <f t="shared" ref="G133:G196" si="12">AVERAGE(D130:D136)</f>
        <v>307.42857142857144</v>
      </c>
      <c r="I133">
        <f t="shared" si="8"/>
        <v>0.96065516048465582</v>
      </c>
      <c r="J133">
        <f t="shared" si="10"/>
        <v>0.95064759403822352</v>
      </c>
      <c r="L133">
        <f t="shared" si="9"/>
        <v>0.95332731150912442</v>
      </c>
      <c r="M133">
        <f t="shared" si="11"/>
        <v>0.94597106411676302</v>
      </c>
    </row>
    <row r="134" spans="1:13" x14ac:dyDescent="0.25">
      <c r="A134" s="1">
        <v>43992</v>
      </c>
      <c r="B134" t="s">
        <v>4</v>
      </c>
      <c r="C134">
        <v>1077</v>
      </c>
      <c r="D134">
        <v>63</v>
      </c>
      <c r="F134" s="2">
        <f t="shared" ref="F134:F197" si="13">AVERAGE(C131:C137)</f>
        <v>918</v>
      </c>
      <c r="G134" s="2">
        <f t="shared" si="12"/>
        <v>300.28571428571428</v>
      </c>
      <c r="I134">
        <f t="shared" si="8"/>
        <v>0.981917881491149</v>
      </c>
      <c r="J134">
        <f t="shared" si="10"/>
        <v>0.93787755420242502</v>
      </c>
      <c r="L134">
        <f t="shared" si="9"/>
        <v>0.96490890913175087</v>
      </c>
      <c r="M134">
        <f t="shared" si="11"/>
        <v>0.94536618419562457</v>
      </c>
    </row>
    <row r="135" spans="1:13" x14ac:dyDescent="0.25">
      <c r="A135" s="1">
        <v>43993</v>
      </c>
      <c r="B135" t="s">
        <v>4</v>
      </c>
      <c r="C135">
        <v>913</v>
      </c>
      <c r="D135">
        <v>304</v>
      </c>
      <c r="F135" s="2">
        <f t="shared" si="13"/>
        <v>929.57142857142856</v>
      </c>
      <c r="G135" s="2">
        <f t="shared" si="12"/>
        <v>309.42857142857144</v>
      </c>
      <c r="I135">
        <f t="shared" si="8"/>
        <v>0.9843073074536387</v>
      </c>
      <c r="J135">
        <f t="shared" si="10"/>
        <v>0.91061118905906391</v>
      </c>
      <c r="L135">
        <f t="shared" si="9"/>
        <v>0.9719748937360112</v>
      </c>
      <c r="M135">
        <f t="shared" si="11"/>
        <v>0.89898465045161779</v>
      </c>
    </row>
    <row r="136" spans="1:13" x14ac:dyDescent="0.25">
      <c r="A136" s="1">
        <v>43994</v>
      </c>
      <c r="B136" t="s">
        <v>4</v>
      </c>
      <c r="C136">
        <v>940</v>
      </c>
      <c r="D136">
        <v>392</v>
      </c>
      <c r="F136" s="2">
        <f t="shared" si="13"/>
        <v>922</v>
      </c>
      <c r="G136" s="2">
        <f t="shared" si="12"/>
        <v>327.57142857142856</v>
      </c>
      <c r="I136">
        <f t="shared" si="8"/>
        <v>0.97651784386387275</v>
      </c>
      <c r="J136">
        <f t="shared" si="10"/>
        <v>0.89642950440694558</v>
      </c>
      <c r="L136">
        <f t="shared" si="9"/>
        <v>0.98570424768442644</v>
      </c>
      <c r="M136">
        <f t="shared" si="11"/>
        <v>0.84954202469821272</v>
      </c>
    </row>
    <row r="137" spans="1:13" x14ac:dyDescent="0.25">
      <c r="A137" s="1">
        <v>43995</v>
      </c>
      <c r="B137" t="s">
        <v>4</v>
      </c>
      <c r="C137">
        <v>787</v>
      </c>
      <c r="D137">
        <v>372</v>
      </c>
      <c r="F137" s="2">
        <f t="shared" si="13"/>
        <v>913.28571428571433</v>
      </c>
      <c r="G137" s="2">
        <f t="shared" si="12"/>
        <v>270.57142857142856</v>
      </c>
      <c r="I137">
        <f t="shared" si="8"/>
        <v>0.95515901206285081</v>
      </c>
      <c r="J137">
        <f t="shared" si="10"/>
        <v>0.93275519996766187</v>
      </c>
      <c r="L137">
        <f t="shared" si="9"/>
        <v>0.96146422164692136</v>
      </c>
      <c r="M137">
        <f t="shared" si="11"/>
        <v>0.95777889553381745</v>
      </c>
    </row>
    <row r="138" spans="1:13" x14ac:dyDescent="0.25">
      <c r="A138" s="1">
        <v>43996</v>
      </c>
      <c r="B138" t="s">
        <v>4</v>
      </c>
      <c r="C138">
        <v>745</v>
      </c>
      <c r="D138">
        <v>292</v>
      </c>
      <c r="F138" s="2">
        <f t="shared" si="13"/>
        <v>889.28571428571433</v>
      </c>
      <c r="G138" s="2">
        <f t="shared" si="12"/>
        <v>297.57142857142856</v>
      </c>
      <c r="I138">
        <f t="shared" si="8"/>
        <v>0.93399641671562372</v>
      </c>
      <c r="J138">
        <f t="shared" si="10"/>
        <v>0.87096999885038262</v>
      </c>
      <c r="L138">
        <f t="shared" si="9"/>
        <v>0.93099888373956807</v>
      </c>
      <c r="M138">
        <f t="shared" si="11"/>
        <v>0.84225997381853757</v>
      </c>
    </row>
    <row r="139" spans="1:13" x14ac:dyDescent="0.25">
      <c r="A139" s="1">
        <v>43997</v>
      </c>
      <c r="B139" t="s">
        <v>4</v>
      </c>
      <c r="C139">
        <v>938</v>
      </c>
      <c r="D139">
        <v>219</v>
      </c>
      <c r="F139" s="2">
        <f t="shared" si="13"/>
        <v>893.42857142857144</v>
      </c>
      <c r="G139" s="2">
        <f t="shared" si="12"/>
        <v>294.28571428571428</v>
      </c>
      <c r="I139">
        <f t="shared" si="8"/>
        <v>0.91727481797697541</v>
      </c>
      <c r="J139">
        <f t="shared" si="10"/>
        <v>0.84080384740057168</v>
      </c>
      <c r="L139">
        <f t="shared" si="9"/>
        <v>0.91192085331328454</v>
      </c>
      <c r="M139">
        <f t="shared" si="11"/>
        <v>0.84154917348334823</v>
      </c>
    </row>
    <row r="140" spans="1:13" x14ac:dyDescent="0.25">
      <c r="A140" s="1">
        <v>43998</v>
      </c>
      <c r="B140" t="s">
        <v>4</v>
      </c>
      <c r="C140">
        <v>993</v>
      </c>
      <c r="D140">
        <v>252</v>
      </c>
      <c r="F140" s="2">
        <f t="shared" si="13"/>
        <v>875.71428571428567</v>
      </c>
      <c r="G140" s="2">
        <f t="shared" si="12"/>
        <v>284.42857142857144</v>
      </c>
      <c r="I140">
        <f t="shared" si="8"/>
        <v>0.904412373648666</v>
      </c>
      <c r="J140">
        <f t="shared" si="10"/>
        <v>0.83506846539982738</v>
      </c>
      <c r="L140">
        <f t="shared" si="9"/>
        <v>0.90296430021532548</v>
      </c>
      <c r="M140">
        <f t="shared" si="11"/>
        <v>0.8051745762181014</v>
      </c>
    </row>
    <row r="141" spans="1:13" x14ac:dyDescent="0.25">
      <c r="A141" s="1">
        <v>43999</v>
      </c>
      <c r="B141" t="s">
        <v>4</v>
      </c>
      <c r="C141">
        <v>909</v>
      </c>
      <c r="D141">
        <v>252</v>
      </c>
      <c r="F141" s="2">
        <f t="shared" si="13"/>
        <v>853.14285714285711</v>
      </c>
      <c r="G141" s="2">
        <f t="shared" si="12"/>
        <v>277.57142857142856</v>
      </c>
      <c r="I141">
        <f t="shared" si="8"/>
        <v>0.88381004961566623</v>
      </c>
      <c r="J141">
        <f t="shared" si="10"/>
        <v>0.80277265215780325</v>
      </c>
      <c r="L141">
        <f t="shared" si="9"/>
        <v>0.88703681874881479</v>
      </c>
      <c r="M141">
        <f t="shared" si="11"/>
        <v>0.76607941875581709</v>
      </c>
    </row>
    <row r="142" spans="1:13" x14ac:dyDescent="0.25">
      <c r="A142" s="1">
        <v>44000</v>
      </c>
      <c r="B142" t="s">
        <v>4</v>
      </c>
      <c r="C142">
        <v>942</v>
      </c>
      <c r="D142">
        <v>281</v>
      </c>
      <c r="F142" s="2">
        <f t="shared" si="13"/>
        <v>825.42857142857144</v>
      </c>
      <c r="G142" s="2">
        <f t="shared" si="12"/>
        <v>266.57142857142856</v>
      </c>
      <c r="I142">
        <f t="shared" si="8"/>
        <v>0.85775944705213625</v>
      </c>
      <c r="J142">
        <f t="shared" si="10"/>
        <v>0.76125520110550393</v>
      </c>
      <c r="L142">
        <f t="shared" si="9"/>
        <v>0.85881549597105644</v>
      </c>
      <c r="M142">
        <f t="shared" si="11"/>
        <v>0.75755381578957759</v>
      </c>
    </row>
    <row r="143" spans="1:13" x14ac:dyDescent="0.25">
      <c r="A143" s="1">
        <v>44001</v>
      </c>
      <c r="B143" t="s">
        <v>4</v>
      </c>
      <c r="C143">
        <v>816</v>
      </c>
      <c r="D143">
        <v>323</v>
      </c>
      <c r="F143" s="2">
        <f t="shared" si="13"/>
        <v>808</v>
      </c>
      <c r="G143" s="2">
        <f t="shared" si="12"/>
        <v>260.71428571428572</v>
      </c>
      <c r="I143">
        <f t="shared" si="8"/>
        <v>0.83470936558955611</v>
      </c>
      <c r="J143">
        <f t="shared" si="10"/>
        <v>0.72744949689589189</v>
      </c>
      <c r="L143">
        <f t="shared" si="9"/>
        <v>0.83031265244497088</v>
      </c>
      <c r="M143">
        <f t="shared" si="11"/>
        <v>0.73502362811928179</v>
      </c>
    </row>
    <row r="144" spans="1:13" x14ac:dyDescent="0.25">
      <c r="A144" s="1">
        <v>44002</v>
      </c>
      <c r="B144" t="s">
        <v>4</v>
      </c>
      <c r="C144">
        <v>629</v>
      </c>
      <c r="D144">
        <v>324</v>
      </c>
      <c r="F144" s="2">
        <f t="shared" si="13"/>
        <v>770.14285714285711</v>
      </c>
      <c r="G144" s="2">
        <f t="shared" si="12"/>
        <v>254.71428571428572</v>
      </c>
      <c r="I144">
        <f t="shared" si="8"/>
        <v>0.8202497493580938</v>
      </c>
      <c r="J144">
        <f t="shared" si="10"/>
        <v>0.7084789392419284</v>
      </c>
      <c r="L144">
        <f t="shared" si="9"/>
        <v>0.82341312400443578</v>
      </c>
      <c r="M144">
        <f t="shared" si="11"/>
        <v>0.74103751006994079</v>
      </c>
    </row>
    <row r="145" spans="1:13" x14ac:dyDescent="0.25">
      <c r="A145" s="1">
        <v>44003</v>
      </c>
      <c r="B145" t="s">
        <v>4</v>
      </c>
      <c r="C145">
        <v>551</v>
      </c>
      <c r="D145">
        <v>215</v>
      </c>
      <c r="F145" s="2">
        <f t="shared" si="13"/>
        <v>744.28571428571433</v>
      </c>
      <c r="G145" s="2">
        <f t="shared" si="12"/>
        <v>234</v>
      </c>
      <c r="I145">
        <f t="shared" si="8"/>
        <v>0.81683117331624333</v>
      </c>
      <c r="J145">
        <f t="shared" si="10"/>
        <v>0.72826674318504347</v>
      </c>
      <c r="L145">
        <f t="shared" si="9"/>
        <v>0.82770722762671123</v>
      </c>
      <c r="M145">
        <f t="shared" si="11"/>
        <v>0.82063182620725394</v>
      </c>
    </row>
    <row r="146" spans="1:13" x14ac:dyDescent="0.25">
      <c r="A146" s="1">
        <v>44004</v>
      </c>
      <c r="B146" t="s">
        <v>4</v>
      </c>
      <c r="C146">
        <v>816</v>
      </c>
      <c r="D146">
        <v>178</v>
      </c>
      <c r="F146" s="2">
        <f t="shared" si="13"/>
        <v>700.57142857142856</v>
      </c>
      <c r="G146" s="2">
        <f t="shared" si="12"/>
        <v>231.14285714285714</v>
      </c>
      <c r="I146">
        <f t="shared" si="8"/>
        <v>0.81865729980394575</v>
      </c>
      <c r="J146">
        <f t="shared" si="10"/>
        <v>0.78339046183083194</v>
      </c>
      <c r="L146">
        <f t="shared" si="9"/>
        <v>0.82131123731351152</v>
      </c>
      <c r="M146">
        <f t="shared" si="11"/>
        <v>0.94915082124233774</v>
      </c>
    </row>
    <row r="147" spans="1:13" x14ac:dyDescent="0.25">
      <c r="A147" s="1">
        <v>44005</v>
      </c>
      <c r="B147" t="s">
        <v>4</v>
      </c>
      <c r="C147">
        <v>728</v>
      </c>
      <c r="D147">
        <v>210</v>
      </c>
      <c r="F147" s="2">
        <f t="shared" si="13"/>
        <v>675.71428571428567</v>
      </c>
      <c r="G147" s="2">
        <f t="shared" si="12"/>
        <v>210</v>
      </c>
      <c r="I147">
        <f t="shared" si="8"/>
        <v>0.83076486476401601</v>
      </c>
      <c r="J147">
        <f t="shared" si="10"/>
        <v>0.97241112908128391</v>
      </c>
      <c r="L147">
        <f t="shared" si="9"/>
        <v>0.83082601504178022</v>
      </c>
      <c r="M147">
        <f t="shared" si="11"/>
        <v>1.1698283707215198</v>
      </c>
    </row>
    <row r="148" spans="1:13" x14ac:dyDescent="0.25">
      <c r="A148" s="1">
        <v>44006</v>
      </c>
      <c r="B148" t="s">
        <v>4</v>
      </c>
      <c r="C148">
        <v>728</v>
      </c>
      <c r="D148">
        <v>107</v>
      </c>
      <c r="F148" s="2">
        <f t="shared" si="13"/>
        <v>657.85714285714289</v>
      </c>
      <c r="G148" s="2">
        <f t="shared" si="12"/>
        <v>191.14285714285714</v>
      </c>
      <c r="I148">
        <f t="shared" si="8"/>
        <v>0.83835601172390106</v>
      </c>
      <c r="J148">
        <f t="shared" si="10"/>
        <v>1.2688242431387815</v>
      </c>
      <c r="L148">
        <f t="shared" si="9"/>
        <v>0.82915042384912607</v>
      </c>
      <c r="M148">
        <f t="shared" si="11"/>
        <v>1.4347941315526647</v>
      </c>
    </row>
    <row r="149" spans="1:13" x14ac:dyDescent="0.25">
      <c r="A149" s="1">
        <v>44007</v>
      </c>
      <c r="B149" t="s">
        <v>4</v>
      </c>
      <c r="C149">
        <v>636</v>
      </c>
      <c r="D149">
        <v>261</v>
      </c>
      <c r="F149" s="2">
        <f t="shared" si="13"/>
        <v>638</v>
      </c>
      <c r="G149" s="2">
        <f t="shared" si="12"/>
        <v>180.71428571428572</v>
      </c>
      <c r="I149">
        <f t="shared" si="8"/>
        <v>0.85193394920918553</v>
      </c>
      <c r="J149">
        <f t="shared" si="10"/>
        <v>1.6494780203846207</v>
      </c>
      <c r="L149">
        <f t="shared" si="9"/>
        <v>0.85209029537311032</v>
      </c>
      <c r="M149">
        <f t="shared" si="11"/>
        <v>1.6582349602799793</v>
      </c>
    </row>
    <row r="150" spans="1:13" x14ac:dyDescent="0.25">
      <c r="A150" s="1">
        <v>44008</v>
      </c>
      <c r="B150" t="s">
        <v>4</v>
      </c>
      <c r="C150">
        <v>642</v>
      </c>
      <c r="D150">
        <v>175</v>
      </c>
      <c r="F150" s="2">
        <f t="shared" si="13"/>
        <v>616.57142857142856</v>
      </c>
      <c r="G150" s="2">
        <f t="shared" si="12"/>
        <v>169.42857142857142</v>
      </c>
      <c r="I150">
        <f t="shared" si="8"/>
        <v>0.85916959668749315</v>
      </c>
      <c r="J150">
        <f t="shared" si="10"/>
        <v>2.0360084279049175</v>
      </c>
      <c r="L150">
        <f t="shared" si="9"/>
        <v>0.86527541135997699</v>
      </c>
      <c r="M150">
        <f t="shared" si="11"/>
        <v>1.847059810656537</v>
      </c>
    </row>
    <row r="151" spans="1:13" x14ac:dyDescent="0.25">
      <c r="A151" s="1">
        <v>44009</v>
      </c>
      <c r="B151" t="s">
        <v>4</v>
      </c>
      <c r="C151">
        <v>504</v>
      </c>
      <c r="D151">
        <v>192</v>
      </c>
      <c r="F151" s="2">
        <f t="shared" si="13"/>
        <v>594.42857142857144</v>
      </c>
      <c r="G151" s="2">
        <f t="shared" si="12"/>
        <v>167.42857142857142</v>
      </c>
      <c r="I151">
        <f t="shared" si="8"/>
        <v>0.86498271161418328</v>
      </c>
      <c r="J151">
        <f t="shared" si="10"/>
        <v>2.2152358256174511</v>
      </c>
      <c r="L151">
        <f t="shared" si="9"/>
        <v>0.86659293054058339</v>
      </c>
      <c r="M151">
        <f t="shared" si="11"/>
        <v>2.0382246924368497</v>
      </c>
    </row>
    <row r="152" spans="1:13" x14ac:dyDescent="0.25">
      <c r="A152" s="1">
        <v>44010</v>
      </c>
      <c r="B152" t="s">
        <v>4</v>
      </c>
      <c r="C152">
        <v>412</v>
      </c>
      <c r="D152">
        <v>142</v>
      </c>
      <c r="F152" s="2">
        <f t="shared" si="13"/>
        <v>578.14285714285711</v>
      </c>
      <c r="G152" s="2">
        <f t="shared" si="12"/>
        <v>177.42857142857142</v>
      </c>
      <c r="I152">
        <f t="shared" si="8"/>
        <v>0.87076852328472054</v>
      </c>
      <c r="J152">
        <f t="shared" si="10"/>
        <v>2.1931690062282443</v>
      </c>
      <c r="L152">
        <f t="shared" si="9"/>
        <v>0.86660364671956513</v>
      </c>
      <c r="M152">
        <f t="shared" si="11"/>
        <v>2.1407195072698784</v>
      </c>
    </row>
    <row r="153" spans="1:13" x14ac:dyDescent="0.25">
      <c r="A153" s="1">
        <v>44011</v>
      </c>
      <c r="B153" t="s">
        <v>4</v>
      </c>
      <c r="C153">
        <v>666</v>
      </c>
      <c r="D153">
        <v>99</v>
      </c>
      <c r="F153" s="2">
        <f t="shared" si="13"/>
        <v>568</v>
      </c>
      <c r="G153" s="2">
        <f t="shared" si="12"/>
        <v>214.85714285714286</v>
      </c>
      <c r="I153">
        <f t="shared" si="8"/>
        <v>0.90526919524064764</v>
      </c>
      <c r="J153">
        <f t="shared" si="10"/>
        <v>2.0271434375619526</v>
      </c>
      <c r="L153">
        <f t="shared" si="9"/>
        <v>0.91684746656516802</v>
      </c>
      <c r="M153">
        <f t="shared" si="11"/>
        <v>1.9018178753062138</v>
      </c>
    </row>
    <row r="154" spans="1:13" x14ac:dyDescent="0.25">
      <c r="A154" s="1">
        <v>44012</v>
      </c>
      <c r="B154" t="s">
        <v>4</v>
      </c>
      <c r="C154">
        <v>573</v>
      </c>
      <c r="D154">
        <v>196</v>
      </c>
      <c r="F154" s="2">
        <f t="shared" si="13"/>
        <v>554</v>
      </c>
      <c r="G154" s="2">
        <f t="shared" si="12"/>
        <v>261.57142857142856</v>
      </c>
      <c r="I154">
        <f t="shared" si="8"/>
        <v>0.94051183405704031</v>
      </c>
      <c r="J154">
        <f t="shared" si="10"/>
        <v>1.8006180008077695</v>
      </c>
      <c r="L154">
        <f t="shared" si="9"/>
        <v>0.94380334607095162</v>
      </c>
      <c r="M154">
        <f t="shared" si="11"/>
        <v>1.6454681851116082</v>
      </c>
    </row>
    <row r="155" spans="1:13" x14ac:dyDescent="0.25">
      <c r="A155" s="1">
        <v>44013</v>
      </c>
      <c r="B155" t="s">
        <v>4</v>
      </c>
      <c r="C155">
        <v>614</v>
      </c>
      <c r="D155">
        <v>177</v>
      </c>
      <c r="F155" s="2">
        <f t="shared" si="13"/>
        <v>537.28571428571433</v>
      </c>
      <c r="G155" s="2">
        <f t="shared" si="12"/>
        <v>316.85714285714283</v>
      </c>
      <c r="I155">
        <f t="shared" si="8"/>
        <v>0.96824132117131534</v>
      </c>
      <c r="J155">
        <f t="shared" si="10"/>
        <v>1.5624550154507739</v>
      </c>
      <c r="L155">
        <f t="shared" si="9"/>
        <v>0.96300317174052485</v>
      </c>
      <c r="M155">
        <f t="shared" si="11"/>
        <v>1.4975854756877618</v>
      </c>
    </row>
    <row r="156" spans="1:13" x14ac:dyDescent="0.25">
      <c r="A156" s="1">
        <v>44014</v>
      </c>
      <c r="B156" t="s">
        <v>4</v>
      </c>
      <c r="C156">
        <v>565</v>
      </c>
      <c r="D156">
        <v>523</v>
      </c>
      <c r="F156" s="2">
        <f t="shared" si="13"/>
        <v>555.57142857142856</v>
      </c>
      <c r="G156" s="2">
        <f t="shared" si="12"/>
        <v>366.85714285714283</v>
      </c>
      <c r="I156">
        <f t="shared" ref="I156:I219" si="14">LOGEST(F153:F159,$A$5:$A$11)^5</f>
        <v>0.99822727882486639</v>
      </c>
      <c r="J156">
        <f t="shared" si="10"/>
        <v>1.4175525879068471</v>
      </c>
      <c r="L156">
        <f t="shared" si="9"/>
        <v>0.98992946890828848</v>
      </c>
      <c r="M156">
        <f t="shared" si="11"/>
        <v>1.3789923738614693</v>
      </c>
    </row>
    <row r="157" spans="1:13" x14ac:dyDescent="0.25">
      <c r="A157" s="1">
        <v>44015</v>
      </c>
      <c r="B157" t="s">
        <v>4</v>
      </c>
      <c r="C157">
        <v>544</v>
      </c>
      <c r="D157">
        <v>502</v>
      </c>
      <c r="F157" s="2">
        <f t="shared" si="13"/>
        <v>554.57142857142856</v>
      </c>
      <c r="G157" s="2">
        <f t="shared" si="12"/>
        <v>400</v>
      </c>
      <c r="I157">
        <f t="shared" si="14"/>
        <v>1.037696870953015</v>
      </c>
      <c r="J157">
        <f t="shared" si="10"/>
        <v>1.3124792976484805</v>
      </c>
      <c r="L157">
        <f t="shared" si="9"/>
        <v>1.0355461343765047</v>
      </c>
      <c r="M157">
        <f t="shared" si="11"/>
        <v>1.3343262262432665</v>
      </c>
    </row>
    <row r="158" spans="1:13" x14ac:dyDescent="0.25">
      <c r="A158" s="1">
        <v>44016</v>
      </c>
      <c r="B158" t="s">
        <v>4</v>
      </c>
      <c r="C158">
        <v>387</v>
      </c>
      <c r="D158">
        <v>579</v>
      </c>
      <c r="F158" s="2">
        <f t="shared" si="13"/>
        <v>552.57142857142856</v>
      </c>
      <c r="G158" s="2">
        <f t="shared" si="12"/>
        <v>453.71428571428572</v>
      </c>
      <c r="I158">
        <f t="shared" si="14"/>
        <v>1.0536615202845374</v>
      </c>
      <c r="J158">
        <f t="shared" si="10"/>
        <v>1.2189451439664136</v>
      </c>
      <c r="L158">
        <f t="shared" si="9"/>
        <v>1.0579428282703431</v>
      </c>
      <c r="M158">
        <f t="shared" si="11"/>
        <v>1.1776424180057208</v>
      </c>
    </row>
    <row r="159" spans="1:13" x14ac:dyDescent="0.25">
      <c r="A159" s="1">
        <v>44017</v>
      </c>
      <c r="B159" t="s">
        <v>4</v>
      </c>
      <c r="C159">
        <v>540</v>
      </c>
      <c r="D159">
        <v>492</v>
      </c>
      <c r="F159" s="2">
        <f t="shared" si="13"/>
        <v>561.14285714285711</v>
      </c>
      <c r="G159" s="2">
        <f t="shared" si="12"/>
        <v>515</v>
      </c>
      <c r="I159">
        <f t="shared" si="14"/>
        <v>1.0445277331632259</v>
      </c>
      <c r="J159">
        <f t="shared" si="10"/>
        <v>1.1227343172045829</v>
      </c>
      <c r="L159">
        <f t="shared" si="9"/>
        <v>1.0360842765241538</v>
      </c>
      <c r="M159">
        <f t="shared" si="11"/>
        <v>1.0564336814923101</v>
      </c>
    </row>
    <row r="160" spans="1:13" x14ac:dyDescent="0.25">
      <c r="A160" s="1">
        <v>44018</v>
      </c>
      <c r="B160" t="s">
        <v>4</v>
      </c>
      <c r="C160">
        <v>659</v>
      </c>
      <c r="D160">
        <v>331</v>
      </c>
      <c r="F160" s="2">
        <f t="shared" si="13"/>
        <v>577.71428571428567</v>
      </c>
      <c r="G160" s="2">
        <f t="shared" si="12"/>
        <v>528.42857142857144</v>
      </c>
      <c r="I160">
        <f t="shared" si="14"/>
        <v>1.0199760892866014</v>
      </c>
      <c r="J160">
        <f t="shared" si="10"/>
        <v>1.0720598743390219</v>
      </c>
      <c r="L160">
        <f t="shared" si="9"/>
        <v>0.99742334387078102</v>
      </c>
      <c r="M160">
        <f t="shared" si="11"/>
        <v>1.033378458309866</v>
      </c>
    </row>
    <row r="161" spans="1:13" x14ac:dyDescent="0.25">
      <c r="A161" s="1">
        <v>44019</v>
      </c>
      <c r="B161" t="s">
        <v>4</v>
      </c>
      <c r="C161">
        <v>559</v>
      </c>
      <c r="D161">
        <v>572</v>
      </c>
      <c r="F161" s="2">
        <f t="shared" si="13"/>
        <v>574.85714285714289</v>
      </c>
      <c r="G161" s="2">
        <f t="shared" si="12"/>
        <v>525.28571428571433</v>
      </c>
      <c r="I161">
        <f t="shared" si="14"/>
        <v>0.99958076122167827</v>
      </c>
      <c r="J161">
        <f t="shared" si="10"/>
        <v>1.025621761407133</v>
      </c>
      <c r="L161">
        <f t="shared" si="9"/>
        <v>1.0066742847688173</v>
      </c>
      <c r="M161">
        <f t="shared" si="11"/>
        <v>1.0672907294909764</v>
      </c>
    </row>
    <row r="162" spans="1:13" x14ac:dyDescent="0.25">
      <c r="A162" s="1">
        <v>44020</v>
      </c>
      <c r="B162" t="s">
        <v>4</v>
      </c>
      <c r="C162">
        <v>674</v>
      </c>
      <c r="D162">
        <v>606</v>
      </c>
      <c r="F162" s="2">
        <f t="shared" si="13"/>
        <v>579.71428571428567</v>
      </c>
      <c r="G162" s="2">
        <f t="shared" si="12"/>
        <v>557.71428571428567</v>
      </c>
      <c r="I162">
        <f t="shared" si="14"/>
        <v>0.98844799511874004</v>
      </c>
      <c r="J162">
        <f t="shared" si="10"/>
        <v>0.98962278243483093</v>
      </c>
      <c r="L162">
        <f t="shared" si="9"/>
        <v>1.0131362324104456</v>
      </c>
      <c r="M162">
        <f t="shared" si="11"/>
        <v>1.0207717904287812</v>
      </c>
    </row>
    <row r="163" spans="1:13" x14ac:dyDescent="0.25">
      <c r="A163" s="1">
        <v>44021</v>
      </c>
      <c r="B163" t="s">
        <v>4</v>
      </c>
      <c r="C163">
        <v>681</v>
      </c>
      <c r="D163">
        <v>617</v>
      </c>
      <c r="F163" s="2">
        <f t="shared" si="13"/>
        <v>552.85714285714289</v>
      </c>
      <c r="G163" s="2">
        <f t="shared" si="12"/>
        <v>575.28571428571433</v>
      </c>
      <c r="I163">
        <f t="shared" si="14"/>
        <v>0.98935892066548436</v>
      </c>
      <c r="J163">
        <f t="shared" si="10"/>
        <v>0.97923318771581269</v>
      </c>
      <c r="L163">
        <f t="shared" si="9"/>
        <v>0.99917566562943994</v>
      </c>
      <c r="M163">
        <f t="shared" si="11"/>
        <v>1.0084995354032664</v>
      </c>
    </row>
    <row r="164" spans="1:13" x14ac:dyDescent="0.25">
      <c r="A164" s="1">
        <v>44022</v>
      </c>
      <c r="B164" t="s">
        <v>4</v>
      </c>
      <c r="C164">
        <v>524</v>
      </c>
      <c r="D164">
        <v>480</v>
      </c>
      <c r="F164" s="2">
        <f t="shared" si="13"/>
        <v>557</v>
      </c>
      <c r="G164" s="2">
        <f t="shared" si="12"/>
        <v>599</v>
      </c>
      <c r="I164">
        <f t="shared" si="14"/>
        <v>1.000526802318892</v>
      </c>
      <c r="J164">
        <f t="shared" si="10"/>
        <v>0.99304849185841559</v>
      </c>
      <c r="L164">
        <f t="shared" si="9"/>
        <v>0.99482004337487262</v>
      </c>
      <c r="M164">
        <f t="shared" si="11"/>
        <v>0.98633439181731597</v>
      </c>
    </row>
    <row r="165" spans="1:13" x14ac:dyDescent="0.25">
      <c r="A165" s="1">
        <v>44023</v>
      </c>
      <c r="B165" t="s">
        <v>4</v>
      </c>
      <c r="C165">
        <v>421</v>
      </c>
      <c r="D165">
        <v>806</v>
      </c>
      <c r="F165" s="2">
        <f t="shared" si="13"/>
        <v>570</v>
      </c>
      <c r="G165" s="2">
        <f t="shared" si="12"/>
        <v>570.42857142857144</v>
      </c>
      <c r="I165">
        <f t="shared" si="14"/>
        <v>1.0133691820200041</v>
      </c>
      <c r="J165">
        <f t="shared" si="10"/>
        <v>1.0395042261184018</v>
      </c>
      <c r="L165">
        <f t="shared" si="9"/>
        <v>0.99260171136083108</v>
      </c>
      <c r="M165">
        <f t="shared" si="11"/>
        <v>1.0261598590810463</v>
      </c>
    </row>
    <row r="166" spans="1:13" x14ac:dyDescent="0.25">
      <c r="A166" s="1">
        <v>44024</v>
      </c>
      <c r="B166" t="s">
        <v>4</v>
      </c>
      <c r="C166">
        <v>352</v>
      </c>
      <c r="D166">
        <v>615</v>
      </c>
      <c r="F166" s="2">
        <f t="shared" si="13"/>
        <v>577.14285714285711</v>
      </c>
      <c r="G166" s="2">
        <f t="shared" si="12"/>
        <v>556.14285714285711</v>
      </c>
      <c r="I166">
        <f t="shared" si="14"/>
        <v>1.0391022277378394</v>
      </c>
      <c r="J166">
        <f t="shared" si="10"/>
        <v>1.0581255768719744</v>
      </c>
      <c r="L166">
        <f t="shared" ref="L166:L229" si="15">(F169/F163)^(1/6)^5</f>
        <v>1.0426709426166061</v>
      </c>
      <c r="M166">
        <f t="shared" si="11"/>
        <v>1.0472620754884399</v>
      </c>
    </row>
    <row r="167" spans="1:13" x14ac:dyDescent="0.25">
      <c r="A167" s="1">
        <v>44025</v>
      </c>
      <c r="B167" t="s">
        <v>4</v>
      </c>
      <c r="C167">
        <v>688</v>
      </c>
      <c r="D167">
        <v>497</v>
      </c>
      <c r="F167" s="2">
        <f t="shared" si="13"/>
        <v>571.28571428571433</v>
      </c>
      <c r="G167" s="2">
        <f t="shared" si="12"/>
        <v>553.28571428571433</v>
      </c>
      <c r="I167">
        <f t="shared" si="14"/>
        <v>1.0377335225148203</v>
      </c>
      <c r="J167">
        <f t="shared" si="10"/>
        <v>1.0527034409105769</v>
      </c>
      <c r="L167">
        <f t="shared" si="15"/>
        <v>1.0491333203526347</v>
      </c>
      <c r="M167">
        <f t="shared" si="11"/>
        <v>1.0700367307308603</v>
      </c>
    </row>
    <row r="168" spans="1:13" x14ac:dyDescent="0.25">
      <c r="A168" s="1">
        <v>44026</v>
      </c>
      <c r="B168" t="s">
        <v>4</v>
      </c>
      <c r="C168">
        <v>650</v>
      </c>
      <c r="D168">
        <v>372</v>
      </c>
      <c r="F168" s="2">
        <f t="shared" si="13"/>
        <v>574.57142857142856</v>
      </c>
      <c r="G168" s="2">
        <f t="shared" si="12"/>
        <v>575.42857142857144</v>
      </c>
      <c r="I168">
        <f t="shared" si="14"/>
        <v>1.0385317963777907</v>
      </c>
      <c r="J168">
        <f t="shared" si="10"/>
        <v>1.0453756431431909</v>
      </c>
      <c r="L168">
        <f t="shared" si="15"/>
        <v>1.0426356201644207</v>
      </c>
      <c r="M168">
        <f t="shared" si="11"/>
        <v>1.0496953125190476</v>
      </c>
    </row>
    <row r="169" spans="1:13" x14ac:dyDescent="0.25">
      <c r="A169" s="1">
        <v>44027</v>
      </c>
      <c r="B169" t="s">
        <v>4</v>
      </c>
      <c r="C169">
        <v>724</v>
      </c>
      <c r="D169">
        <v>506</v>
      </c>
      <c r="F169" s="2">
        <f t="shared" si="13"/>
        <v>581.28571428571433</v>
      </c>
      <c r="G169" s="2">
        <f t="shared" si="12"/>
        <v>574</v>
      </c>
      <c r="I169">
        <f t="shared" si="14"/>
        <v>1.0481991320089874</v>
      </c>
      <c r="J169">
        <f t="shared" ref="J169:J232" si="16">LOGEST(G169:G175,$A$5:$A$11)^5</f>
        <v>1.0566713325086357</v>
      </c>
      <c r="L169">
        <f t="shared" si="15"/>
        <v>1.0400639449331814</v>
      </c>
      <c r="M169">
        <f t="shared" ref="M169:M232" si="17">(G176/G169)^(5/7)</f>
        <v>1.0365336722601843</v>
      </c>
    </row>
    <row r="170" spans="1:13" x14ac:dyDescent="0.25">
      <c r="A170" s="1">
        <v>44028</v>
      </c>
      <c r="B170" t="s">
        <v>4</v>
      </c>
      <c r="C170">
        <v>640</v>
      </c>
      <c r="D170">
        <v>597</v>
      </c>
      <c r="F170" s="2">
        <f t="shared" si="13"/>
        <v>590</v>
      </c>
      <c r="G170" s="2">
        <f t="shared" si="12"/>
        <v>582.14285714285711</v>
      </c>
      <c r="I170">
        <f t="shared" si="14"/>
        <v>1.0594460582152911</v>
      </c>
      <c r="J170">
        <f t="shared" si="16"/>
        <v>1.0420351404352093</v>
      </c>
      <c r="L170">
        <f t="shared" si="15"/>
        <v>1.0541000383708135</v>
      </c>
      <c r="M170">
        <f t="shared" si="17"/>
        <v>1.0346432916601744</v>
      </c>
    </row>
    <row r="171" spans="1:13" x14ac:dyDescent="0.25">
      <c r="A171" s="1">
        <v>44029</v>
      </c>
      <c r="B171" t="s">
        <v>4</v>
      </c>
      <c r="C171">
        <v>547</v>
      </c>
      <c r="D171">
        <v>635</v>
      </c>
      <c r="F171" s="2">
        <f t="shared" si="13"/>
        <v>599.28571428571433</v>
      </c>
      <c r="G171" s="2">
        <f t="shared" si="12"/>
        <v>587.57142857142856</v>
      </c>
      <c r="I171">
        <f t="shared" si="14"/>
        <v>1.0651444471792966</v>
      </c>
      <c r="J171">
        <f t="shared" si="16"/>
        <v>1.0350980136678958</v>
      </c>
      <c r="L171">
        <f t="shared" si="15"/>
        <v>1.0679207302481935</v>
      </c>
      <c r="M171">
        <f t="shared" si="17"/>
        <v>1.0416823875649253</v>
      </c>
    </row>
    <row r="172" spans="1:13" x14ac:dyDescent="0.25">
      <c r="A172" s="1">
        <v>44030</v>
      </c>
      <c r="B172" t="s">
        <v>4</v>
      </c>
      <c r="C172">
        <v>468</v>
      </c>
      <c r="D172">
        <v>796</v>
      </c>
      <c r="F172" s="2">
        <f t="shared" si="13"/>
        <v>605</v>
      </c>
      <c r="G172" s="2">
        <f t="shared" si="12"/>
        <v>591.42857142857144</v>
      </c>
      <c r="I172">
        <f t="shared" si="14"/>
        <v>1.0811155812072006</v>
      </c>
      <c r="J172">
        <f t="shared" si="16"/>
        <v>1.0366455811009652</v>
      </c>
      <c r="L172">
        <f t="shared" si="15"/>
        <v>1.0919490885514009</v>
      </c>
      <c r="M172">
        <f t="shared" si="17"/>
        <v>1.0618729935591447</v>
      </c>
    </row>
    <row r="173" spans="1:13" x14ac:dyDescent="0.25">
      <c r="A173" s="1">
        <v>44031</v>
      </c>
      <c r="B173" t="s">
        <v>4</v>
      </c>
      <c r="C173">
        <v>413</v>
      </c>
      <c r="D173">
        <v>672</v>
      </c>
      <c r="F173" s="2">
        <f t="shared" si="13"/>
        <v>608.57142857142856</v>
      </c>
      <c r="G173" s="2">
        <f t="shared" si="12"/>
        <v>593.28571428571433</v>
      </c>
      <c r="I173">
        <f t="shared" si="14"/>
        <v>1.0866359546244215</v>
      </c>
      <c r="J173">
        <f t="shared" si="16"/>
        <v>1.0511151028513552</v>
      </c>
      <c r="L173">
        <f t="shared" si="15"/>
        <v>1.0832602733136369</v>
      </c>
      <c r="M173">
        <f t="shared" si="17"/>
        <v>1.0897452082987877</v>
      </c>
    </row>
    <row r="174" spans="1:13" x14ac:dyDescent="0.25">
      <c r="A174" s="1">
        <v>44032</v>
      </c>
      <c r="B174" t="s">
        <v>4</v>
      </c>
      <c r="C174">
        <v>753</v>
      </c>
      <c r="D174">
        <v>535</v>
      </c>
      <c r="F174" s="2">
        <f t="shared" si="13"/>
        <v>621.71428571428567</v>
      </c>
      <c r="G174" s="2">
        <f t="shared" si="12"/>
        <v>608.28571428571433</v>
      </c>
      <c r="I174">
        <f t="shared" si="14"/>
        <v>1.0951604708702039</v>
      </c>
      <c r="J174">
        <f t="shared" si="16"/>
        <v>1.0747151960493406</v>
      </c>
      <c r="L174">
        <f t="shared" si="15"/>
        <v>1.0892104395323392</v>
      </c>
      <c r="M174">
        <f t="shared" si="17"/>
        <v>1.0883792820702913</v>
      </c>
    </row>
    <row r="175" spans="1:13" x14ac:dyDescent="0.25">
      <c r="A175" s="1">
        <v>44033</v>
      </c>
      <c r="B175" t="s">
        <v>4</v>
      </c>
      <c r="C175">
        <v>690</v>
      </c>
      <c r="D175">
        <v>399</v>
      </c>
      <c r="F175" s="2">
        <f t="shared" si="13"/>
        <v>646</v>
      </c>
      <c r="G175" s="2">
        <f t="shared" si="12"/>
        <v>615.85714285714289</v>
      </c>
      <c r="I175">
        <f t="shared" si="14"/>
        <v>1.099737357662564</v>
      </c>
      <c r="J175">
        <f t="shared" si="16"/>
        <v>1.1085400600533575</v>
      </c>
      <c r="L175">
        <f t="shared" si="15"/>
        <v>1.0912760821441581</v>
      </c>
      <c r="M175">
        <f t="shared" si="17"/>
        <v>1.0989824861216295</v>
      </c>
    </row>
    <row r="176" spans="1:13" x14ac:dyDescent="0.25">
      <c r="A176" s="1">
        <v>44034</v>
      </c>
      <c r="B176" t="s">
        <v>4</v>
      </c>
      <c r="C176">
        <v>749</v>
      </c>
      <c r="D176">
        <v>519</v>
      </c>
      <c r="F176" s="2">
        <f t="shared" si="13"/>
        <v>649.42857142857144</v>
      </c>
      <c r="G176" s="2">
        <f t="shared" si="12"/>
        <v>603.57142857142856</v>
      </c>
      <c r="I176">
        <f t="shared" si="14"/>
        <v>1.1004986300922603</v>
      </c>
      <c r="J176">
        <f t="shared" si="16"/>
        <v>1.145216678117412</v>
      </c>
      <c r="L176">
        <f t="shared" si="15"/>
        <v>1.1032269394615308</v>
      </c>
      <c r="M176">
        <f t="shared" si="17"/>
        <v>1.1168565516021673</v>
      </c>
    </row>
    <row r="177" spans="1:13" x14ac:dyDescent="0.25">
      <c r="A177" s="1">
        <v>44035</v>
      </c>
      <c r="B177" t="s">
        <v>4</v>
      </c>
      <c r="C177">
        <v>732</v>
      </c>
      <c r="D177">
        <v>702</v>
      </c>
      <c r="F177" s="2">
        <f t="shared" si="13"/>
        <v>664</v>
      </c>
      <c r="G177" s="2">
        <f t="shared" si="12"/>
        <v>610.57142857142856</v>
      </c>
      <c r="I177">
        <f t="shared" si="14"/>
        <v>1.1082837656771158</v>
      </c>
      <c r="J177">
        <f t="shared" si="16"/>
        <v>1.14049155808095</v>
      </c>
      <c r="L177">
        <f t="shared" si="15"/>
        <v>1.1254297093013714</v>
      </c>
      <c r="M177">
        <f t="shared" si="17"/>
        <v>1.1004669781165346</v>
      </c>
    </row>
    <row r="178" spans="1:13" x14ac:dyDescent="0.25">
      <c r="A178" s="1">
        <v>44036</v>
      </c>
      <c r="B178" t="s">
        <v>4</v>
      </c>
      <c r="C178">
        <v>717</v>
      </c>
      <c r="D178">
        <v>688</v>
      </c>
      <c r="F178" s="2">
        <f t="shared" si="13"/>
        <v>671.85714285714289</v>
      </c>
      <c r="G178" s="2">
        <f t="shared" si="12"/>
        <v>622.14285714285711</v>
      </c>
      <c r="I178">
        <f t="shared" si="14"/>
        <v>1.1153589169054092</v>
      </c>
      <c r="J178">
        <f t="shared" si="16"/>
        <v>1.1085150828819395</v>
      </c>
      <c r="L178">
        <f t="shared" si="15"/>
        <v>1.1126548555181248</v>
      </c>
      <c r="M178">
        <f t="shared" si="17"/>
        <v>1.1236346232641976</v>
      </c>
    </row>
    <row r="179" spans="1:13" x14ac:dyDescent="0.25">
      <c r="A179" s="1">
        <v>44037</v>
      </c>
      <c r="B179" t="s">
        <v>4</v>
      </c>
      <c r="C179">
        <v>492</v>
      </c>
      <c r="D179">
        <v>710</v>
      </c>
      <c r="F179" s="2">
        <f t="shared" si="13"/>
        <v>684.71428571428567</v>
      </c>
      <c r="G179" s="2">
        <f t="shared" si="12"/>
        <v>643.28571428571433</v>
      </c>
      <c r="I179">
        <f t="shared" si="14"/>
        <v>1.1091829222092975</v>
      </c>
      <c r="J179">
        <f t="shared" si="16"/>
        <v>1.0938934195934698</v>
      </c>
      <c r="L179">
        <f t="shared" si="15"/>
        <v>1.0913899478179454</v>
      </c>
      <c r="M179">
        <f t="shared" si="17"/>
        <v>1.1078088635774876</v>
      </c>
    </row>
    <row r="180" spans="1:13" x14ac:dyDescent="0.25">
      <c r="A180" s="1">
        <v>44038</v>
      </c>
      <c r="B180" t="s">
        <v>4</v>
      </c>
      <c r="C180">
        <v>515</v>
      </c>
      <c r="D180">
        <v>721</v>
      </c>
      <c r="F180" s="2">
        <f t="shared" si="13"/>
        <v>716.42857142857144</v>
      </c>
      <c r="G180" s="2">
        <f t="shared" si="12"/>
        <v>669.14285714285711</v>
      </c>
      <c r="I180">
        <f t="shared" si="14"/>
        <v>1.0858674758387492</v>
      </c>
      <c r="J180">
        <f t="shared" si="16"/>
        <v>1.0816186355333304</v>
      </c>
      <c r="L180">
        <f t="shared" si="15"/>
        <v>1.0717480638328274</v>
      </c>
      <c r="M180">
        <f t="shared" si="17"/>
        <v>1.0924117678688969</v>
      </c>
    </row>
    <row r="181" spans="1:13" x14ac:dyDescent="0.25">
      <c r="A181" s="1">
        <v>44039</v>
      </c>
      <c r="B181" t="s">
        <v>4</v>
      </c>
      <c r="C181">
        <v>808</v>
      </c>
      <c r="D181">
        <v>616</v>
      </c>
      <c r="F181" s="2">
        <f t="shared" si="13"/>
        <v>734.28571428571433</v>
      </c>
      <c r="G181" s="2">
        <f t="shared" si="12"/>
        <v>684.85714285714289</v>
      </c>
      <c r="I181">
        <f t="shared" si="14"/>
        <v>1.059561877182142</v>
      </c>
      <c r="J181">
        <f t="shared" si="16"/>
        <v>1.0836572197785761</v>
      </c>
      <c r="L181">
        <f t="shared" si="15"/>
        <v>1.0607677466335348</v>
      </c>
      <c r="M181">
        <f t="shared" si="17"/>
        <v>1.0764744894287477</v>
      </c>
    </row>
    <row r="182" spans="1:13" x14ac:dyDescent="0.25">
      <c r="A182" s="1">
        <v>44040</v>
      </c>
      <c r="B182" t="s">
        <v>4</v>
      </c>
      <c r="C182">
        <v>780</v>
      </c>
      <c r="D182">
        <v>547</v>
      </c>
      <c r="F182" s="2">
        <f t="shared" si="13"/>
        <v>721.28571428571433</v>
      </c>
      <c r="G182" s="2">
        <f t="shared" si="12"/>
        <v>702.85714285714289</v>
      </c>
      <c r="I182">
        <f t="shared" si="14"/>
        <v>1.0414498897117521</v>
      </c>
      <c r="J182">
        <f t="shared" si="16"/>
        <v>1.0812535895892104</v>
      </c>
      <c r="L182">
        <f t="shared" si="15"/>
        <v>1.0665032443305784</v>
      </c>
      <c r="M182">
        <f t="shared" si="17"/>
        <v>1.0541525864963048</v>
      </c>
    </row>
    <row r="183" spans="1:13" x14ac:dyDescent="0.25">
      <c r="A183" s="1">
        <v>44041</v>
      </c>
      <c r="B183" t="s">
        <v>4</v>
      </c>
      <c r="C183">
        <v>971</v>
      </c>
      <c r="D183">
        <v>700</v>
      </c>
      <c r="F183" s="2">
        <f t="shared" si="13"/>
        <v>721.57142857142856</v>
      </c>
      <c r="G183" s="2">
        <f t="shared" si="12"/>
        <v>704.57142857142856</v>
      </c>
      <c r="I183">
        <f t="shared" si="14"/>
        <v>1.0347119438705275</v>
      </c>
      <c r="J183">
        <f t="shared" si="16"/>
        <v>1.0770128968100701</v>
      </c>
      <c r="L183">
        <f t="shared" si="15"/>
        <v>1.0502657688042074</v>
      </c>
      <c r="M183">
        <f t="shared" si="17"/>
        <v>1.0462110099865958</v>
      </c>
    </row>
    <row r="184" spans="1:13" x14ac:dyDescent="0.25">
      <c r="A184" s="1">
        <v>44042</v>
      </c>
      <c r="B184" t="s">
        <v>4</v>
      </c>
      <c r="C184">
        <v>857</v>
      </c>
      <c r="D184">
        <v>812</v>
      </c>
      <c r="F184" s="2">
        <f t="shared" si="13"/>
        <v>721.14285714285711</v>
      </c>
      <c r="G184" s="2">
        <f t="shared" si="12"/>
        <v>698.14285714285711</v>
      </c>
      <c r="I184">
        <f t="shared" si="14"/>
        <v>1.0389879667801318</v>
      </c>
      <c r="J184">
        <f t="shared" si="16"/>
        <v>1.0559605358723301</v>
      </c>
      <c r="L184">
        <f t="shared" si="15"/>
        <v>1.0239378716589151</v>
      </c>
      <c r="M184">
        <f t="shared" si="17"/>
        <v>1.0973818153828467</v>
      </c>
    </row>
    <row r="185" spans="1:13" x14ac:dyDescent="0.25">
      <c r="A185" s="1">
        <v>44043</v>
      </c>
      <c r="B185" t="s">
        <v>4</v>
      </c>
      <c r="C185">
        <v>626</v>
      </c>
      <c r="D185">
        <v>814</v>
      </c>
      <c r="F185" s="2">
        <f t="shared" si="13"/>
        <v>739.71428571428567</v>
      </c>
      <c r="G185" s="2">
        <f t="shared" si="12"/>
        <v>732.42857142857144</v>
      </c>
      <c r="I185">
        <f t="shared" si="14"/>
        <v>1.0646128896938674</v>
      </c>
      <c r="J185">
        <f t="shared" si="16"/>
        <v>1.0489326258711398</v>
      </c>
      <c r="L185">
        <f t="shared" si="15"/>
        <v>1.0590740876451998</v>
      </c>
      <c r="M185">
        <f t="shared" si="17"/>
        <v>1.0389861540248497</v>
      </c>
    </row>
    <row r="186" spans="1:13" x14ac:dyDescent="0.25">
      <c r="A186" s="1">
        <v>44044</v>
      </c>
      <c r="B186" t="s">
        <v>4</v>
      </c>
      <c r="C186">
        <v>494</v>
      </c>
      <c r="D186">
        <v>722</v>
      </c>
      <c r="F186" s="2">
        <f t="shared" si="13"/>
        <v>759.85714285714289</v>
      </c>
      <c r="G186" s="2">
        <f t="shared" si="12"/>
        <v>742.42857142857144</v>
      </c>
      <c r="I186">
        <f t="shared" si="14"/>
        <v>1.0922828438816068</v>
      </c>
      <c r="J186">
        <f t="shared" si="16"/>
        <v>1.037464592724018</v>
      </c>
      <c r="L186">
        <f t="shared" si="15"/>
        <v>1.0975671485165766</v>
      </c>
      <c r="M186">
        <f t="shared" si="17"/>
        <v>1.085161809081882</v>
      </c>
    </row>
    <row r="187" spans="1:13" x14ac:dyDescent="0.25">
      <c r="A187" s="1">
        <v>44045</v>
      </c>
      <c r="B187" t="s">
        <v>4</v>
      </c>
      <c r="C187">
        <v>512</v>
      </c>
      <c r="D187">
        <v>676</v>
      </c>
      <c r="F187" s="2">
        <f t="shared" si="13"/>
        <v>755.42857142857144</v>
      </c>
      <c r="G187" s="2">
        <f t="shared" si="12"/>
        <v>757.28571428571433</v>
      </c>
      <c r="I187">
        <f t="shared" si="14"/>
        <v>1.11348383263119</v>
      </c>
      <c r="J187">
        <f t="shared" si="16"/>
        <v>1.0680014406919776</v>
      </c>
      <c r="L187">
        <f t="shared" si="15"/>
        <v>1.121069871714087</v>
      </c>
      <c r="M187">
        <f t="shared" si="17"/>
        <v>1.0857346112983808</v>
      </c>
    </row>
    <row r="188" spans="1:13" x14ac:dyDescent="0.25">
      <c r="A188" s="1">
        <v>44046</v>
      </c>
      <c r="B188" t="s">
        <v>4</v>
      </c>
      <c r="C188">
        <v>938</v>
      </c>
      <c r="D188">
        <v>856</v>
      </c>
      <c r="F188" s="2">
        <f t="shared" si="13"/>
        <v>772.71428571428567</v>
      </c>
      <c r="G188" s="2">
        <f t="shared" si="12"/>
        <v>759.28571428571433</v>
      </c>
      <c r="I188">
        <f t="shared" si="14"/>
        <v>1.1118857093269872</v>
      </c>
      <c r="J188">
        <f t="shared" si="16"/>
        <v>1.1046508056119886</v>
      </c>
      <c r="L188">
        <f t="shared" si="15"/>
        <v>1.1046694541176154</v>
      </c>
      <c r="M188">
        <f t="shared" si="17"/>
        <v>1.1138464860816708</v>
      </c>
    </row>
    <row r="189" spans="1:13" x14ac:dyDescent="0.25">
      <c r="A189" s="1">
        <v>44047</v>
      </c>
      <c r="B189" t="s">
        <v>4</v>
      </c>
      <c r="C189">
        <v>921</v>
      </c>
      <c r="D189">
        <v>617</v>
      </c>
      <c r="F189" s="2">
        <f t="shared" si="13"/>
        <v>806.85714285714289</v>
      </c>
      <c r="G189" s="2">
        <f t="shared" si="12"/>
        <v>756.71428571428567</v>
      </c>
      <c r="I189">
        <f t="shared" si="14"/>
        <v>1.1426792823473213</v>
      </c>
      <c r="J189">
        <f t="shared" si="16"/>
        <v>1.1447360009710075</v>
      </c>
      <c r="L189">
        <f t="shared" si="15"/>
        <v>1.143255566529692</v>
      </c>
      <c r="M189">
        <f t="shared" si="17"/>
        <v>1.1788282414004079</v>
      </c>
    </row>
    <row r="190" spans="1:13" x14ac:dyDescent="0.25">
      <c r="A190" s="1">
        <v>44048</v>
      </c>
      <c r="B190" t="s">
        <v>4</v>
      </c>
      <c r="C190">
        <v>940</v>
      </c>
      <c r="D190">
        <v>804</v>
      </c>
      <c r="F190" s="2">
        <f t="shared" si="13"/>
        <v>827.14285714285711</v>
      </c>
      <c r="G190" s="2">
        <f t="shared" si="12"/>
        <v>750.57142857142856</v>
      </c>
      <c r="I190">
        <f t="shared" si="14"/>
        <v>1.1863425390473046</v>
      </c>
      <c r="J190">
        <f t="shared" si="16"/>
        <v>1.1997937869995261</v>
      </c>
      <c r="L190">
        <f t="shared" si="15"/>
        <v>1.1934234251061804</v>
      </c>
      <c r="M190">
        <f t="shared" si="17"/>
        <v>1.2179214494046398</v>
      </c>
    </row>
    <row r="191" spans="1:13" x14ac:dyDescent="0.25">
      <c r="A191" s="1">
        <v>44049</v>
      </c>
      <c r="B191" t="s">
        <v>4</v>
      </c>
      <c r="C191">
        <v>978</v>
      </c>
      <c r="D191">
        <v>826</v>
      </c>
      <c r="F191" s="2">
        <f t="shared" si="13"/>
        <v>833.57142857142856</v>
      </c>
      <c r="G191" s="2">
        <f t="shared" si="12"/>
        <v>795.14285714285711</v>
      </c>
      <c r="I191">
        <f t="shared" si="14"/>
        <v>1.1971024565467909</v>
      </c>
      <c r="J191">
        <f t="shared" si="16"/>
        <v>1.2241846315407536</v>
      </c>
      <c r="L191">
        <f t="shared" si="15"/>
        <v>1.1942260388916708</v>
      </c>
      <c r="M191">
        <f t="shared" si="17"/>
        <v>1.1644131394770139</v>
      </c>
    </row>
    <row r="192" spans="1:13" x14ac:dyDescent="0.25">
      <c r="A192" s="1">
        <v>44050</v>
      </c>
      <c r="B192" t="s">
        <v>4</v>
      </c>
      <c r="C192">
        <v>865</v>
      </c>
      <c r="D192">
        <v>796</v>
      </c>
      <c r="F192" s="2">
        <f t="shared" si="13"/>
        <v>892.28571428571433</v>
      </c>
      <c r="G192" s="2">
        <f t="shared" si="12"/>
        <v>772.71428571428567</v>
      </c>
      <c r="I192">
        <f t="shared" si="14"/>
        <v>1.181102622702582</v>
      </c>
      <c r="J192">
        <f t="shared" si="16"/>
        <v>1.2355624419753883</v>
      </c>
      <c r="L192">
        <f t="shared" si="15"/>
        <v>1.1581269254617175</v>
      </c>
      <c r="M192">
        <f t="shared" si="17"/>
        <v>1.1804339919814697</v>
      </c>
    </row>
    <row r="193" spans="1:13" x14ac:dyDescent="0.25">
      <c r="A193" s="1">
        <v>44051</v>
      </c>
      <c r="B193" t="s">
        <v>4</v>
      </c>
      <c r="C193">
        <v>636</v>
      </c>
      <c r="D193">
        <v>679</v>
      </c>
      <c r="F193" s="2">
        <f t="shared" si="13"/>
        <v>934</v>
      </c>
      <c r="G193" s="2">
        <f t="shared" si="12"/>
        <v>832.42857142857144</v>
      </c>
      <c r="I193">
        <f t="shared" si="14"/>
        <v>1.1714972677342173</v>
      </c>
      <c r="J193">
        <f t="shared" si="16"/>
        <v>1.170237149471691</v>
      </c>
      <c r="L193">
        <f t="shared" si="15"/>
        <v>1.1586364600794283</v>
      </c>
      <c r="M193">
        <f t="shared" si="17"/>
        <v>1.1122701028660158</v>
      </c>
    </row>
    <row r="194" spans="1:13" x14ac:dyDescent="0.25">
      <c r="A194" s="1">
        <v>44052</v>
      </c>
      <c r="B194" t="s">
        <v>4</v>
      </c>
      <c r="C194">
        <v>557</v>
      </c>
      <c r="D194">
        <v>988</v>
      </c>
      <c r="F194" s="2">
        <f t="shared" si="13"/>
        <v>956.14285714285711</v>
      </c>
      <c r="G194" s="2">
        <f t="shared" si="12"/>
        <v>849.71428571428567</v>
      </c>
      <c r="I194">
        <f t="shared" si="14"/>
        <v>1.1414870605456551</v>
      </c>
      <c r="J194">
        <f t="shared" si="16"/>
        <v>1.1161153982935452</v>
      </c>
      <c r="L194">
        <f t="shared" si="15"/>
        <v>1.1520184558116076</v>
      </c>
      <c r="M194">
        <f t="shared" si="17"/>
        <v>1.0707066341611393</v>
      </c>
    </row>
    <row r="195" spans="1:13" x14ac:dyDescent="0.25">
      <c r="A195" s="1">
        <v>44053</v>
      </c>
      <c r="B195" t="s">
        <v>4</v>
      </c>
      <c r="C195">
        <v>1349</v>
      </c>
      <c r="D195">
        <v>699</v>
      </c>
      <c r="F195" s="2">
        <f t="shared" si="13"/>
        <v>962.28571428571433</v>
      </c>
      <c r="G195" s="2">
        <f t="shared" si="12"/>
        <v>883</v>
      </c>
      <c r="I195">
        <f t="shared" si="14"/>
        <v>1.0812393767580106</v>
      </c>
      <c r="J195">
        <f t="shared" si="16"/>
        <v>1.0335806079632963</v>
      </c>
      <c r="L195">
        <f t="shared" si="15"/>
        <v>1.0849489373706795</v>
      </c>
      <c r="M195">
        <f t="shared" si="17"/>
        <v>1.0389892172916892</v>
      </c>
    </row>
    <row r="196" spans="1:13" x14ac:dyDescent="0.25">
      <c r="A196" s="1">
        <v>44054</v>
      </c>
      <c r="B196" t="s">
        <v>4</v>
      </c>
      <c r="C196">
        <v>1213</v>
      </c>
      <c r="D196">
        <v>1035</v>
      </c>
      <c r="F196" s="2">
        <f t="shared" si="13"/>
        <v>987</v>
      </c>
      <c r="G196" s="2">
        <f t="shared" si="12"/>
        <v>952.71428571428567</v>
      </c>
      <c r="I196">
        <f t="shared" si="14"/>
        <v>1.0265565474173688</v>
      </c>
      <c r="J196">
        <f t="shared" si="16"/>
        <v>0.96522179879537395</v>
      </c>
      <c r="L196">
        <f t="shared" si="15"/>
        <v>1.0176858044686938</v>
      </c>
      <c r="M196">
        <f t="shared" si="17"/>
        <v>0.94322460506083428</v>
      </c>
    </row>
    <row r="197" spans="1:13" x14ac:dyDescent="0.25">
      <c r="A197" s="1">
        <v>44055</v>
      </c>
      <c r="B197" t="s">
        <v>4</v>
      </c>
      <c r="C197">
        <v>1095</v>
      </c>
      <c r="D197">
        <v>925</v>
      </c>
      <c r="F197" s="2">
        <f t="shared" si="13"/>
        <v>987.85714285714289</v>
      </c>
      <c r="G197" s="2">
        <f t="shared" ref="G197:G260" si="18">AVERAGE(D194:D200)</f>
        <v>989.14285714285711</v>
      </c>
      <c r="I197">
        <f t="shared" si="14"/>
        <v>0.97181683055092405</v>
      </c>
      <c r="J197">
        <f t="shared" si="16"/>
        <v>0.91308804877761396</v>
      </c>
      <c r="L197">
        <f t="shared" si="15"/>
        <v>0.96200364877785638</v>
      </c>
      <c r="M197">
        <f t="shared" si="17"/>
        <v>0.93168959202610846</v>
      </c>
    </row>
    <row r="198" spans="1:13" x14ac:dyDescent="0.25">
      <c r="A198" s="1">
        <v>44056</v>
      </c>
      <c r="B198" t="s">
        <v>4</v>
      </c>
      <c r="C198">
        <v>1021</v>
      </c>
      <c r="D198">
        <v>1059</v>
      </c>
      <c r="F198" s="2">
        <f t="shared" ref="F198:F261" si="19">AVERAGE(C195:C201)</f>
        <v>984</v>
      </c>
      <c r="G198" s="2">
        <f t="shared" si="18"/>
        <v>984</v>
      </c>
      <c r="I198">
        <f t="shared" si="14"/>
        <v>0.93749014082715565</v>
      </c>
      <c r="J198">
        <f t="shared" si="16"/>
        <v>0.91013734375002375</v>
      </c>
      <c r="L198">
        <f t="shared" si="15"/>
        <v>0.95388702455738994</v>
      </c>
      <c r="M198">
        <f t="shared" si="17"/>
        <v>0.93367345527296763</v>
      </c>
    </row>
    <row r="199" spans="1:13" x14ac:dyDescent="0.25">
      <c r="A199" s="1">
        <v>44057</v>
      </c>
      <c r="B199" t="s">
        <v>4</v>
      </c>
      <c r="C199">
        <v>1038</v>
      </c>
      <c r="D199">
        <v>1284</v>
      </c>
      <c r="F199" s="2">
        <f t="shared" si="19"/>
        <v>953.85714285714289</v>
      </c>
      <c r="G199" s="2">
        <f t="shared" si="18"/>
        <v>974.71428571428567</v>
      </c>
      <c r="I199">
        <f t="shared" si="14"/>
        <v>0.93187918839288963</v>
      </c>
      <c r="J199">
        <f t="shared" si="16"/>
        <v>0.91885360581223663</v>
      </c>
      <c r="L199">
        <f t="shared" si="15"/>
        <v>0.95808934341261021</v>
      </c>
      <c r="M199">
        <f t="shared" si="17"/>
        <v>0.95328736772057199</v>
      </c>
    </row>
    <row r="200" spans="1:13" x14ac:dyDescent="0.25">
      <c r="A200" s="1">
        <v>44058</v>
      </c>
      <c r="B200" t="s">
        <v>4</v>
      </c>
      <c r="C200">
        <v>642</v>
      </c>
      <c r="D200">
        <v>934</v>
      </c>
      <c r="F200" s="2">
        <f t="shared" si="19"/>
        <v>912.71428571428567</v>
      </c>
      <c r="G200" s="2">
        <f t="shared" si="18"/>
        <v>966.14285714285711</v>
      </c>
      <c r="I200">
        <f t="shared" si="14"/>
        <v>0.94507010923385493</v>
      </c>
      <c r="J200">
        <f t="shared" si="16"/>
        <v>0.94724292782507724</v>
      </c>
      <c r="L200">
        <f t="shared" si="15"/>
        <v>0.9533832057092293</v>
      </c>
      <c r="M200">
        <f t="shared" si="17"/>
        <v>0.96896609349074903</v>
      </c>
    </row>
    <row r="201" spans="1:13" x14ac:dyDescent="0.25">
      <c r="A201" s="1">
        <v>44059</v>
      </c>
      <c r="B201" t="s">
        <v>4</v>
      </c>
      <c r="C201">
        <v>530</v>
      </c>
      <c r="D201">
        <v>952</v>
      </c>
      <c r="F201" s="2">
        <f t="shared" si="19"/>
        <v>909.28571428571433</v>
      </c>
      <c r="G201" s="2">
        <f t="shared" si="18"/>
        <v>935</v>
      </c>
      <c r="I201">
        <f t="shared" si="14"/>
        <v>0.97446071205065987</v>
      </c>
      <c r="J201">
        <f t="shared" si="16"/>
        <v>0.98943902661805982</v>
      </c>
      <c r="L201">
        <f t="shared" si="15"/>
        <v>0.96527705867823066</v>
      </c>
      <c r="M201">
        <f t="shared" si="17"/>
        <v>1.0102377294395688</v>
      </c>
    </row>
    <row r="202" spans="1:13" x14ac:dyDescent="0.25">
      <c r="A202" s="1">
        <v>44060</v>
      </c>
      <c r="B202" t="s">
        <v>4</v>
      </c>
      <c r="C202">
        <v>1138</v>
      </c>
      <c r="D202">
        <v>634</v>
      </c>
      <c r="F202" s="2">
        <f t="shared" si="19"/>
        <v>937.57142857142856</v>
      </c>
      <c r="G202" s="2">
        <f t="shared" si="18"/>
        <v>931.57142857142856</v>
      </c>
      <c r="I202">
        <f t="shared" si="14"/>
        <v>1.0238135791431757</v>
      </c>
      <c r="J202">
        <f t="shared" si="16"/>
        <v>1.0316648604399066</v>
      </c>
      <c r="L202">
        <f t="shared" si="15"/>
        <v>1.011344564857745</v>
      </c>
      <c r="M202">
        <f t="shared" si="17"/>
        <v>1.0469916169519853</v>
      </c>
    </row>
    <row r="203" spans="1:13" x14ac:dyDescent="0.25">
      <c r="A203" s="1">
        <v>44061</v>
      </c>
      <c r="B203" t="s">
        <v>4</v>
      </c>
      <c r="C203">
        <v>925</v>
      </c>
      <c r="D203">
        <v>975</v>
      </c>
      <c r="F203" s="2">
        <f t="shared" si="19"/>
        <v>932.85714285714289</v>
      </c>
      <c r="G203" s="2">
        <f t="shared" si="18"/>
        <v>877.85714285714289</v>
      </c>
      <c r="I203">
        <f t="shared" si="14"/>
        <v>1.0548308615905522</v>
      </c>
      <c r="J203">
        <f t="shared" si="16"/>
        <v>1.0970533452478128</v>
      </c>
      <c r="L203">
        <f t="shared" si="15"/>
        <v>1.0484198426473335</v>
      </c>
      <c r="M203">
        <f t="shared" si="17"/>
        <v>1.1144881158886815</v>
      </c>
    </row>
    <row r="204" spans="1:13" x14ac:dyDescent="0.25">
      <c r="A204" s="1">
        <v>44062</v>
      </c>
      <c r="B204" t="s">
        <v>4</v>
      </c>
      <c r="C204">
        <v>1071</v>
      </c>
      <c r="D204">
        <v>707</v>
      </c>
      <c r="F204" s="2">
        <f t="shared" si="19"/>
        <v>943.14285714285711</v>
      </c>
      <c r="G204" s="2">
        <f t="shared" si="18"/>
        <v>895.85714285714289</v>
      </c>
      <c r="I204">
        <f t="shared" si="14"/>
        <v>1.0619867888645758</v>
      </c>
      <c r="J204">
        <f t="shared" si="16"/>
        <v>1.1221213863606125</v>
      </c>
      <c r="L204">
        <f t="shared" si="15"/>
        <v>1.0693108783727865</v>
      </c>
      <c r="M204">
        <f t="shared" si="17"/>
        <v>1.0798436695222804</v>
      </c>
    </row>
    <row r="205" spans="1:13" x14ac:dyDescent="0.25">
      <c r="A205" s="1">
        <v>44063</v>
      </c>
      <c r="B205" t="s">
        <v>4</v>
      </c>
      <c r="C205">
        <v>1219</v>
      </c>
      <c r="D205">
        <v>1035</v>
      </c>
      <c r="F205" s="2">
        <f t="shared" si="19"/>
        <v>966.85714285714289</v>
      </c>
      <c r="G205" s="2">
        <f t="shared" si="18"/>
        <v>893.85714285714289</v>
      </c>
      <c r="I205">
        <f t="shared" si="14"/>
        <v>1.0571224409376236</v>
      </c>
      <c r="J205">
        <f t="shared" si="16"/>
        <v>1.1189631854609929</v>
      </c>
      <c r="L205">
        <f t="shared" si="15"/>
        <v>1.0505377406829615</v>
      </c>
      <c r="M205">
        <f t="shared" si="17"/>
        <v>1.1416462126799016</v>
      </c>
    </row>
    <row r="206" spans="1:13" x14ac:dyDescent="0.25">
      <c r="A206" s="1">
        <v>44064</v>
      </c>
      <c r="B206" t="s">
        <v>4</v>
      </c>
      <c r="C206">
        <v>1005</v>
      </c>
      <c r="D206">
        <v>908</v>
      </c>
      <c r="F206" s="2">
        <f t="shared" si="19"/>
        <v>966</v>
      </c>
      <c r="G206" s="2">
        <f t="shared" si="18"/>
        <v>911.57142857142856</v>
      </c>
      <c r="I206">
        <f t="shared" si="14"/>
        <v>1.0671327396530776</v>
      </c>
      <c r="J206">
        <f t="shared" si="16"/>
        <v>1.1380627749279362</v>
      </c>
      <c r="L206">
        <f t="shared" si="15"/>
        <v>1.0684524365030486</v>
      </c>
      <c r="M206">
        <f t="shared" si="17"/>
        <v>1.1671952408183004</v>
      </c>
    </row>
    <row r="207" spans="1:13" x14ac:dyDescent="0.25">
      <c r="A207" s="1">
        <v>44065</v>
      </c>
      <c r="B207" t="s">
        <v>4</v>
      </c>
      <c r="C207">
        <v>714</v>
      </c>
      <c r="D207">
        <v>1060</v>
      </c>
      <c r="F207" s="2">
        <f t="shared" si="19"/>
        <v>985.42857142857144</v>
      </c>
      <c r="G207" s="2">
        <f t="shared" si="18"/>
        <v>924.42857142857144</v>
      </c>
      <c r="I207">
        <f t="shared" si="14"/>
        <v>1.089246567017532</v>
      </c>
      <c r="J207">
        <f t="shared" si="16"/>
        <v>1.1667987789556733</v>
      </c>
      <c r="L207">
        <f t="shared" si="15"/>
        <v>1.1058223888589689</v>
      </c>
      <c r="M207">
        <f t="shared" si="17"/>
        <v>1.1530752565467539</v>
      </c>
    </row>
    <row r="208" spans="1:13" x14ac:dyDescent="0.25">
      <c r="A208" s="1">
        <v>44066</v>
      </c>
      <c r="B208" t="s">
        <v>4</v>
      </c>
      <c r="C208">
        <v>696</v>
      </c>
      <c r="D208">
        <v>938</v>
      </c>
      <c r="F208" s="2">
        <f t="shared" si="19"/>
        <v>994.71428571428567</v>
      </c>
      <c r="G208" s="2">
        <f t="shared" si="18"/>
        <v>948.42857142857144</v>
      </c>
      <c r="I208">
        <f t="shared" si="14"/>
        <v>1.119926805746926</v>
      </c>
      <c r="J208">
        <f t="shared" si="16"/>
        <v>1.1605898399277983</v>
      </c>
      <c r="L208">
        <f t="shared" si="15"/>
        <v>1.1225353845641846</v>
      </c>
      <c r="M208">
        <f t="shared" si="17"/>
        <v>1.169182221634977</v>
      </c>
    </row>
    <row r="209" spans="1:13" x14ac:dyDescent="0.25">
      <c r="A209" s="1">
        <v>44067</v>
      </c>
      <c r="B209" t="s">
        <v>4</v>
      </c>
      <c r="C209">
        <v>1132</v>
      </c>
      <c r="D209">
        <v>758</v>
      </c>
      <c r="F209" s="2">
        <f t="shared" si="19"/>
        <v>1010</v>
      </c>
      <c r="G209" s="2">
        <f t="shared" si="18"/>
        <v>993.42857142857144</v>
      </c>
      <c r="I209">
        <f t="shared" si="14"/>
        <v>1.1602023115035065</v>
      </c>
      <c r="J209">
        <f t="shared" si="16"/>
        <v>1.1623305376342816</v>
      </c>
      <c r="L209">
        <f t="shared" si="15"/>
        <v>1.1570982655569795</v>
      </c>
      <c r="M209">
        <f t="shared" si="17"/>
        <v>1.1464127399517645</v>
      </c>
    </row>
    <row r="210" spans="1:13" x14ac:dyDescent="0.25">
      <c r="A210" s="1">
        <v>44068</v>
      </c>
      <c r="B210" t="s">
        <v>4</v>
      </c>
      <c r="C210">
        <v>1061</v>
      </c>
      <c r="D210">
        <v>1065</v>
      </c>
      <c r="F210" s="2">
        <f t="shared" si="19"/>
        <v>1064.1428571428571</v>
      </c>
      <c r="G210" s="2">
        <f t="shared" si="18"/>
        <v>1021.7142857142857</v>
      </c>
      <c r="I210">
        <f t="shared" si="14"/>
        <v>1.1742476897267788</v>
      </c>
      <c r="J210">
        <f t="shared" si="16"/>
        <v>1.1688777822838392</v>
      </c>
      <c r="L210">
        <f t="shared" si="15"/>
        <v>1.1531045670352855</v>
      </c>
      <c r="M210">
        <f t="shared" si="17"/>
        <v>1.1768196846232508</v>
      </c>
    </row>
    <row r="211" spans="1:13" x14ac:dyDescent="0.25">
      <c r="A211" s="1">
        <v>44069</v>
      </c>
      <c r="B211" t="s">
        <v>4</v>
      </c>
      <c r="C211">
        <v>1136</v>
      </c>
      <c r="D211">
        <v>875</v>
      </c>
      <c r="F211" s="2">
        <f t="shared" si="19"/>
        <v>1110.7142857142858</v>
      </c>
      <c r="G211" s="2">
        <f t="shared" si="18"/>
        <v>997.57142857142856</v>
      </c>
      <c r="I211">
        <f t="shared" si="14"/>
        <v>1.2297419565069116</v>
      </c>
      <c r="J211">
        <f t="shared" si="16"/>
        <v>1.1998888653803781</v>
      </c>
      <c r="L211">
        <f t="shared" si="15"/>
        <v>1.2443908003520399</v>
      </c>
      <c r="M211">
        <f t="shared" si="17"/>
        <v>1.2523675169896109</v>
      </c>
    </row>
    <row r="212" spans="1:13" x14ac:dyDescent="0.25">
      <c r="A212" s="1">
        <v>44070</v>
      </c>
      <c r="B212" t="s">
        <v>4</v>
      </c>
      <c r="C212">
        <v>1326</v>
      </c>
      <c r="D212">
        <v>1350</v>
      </c>
      <c r="F212" s="2">
        <f t="shared" si="19"/>
        <v>1150.8571428571429</v>
      </c>
      <c r="G212" s="2">
        <f t="shared" si="18"/>
        <v>1076</v>
      </c>
      <c r="I212">
        <f t="shared" si="14"/>
        <v>1.3396106241093169</v>
      </c>
      <c r="J212">
        <f t="shared" si="16"/>
        <v>1.2025967748278117</v>
      </c>
      <c r="L212">
        <f t="shared" si="15"/>
        <v>1.3941566785437156</v>
      </c>
      <c r="M212">
        <f t="shared" si="17"/>
        <v>1.2814143250042431</v>
      </c>
    </row>
    <row r="213" spans="1:13" x14ac:dyDescent="0.25">
      <c r="A213" s="1">
        <v>44071</v>
      </c>
      <c r="B213" t="s">
        <v>4</v>
      </c>
      <c r="C213">
        <v>1384</v>
      </c>
      <c r="D213">
        <v>1106</v>
      </c>
      <c r="F213" s="2">
        <f t="shared" si="19"/>
        <v>1169.1428571428571</v>
      </c>
      <c r="G213" s="2">
        <f t="shared" si="18"/>
        <v>1131.8571428571429</v>
      </c>
      <c r="I213">
        <f t="shared" si="14"/>
        <v>1.4607882299726667</v>
      </c>
      <c r="J213">
        <f t="shared" si="16"/>
        <v>1.2741476845860371</v>
      </c>
      <c r="L213">
        <f t="shared" si="15"/>
        <v>1.4746476442880749</v>
      </c>
      <c r="M213">
        <f t="shared" si="17"/>
        <v>1.3481391399686256</v>
      </c>
    </row>
    <row r="214" spans="1:13" x14ac:dyDescent="0.25">
      <c r="A214" s="1">
        <v>44072</v>
      </c>
      <c r="B214" t="s">
        <v>4</v>
      </c>
      <c r="C214">
        <v>1040</v>
      </c>
      <c r="D214">
        <v>891</v>
      </c>
      <c r="F214" s="2">
        <f t="shared" si="19"/>
        <v>1293.1428571428571</v>
      </c>
      <c r="G214" s="2">
        <f t="shared" si="18"/>
        <v>1128.4285714285713</v>
      </c>
      <c r="I214">
        <f t="shared" si="14"/>
        <v>1.587605540600632</v>
      </c>
      <c r="J214">
        <f t="shared" si="16"/>
        <v>1.4041229832803268</v>
      </c>
      <c r="L214">
        <f t="shared" si="15"/>
        <v>1.5426099273602507</v>
      </c>
      <c r="M214">
        <f t="shared" si="17"/>
        <v>1.4344687607464695</v>
      </c>
    </row>
    <row r="215" spans="1:13" x14ac:dyDescent="0.25">
      <c r="A215" s="1">
        <v>44073</v>
      </c>
      <c r="B215" t="s">
        <v>4</v>
      </c>
      <c r="C215">
        <v>977</v>
      </c>
      <c r="D215">
        <v>1487</v>
      </c>
      <c r="F215" s="2">
        <f t="shared" si="19"/>
        <v>1504.8571428571429</v>
      </c>
      <c r="G215" s="2">
        <f t="shared" si="18"/>
        <v>1180.4285714285713</v>
      </c>
      <c r="I215">
        <f t="shared" si="14"/>
        <v>1.6830454909791328</v>
      </c>
      <c r="J215">
        <f t="shared" si="16"/>
        <v>1.498743121103578</v>
      </c>
      <c r="L215">
        <f t="shared" si="15"/>
        <v>1.6063998902984395</v>
      </c>
      <c r="M215">
        <f t="shared" si="17"/>
        <v>1.4675245015401859</v>
      </c>
    </row>
    <row r="216" spans="1:13" x14ac:dyDescent="0.25">
      <c r="A216" s="1">
        <v>44074</v>
      </c>
      <c r="B216" t="s">
        <v>4</v>
      </c>
      <c r="C216">
        <v>1260</v>
      </c>
      <c r="D216">
        <v>1149</v>
      </c>
      <c r="F216" s="2">
        <f t="shared" si="19"/>
        <v>1696</v>
      </c>
      <c r="G216" s="2">
        <f t="shared" si="18"/>
        <v>1202.8571428571429</v>
      </c>
      <c r="I216">
        <f t="shared" si="14"/>
        <v>1.7085792107913262</v>
      </c>
      <c r="J216">
        <f t="shared" si="16"/>
        <v>1.5730923968054178</v>
      </c>
      <c r="L216">
        <f t="shared" si="15"/>
        <v>1.6851982596855186</v>
      </c>
      <c r="M216">
        <f t="shared" si="17"/>
        <v>1.5254571358909579</v>
      </c>
    </row>
    <row r="217" spans="1:13" x14ac:dyDescent="0.25">
      <c r="A217" s="1">
        <v>44075</v>
      </c>
      <c r="B217" t="s">
        <v>4</v>
      </c>
      <c r="C217">
        <v>1929</v>
      </c>
      <c r="D217">
        <v>1041</v>
      </c>
      <c r="F217" s="2">
        <f t="shared" si="19"/>
        <v>1868.5714285714287</v>
      </c>
      <c r="G217" s="2">
        <f t="shared" si="18"/>
        <v>1283.2857142857142</v>
      </c>
      <c r="I217">
        <f t="shared" si="14"/>
        <v>1.6809456744393843</v>
      </c>
      <c r="J217">
        <f t="shared" si="16"/>
        <v>1.5811163526027709</v>
      </c>
      <c r="L217">
        <f t="shared" si="15"/>
        <v>1.7331094995536049</v>
      </c>
      <c r="M217">
        <f t="shared" si="17"/>
        <v>1.5560340050996226</v>
      </c>
    </row>
    <row r="218" spans="1:13" x14ac:dyDescent="0.25">
      <c r="A218" s="1">
        <v>44076</v>
      </c>
      <c r="B218" t="s">
        <v>4</v>
      </c>
      <c r="C218">
        <v>2618</v>
      </c>
      <c r="D218">
        <v>1239</v>
      </c>
      <c r="F218" s="2">
        <f t="shared" si="19"/>
        <v>2032.5714285714287</v>
      </c>
      <c r="G218" s="2">
        <f t="shared" si="18"/>
        <v>1367</v>
      </c>
      <c r="I218">
        <f t="shared" si="14"/>
        <v>1.6016181772225466</v>
      </c>
      <c r="J218">
        <f t="shared" si="16"/>
        <v>1.5737087802248371</v>
      </c>
      <c r="L218">
        <f t="shared" si="15"/>
        <v>1.6048536244315825</v>
      </c>
      <c r="M218">
        <f t="shared" si="17"/>
        <v>1.5836292824707225</v>
      </c>
    </row>
    <row r="219" spans="1:13" x14ac:dyDescent="0.25">
      <c r="A219" s="1">
        <v>44077</v>
      </c>
      <c r="B219" t="s">
        <v>4</v>
      </c>
      <c r="C219">
        <v>2664</v>
      </c>
      <c r="D219">
        <v>1507</v>
      </c>
      <c r="F219" s="2">
        <f t="shared" si="19"/>
        <v>2187</v>
      </c>
      <c r="G219" s="2">
        <f t="shared" si="18"/>
        <v>1522.5714285714287</v>
      </c>
      <c r="I219">
        <f t="shared" si="14"/>
        <v>1.5055846892997127</v>
      </c>
      <c r="J219">
        <f t="shared" si="16"/>
        <v>1.5378444443485308</v>
      </c>
      <c r="L219">
        <f t="shared" si="15"/>
        <v>1.4677438825112135</v>
      </c>
      <c r="M219">
        <f t="shared" si="17"/>
        <v>1.4812634350344032</v>
      </c>
    </row>
    <row r="220" spans="1:13" x14ac:dyDescent="0.25">
      <c r="A220" s="1">
        <v>44078</v>
      </c>
      <c r="B220" t="s">
        <v>4</v>
      </c>
      <c r="C220">
        <v>2592</v>
      </c>
      <c r="D220">
        <v>1669</v>
      </c>
      <c r="F220" s="2">
        <f t="shared" si="19"/>
        <v>2501.7142857142858</v>
      </c>
      <c r="G220" s="2">
        <f t="shared" si="18"/>
        <v>1719.5714285714287</v>
      </c>
      <c r="I220">
        <f t="shared" ref="I220:I283" si="20">LOGEST(F217:F223,$A$5:$A$11)^5</f>
        <v>1.40683148443901</v>
      </c>
      <c r="J220">
        <f t="shared" si="16"/>
        <v>1.4579163387044276</v>
      </c>
      <c r="L220">
        <f t="shared" si="15"/>
        <v>1.3797362835123241</v>
      </c>
      <c r="M220">
        <f t="shared" si="17"/>
        <v>1.3438086887742779</v>
      </c>
    </row>
    <row r="221" spans="1:13" x14ac:dyDescent="0.25">
      <c r="A221" s="1">
        <v>44079</v>
      </c>
      <c r="B221" t="s">
        <v>4</v>
      </c>
      <c r="C221">
        <v>2188</v>
      </c>
      <c r="D221">
        <v>1477</v>
      </c>
      <c r="F221" s="2">
        <f t="shared" si="19"/>
        <v>2654.7142857142858</v>
      </c>
      <c r="G221" s="2">
        <f t="shared" si="18"/>
        <v>1870</v>
      </c>
      <c r="I221">
        <f t="shared" si="20"/>
        <v>1.3017786116298671</v>
      </c>
      <c r="J221">
        <f t="shared" si="16"/>
        <v>1.3558971881074189</v>
      </c>
      <c r="L221">
        <f t="shared" si="15"/>
        <v>1.3010072808122142</v>
      </c>
      <c r="M221">
        <f t="shared" si="17"/>
        <v>1.2931175057449031</v>
      </c>
    </row>
    <row r="222" spans="1:13" x14ac:dyDescent="0.25">
      <c r="A222" s="1">
        <v>44080</v>
      </c>
      <c r="B222" t="s">
        <v>4</v>
      </c>
      <c r="C222">
        <v>2058</v>
      </c>
      <c r="D222">
        <v>2576</v>
      </c>
      <c r="F222" s="2">
        <f t="shared" si="19"/>
        <v>2687.8571428571427</v>
      </c>
      <c r="G222" s="2">
        <f t="shared" si="18"/>
        <v>2019.5714285714287</v>
      </c>
      <c r="I222">
        <f t="shared" si="20"/>
        <v>1.1916998027699184</v>
      </c>
      <c r="J222">
        <f t="shared" si="16"/>
        <v>1.2636846149819272</v>
      </c>
      <c r="L222">
        <f t="shared" si="15"/>
        <v>1.2250860007274071</v>
      </c>
      <c r="M222">
        <f t="shared" si="17"/>
        <v>1.2752649840291981</v>
      </c>
    </row>
    <row r="223" spans="1:13" x14ac:dyDescent="0.25">
      <c r="A223" s="1">
        <v>44081</v>
      </c>
      <c r="B223" t="s">
        <v>4</v>
      </c>
      <c r="C223">
        <v>3463</v>
      </c>
      <c r="D223">
        <v>2528</v>
      </c>
      <c r="F223" s="2">
        <f t="shared" si="19"/>
        <v>2749.5714285714284</v>
      </c>
      <c r="G223" s="2">
        <f t="shared" si="18"/>
        <v>2172.5714285714284</v>
      </c>
      <c r="I223">
        <f t="shared" si="20"/>
        <v>1.0758065795580791</v>
      </c>
      <c r="J223">
        <f t="shared" si="16"/>
        <v>1.2033306692146644</v>
      </c>
      <c r="L223">
        <f t="shared" si="15"/>
        <v>1.0788600587779491</v>
      </c>
      <c r="M223">
        <f t="shared" si="17"/>
        <v>1.2195743704211712</v>
      </c>
    </row>
    <row r="224" spans="1:13" x14ac:dyDescent="0.25">
      <c r="A224" s="1">
        <v>44082</v>
      </c>
      <c r="B224" t="s">
        <v>4</v>
      </c>
      <c r="C224">
        <v>3000</v>
      </c>
      <c r="D224">
        <v>2094</v>
      </c>
      <c r="F224" s="2">
        <f t="shared" si="19"/>
        <v>2787.2857142857142</v>
      </c>
      <c r="G224" s="2">
        <f t="shared" si="18"/>
        <v>2383.1428571428573</v>
      </c>
      <c r="I224">
        <f t="shared" si="20"/>
        <v>1.0105296032815687</v>
      </c>
      <c r="J224">
        <f t="shared" si="16"/>
        <v>1.1424326652197052</v>
      </c>
      <c r="L224">
        <f t="shared" si="15"/>
        <v>1.001479628328473</v>
      </c>
      <c r="M224">
        <f t="shared" si="17"/>
        <v>1.1669824206061603</v>
      </c>
    </row>
    <row r="225" spans="1:13" x14ac:dyDescent="0.25">
      <c r="A225" s="1">
        <v>44083</v>
      </c>
      <c r="B225" t="s">
        <v>4</v>
      </c>
      <c r="C225">
        <v>2850</v>
      </c>
      <c r="D225">
        <v>2286</v>
      </c>
      <c r="F225" s="2">
        <f t="shared" si="19"/>
        <v>2790.2857142857142</v>
      </c>
      <c r="G225" s="2">
        <f t="shared" si="18"/>
        <v>2601.8571428571427</v>
      </c>
      <c r="I225">
        <f t="shared" si="20"/>
        <v>0.98067238494590947</v>
      </c>
      <c r="J225">
        <f t="shared" si="16"/>
        <v>1.1209498972256191</v>
      </c>
      <c r="L225">
        <f t="shared" si="15"/>
        <v>0.99290841698039223</v>
      </c>
      <c r="M225">
        <f t="shared" si="17"/>
        <v>1.1197550160157261</v>
      </c>
    </row>
    <row r="226" spans="1:13" x14ac:dyDescent="0.25">
      <c r="A226" s="1">
        <v>44084</v>
      </c>
      <c r="B226" t="s">
        <v>4</v>
      </c>
      <c r="C226">
        <v>3096</v>
      </c>
      <c r="D226">
        <v>2578</v>
      </c>
      <c r="F226" s="2">
        <f t="shared" si="19"/>
        <v>2740.2857142857142</v>
      </c>
      <c r="G226" s="2">
        <f t="shared" si="18"/>
        <v>2639.1428571428573</v>
      </c>
      <c r="I226">
        <f t="shared" si="20"/>
        <v>0.98384481061113327</v>
      </c>
      <c r="J226">
        <f t="shared" si="16"/>
        <v>1.1449498187413416</v>
      </c>
      <c r="L226">
        <f t="shared" si="15"/>
        <v>1.0130154522975054</v>
      </c>
      <c r="M226">
        <f t="shared" si="17"/>
        <v>1.1247842853927361</v>
      </c>
    </row>
    <row r="227" spans="1:13" x14ac:dyDescent="0.25">
      <c r="A227" s="1">
        <v>44085</v>
      </c>
      <c r="B227" t="s">
        <v>4</v>
      </c>
      <c r="C227">
        <v>2856</v>
      </c>
      <c r="D227">
        <v>3143</v>
      </c>
      <c r="F227" s="2">
        <f t="shared" si="19"/>
        <v>2659.4285714285716</v>
      </c>
      <c r="G227" s="2">
        <f t="shared" si="18"/>
        <v>2600.7142857142858</v>
      </c>
      <c r="I227">
        <f t="shared" si="20"/>
        <v>1.0189174175959985</v>
      </c>
      <c r="J227">
        <f t="shared" si="16"/>
        <v>1.161154292490248</v>
      </c>
      <c r="L227">
        <f t="shared" si="15"/>
        <v>1.0371075908025695</v>
      </c>
      <c r="M227">
        <f t="shared" si="17"/>
        <v>1.1918279773844915</v>
      </c>
    </row>
    <row r="228" spans="1:13" x14ac:dyDescent="0.25">
      <c r="A228" s="1">
        <v>44086</v>
      </c>
      <c r="B228" t="s">
        <v>4</v>
      </c>
      <c r="C228">
        <v>2209</v>
      </c>
      <c r="D228">
        <v>3008</v>
      </c>
      <c r="F228" s="2">
        <f t="shared" si="19"/>
        <v>2665</v>
      </c>
      <c r="G228" s="2">
        <f t="shared" si="18"/>
        <v>2680</v>
      </c>
      <c r="I228">
        <f t="shared" si="20"/>
        <v>1.0933689525483405</v>
      </c>
      <c r="J228">
        <f t="shared" si="16"/>
        <v>1.1725234391559571</v>
      </c>
      <c r="L228">
        <f t="shared" si="15"/>
        <v>1.0958677549054658</v>
      </c>
      <c r="M228">
        <f t="shared" si="17"/>
        <v>1.2210893914783647</v>
      </c>
    </row>
    <row r="229" spans="1:13" x14ac:dyDescent="0.25">
      <c r="A229" s="1">
        <v>44087</v>
      </c>
      <c r="B229" t="s">
        <v>4</v>
      </c>
      <c r="C229">
        <v>1708</v>
      </c>
      <c r="D229">
        <v>2837</v>
      </c>
      <c r="F229" s="2">
        <f t="shared" si="19"/>
        <v>2792.5714285714284</v>
      </c>
      <c r="G229" s="2">
        <f t="shared" si="18"/>
        <v>2838.5714285714284</v>
      </c>
      <c r="I229">
        <f t="shared" si="20"/>
        <v>1.2057120511748225</v>
      </c>
      <c r="J229">
        <f t="shared" si="16"/>
        <v>1.198126959493812</v>
      </c>
      <c r="L229">
        <f t="shared" si="15"/>
        <v>1.1956319723977864</v>
      </c>
      <c r="M229">
        <f t="shared" si="17"/>
        <v>1.2283439888781587</v>
      </c>
    </row>
    <row r="230" spans="1:13" x14ac:dyDescent="0.25">
      <c r="A230" s="1">
        <v>44088</v>
      </c>
      <c r="B230" t="s">
        <v>4</v>
      </c>
      <c r="C230">
        <v>2897</v>
      </c>
      <c r="D230">
        <v>2259</v>
      </c>
      <c r="F230" s="2">
        <f t="shared" si="19"/>
        <v>2911.8571428571427</v>
      </c>
      <c r="G230" s="2">
        <f t="shared" si="18"/>
        <v>2868.5714285714284</v>
      </c>
      <c r="I230">
        <f t="shared" si="20"/>
        <v>1.3483142712945417</v>
      </c>
      <c r="J230">
        <f t="shared" si="16"/>
        <v>1.2569933630060821</v>
      </c>
      <c r="L230">
        <f t="shared" ref="L230:L293" si="21">(F233/F227)^(1/6)^5</f>
        <v>1.3498646935404197</v>
      </c>
      <c r="M230">
        <f t="shared" si="17"/>
        <v>1.3112411661673617</v>
      </c>
    </row>
    <row r="231" spans="1:13" x14ac:dyDescent="0.25">
      <c r="A231" s="1">
        <v>44089</v>
      </c>
      <c r="B231" t="s">
        <v>4</v>
      </c>
      <c r="C231">
        <v>3039</v>
      </c>
      <c r="D231">
        <v>2649</v>
      </c>
      <c r="F231" s="2">
        <f t="shared" si="19"/>
        <v>3114.2857142857142</v>
      </c>
      <c r="G231" s="2">
        <f t="shared" si="18"/>
        <v>2958.2857142857142</v>
      </c>
      <c r="I231">
        <f t="shared" si="20"/>
        <v>1.4409445050154761</v>
      </c>
      <c r="J231">
        <f t="shared" si="16"/>
        <v>1.3329453901846218</v>
      </c>
      <c r="L231">
        <f t="shared" si="21"/>
        <v>1.4228903579445078</v>
      </c>
      <c r="M231">
        <f t="shared" si="17"/>
        <v>1.3430977646102118</v>
      </c>
    </row>
    <row r="232" spans="1:13" x14ac:dyDescent="0.25">
      <c r="A232" s="1">
        <v>44090</v>
      </c>
      <c r="B232" t="s">
        <v>4</v>
      </c>
      <c r="C232">
        <v>3743</v>
      </c>
      <c r="D232">
        <v>3396</v>
      </c>
      <c r="F232" s="2">
        <f t="shared" si="19"/>
        <v>3395.5714285714284</v>
      </c>
      <c r="G232" s="2">
        <f t="shared" si="18"/>
        <v>3048.2857142857142</v>
      </c>
      <c r="I232">
        <f t="shared" si="20"/>
        <v>1.4906315105321823</v>
      </c>
      <c r="J232">
        <f t="shared" si="16"/>
        <v>1.3976805887194739</v>
      </c>
      <c r="L232">
        <f t="shared" si="21"/>
        <v>1.4607093924271302</v>
      </c>
      <c r="M232">
        <f t="shared" si="17"/>
        <v>1.3445516206400128</v>
      </c>
    </row>
    <row r="233" spans="1:13" x14ac:dyDescent="0.25">
      <c r="A233" s="1">
        <v>44091</v>
      </c>
      <c r="B233" t="s">
        <v>4</v>
      </c>
      <c r="C233">
        <v>3931</v>
      </c>
      <c r="D233">
        <v>2788</v>
      </c>
      <c r="F233" s="2">
        <f t="shared" si="19"/>
        <v>3811.8571428571427</v>
      </c>
      <c r="G233" s="2">
        <f t="shared" si="18"/>
        <v>3111.4285714285716</v>
      </c>
      <c r="I233">
        <f t="shared" si="20"/>
        <v>1.5112973686607492</v>
      </c>
      <c r="J233">
        <f t="shared" ref="J233:J296" si="22">LOGEST(G233:G239,$A$5:$A$11)^5</f>
        <v>1.4144852967736397</v>
      </c>
      <c r="L233">
        <f t="shared" si="21"/>
        <v>1.491958881103761</v>
      </c>
      <c r="M233">
        <f t="shared" ref="M233:M296" si="23">(G240/G233)^(5/7)</f>
        <v>1.3692819675262831</v>
      </c>
    </row>
    <row r="234" spans="1:13" x14ac:dyDescent="0.25">
      <c r="A234" s="1">
        <v>44092</v>
      </c>
      <c r="B234" t="s">
        <v>4</v>
      </c>
      <c r="C234">
        <v>4273</v>
      </c>
      <c r="D234">
        <v>3771</v>
      </c>
      <c r="F234" s="2">
        <f t="shared" si="19"/>
        <v>4069.1428571428573</v>
      </c>
      <c r="G234" s="2">
        <f t="shared" si="18"/>
        <v>3325</v>
      </c>
      <c r="I234">
        <f t="shared" si="20"/>
        <v>1.4925576633254038</v>
      </c>
      <c r="J234">
        <f t="shared" si="22"/>
        <v>1.3826470555962034</v>
      </c>
      <c r="L234">
        <f t="shared" si="21"/>
        <v>1.4944558928285498</v>
      </c>
      <c r="M234">
        <f t="shared" si="23"/>
        <v>1.2937630538429301</v>
      </c>
    </row>
    <row r="235" spans="1:13" x14ac:dyDescent="0.25">
      <c r="A235" s="1">
        <v>44093</v>
      </c>
      <c r="B235" t="s">
        <v>4</v>
      </c>
      <c r="C235">
        <v>4178</v>
      </c>
      <c r="D235">
        <v>3638</v>
      </c>
      <c r="F235" s="2">
        <f t="shared" si="19"/>
        <v>4400.2857142857147</v>
      </c>
      <c r="G235" s="2">
        <f t="shared" si="18"/>
        <v>3544.7142857142858</v>
      </c>
      <c r="I235">
        <f t="shared" si="20"/>
        <v>1.4391199723865284</v>
      </c>
      <c r="J235">
        <f t="shared" si="22"/>
        <v>1.3009546758149528</v>
      </c>
      <c r="L235">
        <f t="shared" si="21"/>
        <v>1.4481833046506174</v>
      </c>
      <c r="M235">
        <f t="shared" si="23"/>
        <v>1.2744433076875545</v>
      </c>
    </row>
    <row r="236" spans="1:13" x14ac:dyDescent="0.25">
      <c r="A236" s="1">
        <v>44094</v>
      </c>
      <c r="B236" t="s">
        <v>4</v>
      </c>
      <c r="C236">
        <v>4622</v>
      </c>
      <c r="D236">
        <v>3279</v>
      </c>
      <c r="F236" s="2">
        <f t="shared" si="19"/>
        <v>4706.2857142857147</v>
      </c>
      <c r="G236" s="2">
        <f t="shared" si="18"/>
        <v>3785.7142857142858</v>
      </c>
      <c r="I236">
        <f t="shared" si="20"/>
        <v>1.3708740045151262</v>
      </c>
      <c r="J236">
        <f t="shared" si="22"/>
        <v>1.2293785405115485</v>
      </c>
      <c r="L236">
        <f t="shared" si="21"/>
        <v>1.3586024152831992</v>
      </c>
      <c r="M236">
        <f t="shared" si="23"/>
        <v>1.2301997688592132</v>
      </c>
    </row>
    <row r="237" spans="1:13" x14ac:dyDescent="0.25">
      <c r="A237" s="1">
        <v>44095</v>
      </c>
      <c r="B237" t="s">
        <v>4</v>
      </c>
      <c r="C237">
        <v>4698</v>
      </c>
      <c r="D237">
        <v>3754</v>
      </c>
      <c r="F237" s="2">
        <f t="shared" si="19"/>
        <v>5043.5714285714284</v>
      </c>
      <c r="G237" s="2">
        <f t="shared" si="18"/>
        <v>4192</v>
      </c>
      <c r="I237">
        <f t="shared" si="20"/>
        <v>1.3261439539328972</v>
      </c>
      <c r="J237">
        <f t="shared" si="22"/>
        <v>1.1560551356472131</v>
      </c>
      <c r="L237">
        <f t="shared" si="21"/>
        <v>1.3254870222941737</v>
      </c>
      <c r="M237">
        <f t="shared" si="23"/>
        <v>1.1428122794636233</v>
      </c>
    </row>
    <row r="238" spans="1:13" x14ac:dyDescent="0.25">
      <c r="A238" s="1">
        <v>44096</v>
      </c>
      <c r="B238" t="s">
        <v>4</v>
      </c>
      <c r="C238">
        <v>5357</v>
      </c>
      <c r="D238">
        <v>4187</v>
      </c>
      <c r="F238" s="2">
        <f t="shared" si="19"/>
        <v>5295.4285714285716</v>
      </c>
      <c r="G238" s="2">
        <f t="shared" si="18"/>
        <v>4470.8571428571431</v>
      </c>
      <c r="I238">
        <f t="shared" si="20"/>
        <v>1.314472098249496</v>
      </c>
      <c r="J238">
        <f t="shared" si="22"/>
        <v>1.109478266639685</v>
      </c>
      <c r="L238">
        <f t="shared" si="21"/>
        <v>1.3416900668433296</v>
      </c>
      <c r="M238">
        <f t="shared" si="23"/>
        <v>1.0709470164296957</v>
      </c>
    </row>
    <row r="239" spans="1:13" x14ac:dyDescent="0.25">
      <c r="A239" s="1">
        <v>44097</v>
      </c>
      <c r="B239" t="s">
        <v>4</v>
      </c>
      <c r="C239">
        <v>5885</v>
      </c>
      <c r="D239">
        <v>5083</v>
      </c>
      <c r="F239" s="2">
        <f t="shared" si="19"/>
        <v>5506.1428571428569</v>
      </c>
      <c r="G239" s="2">
        <f t="shared" si="18"/>
        <v>4613.8571428571431</v>
      </c>
      <c r="I239">
        <f t="shared" si="20"/>
        <v>1.3273041144791899</v>
      </c>
      <c r="J239">
        <f t="shared" si="22"/>
        <v>1.0630949153107949</v>
      </c>
      <c r="L239">
        <f t="shared" si="21"/>
        <v>1.3492488267846952</v>
      </c>
      <c r="M239">
        <f t="shared" si="23"/>
        <v>1.1778466937172203</v>
      </c>
    </row>
    <row r="240" spans="1:13" x14ac:dyDescent="0.25">
      <c r="A240" s="1">
        <v>44098</v>
      </c>
      <c r="B240" t="s">
        <v>4</v>
      </c>
      <c r="C240">
        <v>6292</v>
      </c>
      <c r="D240">
        <v>5632</v>
      </c>
      <c r="F240" s="2">
        <f t="shared" si="19"/>
        <v>5706.2857142857147</v>
      </c>
      <c r="G240" s="2">
        <f t="shared" si="18"/>
        <v>4831.1428571428569</v>
      </c>
      <c r="I240">
        <f t="shared" si="20"/>
        <v>1.3700793397709836</v>
      </c>
      <c r="J240">
        <f t="shared" si="22"/>
        <v>1.1185761642707588</v>
      </c>
      <c r="L240">
        <f t="shared" si="21"/>
        <v>1.3770198325028615</v>
      </c>
      <c r="M240">
        <f t="shared" si="23"/>
        <v>1.4541925719104258</v>
      </c>
    </row>
    <row r="241" spans="1:13" x14ac:dyDescent="0.25">
      <c r="A241" s="1">
        <v>44099</v>
      </c>
      <c r="B241" t="s">
        <v>4</v>
      </c>
      <c r="C241">
        <v>6036</v>
      </c>
      <c r="D241">
        <v>5723</v>
      </c>
      <c r="F241" s="2">
        <f t="shared" si="19"/>
        <v>6261.2857142857147</v>
      </c>
      <c r="G241" s="2">
        <f t="shared" si="18"/>
        <v>4768.5714285714284</v>
      </c>
      <c r="I241">
        <f t="shared" si="20"/>
        <v>1.4398726890836571</v>
      </c>
      <c r="J241">
        <f t="shared" si="22"/>
        <v>1.4015833351273244</v>
      </c>
      <c r="L241">
        <f t="shared" si="21"/>
        <v>1.4279271850480171</v>
      </c>
      <c r="M241">
        <f t="shared" si="23"/>
        <v>1.600679791916664</v>
      </c>
    </row>
    <row r="242" spans="1:13" x14ac:dyDescent="0.25">
      <c r="A242" s="1">
        <v>44100</v>
      </c>
      <c r="B242" t="s">
        <v>4</v>
      </c>
      <c r="C242">
        <v>5653</v>
      </c>
      <c r="D242">
        <v>4639</v>
      </c>
      <c r="F242" s="2">
        <f t="shared" si="19"/>
        <v>6742</v>
      </c>
      <c r="G242" s="2">
        <f t="shared" si="18"/>
        <v>4977.7142857142853</v>
      </c>
      <c r="I242">
        <f t="shared" si="20"/>
        <v>1.5126231784703732</v>
      </c>
      <c r="J242">
        <f t="shared" si="22"/>
        <v>1.6908369495318063</v>
      </c>
      <c r="L242">
        <f t="shared" si="21"/>
        <v>1.4936535641007547</v>
      </c>
      <c r="M242">
        <f t="shared" si="23"/>
        <v>1.6708633110634301</v>
      </c>
    </row>
    <row r="243" spans="1:13" x14ac:dyDescent="0.25">
      <c r="A243" s="1">
        <v>44101</v>
      </c>
      <c r="B243" t="s">
        <v>4</v>
      </c>
      <c r="C243">
        <v>6023</v>
      </c>
      <c r="D243">
        <v>4800</v>
      </c>
      <c r="F243" s="2">
        <f t="shared" si="19"/>
        <v>7404</v>
      </c>
      <c r="G243" s="2">
        <f t="shared" si="18"/>
        <v>5059.5714285714284</v>
      </c>
      <c r="I243">
        <f t="shared" si="20"/>
        <v>1.5399430706301691</v>
      </c>
      <c r="J243">
        <f t="shared" si="22"/>
        <v>1.9760041640878943</v>
      </c>
      <c r="L243">
        <f t="shared" si="21"/>
        <v>1.527858096458439</v>
      </c>
      <c r="M243">
        <f t="shared" si="23"/>
        <v>1.7473041660675284</v>
      </c>
    </row>
    <row r="244" spans="1:13" x14ac:dyDescent="0.25">
      <c r="A244" s="1">
        <v>44102</v>
      </c>
      <c r="B244" t="s">
        <v>4</v>
      </c>
      <c r="C244">
        <v>8583</v>
      </c>
      <c r="D244">
        <v>3316</v>
      </c>
      <c r="F244" s="2">
        <f t="shared" si="19"/>
        <v>8119.8571428571431</v>
      </c>
      <c r="G244" s="2">
        <f t="shared" si="18"/>
        <v>5053.4285714285716</v>
      </c>
      <c r="I244">
        <f t="shared" si="20"/>
        <v>1.5035269853693911</v>
      </c>
      <c r="J244">
        <f t="shared" si="22"/>
        <v>2.1437007037447882</v>
      </c>
      <c r="L244">
        <f t="shared" si="21"/>
        <v>1.4813931300788639</v>
      </c>
      <c r="M244">
        <f t="shared" si="23"/>
        <v>1.8975175972804239</v>
      </c>
    </row>
    <row r="245" spans="1:13" x14ac:dyDescent="0.25">
      <c r="A245" s="1">
        <v>44103</v>
      </c>
      <c r="B245" t="s">
        <v>4</v>
      </c>
      <c r="C245">
        <v>8722</v>
      </c>
      <c r="D245">
        <v>5651</v>
      </c>
      <c r="F245" s="2">
        <f t="shared" si="19"/>
        <v>8911.4285714285706</v>
      </c>
      <c r="G245" s="2">
        <f t="shared" si="18"/>
        <v>4921.1428571428569</v>
      </c>
      <c r="I245">
        <f t="shared" si="20"/>
        <v>1.4761590703818721</v>
      </c>
      <c r="J245">
        <f t="shared" si="22"/>
        <v>2.1485813038895079</v>
      </c>
      <c r="L245">
        <f t="shared" si="21"/>
        <v>1.4823644208441287</v>
      </c>
      <c r="M245">
        <f t="shared" si="23"/>
        <v>2.0280686807290969</v>
      </c>
    </row>
    <row r="246" spans="1:13" x14ac:dyDescent="0.25">
      <c r="A246" s="1">
        <v>44104</v>
      </c>
      <c r="B246" t="s">
        <v>4</v>
      </c>
      <c r="C246">
        <v>10519</v>
      </c>
      <c r="D246">
        <v>5656</v>
      </c>
      <c r="F246" s="2">
        <f t="shared" si="19"/>
        <v>9489.7142857142862</v>
      </c>
      <c r="G246" s="2">
        <f t="shared" si="18"/>
        <v>5802.1428571428569</v>
      </c>
      <c r="I246">
        <f t="shared" si="20"/>
        <v>1.4396260476700331</v>
      </c>
      <c r="J246">
        <f t="shared" si="22"/>
        <v>1.8658014103024332</v>
      </c>
      <c r="L246">
        <f t="shared" si="21"/>
        <v>1.4546261777611256</v>
      </c>
      <c r="M246">
        <f t="shared" si="23"/>
        <v>1.8282398661668238</v>
      </c>
    </row>
    <row r="247" spans="1:13" x14ac:dyDescent="0.25">
      <c r="A247" s="1">
        <v>44105</v>
      </c>
      <c r="B247" t="s">
        <v>4</v>
      </c>
      <c r="C247">
        <v>11303</v>
      </c>
      <c r="D247">
        <v>5589</v>
      </c>
      <c r="F247" s="2">
        <f t="shared" si="19"/>
        <v>10033.857142857143</v>
      </c>
      <c r="G247" s="2">
        <f t="shared" si="18"/>
        <v>8160.5714285714284</v>
      </c>
      <c r="I247">
        <f t="shared" si="20"/>
        <v>1.4037736849775628</v>
      </c>
      <c r="J247">
        <f t="shared" si="22"/>
        <v>1.5432074840389689</v>
      </c>
      <c r="L247">
        <f t="shared" si="21"/>
        <v>1.4112196693240071</v>
      </c>
      <c r="M247">
        <f t="shared" si="23"/>
        <v>1.3125601202408446</v>
      </c>
    </row>
    <row r="248" spans="1:13" x14ac:dyDescent="0.25">
      <c r="A248" s="1">
        <v>44106</v>
      </c>
      <c r="B248" t="s">
        <v>4</v>
      </c>
      <c r="C248">
        <v>11577</v>
      </c>
      <c r="D248">
        <v>4797</v>
      </c>
      <c r="F248" s="2">
        <f t="shared" si="19"/>
        <v>10812.714285714286</v>
      </c>
      <c r="G248" s="2">
        <f t="shared" si="18"/>
        <v>9213.2857142857138</v>
      </c>
      <c r="I248">
        <f t="shared" si="20"/>
        <v>1.3685179338936893</v>
      </c>
      <c r="J248">
        <f t="shared" si="22"/>
        <v>1.3113078002543155</v>
      </c>
      <c r="L248">
        <f t="shared" si="21"/>
        <v>1.3559567307349969</v>
      </c>
      <c r="M248">
        <f t="shared" si="23"/>
        <v>1.2134729167146359</v>
      </c>
    </row>
    <row r="249" spans="1:13" x14ac:dyDescent="0.25">
      <c r="A249" s="1">
        <v>44107</v>
      </c>
      <c r="B249" t="s">
        <v>4</v>
      </c>
      <c r="C249">
        <v>9701</v>
      </c>
      <c r="D249">
        <v>10806</v>
      </c>
      <c r="F249" s="2">
        <f t="shared" si="19"/>
        <v>11608.285714285714</v>
      </c>
      <c r="G249" s="2">
        <f t="shared" si="18"/>
        <v>10212.857142857143</v>
      </c>
      <c r="I249">
        <f t="shared" si="20"/>
        <v>1.3249204378949349</v>
      </c>
      <c r="J249">
        <f t="shared" si="22"/>
        <v>1.1422358597988846</v>
      </c>
      <c r="L249">
        <f t="shared" si="21"/>
        <v>1.3038227877429565</v>
      </c>
      <c r="M249">
        <f t="shared" si="23"/>
        <v>1.1431842426099488</v>
      </c>
    </row>
    <row r="250" spans="1:13" x14ac:dyDescent="0.25">
      <c r="A250" s="1">
        <v>44108</v>
      </c>
      <c r="B250" t="s">
        <v>4</v>
      </c>
      <c r="C250">
        <v>9832</v>
      </c>
      <c r="D250">
        <v>21309</v>
      </c>
      <c r="F250" s="2">
        <f t="shared" si="19"/>
        <v>12276.142857142857</v>
      </c>
      <c r="G250" s="2">
        <f t="shared" si="18"/>
        <v>11051.714285714286</v>
      </c>
      <c r="I250">
        <f t="shared" si="20"/>
        <v>1.256669852757027</v>
      </c>
      <c r="J250">
        <f t="shared" si="22"/>
        <v>1.0310504540506602</v>
      </c>
      <c r="L250">
        <f t="shared" si="21"/>
        <v>1.2497817807284182</v>
      </c>
      <c r="M250">
        <f t="shared" si="23"/>
        <v>1.1214150567438967</v>
      </c>
    </row>
    <row r="251" spans="1:13" x14ac:dyDescent="0.25">
      <c r="A251" s="1">
        <v>44109</v>
      </c>
      <c r="B251" t="s">
        <v>4</v>
      </c>
      <c r="C251">
        <v>14035</v>
      </c>
      <c r="D251">
        <v>10685</v>
      </c>
      <c r="F251" s="2">
        <f t="shared" si="19"/>
        <v>12842.285714285714</v>
      </c>
      <c r="G251" s="2">
        <f t="shared" si="18"/>
        <v>12389.285714285714</v>
      </c>
      <c r="I251">
        <f t="shared" si="20"/>
        <v>1.1695475749340023</v>
      </c>
      <c r="J251">
        <f t="shared" si="22"/>
        <v>0.97918689502885436</v>
      </c>
      <c r="L251">
        <f t="shared" si="21"/>
        <v>1.1723790763390216</v>
      </c>
      <c r="M251">
        <f t="shared" si="23"/>
        <v>1.0431671137850993</v>
      </c>
    </row>
    <row r="252" spans="1:13" x14ac:dyDescent="0.25">
      <c r="A252" s="1">
        <v>44110</v>
      </c>
      <c r="B252" t="s">
        <v>4</v>
      </c>
      <c r="C252">
        <v>14291</v>
      </c>
      <c r="D252">
        <v>12648</v>
      </c>
      <c r="F252" s="2">
        <f t="shared" si="19"/>
        <v>13047.142857142857</v>
      </c>
      <c r="G252" s="2">
        <f t="shared" si="18"/>
        <v>13242.857142857143</v>
      </c>
      <c r="I252">
        <f t="shared" si="20"/>
        <v>1.1087269315404853</v>
      </c>
      <c r="J252">
        <f t="shared" si="22"/>
        <v>0.98734987221488679</v>
      </c>
      <c r="L252">
        <f t="shared" si="21"/>
        <v>1.1266800682264353</v>
      </c>
      <c r="M252">
        <f t="shared" si="23"/>
        <v>1.0055032729201756</v>
      </c>
    </row>
    <row r="253" spans="1:13" x14ac:dyDescent="0.25">
      <c r="A253" s="1">
        <v>44111</v>
      </c>
      <c r="B253" t="s">
        <v>4</v>
      </c>
      <c r="C253">
        <v>15194</v>
      </c>
      <c r="D253">
        <v>11528</v>
      </c>
      <c r="F253" s="2">
        <f t="shared" si="19"/>
        <v>13112</v>
      </c>
      <c r="G253" s="2">
        <f t="shared" si="18"/>
        <v>13503.142857142857</v>
      </c>
      <c r="I253">
        <f t="shared" si="20"/>
        <v>1.0712301881104258</v>
      </c>
      <c r="J253">
        <f t="shared" si="22"/>
        <v>1.041548666665336</v>
      </c>
      <c r="L253">
        <f t="shared" si="21"/>
        <v>1.0863351023436543</v>
      </c>
      <c r="M253">
        <f t="shared" si="23"/>
        <v>0.99670305118911395</v>
      </c>
    </row>
    <row r="254" spans="1:13" x14ac:dyDescent="0.25">
      <c r="A254" s="1">
        <v>44112</v>
      </c>
      <c r="B254" t="s">
        <v>4</v>
      </c>
      <c r="C254">
        <v>15266</v>
      </c>
      <c r="D254">
        <v>14952</v>
      </c>
      <c r="F254" s="2">
        <f t="shared" si="19"/>
        <v>13086.285714285714</v>
      </c>
      <c r="G254" s="2">
        <f t="shared" si="18"/>
        <v>11942.285714285714</v>
      </c>
      <c r="I254">
        <f t="shared" si="20"/>
        <v>1.0550989525462238</v>
      </c>
      <c r="J254">
        <f t="shared" si="22"/>
        <v>1.1168513481576416</v>
      </c>
      <c r="L254">
        <f t="shared" si="21"/>
        <v>1.0577478939513461</v>
      </c>
      <c r="M254">
        <f t="shared" si="23"/>
        <v>1.1235705660272284</v>
      </c>
    </row>
    <row r="255" spans="1:13" x14ac:dyDescent="0.25">
      <c r="A255" s="1">
        <v>44113</v>
      </c>
      <c r="B255" t="s">
        <v>4</v>
      </c>
      <c r="C255">
        <v>13011</v>
      </c>
      <c r="D255">
        <v>10772</v>
      </c>
      <c r="F255" s="2">
        <f t="shared" si="19"/>
        <v>13394.571428571429</v>
      </c>
      <c r="G255" s="2">
        <f t="shared" si="18"/>
        <v>12079.714285714286</v>
      </c>
      <c r="I255">
        <f t="shared" si="20"/>
        <v>1.0517620900160236</v>
      </c>
      <c r="J255">
        <f t="shared" si="22"/>
        <v>1.1246344930283179</v>
      </c>
      <c r="L255">
        <f t="shared" si="21"/>
        <v>1.0436996795403</v>
      </c>
      <c r="M255">
        <f t="shared" si="23"/>
        <v>1.1523331144208764</v>
      </c>
    </row>
    <row r="256" spans="1:13" x14ac:dyDescent="0.25">
      <c r="A256" s="1">
        <v>44114</v>
      </c>
      <c r="B256" t="s">
        <v>4</v>
      </c>
      <c r="C256">
        <v>10155</v>
      </c>
      <c r="D256">
        <v>12628</v>
      </c>
      <c r="F256" s="2">
        <f t="shared" si="19"/>
        <v>13558.714285714286</v>
      </c>
      <c r="G256" s="2">
        <f t="shared" si="18"/>
        <v>12317.142857142857</v>
      </c>
      <c r="I256">
        <f t="shared" si="20"/>
        <v>1.0566556403912146</v>
      </c>
      <c r="J256">
        <f t="shared" si="22"/>
        <v>1.1371614024257828</v>
      </c>
      <c r="L256">
        <f t="shared" si="21"/>
        <v>1.0532248803317004</v>
      </c>
      <c r="M256">
        <f t="shared" si="23"/>
        <v>1.1638720180947002</v>
      </c>
    </row>
    <row r="257" spans="1:13" x14ac:dyDescent="0.25">
      <c r="A257" s="1">
        <v>44115</v>
      </c>
      <c r="B257" t="s">
        <v>4</v>
      </c>
      <c r="C257">
        <v>9652</v>
      </c>
      <c r="D257">
        <v>10383</v>
      </c>
      <c r="F257" s="2">
        <f t="shared" si="19"/>
        <v>13737.285714285714</v>
      </c>
      <c r="G257" s="2">
        <f t="shared" si="18"/>
        <v>12974.857142857143</v>
      </c>
      <c r="I257">
        <f t="shared" si="20"/>
        <v>1.0652402566314378</v>
      </c>
      <c r="J257">
        <f t="shared" si="22"/>
        <v>1.1456457402499327</v>
      </c>
      <c r="L257">
        <f t="shared" si="21"/>
        <v>1.0746682643997847</v>
      </c>
      <c r="M257">
        <f t="shared" si="23"/>
        <v>1.1721659355504699</v>
      </c>
    </row>
    <row r="258" spans="1:13" x14ac:dyDescent="0.25">
      <c r="A258" s="1">
        <v>44116</v>
      </c>
      <c r="B258" t="s">
        <v>4</v>
      </c>
      <c r="C258">
        <v>16193</v>
      </c>
      <c r="D258">
        <v>11647</v>
      </c>
      <c r="F258" s="2">
        <f t="shared" si="19"/>
        <v>13734.285714285714</v>
      </c>
      <c r="G258" s="2">
        <f t="shared" si="18"/>
        <v>13144.428571428571</v>
      </c>
      <c r="I258">
        <f t="shared" si="20"/>
        <v>1.0687583493890165</v>
      </c>
      <c r="J258">
        <f t="shared" si="22"/>
        <v>1.1922187067013619</v>
      </c>
      <c r="L258">
        <f t="shared" si="21"/>
        <v>1.0733559589738684</v>
      </c>
      <c r="M258">
        <f t="shared" si="23"/>
        <v>1.1702155037818931</v>
      </c>
    </row>
    <row r="259" spans="1:13" x14ac:dyDescent="0.25">
      <c r="A259" s="1">
        <v>44117</v>
      </c>
      <c r="B259" t="s">
        <v>4</v>
      </c>
      <c r="C259">
        <v>15440</v>
      </c>
      <c r="D259">
        <v>14310</v>
      </c>
      <c r="F259" s="2">
        <f t="shared" si="19"/>
        <v>13953.857142857143</v>
      </c>
      <c r="G259" s="2">
        <f t="shared" si="18"/>
        <v>13345</v>
      </c>
      <c r="I259">
        <f t="shared" si="20"/>
        <v>1.102132372053922</v>
      </c>
      <c r="J259">
        <f t="shared" si="22"/>
        <v>1.210377149565024</v>
      </c>
      <c r="L259">
        <f t="shared" si="21"/>
        <v>1.1135311861924906</v>
      </c>
      <c r="M259">
        <f t="shared" si="23"/>
        <v>1.1930352018953911</v>
      </c>
    </row>
    <row r="260" spans="1:13" x14ac:dyDescent="0.25">
      <c r="A260" s="1">
        <v>44118</v>
      </c>
      <c r="B260" t="s">
        <v>4</v>
      </c>
      <c r="C260">
        <v>16444</v>
      </c>
      <c r="D260">
        <v>16132</v>
      </c>
      <c r="F260" s="2">
        <f t="shared" si="19"/>
        <v>14267.428571428571</v>
      </c>
      <c r="G260" s="2">
        <f t="shared" si="18"/>
        <v>13440.857142857143</v>
      </c>
      <c r="I260">
        <f t="shared" si="20"/>
        <v>1.1502517843082971</v>
      </c>
      <c r="J260">
        <f t="shared" si="22"/>
        <v>1.22160465973815</v>
      </c>
      <c r="L260">
        <f t="shared" si="21"/>
        <v>1.1513913504595721</v>
      </c>
      <c r="M260">
        <f t="shared" si="23"/>
        <v>1.2294166471228432</v>
      </c>
    </row>
    <row r="261" spans="1:13" x14ac:dyDescent="0.25">
      <c r="A261" s="1">
        <v>44119</v>
      </c>
      <c r="B261" t="s">
        <v>4</v>
      </c>
      <c r="C261">
        <v>15245</v>
      </c>
      <c r="D261">
        <v>16139</v>
      </c>
      <c r="F261" s="2">
        <f t="shared" si="19"/>
        <v>14582.142857142857</v>
      </c>
      <c r="G261" s="2">
        <f t="shared" ref="G261:G324" si="24">AVERAGE(D258:D264)</f>
        <v>14058.142857142857</v>
      </c>
      <c r="I261">
        <f t="shared" si="20"/>
        <v>1.2004719122923337</v>
      </c>
      <c r="J261">
        <f t="shared" si="22"/>
        <v>1.2174389377967729</v>
      </c>
      <c r="L261">
        <f t="shared" si="21"/>
        <v>1.1939171809510074</v>
      </c>
      <c r="M261">
        <f t="shared" si="23"/>
        <v>1.20265596750374</v>
      </c>
    </row>
    <row r="262" spans="1:13" x14ac:dyDescent="0.25">
      <c r="A262" s="1">
        <v>44120</v>
      </c>
      <c r="B262" t="s">
        <v>4</v>
      </c>
      <c r="C262">
        <v>14548</v>
      </c>
      <c r="D262">
        <v>12176</v>
      </c>
      <c r="F262" s="2">
        <f t="shared" ref="F262:F325" si="25">AVERAGE(C259:C265)</f>
        <v>15426.285714285714</v>
      </c>
      <c r="G262" s="2">
        <f t="shared" si="24"/>
        <v>14732.142857142857</v>
      </c>
      <c r="I262">
        <f t="shared" si="20"/>
        <v>1.2295671371067385</v>
      </c>
      <c r="J262">
        <f t="shared" si="22"/>
        <v>1.1988004500803717</v>
      </c>
      <c r="L262">
        <f t="shared" si="21"/>
        <v>1.2141703320161663</v>
      </c>
      <c r="M262">
        <f t="shared" si="23"/>
        <v>1.1729735268062389</v>
      </c>
    </row>
    <row r="263" spans="1:13" x14ac:dyDescent="0.25">
      <c r="A263" s="1">
        <v>44121</v>
      </c>
      <c r="B263" t="s">
        <v>4</v>
      </c>
      <c r="C263">
        <v>12350</v>
      </c>
      <c r="D263">
        <v>13299</v>
      </c>
      <c r="F263" s="2">
        <f t="shared" si="25"/>
        <v>16269.285714285714</v>
      </c>
      <c r="G263" s="2">
        <f t="shared" si="24"/>
        <v>15232.714285714286</v>
      </c>
      <c r="I263">
        <f t="shared" si="20"/>
        <v>1.237102000253689</v>
      </c>
      <c r="J263">
        <f t="shared" si="22"/>
        <v>1.172988665938741</v>
      </c>
      <c r="L263">
        <f t="shared" si="21"/>
        <v>1.220503241383661</v>
      </c>
      <c r="M263">
        <f t="shared" si="23"/>
        <v>1.1568027544916308</v>
      </c>
    </row>
    <row r="264" spans="1:13" x14ac:dyDescent="0.25">
      <c r="A264" s="1">
        <v>44122</v>
      </c>
      <c r="B264" t="s">
        <v>4</v>
      </c>
      <c r="C264">
        <v>11855</v>
      </c>
      <c r="D264">
        <v>14704</v>
      </c>
      <c r="F264" s="2">
        <f t="shared" si="25"/>
        <v>16989.285714285714</v>
      </c>
      <c r="G264" s="2">
        <f t="shared" si="24"/>
        <v>16206.428571428571</v>
      </c>
      <c r="I264">
        <f t="shared" si="20"/>
        <v>1.2128640361504794</v>
      </c>
      <c r="J264">
        <f t="shared" si="22"/>
        <v>1.1379841877735279</v>
      </c>
      <c r="L264">
        <f t="shared" si="21"/>
        <v>1.2076781993891743</v>
      </c>
      <c r="M264">
        <f t="shared" si="23"/>
        <v>1.0964045988946596</v>
      </c>
    </row>
    <row r="265" spans="1:13" x14ac:dyDescent="0.25">
      <c r="A265" s="1">
        <v>44123</v>
      </c>
      <c r="B265" t="s">
        <v>4</v>
      </c>
      <c r="C265">
        <v>22102</v>
      </c>
      <c r="D265">
        <v>16365</v>
      </c>
      <c r="F265" s="2">
        <f t="shared" si="25"/>
        <v>17612.857142857141</v>
      </c>
      <c r="G265" s="2">
        <f t="shared" si="24"/>
        <v>16380</v>
      </c>
      <c r="I265">
        <f t="shared" si="20"/>
        <v>1.1617137183819575</v>
      </c>
      <c r="J265">
        <f t="shared" si="22"/>
        <v>1.1049305736793296</v>
      </c>
      <c r="L265">
        <f t="shared" si="21"/>
        <v>1.1621538713227679</v>
      </c>
      <c r="M265">
        <f t="shared" si="23"/>
        <v>1.1024259148431714</v>
      </c>
    </row>
    <row r="266" spans="1:13" x14ac:dyDescent="0.25">
      <c r="A266" s="1">
        <v>44124</v>
      </c>
      <c r="B266" t="s">
        <v>4</v>
      </c>
      <c r="C266">
        <v>21341</v>
      </c>
      <c r="D266">
        <v>17814</v>
      </c>
      <c r="F266" s="2">
        <f t="shared" si="25"/>
        <v>18121.428571428572</v>
      </c>
      <c r="G266" s="2">
        <f t="shared" si="24"/>
        <v>17085.714285714286</v>
      </c>
      <c r="I266">
        <f t="shared" si="20"/>
        <v>1.1134280590823669</v>
      </c>
      <c r="J266">
        <f t="shared" si="22"/>
        <v>1.0668618566780499</v>
      </c>
      <c r="L266">
        <f t="shared" si="21"/>
        <v>1.116413207020394</v>
      </c>
      <c r="M266">
        <f t="shared" si="23"/>
        <v>1.0911587111842227</v>
      </c>
    </row>
    <row r="267" spans="1:13" x14ac:dyDescent="0.25">
      <c r="A267" s="1">
        <v>44125</v>
      </c>
      <c r="B267" t="s">
        <v>4</v>
      </c>
      <c r="C267">
        <v>21484</v>
      </c>
      <c r="D267">
        <v>22948</v>
      </c>
      <c r="F267" s="2">
        <f t="shared" si="25"/>
        <v>18287.857142857141</v>
      </c>
      <c r="G267" s="2">
        <f t="shared" si="24"/>
        <v>17947.571428571428</v>
      </c>
      <c r="I267">
        <f t="shared" si="20"/>
        <v>1.0686347317620373</v>
      </c>
      <c r="J267">
        <f t="shared" si="22"/>
        <v>1.0515912595374255</v>
      </c>
      <c r="L267">
        <f t="shared" si="21"/>
        <v>1.0709721462396051</v>
      </c>
      <c r="M267">
        <f t="shared" si="23"/>
        <v>1.0508618992998029</v>
      </c>
    </row>
    <row r="268" spans="1:13" x14ac:dyDescent="0.25">
      <c r="A268" s="1">
        <v>44126</v>
      </c>
      <c r="B268" t="s">
        <v>4</v>
      </c>
      <c r="C268">
        <v>19610</v>
      </c>
      <c r="D268">
        <v>17354</v>
      </c>
      <c r="F268" s="2">
        <f t="shared" si="25"/>
        <v>18474.714285714286</v>
      </c>
      <c r="G268" s="2">
        <f t="shared" si="24"/>
        <v>18202.285714285714</v>
      </c>
      <c r="I268">
        <f t="shared" si="20"/>
        <v>1.0290105616767631</v>
      </c>
      <c r="J268">
        <f t="shared" si="22"/>
        <v>1.0485104092847617</v>
      </c>
      <c r="L268">
        <f t="shared" si="21"/>
        <v>1.0308623474073642</v>
      </c>
      <c r="M268">
        <f t="shared" si="23"/>
        <v>1.0629455641006733</v>
      </c>
    </row>
    <row r="269" spans="1:13" x14ac:dyDescent="0.25">
      <c r="A269" s="1">
        <v>44127</v>
      </c>
      <c r="B269" t="s">
        <v>4</v>
      </c>
      <c r="C269">
        <v>18108</v>
      </c>
      <c r="D269">
        <v>17116</v>
      </c>
      <c r="F269" s="2">
        <f t="shared" si="25"/>
        <v>18567.714285714286</v>
      </c>
      <c r="G269" s="2">
        <f t="shared" si="24"/>
        <v>18419.142857142859</v>
      </c>
      <c r="I269">
        <f t="shared" si="20"/>
        <v>1.0051845067685909</v>
      </c>
      <c r="J269">
        <f t="shared" si="22"/>
        <v>1.0599525948119035</v>
      </c>
      <c r="L269">
        <f t="shared" si="21"/>
        <v>1.0091428895394507</v>
      </c>
      <c r="M269">
        <f t="shared" si="23"/>
        <v>1.0429944757422986</v>
      </c>
    </row>
    <row r="270" spans="1:13" x14ac:dyDescent="0.25">
      <c r="A270" s="1">
        <v>44128</v>
      </c>
      <c r="B270" t="s">
        <v>4</v>
      </c>
      <c r="C270">
        <v>13515</v>
      </c>
      <c r="D270">
        <v>19332</v>
      </c>
      <c r="F270" s="2">
        <f t="shared" si="25"/>
        <v>18446.285714285714</v>
      </c>
      <c r="G270" s="2">
        <f t="shared" si="24"/>
        <v>18678.428571428572</v>
      </c>
      <c r="I270">
        <f t="shared" si="20"/>
        <v>1.0014479340120275</v>
      </c>
      <c r="J270">
        <f t="shared" si="22"/>
        <v>1.0559174866992467</v>
      </c>
      <c r="L270">
        <f t="shared" si="21"/>
        <v>1.0115088822598435</v>
      </c>
      <c r="M270">
        <f t="shared" si="23"/>
        <v>1.0202029260840775</v>
      </c>
    </row>
    <row r="271" spans="1:13" x14ac:dyDescent="0.25">
      <c r="A271" s="1">
        <v>44129</v>
      </c>
      <c r="B271" t="s">
        <v>4</v>
      </c>
      <c r="C271">
        <v>13163</v>
      </c>
      <c r="D271">
        <v>16487</v>
      </c>
      <c r="F271" s="2">
        <f t="shared" si="25"/>
        <v>18267.142857142859</v>
      </c>
      <c r="G271" s="2">
        <f t="shared" si="24"/>
        <v>18435.142857142859</v>
      </c>
      <c r="I271">
        <f t="shared" si="20"/>
        <v>1.0035937703885269</v>
      </c>
      <c r="J271">
        <f t="shared" si="22"/>
        <v>1.0418257491237299</v>
      </c>
      <c r="L271">
        <f t="shared" si="21"/>
        <v>1.0083249361281281</v>
      </c>
      <c r="M271">
        <f t="shared" si="23"/>
        <v>1.0331801999713743</v>
      </c>
    </row>
    <row r="272" spans="1:13" x14ac:dyDescent="0.25">
      <c r="A272" s="1">
        <v>44130</v>
      </c>
      <c r="B272" t="s">
        <v>4</v>
      </c>
      <c r="C272">
        <v>22753</v>
      </c>
      <c r="D272">
        <v>17883</v>
      </c>
      <c r="F272" s="2">
        <f t="shared" si="25"/>
        <v>18320.428571428572</v>
      </c>
      <c r="G272" s="2">
        <f t="shared" si="24"/>
        <v>18776</v>
      </c>
      <c r="I272">
        <f t="shared" si="20"/>
        <v>1.0103022821735208</v>
      </c>
      <c r="J272">
        <f t="shared" si="22"/>
        <v>1.0157536633923223</v>
      </c>
      <c r="L272">
        <f t="shared" si="21"/>
        <v>1.0054468453965648</v>
      </c>
      <c r="M272">
        <f t="shared" si="23"/>
        <v>1.0272698366540072</v>
      </c>
    </row>
    <row r="273" spans="1:13" x14ac:dyDescent="0.25">
      <c r="A273" s="1">
        <v>44131</v>
      </c>
      <c r="B273" t="s">
        <v>4</v>
      </c>
      <c r="C273">
        <v>20491</v>
      </c>
      <c r="D273">
        <v>19629</v>
      </c>
      <c r="F273" s="2">
        <f t="shared" si="25"/>
        <v>18540.714285714286</v>
      </c>
      <c r="G273" s="2">
        <f t="shared" si="24"/>
        <v>19305.285714285714</v>
      </c>
      <c r="I273">
        <f t="shared" si="20"/>
        <v>1.0399630265492277</v>
      </c>
      <c r="J273">
        <f t="shared" si="22"/>
        <v>1.0007249936845091</v>
      </c>
      <c r="L273">
        <f t="shared" si="21"/>
        <v>1.0441190082467318</v>
      </c>
      <c r="M273">
        <f t="shared" si="23"/>
        <v>1.004156347559922</v>
      </c>
    </row>
    <row r="274" spans="1:13" x14ac:dyDescent="0.25">
      <c r="A274" s="1">
        <v>44132</v>
      </c>
      <c r="B274" t="s">
        <v>4</v>
      </c>
      <c r="C274">
        <v>20230</v>
      </c>
      <c r="D274">
        <v>21245</v>
      </c>
      <c r="F274" s="2">
        <f t="shared" si="25"/>
        <v>18659.428571428572</v>
      </c>
      <c r="G274" s="2">
        <f t="shared" si="24"/>
        <v>19238.428571428572</v>
      </c>
      <c r="I274">
        <f t="shared" si="20"/>
        <v>1.0644859160974456</v>
      </c>
      <c r="J274">
        <f t="shared" si="22"/>
        <v>0.99677929732206361</v>
      </c>
      <c r="L274">
        <f t="shared" si="21"/>
        <v>1.0643976183783213</v>
      </c>
      <c r="M274">
        <f t="shared" si="23"/>
        <v>1.0225258764982641</v>
      </c>
    </row>
    <row r="275" spans="1:13" x14ac:dyDescent="0.25">
      <c r="A275" s="1">
        <v>44133</v>
      </c>
      <c r="B275" t="s">
        <v>4</v>
      </c>
      <c r="C275">
        <v>19983</v>
      </c>
      <c r="D275">
        <v>19740</v>
      </c>
      <c r="F275" s="2">
        <f t="shared" si="25"/>
        <v>18689.142857142859</v>
      </c>
      <c r="G275" s="2">
        <f t="shared" si="24"/>
        <v>19826.285714285714</v>
      </c>
      <c r="I275">
        <f t="shared" si="20"/>
        <v>1.0714174647205741</v>
      </c>
      <c r="J275">
        <f t="shared" si="22"/>
        <v>1.0010467653347024</v>
      </c>
      <c r="L275">
        <f t="shared" si="21"/>
        <v>1.0647697747554807</v>
      </c>
      <c r="M275">
        <f t="shared" si="23"/>
        <v>0.98886848899892021</v>
      </c>
    </row>
    <row r="276" spans="1:13" x14ac:dyDescent="0.25">
      <c r="A276" s="1">
        <v>44134</v>
      </c>
      <c r="B276" t="s">
        <v>4</v>
      </c>
      <c r="C276">
        <v>19650</v>
      </c>
      <c r="D276">
        <v>20821</v>
      </c>
      <c r="F276" s="2">
        <f t="shared" si="25"/>
        <v>19427.142857142859</v>
      </c>
      <c r="G276" s="2">
        <f t="shared" si="24"/>
        <v>19537.285714285714</v>
      </c>
      <c r="I276">
        <f t="shared" si="20"/>
        <v>1.0693233910806856</v>
      </c>
      <c r="J276">
        <f t="shared" si="22"/>
        <v>1.0123461295176623</v>
      </c>
      <c r="L276">
        <f t="shared" si="21"/>
        <v>1.0598748872507719</v>
      </c>
      <c r="M276">
        <f t="shared" si="23"/>
        <v>1.0158327875682045</v>
      </c>
    </row>
    <row r="277" spans="1:13" x14ac:dyDescent="0.25">
      <c r="A277" s="1">
        <v>44135</v>
      </c>
      <c r="B277" t="s">
        <v>4</v>
      </c>
      <c r="C277">
        <v>14346</v>
      </c>
      <c r="D277">
        <v>18864</v>
      </c>
      <c r="F277" s="2">
        <f t="shared" si="25"/>
        <v>19687.714285714286</v>
      </c>
      <c r="G277" s="2">
        <f t="shared" si="24"/>
        <v>19208.857142857141</v>
      </c>
      <c r="I277">
        <f t="shared" si="20"/>
        <v>1.0655724671888616</v>
      </c>
      <c r="J277">
        <f t="shared" si="22"/>
        <v>1.0285144617877966</v>
      </c>
      <c r="L277">
        <f t="shared" si="21"/>
        <v>1.0616588837897725</v>
      </c>
      <c r="M277">
        <f t="shared" si="23"/>
        <v>1.0349872150749262</v>
      </c>
    </row>
    <row r="278" spans="1:13" x14ac:dyDescent="0.25">
      <c r="A278" s="1">
        <v>44136</v>
      </c>
      <c r="B278" t="s">
        <v>4</v>
      </c>
      <c r="C278">
        <v>13371</v>
      </c>
      <c r="D278">
        <v>20602</v>
      </c>
      <c r="F278" s="2">
        <f t="shared" si="25"/>
        <v>19753.428571428572</v>
      </c>
      <c r="G278" s="2">
        <f t="shared" si="24"/>
        <v>19297.142857142859</v>
      </c>
      <c r="I278">
        <f t="shared" si="20"/>
        <v>1.0609829913279869</v>
      </c>
      <c r="J278">
        <f t="shared" si="22"/>
        <v>1.0333975195998359</v>
      </c>
      <c r="L278">
        <f t="shared" si="21"/>
        <v>1.074530622610129</v>
      </c>
      <c r="M278">
        <f t="shared" si="23"/>
        <v>1.0216975676299243</v>
      </c>
    </row>
    <row r="279" spans="1:13" x14ac:dyDescent="0.25">
      <c r="A279" s="1">
        <v>44137</v>
      </c>
      <c r="B279" t="s">
        <v>4</v>
      </c>
      <c r="C279">
        <v>27919</v>
      </c>
      <c r="D279">
        <v>15860</v>
      </c>
      <c r="F279" s="2">
        <f t="shared" si="25"/>
        <v>19880.714285714286</v>
      </c>
      <c r="G279" s="2">
        <f t="shared" si="24"/>
        <v>19496.714285714286</v>
      </c>
      <c r="I279">
        <f t="shared" si="20"/>
        <v>1.0589799566346709</v>
      </c>
      <c r="J279">
        <f t="shared" si="22"/>
        <v>1.0253462987053141</v>
      </c>
      <c r="L279">
        <f t="shared" si="21"/>
        <v>1.0682484731938569</v>
      </c>
      <c r="M279">
        <f t="shared" si="23"/>
        <v>1.0642404155036997</v>
      </c>
    </row>
    <row r="280" spans="1:13" x14ac:dyDescent="0.25">
      <c r="A280" s="1">
        <v>44138</v>
      </c>
      <c r="B280" t="s">
        <v>4</v>
      </c>
      <c r="C280">
        <v>22315</v>
      </c>
      <c r="D280">
        <v>17330</v>
      </c>
      <c r="F280" s="2">
        <f t="shared" si="25"/>
        <v>20048.428571428572</v>
      </c>
      <c r="G280" s="2">
        <f t="shared" si="24"/>
        <v>19417.714285714286</v>
      </c>
      <c r="I280">
        <f t="shared" si="20"/>
        <v>1.0646613287708226</v>
      </c>
      <c r="J280">
        <f t="shared" si="22"/>
        <v>1.0568581281107559</v>
      </c>
      <c r="L280">
        <f t="shared" si="21"/>
        <v>1.0575058221023854</v>
      </c>
      <c r="M280">
        <f t="shared" si="23"/>
        <v>1.0891147280353362</v>
      </c>
    </row>
    <row r="281" spans="1:13" x14ac:dyDescent="0.25">
      <c r="A281" s="1">
        <v>44139</v>
      </c>
      <c r="B281" t="s">
        <v>4</v>
      </c>
      <c r="C281">
        <v>20690</v>
      </c>
      <c r="D281">
        <v>21863</v>
      </c>
      <c r="F281" s="2">
        <f t="shared" si="25"/>
        <v>20372.857142857141</v>
      </c>
      <c r="G281" s="2">
        <f t="shared" si="24"/>
        <v>19847.857142857141</v>
      </c>
      <c r="I281">
        <f t="shared" si="20"/>
        <v>1.0734824634686735</v>
      </c>
      <c r="J281">
        <f t="shared" si="22"/>
        <v>1.0857357553950697</v>
      </c>
      <c r="L281">
        <f t="shared" si="21"/>
        <v>1.0673544134516944</v>
      </c>
      <c r="M281">
        <f t="shared" si="23"/>
        <v>1.0842897787992731</v>
      </c>
    </row>
    <row r="282" spans="1:13" x14ac:dyDescent="0.25">
      <c r="A282" s="1">
        <v>44140</v>
      </c>
      <c r="B282" t="s">
        <v>4</v>
      </c>
      <c r="C282">
        <v>20874</v>
      </c>
      <c r="D282">
        <v>21137</v>
      </c>
      <c r="F282" s="2">
        <f t="shared" si="25"/>
        <v>21028.857142857141</v>
      </c>
      <c r="G282" s="2">
        <f t="shared" si="24"/>
        <v>19518</v>
      </c>
      <c r="I282">
        <f t="shared" si="20"/>
        <v>1.0843225622491073</v>
      </c>
      <c r="J282">
        <f t="shared" si="22"/>
        <v>1.1184366217798096</v>
      </c>
      <c r="L282">
        <f t="shared" si="21"/>
        <v>1.0849949862020869</v>
      </c>
      <c r="M282">
        <f t="shared" si="23"/>
        <v>1.1159479341393617</v>
      </c>
    </row>
    <row r="283" spans="1:13" x14ac:dyDescent="0.25">
      <c r="A283" s="1">
        <v>44141</v>
      </c>
      <c r="B283" t="s">
        <v>4</v>
      </c>
      <c r="C283">
        <v>20824</v>
      </c>
      <c r="D283">
        <v>20268</v>
      </c>
      <c r="F283" s="2">
        <f t="shared" si="25"/>
        <v>21054</v>
      </c>
      <c r="G283" s="2">
        <f t="shared" si="24"/>
        <v>19971.714285714286</v>
      </c>
      <c r="I283">
        <f t="shared" si="20"/>
        <v>1.0840559272497621</v>
      </c>
      <c r="J283">
        <f t="shared" si="22"/>
        <v>1.1297655139437908</v>
      </c>
      <c r="L283">
        <f t="shared" si="21"/>
        <v>1.0837228403490506</v>
      </c>
      <c r="M283">
        <f t="shared" si="23"/>
        <v>1.0996842639970064</v>
      </c>
    </row>
    <row r="284" spans="1:13" x14ac:dyDescent="0.25">
      <c r="A284" s="1">
        <v>44142</v>
      </c>
      <c r="B284" t="s">
        <v>4</v>
      </c>
      <c r="C284">
        <v>16617</v>
      </c>
      <c r="D284">
        <v>21875</v>
      </c>
      <c r="F284" s="2">
        <f t="shared" si="25"/>
        <v>21360.571428571428</v>
      </c>
      <c r="G284" s="2">
        <f t="shared" si="24"/>
        <v>20156.285714285714</v>
      </c>
      <c r="I284">
        <f t="shared" ref="I284:I347" si="26">LOGEST(F281:F287,$A$5:$A$11)^5</f>
        <v>1.0731118948275409</v>
      </c>
      <c r="J284">
        <f t="shared" si="22"/>
        <v>1.1301793355742538</v>
      </c>
      <c r="L284">
        <f t="shared" si="21"/>
        <v>1.0740363505624715</v>
      </c>
      <c r="M284">
        <f t="shared" si="23"/>
        <v>1.0872338254090972</v>
      </c>
    </row>
    <row r="285" spans="1:13" x14ac:dyDescent="0.25">
      <c r="A285" s="1">
        <v>44143</v>
      </c>
      <c r="B285" t="s">
        <v>4</v>
      </c>
      <c r="C285">
        <v>17963</v>
      </c>
      <c r="D285">
        <v>18293</v>
      </c>
      <c r="F285" s="2">
        <f t="shared" si="25"/>
        <v>21925.285714285714</v>
      </c>
      <c r="G285" s="2">
        <f t="shared" si="24"/>
        <v>19885.857142857141</v>
      </c>
      <c r="I285">
        <f t="shared" si="26"/>
        <v>1.0530707836095334</v>
      </c>
      <c r="J285">
        <f t="shared" si="22"/>
        <v>1.1073236322850566</v>
      </c>
      <c r="L285">
        <f t="shared" si="21"/>
        <v>1.0427927557311887</v>
      </c>
      <c r="M285">
        <f t="shared" si="23"/>
        <v>1.0839921362954907</v>
      </c>
    </row>
    <row r="286" spans="1:13" x14ac:dyDescent="0.25">
      <c r="A286" s="1">
        <v>44144</v>
      </c>
      <c r="B286" t="s">
        <v>4</v>
      </c>
      <c r="C286">
        <v>28095</v>
      </c>
      <c r="D286">
        <v>19036</v>
      </c>
      <c r="F286" s="2">
        <f t="shared" si="25"/>
        <v>22079.142857142859</v>
      </c>
      <c r="G286" s="2">
        <f t="shared" si="24"/>
        <v>21272.428571428572</v>
      </c>
      <c r="I286">
        <f t="shared" si="26"/>
        <v>1.0281213907749043</v>
      </c>
      <c r="J286">
        <f t="shared" si="22"/>
        <v>1.0423550623621467</v>
      </c>
      <c r="L286">
        <f t="shared" si="21"/>
        <v>1.0207033445544651</v>
      </c>
      <c r="M286">
        <f t="shared" si="23"/>
        <v>0.98257926199721801</v>
      </c>
    </row>
    <row r="287" spans="1:13" x14ac:dyDescent="0.25">
      <c r="A287" s="1">
        <v>44145</v>
      </c>
      <c r="B287" t="s">
        <v>4</v>
      </c>
      <c r="C287">
        <v>24461</v>
      </c>
      <c r="D287">
        <v>18622</v>
      </c>
      <c r="F287" s="2">
        <f t="shared" si="25"/>
        <v>22196</v>
      </c>
      <c r="G287" s="2">
        <f t="shared" si="24"/>
        <v>21882.714285714286</v>
      </c>
      <c r="I287">
        <f t="shared" si="26"/>
        <v>0.98440760397780347</v>
      </c>
      <c r="J287">
        <f t="shared" si="22"/>
        <v>0.9718456689511622</v>
      </c>
      <c r="L287">
        <f t="shared" si="21"/>
        <v>0.98411879964448212</v>
      </c>
      <c r="M287">
        <f t="shared" si="23"/>
        <v>0.93101915926225332</v>
      </c>
    </row>
    <row r="288" spans="1:13" x14ac:dyDescent="0.25">
      <c r="A288" s="1">
        <v>44146</v>
      </c>
      <c r="B288" t="s">
        <v>4</v>
      </c>
      <c r="C288">
        <v>24643</v>
      </c>
      <c r="D288">
        <v>19970</v>
      </c>
      <c r="F288" s="2">
        <f t="shared" si="25"/>
        <v>22113.285714285714</v>
      </c>
      <c r="G288" s="2">
        <f t="shared" si="24"/>
        <v>22228.857142857141</v>
      </c>
      <c r="I288">
        <f t="shared" si="26"/>
        <v>0.93867189028544751</v>
      </c>
      <c r="J288">
        <f t="shared" si="22"/>
        <v>0.90549371867209882</v>
      </c>
      <c r="L288">
        <f t="shared" si="21"/>
        <v>0.94030207526286591</v>
      </c>
      <c r="M288">
        <f t="shared" si="23"/>
        <v>0.88870773696795824</v>
      </c>
    </row>
    <row r="289" spans="1:13" x14ac:dyDescent="0.25">
      <c r="A289" s="1">
        <v>44147</v>
      </c>
      <c r="B289" t="s">
        <v>4</v>
      </c>
      <c r="C289">
        <v>21951</v>
      </c>
      <c r="D289">
        <v>30843</v>
      </c>
      <c r="F289" s="2">
        <f t="shared" si="25"/>
        <v>21578.142857142859</v>
      </c>
      <c r="G289" s="2">
        <f t="shared" si="24"/>
        <v>22758.142857142859</v>
      </c>
      <c r="I289">
        <f t="shared" si="26"/>
        <v>0.89727455125476507</v>
      </c>
      <c r="J289">
        <f t="shared" si="22"/>
        <v>0.84587095747025765</v>
      </c>
      <c r="L289">
        <f t="shared" si="21"/>
        <v>0.89960258504686286</v>
      </c>
      <c r="M289">
        <f t="shared" si="23"/>
        <v>0.84852462696698561</v>
      </c>
    </row>
    <row r="290" spans="1:13" x14ac:dyDescent="0.25">
      <c r="A290" s="1">
        <v>44148</v>
      </c>
      <c r="B290" t="s">
        <v>4</v>
      </c>
      <c r="C290">
        <v>21642</v>
      </c>
      <c r="D290">
        <v>24540</v>
      </c>
      <c r="F290" s="2">
        <f t="shared" si="25"/>
        <v>20954.142857142859</v>
      </c>
      <c r="G290" s="2">
        <f t="shared" si="24"/>
        <v>22813.428571428572</v>
      </c>
      <c r="I290">
        <f t="shared" si="26"/>
        <v>0.85807889484282451</v>
      </c>
      <c r="J290">
        <f t="shared" si="22"/>
        <v>0.80953712291762703</v>
      </c>
      <c r="L290">
        <f t="shared" si="21"/>
        <v>0.86017956241206195</v>
      </c>
      <c r="M290">
        <f t="shared" si="23"/>
        <v>0.81772204343182353</v>
      </c>
    </row>
    <row r="291" spans="1:13" x14ac:dyDescent="0.25">
      <c r="A291" s="1">
        <v>44149</v>
      </c>
      <c r="B291" t="s">
        <v>4</v>
      </c>
      <c r="C291">
        <v>16038</v>
      </c>
      <c r="D291">
        <v>24298</v>
      </c>
      <c r="F291" s="2">
        <f t="shared" si="25"/>
        <v>20364.142857142859</v>
      </c>
      <c r="G291" s="2">
        <f t="shared" si="24"/>
        <v>22660.142857142859</v>
      </c>
      <c r="I291">
        <f t="shared" si="26"/>
        <v>0.82515908479990008</v>
      </c>
      <c r="J291">
        <f t="shared" si="22"/>
        <v>0.78754690004850314</v>
      </c>
      <c r="L291">
        <f t="shared" si="21"/>
        <v>0.82408682987277349</v>
      </c>
      <c r="M291">
        <f t="shared" si="23"/>
        <v>0.78383403453270006</v>
      </c>
    </row>
    <row r="292" spans="1:13" x14ac:dyDescent="0.25">
      <c r="A292" s="1">
        <v>44150</v>
      </c>
      <c r="B292" t="s">
        <v>4</v>
      </c>
      <c r="C292">
        <v>14217</v>
      </c>
      <c r="D292">
        <v>21998</v>
      </c>
      <c r="F292" s="2">
        <f t="shared" si="25"/>
        <v>19446.571428571428</v>
      </c>
      <c r="G292" s="2">
        <f t="shared" si="24"/>
        <v>22262.857142857141</v>
      </c>
      <c r="I292">
        <f t="shared" si="26"/>
        <v>0.80571246437623456</v>
      </c>
      <c r="J292">
        <f t="shared" si="22"/>
        <v>0.77396009908345775</v>
      </c>
      <c r="L292">
        <f t="shared" si="21"/>
        <v>0.81002330248030296</v>
      </c>
      <c r="M292">
        <f t="shared" si="23"/>
        <v>0.78727423280098419</v>
      </c>
    </row>
    <row r="293" spans="1:13" x14ac:dyDescent="0.25">
      <c r="A293" s="1">
        <v>44151</v>
      </c>
      <c r="B293" t="s">
        <v>4</v>
      </c>
      <c r="C293">
        <v>23727</v>
      </c>
      <c r="D293">
        <v>19423</v>
      </c>
      <c r="F293" s="2">
        <f t="shared" si="25"/>
        <v>18526</v>
      </c>
      <c r="G293" s="2">
        <f t="shared" si="24"/>
        <v>20755.428571428572</v>
      </c>
      <c r="I293">
        <f t="shared" si="26"/>
        <v>0.79669628846807827</v>
      </c>
      <c r="J293">
        <f t="shared" si="22"/>
        <v>0.79328446210298331</v>
      </c>
      <c r="L293">
        <f t="shared" si="21"/>
        <v>0.80536399478034271</v>
      </c>
      <c r="M293">
        <f t="shared" si="23"/>
        <v>0.79750160105235068</v>
      </c>
    </row>
    <row r="294" spans="1:13" x14ac:dyDescent="0.25">
      <c r="A294" s="1">
        <v>44152</v>
      </c>
      <c r="B294" t="s">
        <v>4</v>
      </c>
      <c r="C294">
        <v>20331</v>
      </c>
      <c r="D294">
        <v>17549</v>
      </c>
      <c r="F294" s="2">
        <f t="shared" si="25"/>
        <v>17531.571428571428</v>
      </c>
      <c r="G294" s="2">
        <f t="shared" si="24"/>
        <v>19799</v>
      </c>
      <c r="I294">
        <f t="shared" si="26"/>
        <v>0.7829384570581347</v>
      </c>
      <c r="J294">
        <f t="shared" si="22"/>
        <v>0.79845504077760465</v>
      </c>
      <c r="L294">
        <f t="shared" ref="L294:L357" si="27">(F297/F291)^(1/6)^5</f>
        <v>0.77883829274776695</v>
      </c>
      <c r="M294">
        <f t="shared" si="23"/>
        <v>0.80082340694314025</v>
      </c>
    </row>
    <row r="295" spans="1:13" x14ac:dyDescent="0.25">
      <c r="A295" s="1">
        <v>44153</v>
      </c>
      <c r="B295" t="s">
        <v>4</v>
      </c>
      <c r="C295">
        <v>18220</v>
      </c>
      <c r="D295">
        <v>17189</v>
      </c>
      <c r="F295" s="2">
        <f t="shared" si="25"/>
        <v>16757.571428571428</v>
      </c>
      <c r="G295" s="2">
        <f t="shared" si="24"/>
        <v>18844.285714285714</v>
      </c>
      <c r="I295">
        <f t="shared" si="26"/>
        <v>0.77348572758450163</v>
      </c>
      <c r="J295">
        <f t="shared" si="22"/>
        <v>0.80423399932208883</v>
      </c>
      <c r="L295">
        <f t="shared" si="27"/>
        <v>0.76886028269712381</v>
      </c>
      <c r="M295">
        <f t="shared" si="23"/>
        <v>0.80440016334961317</v>
      </c>
    </row>
    <row r="296" spans="1:13" x14ac:dyDescent="0.25">
      <c r="A296" s="1">
        <v>44154</v>
      </c>
      <c r="B296" t="s">
        <v>4</v>
      </c>
      <c r="C296">
        <v>15507</v>
      </c>
      <c r="D296">
        <v>20291</v>
      </c>
      <c r="F296" s="2">
        <f t="shared" si="25"/>
        <v>16160.714285714286</v>
      </c>
      <c r="G296" s="2">
        <f t="shared" si="24"/>
        <v>18082.857142857141</v>
      </c>
      <c r="I296">
        <f t="shared" si="26"/>
        <v>0.77028082121005925</v>
      </c>
      <c r="J296">
        <f t="shared" si="22"/>
        <v>0.80770407917962395</v>
      </c>
      <c r="L296">
        <f t="shared" si="27"/>
        <v>0.77167544084212236</v>
      </c>
      <c r="M296">
        <f t="shared" si="23"/>
        <v>0.78780774456827474</v>
      </c>
    </row>
    <row r="297" spans="1:13" x14ac:dyDescent="0.25">
      <c r="A297" s="1">
        <v>44155</v>
      </c>
      <c r="B297" t="s">
        <v>4</v>
      </c>
      <c r="C297">
        <v>14681</v>
      </c>
      <c r="D297">
        <v>17845</v>
      </c>
      <c r="F297" s="2">
        <f t="shared" si="25"/>
        <v>15087</v>
      </c>
      <c r="G297" s="2">
        <f t="shared" si="24"/>
        <v>17212.285714285714</v>
      </c>
      <c r="I297">
        <f t="shared" si="26"/>
        <v>0.77561325520782476</v>
      </c>
      <c r="J297">
        <f t="shared" ref="J297:J360" si="28">LOGEST(G297:G303,$A$5:$A$11)^5</f>
        <v>0.80089276668494569</v>
      </c>
      <c r="L297">
        <f t="shared" si="27"/>
        <v>0.78504955236916552</v>
      </c>
      <c r="M297">
        <f t="shared" ref="M297:M360" si="29">(G304/G297)^(5/7)</f>
        <v>0.80018686072865686</v>
      </c>
    </row>
    <row r="298" spans="1:13" x14ac:dyDescent="0.25">
      <c r="A298" s="1">
        <v>44156</v>
      </c>
      <c r="B298" t="s">
        <v>4</v>
      </c>
      <c r="C298">
        <v>10620</v>
      </c>
      <c r="D298">
        <v>17615</v>
      </c>
      <c r="F298" s="2">
        <f t="shared" si="25"/>
        <v>14186</v>
      </c>
      <c r="G298" s="2">
        <f t="shared" si="24"/>
        <v>16113</v>
      </c>
      <c r="I298">
        <f t="shared" si="26"/>
        <v>0.78728008922679171</v>
      </c>
      <c r="J298">
        <f t="shared" si="28"/>
        <v>0.80183341634193828</v>
      </c>
      <c r="L298">
        <f t="shared" si="27"/>
        <v>0.79725492656617714</v>
      </c>
      <c r="M298">
        <f t="shared" si="29"/>
        <v>0.85076232430713994</v>
      </c>
    </row>
    <row r="299" spans="1:13" x14ac:dyDescent="0.25">
      <c r="A299" s="1">
        <v>44157</v>
      </c>
      <c r="B299" t="s">
        <v>4</v>
      </c>
      <c r="C299">
        <v>10039</v>
      </c>
      <c r="D299">
        <v>16668</v>
      </c>
      <c r="F299" s="2">
        <f t="shared" si="25"/>
        <v>13573.857142857143</v>
      </c>
      <c r="G299" s="2">
        <f t="shared" si="24"/>
        <v>15927.857142857143</v>
      </c>
      <c r="I299">
        <f t="shared" si="26"/>
        <v>0.81186072128999198</v>
      </c>
      <c r="J299">
        <f t="shared" si="28"/>
        <v>0.81833481543645037</v>
      </c>
      <c r="L299">
        <f t="shared" si="27"/>
        <v>0.81086225716887816</v>
      </c>
      <c r="M299">
        <f t="shared" si="29"/>
        <v>0.84023575080514723</v>
      </c>
    </row>
    <row r="300" spans="1:13" x14ac:dyDescent="0.25">
      <c r="A300" s="1">
        <v>44158</v>
      </c>
      <c r="B300" t="s">
        <v>4</v>
      </c>
      <c r="C300">
        <v>16211</v>
      </c>
      <c r="D300">
        <v>13329</v>
      </c>
      <c r="F300" s="2">
        <f t="shared" si="25"/>
        <v>13112.857142857143</v>
      </c>
      <c r="G300" s="2">
        <f t="shared" si="24"/>
        <v>15120.142857142857</v>
      </c>
      <c r="I300">
        <f t="shared" si="26"/>
        <v>0.85289678589159523</v>
      </c>
      <c r="J300">
        <f t="shared" si="28"/>
        <v>0.84917403058104524</v>
      </c>
      <c r="L300">
        <f t="shared" si="27"/>
        <v>0.84946383422344285</v>
      </c>
      <c r="M300">
        <f t="shared" si="29"/>
        <v>0.85311979213933331</v>
      </c>
    </row>
    <row r="301" spans="1:13" x14ac:dyDescent="0.25">
      <c r="A301" s="1">
        <v>44159</v>
      </c>
      <c r="B301" t="s">
        <v>4</v>
      </c>
      <c r="C301">
        <v>14024</v>
      </c>
      <c r="D301">
        <v>9854</v>
      </c>
      <c r="F301" s="2">
        <f t="shared" si="25"/>
        <v>12768.142857142857</v>
      </c>
      <c r="G301" s="2">
        <f t="shared" si="24"/>
        <v>14507.571428571429</v>
      </c>
      <c r="I301">
        <f t="shared" si="26"/>
        <v>0.88778525467119873</v>
      </c>
      <c r="J301">
        <f t="shared" si="28"/>
        <v>0.87230209434090022</v>
      </c>
      <c r="L301">
        <f t="shared" si="27"/>
        <v>0.88402800956324989</v>
      </c>
      <c r="M301">
        <f t="shared" si="29"/>
        <v>0.87762329828017638</v>
      </c>
    </row>
    <row r="302" spans="1:13" x14ac:dyDescent="0.25">
      <c r="A302" s="1">
        <v>44160</v>
      </c>
      <c r="B302" t="s">
        <v>4</v>
      </c>
      <c r="C302">
        <v>13935</v>
      </c>
      <c r="D302">
        <v>15893</v>
      </c>
      <c r="F302" s="2">
        <f t="shared" si="25"/>
        <v>12566</v>
      </c>
      <c r="G302" s="2">
        <f t="shared" si="24"/>
        <v>13894.428571428571</v>
      </c>
      <c r="I302">
        <f t="shared" si="26"/>
        <v>0.91513052689751007</v>
      </c>
      <c r="J302">
        <f t="shared" si="28"/>
        <v>0.90439206957424512</v>
      </c>
      <c r="L302">
        <f t="shared" si="27"/>
        <v>0.91260153265094779</v>
      </c>
      <c r="M302">
        <f t="shared" si="29"/>
        <v>0.90008833997901438</v>
      </c>
    </row>
    <row r="303" spans="1:13" x14ac:dyDescent="0.25">
      <c r="A303" s="1">
        <v>44161</v>
      </c>
      <c r="B303" t="s">
        <v>4</v>
      </c>
      <c r="C303">
        <v>12280</v>
      </c>
      <c r="D303">
        <v>14637</v>
      </c>
      <c r="F303" s="2">
        <f t="shared" si="25"/>
        <v>12404.428571428571</v>
      </c>
      <c r="G303" s="2">
        <f t="shared" si="24"/>
        <v>12949.571428571429</v>
      </c>
      <c r="I303">
        <f t="shared" si="26"/>
        <v>0.93676342488979214</v>
      </c>
      <c r="J303">
        <f t="shared" si="28"/>
        <v>0.93542667403165569</v>
      </c>
      <c r="L303">
        <f t="shared" si="27"/>
        <v>0.93497470789471371</v>
      </c>
      <c r="M303">
        <f t="shared" si="29"/>
        <v>0.98043625509185628</v>
      </c>
    </row>
    <row r="304" spans="1:13" x14ac:dyDescent="0.25">
      <c r="A304" s="1">
        <v>44162</v>
      </c>
      <c r="B304" t="s">
        <v>4</v>
      </c>
      <c r="C304">
        <v>12268</v>
      </c>
      <c r="D304">
        <v>13557</v>
      </c>
      <c r="F304" s="2">
        <f t="shared" si="25"/>
        <v>12235.428571428571</v>
      </c>
      <c r="G304" s="2">
        <f t="shared" si="24"/>
        <v>12598.142857142857</v>
      </c>
      <c r="I304">
        <f t="shared" si="26"/>
        <v>0.95651534607864597</v>
      </c>
      <c r="J304">
        <f t="shared" si="28"/>
        <v>0.96986329050970632</v>
      </c>
      <c r="L304">
        <f t="shared" si="27"/>
        <v>0.95835231829361045</v>
      </c>
      <c r="M304">
        <f t="shared" si="29"/>
        <v>1.0059946778086897</v>
      </c>
    </row>
    <row r="305" spans="1:13" x14ac:dyDescent="0.25">
      <c r="A305" s="1">
        <v>44163</v>
      </c>
      <c r="B305" t="s">
        <v>4</v>
      </c>
      <c r="C305">
        <v>9205</v>
      </c>
      <c r="D305">
        <v>13323</v>
      </c>
      <c r="F305" s="2">
        <f t="shared" si="25"/>
        <v>12163</v>
      </c>
      <c r="G305" s="2">
        <f t="shared" si="24"/>
        <v>12850.142857142857</v>
      </c>
      <c r="I305">
        <f t="shared" si="26"/>
        <v>0.9753936665206977</v>
      </c>
      <c r="J305">
        <f t="shared" si="28"/>
        <v>0.99541139872586437</v>
      </c>
      <c r="L305">
        <f t="shared" si="27"/>
        <v>0.97699174567480485</v>
      </c>
      <c r="M305">
        <f t="shared" si="29"/>
        <v>0.98261242888003353</v>
      </c>
    </row>
    <row r="306" spans="1:13" x14ac:dyDescent="0.25">
      <c r="A306" s="1">
        <v>44164</v>
      </c>
      <c r="B306" t="s">
        <v>4</v>
      </c>
      <c r="C306">
        <v>8908</v>
      </c>
      <c r="D306">
        <v>10054</v>
      </c>
      <c r="F306" s="2">
        <f t="shared" si="25"/>
        <v>12096.428571428571</v>
      </c>
      <c r="G306" s="2">
        <f t="shared" si="24"/>
        <v>12483</v>
      </c>
      <c r="I306">
        <f t="shared" si="26"/>
        <v>0.9969100763493508</v>
      </c>
      <c r="J306">
        <f t="shared" si="28"/>
        <v>1.0273950959905513</v>
      </c>
      <c r="L306">
        <f t="shared" si="27"/>
        <v>0.99659183604478141</v>
      </c>
      <c r="M306">
        <f t="shared" si="29"/>
        <v>1.0002043512101149</v>
      </c>
    </row>
    <row r="307" spans="1:13" x14ac:dyDescent="0.25">
      <c r="A307" s="1">
        <v>44165</v>
      </c>
      <c r="B307" t="s">
        <v>4</v>
      </c>
      <c r="C307">
        <v>15028</v>
      </c>
      <c r="D307">
        <v>10869</v>
      </c>
      <c r="F307" s="2">
        <f t="shared" si="25"/>
        <v>12132.714285714286</v>
      </c>
      <c r="G307" s="2">
        <f t="shared" si="24"/>
        <v>12105.142857142857</v>
      </c>
      <c r="I307">
        <f t="shared" si="26"/>
        <v>1.0248395800426204</v>
      </c>
      <c r="J307">
        <f t="shared" si="28"/>
        <v>1.0409273916935111</v>
      </c>
      <c r="L307">
        <f t="shared" si="27"/>
        <v>1.0270635418775964</v>
      </c>
      <c r="M307">
        <f t="shared" si="29"/>
        <v>1.0690251136173383</v>
      </c>
    </row>
    <row r="308" spans="1:13" x14ac:dyDescent="0.25">
      <c r="A308" s="1">
        <v>44166</v>
      </c>
      <c r="B308" t="s">
        <v>4</v>
      </c>
      <c r="C308">
        <v>13517</v>
      </c>
      <c r="D308">
        <v>11618</v>
      </c>
      <c r="F308" s="2">
        <f t="shared" si="25"/>
        <v>12219.857142857143</v>
      </c>
      <c r="G308" s="2">
        <f t="shared" si="24"/>
        <v>12084.428571428571</v>
      </c>
      <c r="I308">
        <f t="shared" si="26"/>
        <v>1.0546761835079266</v>
      </c>
      <c r="J308">
        <f t="shared" si="28"/>
        <v>1.0667662389076813</v>
      </c>
      <c r="L308">
        <f t="shared" si="27"/>
        <v>1.055108746028921</v>
      </c>
      <c r="M308">
        <f t="shared" si="29"/>
        <v>1.1069567127411224</v>
      </c>
    </row>
    <row r="309" spans="1:13" x14ac:dyDescent="0.25">
      <c r="A309" s="1">
        <v>44167</v>
      </c>
      <c r="B309" t="s">
        <v>4</v>
      </c>
      <c r="C309">
        <v>13469</v>
      </c>
      <c r="D309">
        <v>13323</v>
      </c>
      <c r="F309" s="2">
        <f t="shared" si="25"/>
        <v>12353.714285714286</v>
      </c>
      <c r="G309" s="2">
        <f t="shared" si="24"/>
        <v>11990.571428571429</v>
      </c>
      <c r="I309">
        <f t="shared" si="26"/>
        <v>1.0893198996826881</v>
      </c>
      <c r="J309">
        <f t="shared" si="28"/>
        <v>1.1012816657431705</v>
      </c>
      <c r="L309">
        <f t="shared" si="27"/>
        <v>1.0905484048301244</v>
      </c>
      <c r="M309">
        <f t="shared" si="29"/>
        <v>1.1520196331050305</v>
      </c>
    </row>
    <row r="310" spans="1:13" x14ac:dyDescent="0.25">
      <c r="A310" s="1">
        <v>44168</v>
      </c>
      <c r="B310" t="s">
        <v>4</v>
      </c>
      <c r="C310">
        <v>12534</v>
      </c>
      <c r="D310">
        <v>11992</v>
      </c>
      <c r="F310" s="2">
        <f t="shared" si="25"/>
        <v>12633.857142857143</v>
      </c>
      <c r="G310" s="2">
        <f t="shared" si="24"/>
        <v>12596.285714285714</v>
      </c>
      <c r="I310">
        <f t="shared" si="26"/>
        <v>1.1259630380061361</v>
      </c>
      <c r="J310">
        <f t="shared" si="28"/>
        <v>1.1309906891376922</v>
      </c>
      <c r="L310">
        <f t="shared" si="27"/>
        <v>1.1261924377087051</v>
      </c>
      <c r="M310">
        <f t="shared" si="29"/>
        <v>1.1343661371811746</v>
      </c>
    </row>
    <row r="311" spans="1:13" x14ac:dyDescent="0.25">
      <c r="A311" s="1">
        <v>44169</v>
      </c>
      <c r="B311" t="s">
        <v>4</v>
      </c>
      <c r="C311">
        <v>12878</v>
      </c>
      <c r="D311">
        <v>13412</v>
      </c>
      <c r="F311" s="2">
        <f t="shared" si="25"/>
        <v>12971.714285714286</v>
      </c>
      <c r="G311" s="2">
        <f t="shared" si="24"/>
        <v>12704</v>
      </c>
      <c r="I311">
        <f t="shared" si="26"/>
        <v>1.1732163221859877</v>
      </c>
      <c r="J311">
        <f t="shared" si="28"/>
        <v>1.1786313478234853</v>
      </c>
      <c r="L311">
        <f t="shared" si="27"/>
        <v>1.1764248694291739</v>
      </c>
      <c r="M311">
        <f t="shared" si="29"/>
        <v>1.1750079644514686</v>
      </c>
    </row>
    <row r="312" spans="1:13" x14ac:dyDescent="0.25">
      <c r="A312" s="1">
        <v>44170</v>
      </c>
      <c r="B312" t="s">
        <v>4</v>
      </c>
      <c r="C312">
        <v>10142</v>
      </c>
      <c r="D312">
        <v>12666</v>
      </c>
      <c r="F312" s="2">
        <f t="shared" si="25"/>
        <v>13422.428571428571</v>
      </c>
      <c r="G312" s="2">
        <f t="shared" si="24"/>
        <v>12538.428571428571</v>
      </c>
      <c r="I312">
        <f t="shared" si="26"/>
        <v>1.2272518818067948</v>
      </c>
      <c r="J312">
        <f t="shared" si="28"/>
        <v>1.2350848023404841</v>
      </c>
      <c r="L312">
        <f t="shared" si="27"/>
        <v>1.2308343800092854</v>
      </c>
      <c r="M312">
        <f t="shared" si="29"/>
        <v>1.2316718465047822</v>
      </c>
    </row>
    <row r="313" spans="1:13" x14ac:dyDescent="0.25">
      <c r="A313" s="1">
        <v>44171</v>
      </c>
      <c r="B313" t="s">
        <v>4</v>
      </c>
      <c r="C313">
        <v>10869</v>
      </c>
      <c r="D313">
        <v>14294</v>
      </c>
      <c r="F313" s="2">
        <f t="shared" si="25"/>
        <v>13992.428571428571</v>
      </c>
      <c r="G313" s="2">
        <f t="shared" si="24"/>
        <v>12486.571428571429</v>
      </c>
      <c r="I313">
        <f t="shared" si="26"/>
        <v>1.2697952698933743</v>
      </c>
      <c r="J313">
        <f t="shared" si="28"/>
        <v>1.2668473861659744</v>
      </c>
      <c r="L313">
        <f t="shared" si="27"/>
        <v>1.2612766194356229</v>
      </c>
      <c r="M313">
        <f t="shared" si="29"/>
        <v>1.3129993548583176</v>
      </c>
    </row>
    <row r="314" spans="1:13" x14ac:dyDescent="0.25">
      <c r="A314" s="1">
        <v>44172</v>
      </c>
      <c r="B314" t="s">
        <v>4</v>
      </c>
      <c r="C314">
        <v>17393</v>
      </c>
      <c r="D314">
        <v>11623</v>
      </c>
      <c r="F314" s="2">
        <f t="shared" si="25"/>
        <v>14850.571428571429</v>
      </c>
      <c r="G314" s="2">
        <f t="shared" si="24"/>
        <v>13290.857142857143</v>
      </c>
      <c r="I314">
        <f t="shared" si="26"/>
        <v>1.3066748314263772</v>
      </c>
      <c r="J314">
        <f t="shared" si="28"/>
        <v>1.2873757117120281</v>
      </c>
      <c r="L314">
        <f t="shared" si="27"/>
        <v>1.2973780787128621</v>
      </c>
      <c r="M314">
        <f t="shared" si="29"/>
        <v>1.2890623629209879</v>
      </c>
    </row>
    <row r="315" spans="1:13" x14ac:dyDescent="0.25">
      <c r="A315" s="1">
        <v>44173</v>
      </c>
      <c r="B315" t="s">
        <v>4</v>
      </c>
      <c r="C315">
        <v>16672</v>
      </c>
      <c r="D315">
        <v>10459</v>
      </c>
      <c r="F315" s="2">
        <f t="shared" si="25"/>
        <v>15850.285714285714</v>
      </c>
      <c r="G315" s="2">
        <f t="shared" si="24"/>
        <v>13931.857142857143</v>
      </c>
      <c r="I315">
        <f t="shared" si="26"/>
        <v>1.355859690107325</v>
      </c>
      <c r="J315">
        <f t="shared" si="28"/>
        <v>1.3032102483097079</v>
      </c>
      <c r="L315">
        <f t="shared" si="27"/>
        <v>1.3628988934536839</v>
      </c>
      <c r="M315">
        <f t="shared" si="29"/>
        <v>1.2900590312560491</v>
      </c>
    </row>
    <row r="316" spans="1:13" x14ac:dyDescent="0.25">
      <c r="A316" s="1">
        <v>44174</v>
      </c>
      <c r="B316" t="s">
        <v>4</v>
      </c>
      <c r="C316">
        <v>17459</v>
      </c>
      <c r="D316">
        <v>12960</v>
      </c>
      <c r="F316" s="2">
        <f t="shared" si="25"/>
        <v>16692</v>
      </c>
      <c r="G316" s="2">
        <f t="shared" si="24"/>
        <v>14617.857142857143</v>
      </c>
      <c r="I316">
        <f t="shared" si="26"/>
        <v>1.4050918982591811</v>
      </c>
      <c r="J316">
        <f t="shared" si="28"/>
        <v>1.3139442819249545</v>
      </c>
      <c r="L316">
        <f t="shared" si="27"/>
        <v>1.4158098388459104</v>
      </c>
      <c r="M316">
        <f t="shared" si="29"/>
        <v>1.2802581582760073</v>
      </c>
    </row>
    <row r="317" spans="1:13" x14ac:dyDescent="0.25">
      <c r="A317" s="1">
        <v>44175</v>
      </c>
      <c r="B317" t="s">
        <v>4</v>
      </c>
      <c r="C317">
        <v>18541</v>
      </c>
      <c r="D317">
        <v>17622</v>
      </c>
      <c r="F317" s="2">
        <f t="shared" si="25"/>
        <v>17728.714285714286</v>
      </c>
      <c r="G317" s="2">
        <f t="shared" si="24"/>
        <v>15027.857142857143</v>
      </c>
      <c r="I317">
        <f t="shared" si="26"/>
        <v>1.443900418113135</v>
      </c>
      <c r="J317">
        <f t="shared" si="28"/>
        <v>1.3124911039948697</v>
      </c>
      <c r="L317">
        <f t="shared" si="27"/>
        <v>1.4423050385875802</v>
      </c>
      <c r="M317">
        <f t="shared" si="29"/>
        <v>1.3468357949339178</v>
      </c>
    </row>
    <row r="318" spans="1:13" x14ac:dyDescent="0.25">
      <c r="A318" s="1">
        <v>44176</v>
      </c>
      <c r="B318" t="s">
        <v>4</v>
      </c>
      <c r="C318">
        <v>19876</v>
      </c>
      <c r="D318">
        <v>17899</v>
      </c>
      <c r="F318" s="2">
        <f t="shared" si="25"/>
        <v>19462</v>
      </c>
      <c r="G318" s="2">
        <f t="shared" si="24"/>
        <v>15922</v>
      </c>
      <c r="I318">
        <f t="shared" si="26"/>
        <v>1.4674345885841342</v>
      </c>
      <c r="J318">
        <f t="shared" si="28"/>
        <v>1.3253204645508823</v>
      </c>
      <c r="L318">
        <f t="shared" si="27"/>
        <v>1.4436847905770047</v>
      </c>
      <c r="M318">
        <f t="shared" si="29"/>
        <v>1.3545863485222767</v>
      </c>
    </row>
    <row r="319" spans="1:13" x14ac:dyDescent="0.25">
      <c r="A319" s="1">
        <v>44177</v>
      </c>
      <c r="B319" t="s">
        <v>4</v>
      </c>
      <c r="C319">
        <v>16034</v>
      </c>
      <c r="D319">
        <v>17468</v>
      </c>
      <c r="F319" s="2">
        <f t="shared" si="25"/>
        <v>21237.285714285714</v>
      </c>
      <c r="G319" s="2">
        <f t="shared" si="24"/>
        <v>16785.571428571428</v>
      </c>
      <c r="I319">
        <f t="shared" si="26"/>
        <v>1.4796705896435407</v>
      </c>
      <c r="J319">
        <f t="shared" si="28"/>
        <v>1.3411010805314416</v>
      </c>
      <c r="L319">
        <f t="shared" si="27"/>
        <v>1.4622207274073928</v>
      </c>
      <c r="M319">
        <f t="shared" si="29"/>
        <v>1.3896107972631022</v>
      </c>
    </row>
    <row r="320" spans="1:13" x14ac:dyDescent="0.25">
      <c r="A320" s="1">
        <v>44178</v>
      </c>
      <c r="B320" t="s">
        <v>4</v>
      </c>
      <c r="C320">
        <v>18126</v>
      </c>
      <c r="D320">
        <v>17164</v>
      </c>
      <c r="F320" s="2">
        <f t="shared" si="25"/>
        <v>23046.857142857141</v>
      </c>
      <c r="G320" s="2">
        <f t="shared" si="24"/>
        <v>18281.571428571428</v>
      </c>
      <c r="I320">
        <f t="shared" si="26"/>
        <v>1.4372576265997548</v>
      </c>
      <c r="J320">
        <f t="shared" si="28"/>
        <v>1.3697409819898363</v>
      </c>
      <c r="L320">
        <f t="shared" si="27"/>
        <v>1.4263519110172087</v>
      </c>
      <c r="M320">
        <f t="shared" si="29"/>
        <v>1.3611914886777321</v>
      </c>
    </row>
    <row r="321" spans="1:13" x14ac:dyDescent="0.25">
      <c r="A321" s="1">
        <v>44179</v>
      </c>
      <c r="B321" t="s">
        <v>4</v>
      </c>
      <c r="C321">
        <v>29526</v>
      </c>
      <c r="D321">
        <v>17882</v>
      </c>
      <c r="F321" s="2">
        <f t="shared" si="25"/>
        <v>24626.571428571428</v>
      </c>
      <c r="G321" s="2">
        <f t="shared" si="24"/>
        <v>18964.285714285714</v>
      </c>
      <c r="I321">
        <f t="shared" si="26"/>
        <v>1.3764045591270349</v>
      </c>
      <c r="J321">
        <f t="shared" si="28"/>
        <v>1.4115893317145376</v>
      </c>
      <c r="L321">
        <f t="shared" si="27"/>
        <v>1.3819438847565126</v>
      </c>
      <c r="M321">
        <f t="shared" si="29"/>
        <v>1.3886718894857659</v>
      </c>
    </row>
    <row r="322" spans="1:13" x14ac:dyDescent="0.25">
      <c r="A322" s="1">
        <v>44180</v>
      </c>
      <c r="B322" t="s">
        <v>4</v>
      </c>
      <c r="C322">
        <v>29099</v>
      </c>
      <c r="D322">
        <v>16504</v>
      </c>
      <c r="F322" s="2">
        <f t="shared" si="25"/>
        <v>26334.428571428572</v>
      </c>
      <c r="G322" s="2">
        <f t="shared" si="24"/>
        <v>19900.428571428572</v>
      </c>
      <c r="I322">
        <f t="shared" si="26"/>
        <v>1.3372553287261288</v>
      </c>
      <c r="J322">
        <f t="shared" si="28"/>
        <v>1.4312401178428495</v>
      </c>
      <c r="L322">
        <f t="shared" si="27"/>
        <v>1.3542592138871159</v>
      </c>
      <c r="M322">
        <f t="shared" si="29"/>
        <v>1.3739407671095978</v>
      </c>
    </row>
    <row r="323" spans="1:13" x14ac:dyDescent="0.25">
      <c r="A323" s="1">
        <v>44181</v>
      </c>
      <c r="B323" t="s">
        <v>4</v>
      </c>
      <c r="C323">
        <v>30126</v>
      </c>
      <c r="D323">
        <v>23432</v>
      </c>
      <c r="F323" s="2">
        <f t="shared" si="25"/>
        <v>27148.714285714286</v>
      </c>
      <c r="G323" s="2">
        <f t="shared" si="24"/>
        <v>20658.571428571428</v>
      </c>
      <c r="I323">
        <f t="shared" si="26"/>
        <v>1.3130009783045684</v>
      </c>
      <c r="J323">
        <f t="shared" si="28"/>
        <v>1.4084791499519198</v>
      </c>
      <c r="L323">
        <f t="shared" si="27"/>
        <v>1.3229512153442875</v>
      </c>
      <c r="M323">
        <f t="shared" si="29"/>
        <v>1.3750389435989485</v>
      </c>
    </row>
    <row r="324" spans="1:13" x14ac:dyDescent="0.25">
      <c r="A324" s="1">
        <v>44182</v>
      </c>
      <c r="B324" t="s">
        <v>4</v>
      </c>
      <c r="C324">
        <v>29599</v>
      </c>
      <c r="D324">
        <v>22401</v>
      </c>
      <c r="F324" s="2">
        <f t="shared" si="25"/>
        <v>28693</v>
      </c>
      <c r="G324" s="2">
        <f t="shared" si="24"/>
        <v>22800.142857142859</v>
      </c>
      <c r="I324">
        <f t="shared" si="26"/>
        <v>1.2909110682638394</v>
      </c>
      <c r="J324">
        <f t="shared" si="28"/>
        <v>1.3423133313160864</v>
      </c>
      <c r="L324">
        <f t="shared" si="27"/>
        <v>1.2863942319686552</v>
      </c>
      <c r="M324">
        <f t="shared" si="29"/>
        <v>1.2548954236679679</v>
      </c>
    </row>
    <row r="325" spans="1:13" x14ac:dyDescent="0.25">
      <c r="A325" s="1">
        <v>44183</v>
      </c>
      <c r="B325" t="s">
        <v>4</v>
      </c>
      <c r="C325">
        <v>31831</v>
      </c>
      <c r="D325">
        <v>24452</v>
      </c>
      <c r="F325" s="2">
        <f t="shared" si="25"/>
        <v>30559.142857142859</v>
      </c>
      <c r="G325" s="2">
        <f t="shared" ref="G325:G388" si="30">AVERAGE(D322:D328)</f>
        <v>24351.571428571428</v>
      </c>
      <c r="I325">
        <f t="shared" si="26"/>
        <v>1.2434207702780762</v>
      </c>
      <c r="J325">
        <f t="shared" si="28"/>
        <v>1.247799020338606</v>
      </c>
      <c r="L325">
        <f t="shared" si="27"/>
        <v>1.2125865891933647</v>
      </c>
      <c r="M325">
        <f t="shared" si="29"/>
        <v>1.2273962637060776</v>
      </c>
    </row>
    <row r="326" spans="1:13" x14ac:dyDescent="0.25">
      <c r="A326" s="1">
        <v>44184</v>
      </c>
      <c r="B326" t="s">
        <v>4</v>
      </c>
      <c r="C326">
        <v>21734</v>
      </c>
      <c r="D326">
        <v>22775</v>
      </c>
      <c r="F326" s="2">
        <f t="shared" ref="F326:F389" si="31">AVERAGE(C323:C329)</f>
        <v>32245.142857142859</v>
      </c>
      <c r="G326" s="2">
        <f t="shared" si="30"/>
        <v>26606.428571428572</v>
      </c>
      <c r="I326">
        <f t="shared" si="26"/>
        <v>1.1375688489259461</v>
      </c>
      <c r="J326">
        <f t="shared" si="28"/>
        <v>1.1703162061271319</v>
      </c>
      <c r="L326">
        <f t="shared" si="27"/>
        <v>1.1003822515692181</v>
      </c>
      <c r="M326">
        <f t="shared" si="29"/>
        <v>1.2055813063298804</v>
      </c>
    </row>
    <row r="327" spans="1:13" x14ac:dyDescent="0.25">
      <c r="A327" s="1">
        <v>44185</v>
      </c>
      <c r="B327" t="s">
        <v>4</v>
      </c>
      <c r="C327">
        <v>28936</v>
      </c>
      <c r="D327">
        <v>32155</v>
      </c>
      <c r="F327" s="2">
        <f t="shared" si="31"/>
        <v>33316</v>
      </c>
      <c r="G327" s="2">
        <f t="shared" si="30"/>
        <v>28151.428571428572</v>
      </c>
      <c r="I327">
        <f t="shared" si="26"/>
        <v>1.0747471112462199</v>
      </c>
      <c r="J327">
        <f t="shared" si="28"/>
        <v>1.1493409164163924</v>
      </c>
      <c r="L327">
        <f t="shared" si="27"/>
        <v>1.1119305011881948</v>
      </c>
      <c r="M327">
        <f t="shared" si="29"/>
        <v>1.1895827705385029</v>
      </c>
    </row>
    <row r="328" spans="1:13" x14ac:dyDescent="0.25">
      <c r="A328" s="1">
        <v>44186</v>
      </c>
      <c r="B328" t="s">
        <v>4</v>
      </c>
      <c r="C328">
        <v>42589</v>
      </c>
      <c r="D328">
        <v>28742</v>
      </c>
      <c r="F328" s="2">
        <f t="shared" si="31"/>
        <v>33187.857142857145</v>
      </c>
      <c r="G328" s="2">
        <f t="shared" si="30"/>
        <v>30031.428571428572</v>
      </c>
      <c r="I328">
        <f t="shared" si="26"/>
        <v>1.0544109783002751</v>
      </c>
      <c r="J328">
        <f t="shared" si="28"/>
        <v>1.1444223494630197</v>
      </c>
      <c r="L328">
        <f t="shared" si="27"/>
        <v>1.1068341567406241</v>
      </c>
      <c r="M328">
        <f t="shared" si="29"/>
        <v>1.1805932736315279</v>
      </c>
    </row>
    <row r="329" spans="1:13" x14ac:dyDescent="0.25">
      <c r="A329" s="1">
        <v>44187</v>
      </c>
      <c r="B329" t="s">
        <v>4</v>
      </c>
      <c r="C329">
        <v>40901</v>
      </c>
      <c r="D329">
        <v>32288</v>
      </c>
      <c r="F329" s="2">
        <f t="shared" si="31"/>
        <v>30451</v>
      </c>
      <c r="G329" s="2">
        <f t="shared" si="30"/>
        <v>31046.857142857141</v>
      </c>
      <c r="I329">
        <f t="shared" si="26"/>
        <v>1.0410169926359871</v>
      </c>
      <c r="J329">
        <f t="shared" si="28"/>
        <v>1.1762477289778881</v>
      </c>
      <c r="L329">
        <f t="shared" si="27"/>
        <v>1.0490720291056015</v>
      </c>
      <c r="M329">
        <f t="shared" si="29"/>
        <v>1.211854568131751</v>
      </c>
    </row>
    <row r="330" spans="1:13" x14ac:dyDescent="0.25">
      <c r="A330" s="1">
        <v>44188</v>
      </c>
      <c r="B330" t="s">
        <v>4</v>
      </c>
      <c r="C330">
        <v>37622</v>
      </c>
      <c r="D330">
        <v>34247</v>
      </c>
      <c r="F330" s="2">
        <f t="shared" si="31"/>
        <v>32588.857142857141</v>
      </c>
      <c r="G330" s="2">
        <f t="shared" si="30"/>
        <v>32265.714285714286</v>
      </c>
      <c r="I330">
        <f t="shared" si="26"/>
        <v>1.1190018972873954</v>
      </c>
      <c r="J330">
        <f t="shared" si="28"/>
        <v>1.2329654399253525</v>
      </c>
      <c r="L330">
        <f t="shared" si="27"/>
        <v>1.132191069510514</v>
      </c>
      <c r="M330">
        <f t="shared" si="29"/>
        <v>1.2316323487125869</v>
      </c>
    </row>
    <row r="331" spans="1:13" x14ac:dyDescent="0.25">
      <c r="A331" s="1">
        <v>44189</v>
      </c>
      <c r="B331" t="s">
        <v>4</v>
      </c>
      <c r="C331">
        <v>28702</v>
      </c>
      <c r="D331">
        <v>35561</v>
      </c>
      <c r="F331" s="2">
        <f t="shared" si="31"/>
        <v>34517.571428571428</v>
      </c>
      <c r="G331" s="2">
        <f t="shared" si="30"/>
        <v>31332</v>
      </c>
      <c r="I331">
        <f t="shared" si="26"/>
        <v>1.2503077395061986</v>
      </c>
      <c r="J331">
        <f t="shared" si="28"/>
        <v>1.308331719396858</v>
      </c>
      <c r="L331">
        <f t="shared" si="27"/>
        <v>1.2235383237704698</v>
      </c>
      <c r="M331">
        <f t="shared" si="29"/>
        <v>1.3202172532582694</v>
      </c>
    </row>
    <row r="332" spans="1:13" x14ac:dyDescent="0.25">
      <c r="A332" s="1">
        <v>44190</v>
      </c>
      <c r="B332" t="s">
        <v>4</v>
      </c>
      <c r="C332">
        <v>12673</v>
      </c>
      <c r="D332">
        <v>31560</v>
      </c>
      <c r="F332" s="2">
        <f t="shared" si="31"/>
        <v>34153.142857142855</v>
      </c>
      <c r="G332" s="2">
        <f t="shared" si="30"/>
        <v>32441.857142857141</v>
      </c>
      <c r="I332">
        <f t="shared" si="26"/>
        <v>1.3780199066413923</v>
      </c>
      <c r="J332">
        <f t="shared" si="28"/>
        <v>1.3382780236429126</v>
      </c>
      <c r="L332">
        <f t="shared" si="27"/>
        <v>1.3807481684257066</v>
      </c>
      <c r="M332">
        <f t="shared" si="29"/>
        <v>1.3348397168373891</v>
      </c>
    </row>
    <row r="333" spans="1:13" x14ac:dyDescent="0.25">
      <c r="A333" s="1">
        <v>44191</v>
      </c>
      <c r="B333" t="s">
        <v>4</v>
      </c>
      <c r="C333">
        <v>36699</v>
      </c>
      <c r="D333">
        <v>31307</v>
      </c>
      <c r="F333" s="2">
        <f t="shared" si="31"/>
        <v>38668.428571428572</v>
      </c>
      <c r="G333" s="2">
        <f t="shared" si="30"/>
        <v>34567</v>
      </c>
      <c r="I333">
        <f t="shared" si="26"/>
        <v>1.3889635374302953</v>
      </c>
      <c r="J333">
        <f t="shared" si="28"/>
        <v>1.3449255534230313</v>
      </c>
      <c r="L333">
        <f t="shared" si="27"/>
        <v>1.3584713196013705</v>
      </c>
      <c r="M333">
        <f t="shared" si="29"/>
        <v>1.2964502534102678</v>
      </c>
    </row>
    <row r="334" spans="1:13" x14ac:dyDescent="0.25">
      <c r="A334" s="1">
        <v>44192</v>
      </c>
      <c r="B334" t="s">
        <v>4</v>
      </c>
      <c r="C334">
        <v>42437</v>
      </c>
      <c r="D334">
        <v>25619</v>
      </c>
      <c r="F334" s="2">
        <f t="shared" si="31"/>
        <v>42278.571428571428</v>
      </c>
      <c r="G334" s="2">
        <f t="shared" si="30"/>
        <v>35896.571428571428</v>
      </c>
      <c r="I334">
        <f t="shared" si="26"/>
        <v>1.3976974340219337</v>
      </c>
      <c r="J334">
        <f t="shared" si="28"/>
        <v>1.331781243932358</v>
      </c>
      <c r="L334">
        <f t="shared" si="27"/>
        <v>1.351841928382884</v>
      </c>
      <c r="M334">
        <f t="shared" si="29"/>
        <v>1.2941933524358524</v>
      </c>
    </row>
    <row r="335" spans="1:13" x14ac:dyDescent="0.25">
      <c r="A335" s="1">
        <v>44193</v>
      </c>
      <c r="B335" t="s">
        <v>4</v>
      </c>
      <c r="C335">
        <v>40038</v>
      </c>
      <c r="D335">
        <v>36511</v>
      </c>
      <c r="F335" s="2">
        <f t="shared" si="31"/>
        <v>44847.571428571428</v>
      </c>
      <c r="G335" s="2">
        <f t="shared" si="30"/>
        <v>37889.285714285717</v>
      </c>
      <c r="I335">
        <f t="shared" si="26"/>
        <v>1.3745213856438381</v>
      </c>
      <c r="J335">
        <f t="shared" si="28"/>
        <v>1.2938983538854221</v>
      </c>
      <c r="L335">
        <f t="shared" si="27"/>
        <v>1.3869770633208909</v>
      </c>
      <c r="M335">
        <f t="shared" si="29"/>
        <v>1.2386099863844859</v>
      </c>
    </row>
    <row r="336" spans="1:13" x14ac:dyDescent="0.25">
      <c r="A336" s="1">
        <v>44194</v>
      </c>
      <c r="B336" t="s">
        <v>4</v>
      </c>
      <c r="C336">
        <v>72508</v>
      </c>
      <c r="D336">
        <v>47164</v>
      </c>
      <c r="F336" s="2">
        <f t="shared" si="31"/>
        <v>47068.428571428572</v>
      </c>
      <c r="G336" s="2">
        <f t="shared" si="30"/>
        <v>40630.142857142855</v>
      </c>
      <c r="I336">
        <f t="shared" si="26"/>
        <v>1.307173836291633</v>
      </c>
      <c r="J336">
        <f t="shared" si="28"/>
        <v>1.2201086461180628</v>
      </c>
      <c r="L336">
        <f t="shared" si="27"/>
        <v>1.3356275556595636</v>
      </c>
      <c r="M336">
        <f t="shared" si="29"/>
        <v>1.2041197319239059</v>
      </c>
    </row>
    <row r="337" spans="1:13" x14ac:dyDescent="0.25">
      <c r="A337" s="1">
        <v>44195</v>
      </c>
      <c r="B337" t="s">
        <v>4</v>
      </c>
      <c r="C337">
        <v>62893</v>
      </c>
      <c r="D337">
        <v>43554</v>
      </c>
      <c r="F337" s="2">
        <f t="shared" si="31"/>
        <v>49562.285714285717</v>
      </c>
      <c r="G337" s="2">
        <f t="shared" si="30"/>
        <v>43193.142857142855</v>
      </c>
      <c r="I337">
        <f t="shared" si="26"/>
        <v>1.2232324694859793</v>
      </c>
      <c r="J337">
        <f t="shared" si="28"/>
        <v>1.1651435647076367</v>
      </c>
      <c r="L337">
        <f t="shared" si="27"/>
        <v>1.2007168790362446</v>
      </c>
      <c r="M337">
        <f t="shared" si="29"/>
        <v>1.1637980608123282</v>
      </c>
    </row>
    <row r="338" spans="1:13" x14ac:dyDescent="0.25">
      <c r="A338" s="1">
        <v>44196</v>
      </c>
      <c r="B338" t="s">
        <v>4</v>
      </c>
      <c r="C338">
        <v>46685</v>
      </c>
      <c r="D338">
        <v>49510</v>
      </c>
      <c r="F338" s="2">
        <f t="shared" si="31"/>
        <v>50572.428571428572</v>
      </c>
      <c r="G338" s="2">
        <f t="shared" si="30"/>
        <v>46226.571428571428</v>
      </c>
      <c r="I338">
        <f t="shared" si="26"/>
        <v>1.1350126172227746</v>
      </c>
      <c r="J338">
        <f t="shared" si="28"/>
        <v>1.1176530203899342</v>
      </c>
      <c r="L338">
        <f t="shared" si="27"/>
        <v>1.1131103042884261</v>
      </c>
      <c r="M338">
        <f t="shared" si="29"/>
        <v>1.1159947426750685</v>
      </c>
    </row>
    <row r="339" spans="1:13" x14ac:dyDescent="0.25">
      <c r="A339" s="1">
        <v>44197</v>
      </c>
      <c r="B339" t="s">
        <v>4</v>
      </c>
      <c r="C339">
        <v>28219</v>
      </c>
      <c r="D339">
        <v>50746</v>
      </c>
      <c r="F339" s="2">
        <f t="shared" si="31"/>
        <v>54724.142857142855</v>
      </c>
      <c r="G339" s="2">
        <f t="shared" si="30"/>
        <v>48607.857142857145</v>
      </c>
      <c r="I339">
        <f t="shared" si="26"/>
        <v>1.0625205579435215</v>
      </c>
      <c r="J339">
        <f t="shared" si="28"/>
        <v>1.088803807609535</v>
      </c>
      <c r="L339">
        <f t="shared" si="27"/>
        <v>1.0695247260489671</v>
      </c>
      <c r="M339">
        <f t="shared" si="29"/>
        <v>1.0534405143104226</v>
      </c>
    </row>
    <row r="340" spans="1:13" x14ac:dyDescent="0.25">
      <c r="A340" s="1">
        <v>44198</v>
      </c>
      <c r="B340" t="s">
        <v>4</v>
      </c>
      <c r="C340">
        <v>54156</v>
      </c>
      <c r="D340">
        <v>49248</v>
      </c>
      <c r="F340" s="2">
        <f t="shared" si="31"/>
        <v>52656.142857142855</v>
      </c>
      <c r="G340" s="2">
        <f t="shared" si="30"/>
        <v>49718.714285714283</v>
      </c>
      <c r="I340">
        <f t="shared" si="26"/>
        <v>1.0272658932567069</v>
      </c>
      <c r="J340">
        <f t="shared" si="28"/>
        <v>1.0523401009395561</v>
      </c>
      <c r="L340">
        <f t="shared" si="27"/>
        <v>1.0581218732790751</v>
      </c>
      <c r="M340">
        <f t="shared" si="29"/>
        <v>1.0084640050838405</v>
      </c>
    </row>
    <row r="341" spans="1:13" x14ac:dyDescent="0.25">
      <c r="A341" s="1">
        <v>44199</v>
      </c>
      <c r="B341" t="s">
        <v>4</v>
      </c>
      <c r="C341">
        <v>49508</v>
      </c>
      <c r="D341">
        <v>46853</v>
      </c>
      <c r="F341" s="2">
        <f t="shared" si="31"/>
        <v>51001.714285714283</v>
      </c>
      <c r="G341" s="2">
        <f t="shared" si="30"/>
        <v>51505.285714285717</v>
      </c>
      <c r="I341">
        <f t="shared" si="26"/>
        <v>0.98118143416010106</v>
      </c>
      <c r="J341">
        <f t="shared" si="28"/>
        <v>0.99945825778590636</v>
      </c>
      <c r="L341">
        <f t="shared" si="27"/>
        <v>0.99658788518527064</v>
      </c>
      <c r="M341">
        <f t="shared" si="29"/>
        <v>0.9569577310870846</v>
      </c>
    </row>
    <row r="342" spans="1:13" x14ac:dyDescent="0.25">
      <c r="A342" s="1">
        <v>44200</v>
      </c>
      <c r="B342" t="s">
        <v>4</v>
      </c>
      <c r="C342">
        <v>69100</v>
      </c>
      <c r="D342">
        <v>53180</v>
      </c>
      <c r="F342" s="2">
        <f t="shared" si="31"/>
        <v>51022.142857142855</v>
      </c>
      <c r="G342" s="2">
        <f t="shared" si="30"/>
        <v>51124</v>
      </c>
      <c r="I342">
        <f t="shared" si="26"/>
        <v>0.9237811691815645</v>
      </c>
      <c r="J342">
        <f t="shared" si="28"/>
        <v>0.95180340711108091</v>
      </c>
      <c r="L342">
        <f t="shared" si="27"/>
        <v>0.89628761541410396</v>
      </c>
      <c r="M342">
        <f t="shared" si="29"/>
        <v>0.95701169398542973</v>
      </c>
    </row>
    <row r="343" spans="1:13" x14ac:dyDescent="0.25">
      <c r="A343" s="1">
        <v>44201</v>
      </c>
      <c r="B343" t="s">
        <v>4</v>
      </c>
      <c r="C343">
        <v>58032</v>
      </c>
      <c r="D343">
        <v>54940</v>
      </c>
      <c r="F343" s="2">
        <f t="shared" si="31"/>
        <v>53038.857142857145</v>
      </c>
      <c r="G343" s="2">
        <f t="shared" si="30"/>
        <v>52697</v>
      </c>
      <c r="I343">
        <f t="shared" si="26"/>
        <v>0.9031910909511216</v>
      </c>
      <c r="J343">
        <f t="shared" si="28"/>
        <v>0.90801141762225945</v>
      </c>
      <c r="L343">
        <f t="shared" si="27"/>
        <v>0.88609557034102171</v>
      </c>
      <c r="M343">
        <f t="shared" si="29"/>
        <v>0.91451684816255074</v>
      </c>
    </row>
    <row r="344" spans="1:13" x14ac:dyDescent="0.25">
      <c r="A344" s="1">
        <v>44202</v>
      </c>
      <c r="B344" t="s">
        <v>4</v>
      </c>
      <c r="C344">
        <v>51312</v>
      </c>
      <c r="D344">
        <v>56060</v>
      </c>
      <c r="F344" s="2">
        <f t="shared" si="31"/>
        <v>50365.428571428572</v>
      </c>
      <c r="G344" s="2">
        <f t="shared" si="30"/>
        <v>53412.571428571428</v>
      </c>
      <c r="I344">
        <f t="shared" si="26"/>
        <v>0.86761516462623312</v>
      </c>
      <c r="J344">
        <f t="shared" si="28"/>
        <v>0.87915051461932725</v>
      </c>
      <c r="L344">
        <f t="shared" si="27"/>
        <v>0.87811005007884102</v>
      </c>
      <c r="M344">
        <f t="shared" si="29"/>
        <v>0.87271464465302795</v>
      </c>
    </row>
    <row r="345" spans="1:13" x14ac:dyDescent="0.25">
      <c r="A345" s="1">
        <v>44203</v>
      </c>
      <c r="B345" t="s">
        <v>4</v>
      </c>
      <c r="C345">
        <v>46828</v>
      </c>
      <c r="D345">
        <v>46841</v>
      </c>
      <c r="F345" s="2">
        <f t="shared" si="31"/>
        <v>47986.142857142855</v>
      </c>
      <c r="G345" s="2">
        <f t="shared" si="30"/>
        <v>53903.714285714283</v>
      </c>
      <c r="I345">
        <f t="shared" si="26"/>
        <v>0.82731720006487297</v>
      </c>
      <c r="J345">
        <f t="shared" si="28"/>
        <v>0.85471168258496633</v>
      </c>
      <c r="L345">
        <f t="shared" si="27"/>
        <v>0.85341206606111231</v>
      </c>
      <c r="M345">
        <f t="shared" si="29"/>
        <v>0.83669448280949066</v>
      </c>
    </row>
    <row r="346" spans="1:13" x14ac:dyDescent="0.25">
      <c r="A346" s="1">
        <v>44204</v>
      </c>
      <c r="B346" t="s">
        <v>4</v>
      </c>
      <c r="C346">
        <v>42336</v>
      </c>
      <c r="D346">
        <v>61757</v>
      </c>
      <c r="F346" s="2">
        <f t="shared" si="31"/>
        <v>45543.428571428572</v>
      </c>
      <c r="G346" s="2">
        <f t="shared" si="30"/>
        <v>52283</v>
      </c>
      <c r="I346">
        <f t="shared" si="26"/>
        <v>0.80393419879382222</v>
      </c>
      <c r="J346">
        <f t="shared" si="28"/>
        <v>0.84255443149224007</v>
      </c>
      <c r="L346">
        <f t="shared" si="27"/>
        <v>0.80686015066994599</v>
      </c>
      <c r="M346">
        <f t="shared" si="29"/>
        <v>0.8390781362227161</v>
      </c>
    </row>
    <row r="347" spans="1:13" x14ac:dyDescent="0.25">
      <c r="A347" s="1">
        <v>44205</v>
      </c>
      <c r="B347" t="s">
        <v>4</v>
      </c>
      <c r="C347">
        <v>35442</v>
      </c>
      <c r="D347">
        <v>54257</v>
      </c>
      <c r="F347" s="2">
        <f t="shared" si="31"/>
        <v>43635.857142857145</v>
      </c>
      <c r="G347" s="2">
        <f t="shared" si="30"/>
        <v>50308.857142857145</v>
      </c>
      <c r="I347">
        <f t="shared" si="26"/>
        <v>0.82645558880906145</v>
      </c>
      <c r="J347">
        <f t="shared" si="28"/>
        <v>0.83769987817947589</v>
      </c>
      <c r="L347">
        <f t="shared" si="27"/>
        <v>0.82880756272500866</v>
      </c>
      <c r="M347">
        <f t="shared" si="29"/>
        <v>0.8392072847657448</v>
      </c>
    </row>
    <row r="348" spans="1:13" x14ac:dyDescent="0.25">
      <c r="A348" s="1">
        <v>44206</v>
      </c>
      <c r="B348" t="s">
        <v>4</v>
      </c>
      <c r="C348">
        <v>32853</v>
      </c>
      <c r="D348">
        <v>50291</v>
      </c>
      <c r="F348" s="2">
        <f t="shared" si="31"/>
        <v>42184.142857142855</v>
      </c>
      <c r="G348" s="2">
        <f t="shared" si="30"/>
        <v>48428.571428571428</v>
      </c>
      <c r="I348">
        <f t="shared" ref="I348:I411" si="32">LOGEST(F345:F351,$A$5:$A$11)^5</f>
        <v>0.84748576540740772</v>
      </c>
      <c r="J348">
        <f t="shared" si="28"/>
        <v>0.82943700365462014</v>
      </c>
      <c r="L348">
        <f t="shared" si="27"/>
        <v>0.84297366508394267</v>
      </c>
      <c r="M348">
        <f t="shared" si="29"/>
        <v>0.84476125630031351</v>
      </c>
    </row>
    <row r="349" spans="1:13" x14ac:dyDescent="0.25">
      <c r="A349" s="1">
        <v>44207</v>
      </c>
      <c r="B349" t="s">
        <v>4</v>
      </c>
      <c r="C349">
        <v>52001</v>
      </c>
      <c r="D349">
        <v>41835</v>
      </c>
      <c r="F349" s="2">
        <f t="shared" si="31"/>
        <v>40997</v>
      </c>
      <c r="G349" s="2">
        <f t="shared" si="30"/>
        <v>48073.857142857145</v>
      </c>
      <c r="I349">
        <f t="shared" si="32"/>
        <v>0.86688997412706859</v>
      </c>
      <c r="J349">
        <f t="shared" si="28"/>
        <v>0.82220689526573032</v>
      </c>
      <c r="L349">
        <f t="shared" si="27"/>
        <v>0.86263212442755322</v>
      </c>
      <c r="M349">
        <f t="shared" si="29"/>
        <v>0.82645569854380274</v>
      </c>
    </row>
    <row r="350" spans="1:13" x14ac:dyDescent="0.25">
      <c r="A350" s="1">
        <v>44208</v>
      </c>
      <c r="B350" t="s">
        <v>4</v>
      </c>
      <c r="C350">
        <v>44679</v>
      </c>
      <c r="D350">
        <v>41121</v>
      </c>
      <c r="F350" s="2">
        <f t="shared" si="31"/>
        <v>40204.714285714283</v>
      </c>
      <c r="G350" s="2">
        <f t="shared" si="30"/>
        <v>46500.142857142855</v>
      </c>
      <c r="I350">
        <f t="shared" si="32"/>
        <v>0.86966093312028958</v>
      </c>
      <c r="J350">
        <f t="shared" si="28"/>
        <v>0.82864527254483455</v>
      </c>
      <c r="L350">
        <f t="shared" si="27"/>
        <v>0.86236316844097582</v>
      </c>
      <c r="M350">
        <f t="shared" si="29"/>
        <v>0.8141272278696694</v>
      </c>
    </row>
    <row r="351" spans="1:13" x14ac:dyDescent="0.25">
      <c r="A351" s="1">
        <v>44209</v>
      </c>
      <c r="B351" t="s">
        <v>4</v>
      </c>
      <c r="C351">
        <v>41150</v>
      </c>
      <c r="D351">
        <v>42898</v>
      </c>
      <c r="F351" s="2">
        <f t="shared" si="31"/>
        <v>39092.428571428572</v>
      </c>
      <c r="G351" s="2">
        <f t="shared" si="30"/>
        <v>44143.285714285717</v>
      </c>
      <c r="I351">
        <f t="shared" si="32"/>
        <v>0.86397140432468589</v>
      </c>
      <c r="J351">
        <f t="shared" si="28"/>
        <v>0.83078276606399271</v>
      </c>
      <c r="L351">
        <f t="shared" si="27"/>
        <v>0.8617747881083937</v>
      </c>
      <c r="M351">
        <f t="shared" si="29"/>
        <v>0.82690678261647643</v>
      </c>
    </row>
    <row r="352" spans="1:13" x14ac:dyDescent="0.25">
      <c r="A352" s="1">
        <v>44210</v>
      </c>
      <c r="B352" t="s">
        <v>4</v>
      </c>
      <c r="C352">
        <v>38518</v>
      </c>
      <c r="D352">
        <v>44358</v>
      </c>
      <c r="F352" s="2">
        <f t="shared" si="31"/>
        <v>38143.142857142855</v>
      </c>
      <c r="G352" s="2">
        <f t="shared" si="30"/>
        <v>41996.428571428572</v>
      </c>
      <c r="I352">
        <f t="shared" si="32"/>
        <v>0.85231537840075056</v>
      </c>
      <c r="J352">
        <f t="shared" si="28"/>
        <v>0.83132223702226482</v>
      </c>
      <c r="L352">
        <f t="shared" si="27"/>
        <v>0.85446157683461987</v>
      </c>
      <c r="M352">
        <f t="shared" si="29"/>
        <v>0.83693409574645816</v>
      </c>
    </row>
    <row r="353" spans="1:13" x14ac:dyDescent="0.25">
      <c r="A353" s="1">
        <v>44211</v>
      </c>
      <c r="B353" t="s">
        <v>4</v>
      </c>
      <c r="C353">
        <v>36790</v>
      </c>
      <c r="D353">
        <v>50741</v>
      </c>
      <c r="F353" s="2">
        <f t="shared" si="31"/>
        <v>36531.857142857145</v>
      </c>
      <c r="G353" s="2">
        <f t="shared" si="30"/>
        <v>40896.285714285717</v>
      </c>
      <c r="I353">
        <f t="shared" si="32"/>
        <v>0.83740817723139382</v>
      </c>
      <c r="J353">
        <f t="shared" si="28"/>
        <v>0.82708060501453673</v>
      </c>
      <c r="L353">
        <f t="shared" si="27"/>
        <v>0.83863463748465605</v>
      </c>
      <c r="M353">
        <f t="shared" si="29"/>
        <v>0.81543530362494598</v>
      </c>
    </row>
    <row r="354" spans="1:13" x14ac:dyDescent="0.25">
      <c r="A354" s="1">
        <v>44212</v>
      </c>
      <c r="B354" t="s">
        <v>4</v>
      </c>
      <c r="C354">
        <v>27656</v>
      </c>
      <c r="D354">
        <v>37759</v>
      </c>
      <c r="F354" s="2">
        <f t="shared" si="31"/>
        <v>35287.571428571428</v>
      </c>
      <c r="G354" s="2">
        <f t="shared" si="30"/>
        <v>39360.571428571428</v>
      </c>
      <c r="I354">
        <f t="shared" si="32"/>
        <v>0.82563902636888775</v>
      </c>
      <c r="J354">
        <f t="shared" si="28"/>
        <v>0.81614351025316445</v>
      </c>
      <c r="L354">
        <f t="shared" si="27"/>
        <v>0.82731651539108686</v>
      </c>
      <c r="M354">
        <f t="shared" si="29"/>
        <v>0.80309959962762412</v>
      </c>
    </row>
    <row r="355" spans="1:13" x14ac:dyDescent="0.25">
      <c r="A355" s="1">
        <v>44213</v>
      </c>
      <c r="B355" t="s">
        <v>4</v>
      </c>
      <c r="C355">
        <v>26208</v>
      </c>
      <c r="D355">
        <v>35263</v>
      </c>
      <c r="F355" s="2">
        <f t="shared" si="31"/>
        <v>33945.571428571428</v>
      </c>
      <c r="G355" s="2">
        <f t="shared" si="30"/>
        <v>38241</v>
      </c>
      <c r="I355">
        <f t="shared" si="32"/>
        <v>0.81903131541728313</v>
      </c>
      <c r="J355">
        <f t="shared" si="28"/>
        <v>0.79872022957150879</v>
      </c>
      <c r="L355">
        <f t="shared" si="27"/>
        <v>0.81924328670745428</v>
      </c>
      <c r="M355">
        <f t="shared" si="29"/>
        <v>0.7844227805076216</v>
      </c>
    </row>
    <row r="356" spans="1:13" x14ac:dyDescent="0.25">
      <c r="A356" s="1">
        <v>44214</v>
      </c>
      <c r="B356" t="s">
        <v>4</v>
      </c>
      <c r="C356">
        <v>40722</v>
      </c>
      <c r="D356">
        <v>34134</v>
      </c>
      <c r="F356" s="2">
        <f t="shared" si="31"/>
        <v>32551</v>
      </c>
      <c r="G356" s="2">
        <f t="shared" si="30"/>
        <v>36814.285714285717</v>
      </c>
      <c r="I356">
        <f t="shared" si="32"/>
        <v>0.81363209488959787</v>
      </c>
      <c r="J356">
        <f t="shared" si="28"/>
        <v>0.78252979549628376</v>
      </c>
      <c r="L356">
        <f t="shared" si="27"/>
        <v>0.81288317945845789</v>
      </c>
      <c r="M356">
        <f t="shared" si="29"/>
        <v>0.78112099944374846</v>
      </c>
    </row>
    <row r="357" spans="1:13" x14ac:dyDescent="0.25">
      <c r="A357" s="1">
        <v>44215</v>
      </c>
      <c r="B357" t="s">
        <v>4</v>
      </c>
      <c r="C357">
        <v>35969</v>
      </c>
      <c r="D357">
        <v>30371</v>
      </c>
      <c r="F357" s="2">
        <f t="shared" si="31"/>
        <v>31138.571428571428</v>
      </c>
      <c r="G357" s="2">
        <f t="shared" si="30"/>
        <v>34867.714285714283</v>
      </c>
      <c r="I357">
        <f t="shared" si="32"/>
        <v>0.7949524094077538</v>
      </c>
      <c r="J357">
        <f t="shared" si="28"/>
        <v>0.77438073696440735</v>
      </c>
      <c r="L357">
        <f t="shared" si="27"/>
        <v>0.78881871267699455</v>
      </c>
      <c r="M357">
        <f t="shared" si="29"/>
        <v>0.77865186772404327</v>
      </c>
    </row>
    <row r="358" spans="1:13" x14ac:dyDescent="0.25">
      <c r="A358" s="1">
        <v>44216</v>
      </c>
      <c r="B358" t="s">
        <v>4</v>
      </c>
      <c r="C358">
        <v>31756</v>
      </c>
      <c r="D358">
        <v>35061</v>
      </c>
      <c r="F358" s="2">
        <f t="shared" si="31"/>
        <v>30027</v>
      </c>
      <c r="G358" s="2">
        <f t="shared" si="30"/>
        <v>33830.142857142855</v>
      </c>
      <c r="I358">
        <f t="shared" si="32"/>
        <v>0.77510006576854928</v>
      </c>
      <c r="J358">
        <f t="shared" si="28"/>
        <v>0.75981219310430759</v>
      </c>
      <c r="L358">
        <f t="shared" ref="L358:L421" si="33">(F361/F355)^(1/6)^5</f>
        <v>0.77235276519035634</v>
      </c>
      <c r="M358">
        <f t="shared" si="29"/>
        <v>0.76429622379022211</v>
      </c>
    </row>
    <row r="359" spans="1:13" x14ac:dyDescent="0.25">
      <c r="A359" s="1">
        <v>44217</v>
      </c>
      <c r="B359" t="s">
        <v>4</v>
      </c>
      <c r="C359">
        <v>28756</v>
      </c>
      <c r="D359">
        <v>34371</v>
      </c>
      <c r="F359" s="2">
        <f t="shared" si="31"/>
        <v>28490.857142857141</v>
      </c>
      <c r="G359" s="2">
        <f t="shared" si="30"/>
        <v>32732.571428571428</v>
      </c>
      <c r="I359">
        <f t="shared" si="32"/>
        <v>0.76160680655236501</v>
      </c>
      <c r="J359">
        <f t="shared" si="28"/>
        <v>0.75363554418042566</v>
      </c>
      <c r="L359">
        <f t="shared" si="33"/>
        <v>0.76710804210771266</v>
      </c>
      <c r="M359">
        <f t="shared" si="29"/>
        <v>0.75297217082983092</v>
      </c>
    </row>
    <row r="360" spans="1:13" x14ac:dyDescent="0.25">
      <c r="A360" s="1">
        <v>44218</v>
      </c>
      <c r="B360" t="s">
        <v>4</v>
      </c>
      <c r="C360">
        <v>26903</v>
      </c>
      <c r="D360">
        <v>37115</v>
      </c>
      <c r="F360" s="2">
        <f t="shared" si="31"/>
        <v>26545.714285714286</v>
      </c>
      <c r="G360" s="2">
        <f t="shared" si="30"/>
        <v>30734.714285714286</v>
      </c>
      <c r="I360">
        <f t="shared" si="32"/>
        <v>0.757016024901082</v>
      </c>
      <c r="J360">
        <f t="shared" si="28"/>
        <v>0.75863754748196399</v>
      </c>
      <c r="L360">
        <f t="shared" si="33"/>
        <v>0.76823144419589917</v>
      </c>
      <c r="M360">
        <f t="shared" si="29"/>
        <v>0.77540117655776419</v>
      </c>
    </row>
    <row r="361" spans="1:13" x14ac:dyDescent="0.25">
      <c r="A361" s="1">
        <v>44219</v>
      </c>
      <c r="B361" t="s">
        <v>4</v>
      </c>
      <c r="C361">
        <v>19875</v>
      </c>
      <c r="D361">
        <v>30496</v>
      </c>
      <c r="F361" s="2">
        <f t="shared" si="31"/>
        <v>24897.857142857141</v>
      </c>
      <c r="G361" s="2">
        <f t="shared" si="30"/>
        <v>28956</v>
      </c>
      <c r="I361">
        <f t="shared" si="32"/>
        <v>0.75836703863647159</v>
      </c>
      <c r="J361">
        <f t="shared" ref="J361:J424" si="34">LOGEST(G361:G367,$A$5:$A$11)^5</f>
        <v>0.77461255229416159</v>
      </c>
      <c r="L361">
        <f t="shared" si="33"/>
        <v>0.76176703155441183</v>
      </c>
      <c r="M361">
        <f t="shared" ref="M361:M424" si="35">(G368/G361)^(5/7)</f>
        <v>0.79798262483093185</v>
      </c>
    </row>
    <row r="362" spans="1:13" x14ac:dyDescent="0.25">
      <c r="A362" s="1">
        <v>44220</v>
      </c>
      <c r="B362" t="s">
        <v>4</v>
      </c>
      <c r="C362">
        <v>15455</v>
      </c>
      <c r="D362">
        <v>27580</v>
      </c>
      <c r="F362" s="2">
        <f t="shared" si="31"/>
        <v>23680.571428571428</v>
      </c>
      <c r="G362" s="2">
        <f t="shared" si="30"/>
        <v>27220.714285714286</v>
      </c>
      <c r="I362">
        <f t="shared" si="32"/>
        <v>0.77609717302554149</v>
      </c>
      <c r="J362">
        <f t="shared" si="34"/>
        <v>0.79935571151705642</v>
      </c>
      <c r="L362">
        <f t="shared" si="33"/>
        <v>0.77445916672316384</v>
      </c>
      <c r="M362">
        <f t="shared" si="35"/>
        <v>0.81109908584343182</v>
      </c>
    </row>
    <row r="363" spans="1:13" x14ac:dyDescent="0.25">
      <c r="A363" s="1">
        <v>44221</v>
      </c>
      <c r="B363" t="s">
        <v>4</v>
      </c>
      <c r="C363">
        <v>27106</v>
      </c>
      <c r="D363">
        <v>20149</v>
      </c>
      <c r="F363" s="2">
        <f t="shared" si="31"/>
        <v>22692.857142857141</v>
      </c>
      <c r="G363" s="2">
        <f t="shared" si="30"/>
        <v>26050.857142857141</v>
      </c>
      <c r="I363">
        <f t="shared" si="32"/>
        <v>0.81046317721200212</v>
      </c>
      <c r="J363">
        <f t="shared" si="34"/>
        <v>0.81782205753676052</v>
      </c>
      <c r="L363">
        <f t="shared" si="33"/>
        <v>0.81330713193889492</v>
      </c>
      <c r="M363">
        <f t="shared" si="35"/>
        <v>0.80451010124439848</v>
      </c>
    </row>
    <row r="364" spans="1:13" x14ac:dyDescent="0.25">
      <c r="A364" s="1">
        <v>44222</v>
      </c>
      <c r="B364" t="s">
        <v>4</v>
      </c>
      <c r="C364">
        <v>24434</v>
      </c>
      <c r="D364">
        <v>17920</v>
      </c>
      <c r="F364" s="2">
        <f t="shared" si="31"/>
        <v>21662</v>
      </c>
      <c r="G364" s="2">
        <f t="shared" si="30"/>
        <v>24564.285714285714</v>
      </c>
      <c r="I364">
        <f t="shared" si="32"/>
        <v>0.82951303070538207</v>
      </c>
      <c r="J364">
        <f t="shared" si="34"/>
        <v>0.82947900197920865</v>
      </c>
      <c r="L364">
        <f t="shared" si="33"/>
        <v>0.8232845927222554</v>
      </c>
      <c r="M364">
        <f t="shared" si="35"/>
        <v>0.79669640004093334</v>
      </c>
    </row>
    <row r="365" spans="1:13" x14ac:dyDescent="0.25">
      <c r="A365" s="1">
        <v>44223</v>
      </c>
      <c r="B365" t="s">
        <v>4</v>
      </c>
      <c r="C365">
        <v>23235</v>
      </c>
      <c r="D365">
        <v>22914</v>
      </c>
      <c r="F365" s="2">
        <f t="shared" si="31"/>
        <v>20965.428571428572</v>
      </c>
      <c r="G365" s="2">
        <f t="shared" si="30"/>
        <v>23220.428571428572</v>
      </c>
      <c r="I365">
        <f t="shared" si="32"/>
        <v>0.83249778589913326</v>
      </c>
      <c r="J365">
        <f t="shared" si="34"/>
        <v>0.81939397523444857</v>
      </c>
      <c r="L365">
        <f t="shared" si="33"/>
        <v>0.82312580045772843</v>
      </c>
      <c r="M365">
        <f t="shared" si="35"/>
        <v>0.80656796478340187</v>
      </c>
    </row>
    <row r="366" spans="1:13" x14ac:dyDescent="0.25">
      <c r="A366" s="1">
        <v>44224</v>
      </c>
      <c r="B366" t="s">
        <v>4</v>
      </c>
      <c r="C366">
        <v>21842</v>
      </c>
      <c r="D366">
        <v>26182</v>
      </c>
      <c r="F366" s="2">
        <f t="shared" si="31"/>
        <v>20715.714285714286</v>
      </c>
      <c r="G366" s="2">
        <f t="shared" si="30"/>
        <v>22002.428571428572</v>
      </c>
      <c r="I366">
        <f t="shared" si="32"/>
        <v>0.82762195802857441</v>
      </c>
      <c r="J366">
        <f t="shared" si="34"/>
        <v>0.80598251775029772</v>
      </c>
      <c r="L366">
        <f t="shared" si="33"/>
        <v>0.82120980089247453</v>
      </c>
      <c r="M366">
        <f t="shared" si="35"/>
        <v>0.81525349943081715</v>
      </c>
    </row>
    <row r="367" spans="1:13" x14ac:dyDescent="0.25">
      <c r="A367" s="1">
        <v>44225</v>
      </c>
      <c r="B367" t="s">
        <v>4</v>
      </c>
      <c r="C367">
        <v>19687</v>
      </c>
      <c r="D367">
        <v>26709</v>
      </c>
      <c r="F367" s="2">
        <f t="shared" si="31"/>
        <v>19716.142857142859</v>
      </c>
      <c r="G367" s="2">
        <f t="shared" si="30"/>
        <v>21526.142857142859</v>
      </c>
      <c r="I367">
        <f t="shared" si="32"/>
        <v>0.81827423914639619</v>
      </c>
      <c r="J367">
        <f t="shared" si="34"/>
        <v>0.78838344857258758</v>
      </c>
      <c r="L367">
        <f t="shared" si="33"/>
        <v>0.8212551768505465</v>
      </c>
      <c r="M367">
        <f t="shared" si="35"/>
        <v>0.80473179856588439</v>
      </c>
    </row>
    <row r="368" spans="1:13" x14ac:dyDescent="0.25">
      <c r="A368" s="1">
        <v>44226</v>
      </c>
      <c r="B368" t="s">
        <v>4</v>
      </c>
      <c r="C368">
        <v>14999</v>
      </c>
      <c r="D368">
        <v>21089</v>
      </c>
      <c r="F368" s="2">
        <f t="shared" si="31"/>
        <v>18747.857142857141</v>
      </c>
      <c r="G368" s="2">
        <f t="shared" si="30"/>
        <v>21112</v>
      </c>
      <c r="I368">
        <f t="shared" si="32"/>
        <v>0.80185433931654948</v>
      </c>
      <c r="J368">
        <f t="shared" si="34"/>
        <v>0.78201408006353412</v>
      </c>
      <c r="L368">
        <f t="shared" si="33"/>
        <v>0.81022368839456482</v>
      </c>
      <c r="M368">
        <f t="shared" si="35"/>
        <v>0.7943386011538115</v>
      </c>
    </row>
    <row r="369" spans="1:13" x14ac:dyDescent="0.25">
      <c r="A369" s="1">
        <v>44227</v>
      </c>
      <c r="B369" t="s">
        <v>4</v>
      </c>
      <c r="C369">
        <v>13707</v>
      </c>
      <c r="D369">
        <v>19054</v>
      </c>
      <c r="F369" s="2">
        <f t="shared" si="31"/>
        <v>17915.714285714286</v>
      </c>
      <c r="G369" s="2">
        <f t="shared" si="30"/>
        <v>20305</v>
      </c>
      <c r="I369">
        <f t="shared" si="32"/>
        <v>0.79081883669218189</v>
      </c>
      <c r="J369">
        <f t="shared" si="34"/>
        <v>0.79158705615436209</v>
      </c>
      <c r="L369">
        <f t="shared" si="33"/>
        <v>0.79184018954205471</v>
      </c>
      <c r="M369">
        <f t="shared" si="35"/>
        <v>0.7853830694755769</v>
      </c>
    </row>
    <row r="370" spans="1:13" x14ac:dyDescent="0.25">
      <c r="A370" s="1">
        <v>44228</v>
      </c>
      <c r="B370" t="s">
        <v>4</v>
      </c>
      <c r="C370">
        <v>20109</v>
      </c>
      <c r="D370">
        <v>16815</v>
      </c>
      <c r="F370" s="2">
        <f t="shared" si="31"/>
        <v>17103</v>
      </c>
      <c r="G370" s="2">
        <f t="shared" si="30"/>
        <v>19211.714285714286</v>
      </c>
      <c r="I370">
        <f t="shared" si="32"/>
        <v>0.80034882836338395</v>
      </c>
      <c r="J370">
        <f t="shared" si="34"/>
        <v>0.80154941206182784</v>
      </c>
      <c r="L370">
        <f t="shared" si="33"/>
        <v>0.80267444145500044</v>
      </c>
      <c r="M370">
        <f t="shared" si="35"/>
        <v>0.77910679861637622</v>
      </c>
    </row>
    <row r="371" spans="1:13" x14ac:dyDescent="0.25">
      <c r="A371" s="1">
        <v>44229</v>
      </c>
      <c r="B371" t="s">
        <v>4</v>
      </c>
      <c r="C371">
        <v>17656</v>
      </c>
      <c r="D371">
        <v>15021</v>
      </c>
      <c r="F371" s="2">
        <f t="shared" si="31"/>
        <v>16286.571428571429</v>
      </c>
      <c r="G371" s="2">
        <f t="shared" si="30"/>
        <v>17869.571428571428</v>
      </c>
      <c r="I371">
        <f t="shared" si="32"/>
        <v>0.80029064397975802</v>
      </c>
      <c r="J371">
        <f t="shared" si="34"/>
        <v>0.79970909104655641</v>
      </c>
      <c r="L371">
        <f t="shared" si="33"/>
        <v>0.79561180041134372</v>
      </c>
      <c r="M371">
        <f t="shared" si="35"/>
        <v>0.79550173797043755</v>
      </c>
    </row>
    <row r="372" spans="1:13" x14ac:dyDescent="0.25">
      <c r="A372" s="1">
        <v>44230</v>
      </c>
      <c r="B372" t="s">
        <v>4</v>
      </c>
      <c r="C372">
        <v>17410</v>
      </c>
      <c r="D372">
        <v>17265</v>
      </c>
      <c r="F372" s="2">
        <f t="shared" si="31"/>
        <v>15655.428571428571</v>
      </c>
      <c r="G372" s="2">
        <f t="shared" si="30"/>
        <v>17185.714285714286</v>
      </c>
      <c r="I372">
        <f t="shared" si="32"/>
        <v>0.79395207683555935</v>
      </c>
      <c r="J372">
        <f t="shared" si="34"/>
        <v>0.7879572280814009</v>
      </c>
      <c r="L372">
        <f t="shared" si="33"/>
        <v>0.78874246878999699</v>
      </c>
      <c r="M372">
        <f t="shared" si="35"/>
        <v>0.78813600897682845</v>
      </c>
    </row>
    <row r="373" spans="1:13" x14ac:dyDescent="0.25">
      <c r="A373" s="1">
        <v>44231</v>
      </c>
      <c r="B373" t="s">
        <v>4</v>
      </c>
      <c r="C373">
        <v>16153</v>
      </c>
      <c r="D373">
        <v>18529</v>
      </c>
      <c r="F373" s="2">
        <f t="shared" si="31"/>
        <v>15145</v>
      </c>
      <c r="G373" s="2">
        <f t="shared" si="30"/>
        <v>16530.285714285714</v>
      </c>
      <c r="I373">
        <f t="shared" si="32"/>
        <v>0.78288944982052433</v>
      </c>
      <c r="J373">
        <f t="shared" si="34"/>
        <v>0.77749895234223554</v>
      </c>
      <c r="L373">
        <f t="shared" si="33"/>
        <v>0.77930201322717441</v>
      </c>
      <c r="M373">
        <f t="shared" si="35"/>
        <v>0.77669931661431357</v>
      </c>
    </row>
    <row r="374" spans="1:13" x14ac:dyDescent="0.25">
      <c r="A374" s="1">
        <v>44232</v>
      </c>
      <c r="B374" t="s">
        <v>4</v>
      </c>
      <c r="C374">
        <v>13972</v>
      </c>
      <c r="D374">
        <v>17314</v>
      </c>
      <c r="F374" s="2">
        <f t="shared" si="31"/>
        <v>14249.285714285714</v>
      </c>
      <c r="G374" s="2">
        <f t="shared" si="30"/>
        <v>15881</v>
      </c>
      <c r="I374">
        <f t="shared" si="32"/>
        <v>0.77041472019142931</v>
      </c>
      <c r="J374">
        <f t="shared" si="34"/>
        <v>0.76714325190412447</v>
      </c>
      <c r="L374">
        <f t="shared" si="33"/>
        <v>0.77399724753388099</v>
      </c>
      <c r="M374">
        <f t="shared" si="35"/>
        <v>0.77335327804279885</v>
      </c>
    </row>
    <row r="375" spans="1:13" x14ac:dyDescent="0.25">
      <c r="A375" s="1">
        <v>44233</v>
      </c>
      <c r="B375" t="s">
        <v>4</v>
      </c>
      <c r="C375">
        <v>10581</v>
      </c>
      <c r="D375">
        <v>16302</v>
      </c>
      <c r="F375" s="2">
        <f t="shared" si="31"/>
        <v>13475.857142857143</v>
      </c>
      <c r="G375" s="2">
        <f t="shared" si="30"/>
        <v>15294.571428571429</v>
      </c>
      <c r="I375">
        <f t="shared" si="32"/>
        <v>0.76304772949273691</v>
      </c>
      <c r="J375">
        <f t="shared" si="34"/>
        <v>0.76441730108196326</v>
      </c>
      <c r="L375">
        <f t="shared" si="33"/>
        <v>0.77271419494218563</v>
      </c>
      <c r="M375">
        <f t="shared" si="35"/>
        <v>0.78209156913154276</v>
      </c>
    </row>
    <row r="376" spans="1:13" x14ac:dyDescent="0.25">
      <c r="A376" s="1">
        <v>44234</v>
      </c>
      <c r="B376" t="s">
        <v>4</v>
      </c>
      <c r="C376">
        <v>10134</v>
      </c>
      <c r="D376">
        <v>14466</v>
      </c>
      <c r="F376" s="2">
        <f t="shared" si="31"/>
        <v>12680</v>
      </c>
      <c r="G376" s="2">
        <f t="shared" si="30"/>
        <v>14478.285714285714</v>
      </c>
      <c r="I376">
        <f t="shared" si="32"/>
        <v>0.76701884931489239</v>
      </c>
      <c r="J376">
        <f t="shared" si="34"/>
        <v>0.78149130793444932</v>
      </c>
      <c r="L376">
        <f t="shared" si="33"/>
        <v>0.77088580075318525</v>
      </c>
      <c r="M376">
        <f t="shared" si="35"/>
        <v>0.8085497199935322</v>
      </c>
    </row>
    <row r="377" spans="1:13" x14ac:dyDescent="0.25">
      <c r="A377" s="1">
        <v>44235</v>
      </c>
      <c r="B377" t="s">
        <v>4</v>
      </c>
      <c r="C377">
        <v>13839</v>
      </c>
      <c r="D377">
        <v>12270</v>
      </c>
      <c r="F377" s="2">
        <f t="shared" si="31"/>
        <v>11976.142857142857</v>
      </c>
      <c r="G377" s="2">
        <f t="shared" si="30"/>
        <v>13545.714285714286</v>
      </c>
      <c r="I377">
        <f t="shared" si="32"/>
        <v>0.78637721165466801</v>
      </c>
      <c r="J377">
        <f t="shared" si="34"/>
        <v>0.81332669780144617</v>
      </c>
      <c r="L377">
        <f t="shared" si="33"/>
        <v>0.78833701366061826</v>
      </c>
      <c r="M377">
        <f t="shared" si="35"/>
        <v>0.83775932710264445</v>
      </c>
    </row>
    <row r="378" spans="1:13" x14ac:dyDescent="0.25">
      <c r="A378" s="1">
        <v>44236</v>
      </c>
      <c r="B378" t="s">
        <v>4</v>
      </c>
      <c r="C378">
        <v>12242</v>
      </c>
      <c r="D378">
        <v>10916</v>
      </c>
      <c r="F378" s="2">
        <f t="shared" si="31"/>
        <v>11489.142857142857</v>
      </c>
      <c r="G378" s="2">
        <f t="shared" si="30"/>
        <v>12972.142857142857</v>
      </c>
      <c r="I378">
        <f t="shared" si="32"/>
        <v>0.81302204041520432</v>
      </c>
      <c r="J378">
        <f t="shared" si="34"/>
        <v>0.84351845330779252</v>
      </c>
      <c r="L378">
        <f t="shared" si="33"/>
        <v>0.81323422772408749</v>
      </c>
      <c r="M378">
        <f t="shared" si="35"/>
        <v>0.83886228407233698</v>
      </c>
    </row>
    <row r="379" spans="1:13" x14ac:dyDescent="0.25">
      <c r="A379" s="1">
        <v>44237</v>
      </c>
      <c r="B379" t="s">
        <v>4</v>
      </c>
      <c r="C379">
        <v>11839</v>
      </c>
      <c r="D379">
        <v>11551</v>
      </c>
      <c r="F379" s="2">
        <f t="shared" si="31"/>
        <v>11083</v>
      </c>
      <c r="G379" s="2">
        <f t="shared" si="30"/>
        <v>12314.285714285714</v>
      </c>
      <c r="I379">
        <f t="shared" si="32"/>
        <v>0.84386159239718439</v>
      </c>
      <c r="J379">
        <f t="shared" si="34"/>
        <v>0.86713185713555718</v>
      </c>
      <c r="L379">
        <f t="shared" si="33"/>
        <v>0.84169799365429077</v>
      </c>
      <c r="M379">
        <f t="shared" si="35"/>
        <v>0.84656249948260121</v>
      </c>
    </row>
    <row r="380" spans="1:13" x14ac:dyDescent="0.25">
      <c r="A380" s="1">
        <v>44238</v>
      </c>
      <c r="B380" t="s">
        <v>4</v>
      </c>
      <c r="C380">
        <v>11226</v>
      </c>
      <c r="D380">
        <v>12001</v>
      </c>
      <c r="F380" s="2">
        <f t="shared" si="31"/>
        <v>10711.428571428571</v>
      </c>
      <c r="G380" s="2">
        <f t="shared" si="30"/>
        <v>11604.714285714286</v>
      </c>
      <c r="I380">
        <f t="shared" si="32"/>
        <v>0.867740840140791</v>
      </c>
      <c r="J380">
        <f t="shared" si="34"/>
        <v>0.87877192949758709</v>
      </c>
      <c r="L380">
        <f t="shared" si="33"/>
        <v>0.86418710816460986</v>
      </c>
      <c r="M380">
        <f t="shared" si="35"/>
        <v>0.87311645508006297</v>
      </c>
    </row>
    <row r="381" spans="1:13" x14ac:dyDescent="0.25">
      <c r="A381" s="1">
        <v>44239</v>
      </c>
      <c r="B381" t="s">
        <v>4</v>
      </c>
      <c r="C381">
        <v>10563</v>
      </c>
      <c r="D381">
        <v>13299</v>
      </c>
      <c r="F381" s="2">
        <f t="shared" si="31"/>
        <v>10515.142857142857</v>
      </c>
      <c r="G381" s="2">
        <f t="shared" si="30"/>
        <v>11081.714285714286</v>
      </c>
      <c r="I381">
        <f t="shared" si="32"/>
        <v>0.88387279579273259</v>
      </c>
      <c r="J381">
        <f t="shared" si="34"/>
        <v>0.88225442746474225</v>
      </c>
      <c r="L381">
        <f t="shared" si="33"/>
        <v>0.88056738205340612</v>
      </c>
      <c r="M381">
        <f t="shared" si="35"/>
        <v>0.91012289044876216</v>
      </c>
    </row>
    <row r="382" spans="1:13" x14ac:dyDescent="0.25">
      <c r="A382" s="1">
        <v>44240</v>
      </c>
      <c r="B382" t="s">
        <v>4</v>
      </c>
      <c r="C382">
        <v>7738</v>
      </c>
      <c r="D382">
        <v>11697</v>
      </c>
      <c r="F382" s="2">
        <f t="shared" si="31"/>
        <v>10311.142857142857</v>
      </c>
      <c r="G382" s="2">
        <f t="shared" si="30"/>
        <v>10841.714285714286</v>
      </c>
      <c r="I382">
        <f t="shared" si="32"/>
        <v>0.89294703292937938</v>
      </c>
      <c r="J382">
        <f t="shared" si="34"/>
        <v>0.89233924268365572</v>
      </c>
      <c r="L382">
        <f t="shared" si="33"/>
        <v>0.88890660985368297</v>
      </c>
      <c r="M382">
        <f t="shared" si="35"/>
        <v>0.90550995685064006</v>
      </c>
    </row>
    <row r="383" spans="1:13" x14ac:dyDescent="0.25">
      <c r="A383" s="1">
        <v>44241</v>
      </c>
      <c r="B383" t="s">
        <v>4</v>
      </c>
      <c r="C383">
        <v>7533</v>
      </c>
      <c r="D383">
        <v>9499</v>
      </c>
      <c r="F383" s="2">
        <f t="shared" si="31"/>
        <v>10051.857142857143</v>
      </c>
      <c r="G383" s="2">
        <f t="shared" si="30"/>
        <v>10752.428571428571</v>
      </c>
      <c r="I383">
        <f t="shared" si="32"/>
        <v>0.90135627782816707</v>
      </c>
      <c r="J383">
        <f t="shared" si="34"/>
        <v>0.89567362415994811</v>
      </c>
      <c r="L383">
        <f t="shared" si="33"/>
        <v>0.90491345009651103</v>
      </c>
      <c r="M383">
        <f t="shared" si="35"/>
        <v>0.88828162083476547</v>
      </c>
    </row>
    <row r="384" spans="1:13" x14ac:dyDescent="0.25">
      <c r="A384" s="1">
        <v>44242</v>
      </c>
      <c r="B384" t="s">
        <v>4</v>
      </c>
      <c r="C384">
        <v>12465</v>
      </c>
      <c r="D384">
        <v>8609</v>
      </c>
      <c r="F384" s="2">
        <f t="shared" si="31"/>
        <v>9862.8571428571431</v>
      </c>
      <c r="G384" s="2">
        <f t="shared" si="30"/>
        <v>10572.285714285714</v>
      </c>
      <c r="I384">
        <f t="shared" si="32"/>
        <v>0.90729055304665585</v>
      </c>
      <c r="J384">
        <f t="shared" si="34"/>
        <v>0.8990836818917326</v>
      </c>
      <c r="L384">
        <f t="shared" si="33"/>
        <v>0.91049736820409755</v>
      </c>
      <c r="M384">
        <f t="shared" si="35"/>
        <v>0.87764294932622955</v>
      </c>
    </row>
    <row r="385" spans="1:13" x14ac:dyDescent="0.25">
      <c r="A385" s="1">
        <v>44243</v>
      </c>
      <c r="B385" t="s">
        <v>4</v>
      </c>
      <c r="C385">
        <v>10814</v>
      </c>
      <c r="D385">
        <v>9236</v>
      </c>
      <c r="F385" s="2">
        <f t="shared" si="31"/>
        <v>9622.4285714285706</v>
      </c>
      <c r="G385" s="2">
        <f t="shared" si="30"/>
        <v>10143.285714285714</v>
      </c>
      <c r="I385">
        <f t="shared" si="32"/>
        <v>0.90279981075925331</v>
      </c>
      <c r="J385">
        <f t="shared" si="34"/>
        <v>0.90201981260923469</v>
      </c>
      <c r="L385">
        <f t="shared" si="33"/>
        <v>0.89475361401188425</v>
      </c>
      <c r="M385">
        <f t="shared" si="35"/>
        <v>0.87338327054660092</v>
      </c>
    </row>
    <row r="386" spans="1:13" x14ac:dyDescent="0.25">
      <c r="A386" s="1">
        <v>44244</v>
      </c>
      <c r="B386" t="s">
        <v>4</v>
      </c>
      <c r="C386">
        <v>10024</v>
      </c>
      <c r="D386">
        <v>10926</v>
      </c>
      <c r="F386" s="2">
        <f t="shared" si="31"/>
        <v>9501.1428571428569</v>
      </c>
      <c r="G386" s="2">
        <f t="shared" si="30"/>
        <v>9752.8571428571431</v>
      </c>
      <c r="I386">
        <f t="shared" si="32"/>
        <v>0.88953551526986185</v>
      </c>
      <c r="J386">
        <f t="shared" si="34"/>
        <v>0.88456556921506579</v>
      </c>
      <c r="L386">
        <f t="shared" si="33"/>
        <v>0.88158612798029101</v>
      </c>
      <c r="M386">
        <f t="shared" si="35"/>
        <v>0.87143999900603519</v>
      </c>
    </row>
    <row r="387" spans="1:13" x14ac:dyDescent="0.25">
      <c r="A387" s="1">
        <v>44245</v>
      </c>
      <c r="B387" t="s">
        <v>4</v>
      </c>
      <c r="C387">
        <v>9903</v>
      </c>
      <c r="D387">
        <v>10740</v>
      </c>
      <c r="F387" s="2">
        <f t="shared" si="31"/>
        <v>9396.1428571428569</v>
      </c>
      <c r="G387" s="2">
        <f t="shared" si="30"/>
        <v>9597</v>
      </c>
      <c r="I387">
        <f t="shared" si="32"/>
        <v>0.86651818856511875</v>
      </c>
      <c r="J387">
        <f t="shared" si="34"/>
        <v>0.85292086525490274</v>
      </c>
      <c r="L387">
        <f t="shared" si="33"/>
        <v>0.8617768135038516</v>
      </c>
      <c r="M387">
        <f t="shared" si="35"/>
        <v>0.843987224389386</v>
      </c>
    </row>
    <row r="388" spans="1:13" x14ac:dyDescent="0.25">
      <c r="A388" s="1">
        <v>44246</v>
      </c>
      <c r="B388" t="s">
        <v>4</v>
      </c>
      <c r="C388">
        <v>8880</v>
      </c>
      <c r="D388">
        <v>10296</v>
      </c>
      <c r="F388" s="2">
        <f t="shared" si="31"/>
        <v>9023</v>
      </c>
      <c r="G388" s="2">
        <f t="shared" si="30"/>
        <v>9712.8571428571431</v>
      </c>
      <c r="I388">
        <f t="shared" si="32"/>
        <v>0.83592888643961782</v>
      </c>
      <c r="J388">
        <f t="shared" si="34"/>
        <v>0.81443494756104751</v>
      </c>
      <c r="L388">
        <f t="shared" si="33"/>
        <v>0.83770744441763145</v>
      </c>
      <c r="M388">
        <f t="shared" si="35"/>
        <v>0.78326874238951882</v>
      </c>
    </row>
    <row r="389" spans="1:13" x14ac:dyDescent="0.25">
      <c r="A389" s="1">
        <v>44247</v>
      </c>
      <c r="B389" t="s">
        <v>4</v>
      </c>
      <c r="C389">
        <v>6889</v>
      </c>
      <c r="D389">
        <v>8964</v>
      </c>
      <c r="F389" s="2">
        <f t="shared" si="31"/>
        <v>8641</v>
      </c>
      <c r="G389" s="2">
        <f t="shared" ref="G389:G452" si="36">AVERAGE(D386:D392)</f>
        <v>9435.1428571428569</v>
      </c>
      <c r="I389">
        <f t="shared" si="32"/>
        <v>0.80008939334185192</v>
      </c>
      <c r="J389">
        <f t="shared" si="34"/>
        <v>0.77878157896218758</v>
      </c>
      <c r="L389">
        <f t="shared" si="33"/>
        <v>0.80473903909650524</v>
      </c>
      <c r="M389">
        <f t="shared" si="35"/>
        <v>0.77871915160763394</v>
      </c>
    </row>
    <row r="390" spans="1:13" x14ac:dyDescent="0.25">
      <c r="A390" s="1">
        <v>44248</v>
      </c>
      <c r="B390" t="s">
        <v>4</v>
      </c>
      <c r="C390">
        <v>6798</v>
      </c>
      <c r="D390">
        <v>8408</v>
      </c>
      <c r="F390" s="2">
        <f t="shared" ref="F390:F453" si="37">AVERAGE(C387:C393)</f>
        <v>8250.4285714285706</v>
      </c>
      <c r="G390" s="2">
        <f t="shared" si="36"/>
        <v>9109.1428571428569</v>
      </c>
      <c r="I390">
        <f t="shared" si="32"/>
        <v>0.77334413284025827</v>
      </c>
      <c r="J390">
        <f t="shared" si="34"/>
        <v>0.76006657546905143</v>
      </c>
      <c r="L390">
        <f t="shared" si="33"/>
        <v>0.77527170483498631</v>
      </c>
      <c r="M390">
        <f t="shared" si="35"/>
        <v>0.75845570736009338</v>
      </c>
    </row>
    <row r="391" spans="1:13" x14ac:dyDescent="0.25">
      <c r="A391" s="1">
        <v>44249</v>
      </c>
      <c r="B391" t="s">
        <v>4</v>
      </c>
      <c r="C391">
        <v>9853</v>
      </c>
      <c r="D391">
        <v>9420</v>
      </c>
      <c r="F391" s="2">
        <f t="shared" si="37"/>
        <v>7780.2857142857147</v>
      </c>
      <c r="G391" s="2">
        <f t="shared" si="36"/>
        <v>8806.7142857142862</v>
      </c>
      <c r="I391">
        <f t="shared" si="32"/>
        <v>0.75967695181113881</v>
      </c>
      <c r="J391">
        <f t="shared" si="34"/>
        <v>0.74091041871214514</v>
      </c>
      <c r="L391">
        <f t="shared" si="33"/>
        <v>0.76245737256822088</v>
      </c>
      <c r="M391">
        <f t="shared" si="35"/>
        <v>0.73838717798166464</v>
      </c>
    </row>
    <row r="392" spans="1:13" x14ac:dyDescent="0.25">
      <c r="A392" s="1">
        <v>44250</v>
      </c>
      <c r="B392" t="s">
        <v>4</v>
      </c>
      <c r="C392">
        <v>8140</v>
      </c>
      <c r="D392">
        <v>7292</v>
      </c>
      <c r="F392" s="2">
        <f t="shared" si="37"/>
        <v>7320.8571428571431</v>
      </c>
      <c r="G392" s="2">
        <f t="shared" si="36"/>
        <v>8392</v>
      </c>
      <c r="I392">
        <f t="shared" si="32"/>
        <v>0.73716096559777211</v>
      </c>
      <c r="J392">
        <f t="shared" si="34"/>
        <v>0.72716530220246389</v>
      </c>
      <c r="L392">
        <f t="shared" si="33"/>
        <v>0.73281703489666283</v>
      </c>
      <c r="M392">
        <f t="shared" si="35"/>
        <v>0.73231850300791679</v>
      </c>
    </row>
    <row r="393" spans="1:13" x14ac:dyDescent="0.25">
      <c r="A393" s="1">
        <v>44251</v>
      </c>
      <c r="B393" t="s">
        <v>4</v>
      </c>
      <c r="C393">
        <v>7290</v>
      </c>
      <c r="D393">
        <v>8644</v>
      </c>
      <c r="F393" s="2">
        <f t="shared" si="37"/>
        <v>6923</v>
      </c>
      <c r="G393" s="2">
        <f t="shared" si="36"/>
        <v>8043.8571428571431</v>
      </c>
      <c r="I393">
        <f t="shared" si="32"/>
        <v>0.72310936456577901</v>
      </c>
      <c r="J393">
        <f t="shared" si="34"/>
        <v>0.72037048859244146</v>
      </c>
      <c r="L393">
        <f t="shared" si="33"/>
        <v>0.72395810300155905</v>
      </c>
      <c r="M393">
        <f t="shared" si="35"/>
        <v>0.73471028992200471</v>
      </c>
    </row>
    <row r="394" spans="1:13" x14ac:dyDescent="0.25">
      <c r="A394" s="1">
        <v>44252</v>
      </c>
      <c r="B394" t="s">
        <v>4</v>
      </c>
      <c r="C394">
        <v>6612</v>
      </c>
      <c r="D394">
        <v>8623</v>
      </c>
      <c r="F394" s="2">
        <f t="shared" si="37"/>
        <v>6516.4285714285716</v>
      </c>
      <c r="G394" s="2">
        <f t="shared" si="36"/>
        <v>7568.4285714285716</v>
      </c>
      <c r="I394">
        <f t="shared" si="32"/>
        <v>0.71900388736916132</v>
      </c>
      <c r="J394">
        <f t="shared" si="34"/>
        <v>0.73343959975975948</v>
      </c>
      <c r="L394">
        <f t="shared" si="33"/>
        <v>0.72456997507286858</v>
      </c>
      <c r="M394">
        <f t="shared" si="35"/>
        <v>0.7586298369361586</v>
      </c>
    </row>
    <row r="395" spans="1:13" x14ac:dyDescent="0.25">
      <c r="A395" s="1">
        <v>44253</v>
      </c>
      <c r="B395" t="s">
        <v>4</v>
      </c>
      <c r="C395">
        <v>5664</v>
      </c>
      <c r="D395">
        <v>7393</v>
      </c>
      <c r="F395" s="2">
        <f t="shared" si="37"/>
        <v>5950.5714285714284</v>
      </c>
      <c r="G395" s="2">
        <f t="shared" si="36"/>
        <v>6899.5714285714284</v>
      </c>
      <c r="I395">
        <f t="shared" si="32"/>
        <v>0.72249574942620087</v>
      </c>
      <c r="J395">
        <f t="shared" si="34"/>
        <v>0.76560687231733149</v>
      </c>
      <c r="L395">
        <f t="shared" si="33"/>
        <v>0.73083959280825328</v>
      </c>
      <c r="M395">
        <f t="shared" si="35"/>
        <v>0.7969845776200708</v>
      </c>
    </row>
    <row r="396" spans="1:13" x14ac:dyDescent="0.25">
      <c r="A396" s="1">
        <v>44254</v>
      </c>
      <c r="B396" t="s">
        <v>4</v>
      </c>
      <c r="C396">
        <v>4104</v>
      </c>
      <c r="D396">
        <v>6527</v>
      </c>
      <c r="F396" s="2">
        <f t="shared" si="37"/>
        <v>5599.2857142857147</v>
      </c>
      <c r="G396" s="2">
        <f t="shared" si="36"/>
        <v>6647.8571428571431</v>
      </c>
      <c r="I396">
        <f t="shared" si="32"/>
        <v>0.73873015647365659</v>
      </c>
      <c r="J396">
        <f t="shared" si="34"/>
        <v>0.79154445055374867</v>
      </c>
      <c r="L396">
        <f t="shared" si="33"/>
        <v>0.74545150129382831</v>
      </c>
      <c r="M396">
        <f t="shared" si="35"/>
        <v>0.80782039905531144</v>
      </c>
    </row>
    <row r="397" spans="1:13" x14ac:dyDescent="0.25">
      <c r="A397" s="1">
        <v>44255</v>
      </c>
      <c r="B397" t="s">
        <v>4</v>
      </c>
      <c r="C397">
        <v>3952</v>
      </c>
      <c r="D397">
        <v>5080</v>
      </c>
      <c r="F397" s="2">
        <f t="shared" si="37"/>
        <v>5285.5714285714284</v>
      </c>
      <c r="G397" s="2">
        <f t="shared" si="36"/>
        <v>6185.5714285714284</v>
      </c>
      <c r="I397">
        <f t="shared" si="32"/>
        <v>0.77568414686313092</v>
      </c>
      <c r="J397">
        <f t="shared" si="34"/>
        <v>0.83522876335822072</v>
      </c>
      <c r="L397">
        <f t="shared" si="33"/>
        <v>0.77621826132255745</v>
      </c>
      <c r="M397">
        <f t="shared" si="35"/>
        <v>0.84088391759619552</v>
      </c>
    </row>
    <row r="398" spans="1:13" x14ac:dyDescent="0.25">
      <c r="A398" s="1">
        <v>44256</v>
      </c>
      <c r="B398" t="s">
        <v>4</v>
      </c>
      <c r="C398">
        <v>5892</v>
      </c>
      <c r="D398">
        <v>4738</v>
      </c>
      <c r="F398" s="2">
        <f t="shared" si="37"/>
        <v>5025.1428571428569</v>
      </c>
      <c r="G398" s="2">
        <f t="shared" si="36"/>
        <v>5759.8571428571431</v>
      </c>
      <c r="I398">
        <f t="shared" si="32"/>
        <v>0.82686637078668934</v>
      </c>
      <c r="J398">
        <f t="shared" si="34"/>
        <v>0.87547848914448978</v>
      </c>
      <c r="L398">
        <f t="shared" si="33"/>
        <v>0.82848085193986964</v>
      </c>
      <c r="M398">
        <f t="shared" si="35"/>
        <v>0.88670070453872907</v>
      </c>
    </row>
    <row r="399" spans="1:13" x14ac:dyDescent="0.25">
      <c r="A399" s="1">
        <v>44257</v>
      </c>
      <c r="B399" t="s">
        <v>4</v>
      </c>
      <c r="C399">
        <v>5681</v>
      </c>
      <c r="D399">
        <v>5530</v>
      </c>
      <c r="F399" s="2">
        <f t="shared" si="37"/>
        <v>4866.2857142857147</v>
      </c>
      <c r="G399" s="2">
        <f t="shared" si="36"/>
        <v>5425.5714285714284</v>
      </c>
      <c r="I399">
        <f t="shared" si="32"/>
        <v>0.86952674020814402</v>
      </c>
      <c r="J399">
        <f t="shared" si="34"/>
        <v>0.9121622994209434</v>
      </c>
      <c r="L399">
        <f t="shared" si="33"/>
        <v>0.86448741396897322</v>
      </c>
      <c r="M399">
        <f t="shared" si="35"/>
        <v>0.93460506970461943</v>
      </c>
    </row>
    <row r="400" spans="1:13" x14ac:dyDescent="0.25">
      <c r="A400" s="1">
        <v>44258</v>
      </c>
      <c r="B400" t="s">
        <v>4</v>
      </c>
      <c r="C400">
        <v>5094</v>
      </c>
      <c r="D400">
        <v>5408</v>
      </c>
      <c r="F400" s="2">
        <f t="shared" si="37"/>
        <v>4808.2857142857147</v>
      </c>
      <c r="G400" s="2">
        <f t="shared" si="36"/>
        <v>5224.2857142857147</v>
      </c>
      <c r="I400">
        <f t="shared" si="32"/>
        <v>0.90612081247022158</v>
      </c>
      <c r="J400">
        <f t="shared" si="34"/>
        <v>0.94544227924680369</v>
      </c>
      <c r="L400">
        <f t="shared" si="33"/>
        <v>0.89625452522094062</v>
      </c>
      <c r="M400">
        <f t="shared" si="35"/>
        <v>0.94866464495129532</v>
      </c>
    </row>
    <row r="401" spans="1:13" x14ac:dyDescent="0.25">
      <c r="A401" s="1">
        <v>44259</v>
      </c>
      <c r="B401" t="s">
        <v>4</v>
      </c>
      <c r="C401">
        <v>4789</v>
      </c>
      <c r="D401">
        <v>5643</v>
      </c>
      <c r="F401" s="2">
        <f t="shared" si="37"/>
        <v>4747.8571428571431</v>
      </c>
      <c r="G401" s="2">
        <f t="shared" si="36"/>
        <v>5141</v>
      </c>
      <c r="I401">
        <f t="shared" si="32"/>
        <v>0.93586751816846814</v>
      </c>
      <c r="J401">
        <f t="shared" si="34"/>
        <v>0.96134908781278139</v>
      </c>
      <c r="L401">
        <f t="shared" si="33"/>
        <v>0.93261210368870051</v>
      </c>
      <c r="M401">
        <f t="shared" si="35"/>
        <v>0.9449832527695271</v>
      </c>
    </row>
    <row r="402" spans="1:13" x14ac:dyDescent="0.25">
      <c r="A402" s="1">
        <v>44260</v>
      </c>
      <c r="B402" t="s">
        <v>4</v>
      </c>
      <c r="C402">
        <v>4552</v>
      </c>
      <c r="D402">
        <v>5053</v>
      </c>
      <c r="F402" s="2">
        <f t="shared" si="37"/>
        <v>4701.5714285714284</v>
      </c>
      <c r="G402" s="2">
        <f t="shared" si="36"/>
        <v>5021.7142857142853</v>
      </c>
      <c r="I402">
        <f t="shared" si="32"/>
        <v>0.95330236893972076</v>
      </c>
      <c r="J402">
        <f t="shared" si="34"/>
        <v>0.9679622944743983</v>
      </c>
      <c r="L402">
        <f t="shared" si="33"/>
        <v>0.95534755088690282</v>
      </c>
      <c r="M402">
        <f t="shared" si="35"/>
        <v>0.96840479943507296</v>
      </c>
    </row>
    <row r="403" spans="1:13" x14ac:dyDescent="0.25">
      <c r="A403" s="1">
        <v>44261</v>
      </c>
      <c r="B403" t="s">
        <v>4</v>
      </c>
      <c r="C403">
        <v>3698</v>
      </c>
      <c r="D403">
        <v>5118</v>
      </c>
      <c r="F403" s="2">
        <f t="shared" si="37"/>
        <v>4634.5714285714284</v>
      </c>
      <c r="G403" s="2">
        <f t="shared" si="36"/>
        <v>4930.8571428571431</v>
      </c>
      <c r="I403">
        <f t="shared" si="32"/>
        <v>0.96481165008478176</v>
      </c>
      <c r="J403">
        <f t="shared" si="34"/>
        <v>0.97770952171964132</v>
      </c>
      <c r="L403">
        <f t="shared" si="33"/>
        <v>0.96638726766816174</v>
      </c>
      <c r="M403">
        <f t="shared" si="35"/>
        <v>0.97060576480746452</v>
      </c>
    </row>
    <row r="404" spans="1:13" x14ac:dyDescent="0.25">
      <c r="A404" s="1">
        <v>44262</v>
      </c>
      <c r="B404" t="s">
        <v>4</v>
      </c>
      <c r="C404">
        <v>3529</v>
      </c>
      <c r="D404">
        <v>4497</v>
      </c>
      <c r="F404" s="2">
        <f t="shared" si="37"/>
        <v>4621.5714285714284</v>
      </c>
      <c r="G404" s="2">
        <f t="shared" si="36"/>
        <v>4853</v>
      </c>
      <c r="I404">
        <f t="shared" si="32"/>
        <v>0.97329932742584879</v>
      </c>
      <c r="J404">
        <f t="shared" si="34"/>
        <v>0.97470791268401258</v>
      </c>
      <c r="L404">
        <f t="shared" si="33"/>
        <v>0.97034916972776653</v>
      </c>
      <c r="M404">
        <f t="shared" si="35"/>
        <v>0.98094028350956952</v>
      </c>
    </row>
    <row r="405" spans="1:13" x14ac:dyDescent="0.25">
      <c r="A405" s="1">
        <v>44263</v>
      </c>
      <c r="B405" t="s">
        <v>4</v>
      </c>
      <c r="C405">
        <v>5568</v>
      </c>
      <c r="D405">
        <v>3903</v>
      </c>
      <c r="F405" s="2">
        <f t="shared" si="37"/>
        <v>4606.7142857142853</v>
      </c>
      <c r="G405" s="2">
        <f t="shared" si="36"/>
        <v>4867.4285714285716</v>
      </c>
      <c r="I405">
        <f t="shared" si="32"/>
        <v>0.98239482988378357</v>
      </c>
      <c r="J405">
        <f t="shared" si="34"/>
        <v>0.96735980574597757</v>
      </c>
      <c r="L405">
        <f t="shared" si="33"/>
        <v>0.97962564672064723</v>
      </c>
      <c r="M405">
        <f t="shared" si="35"/>
        <v>0.96760903399955978</v>
      </c>
    </row>
    <row r="406" spans="1:13" x14ac:dyDescent="0.25">
      <c r="A406" s="1">
        <v>44264</v>
      </c>
      <c r="B406" t="s">
        <v>4</v>
      </c>
      <c r="C406">
        <v>5212</v>
      </c>
      <c r="D406">
        <v>4894</v>
      </c>
      <c r="F406" s="2">
        <f t="shared" si="37"/>
        <v>4615</v>
      </c>
      <c r="G406" s="2">
        <f t="shared" si="36"/>
        <v>4935.4285714285716</v>
      </c>
      <c r="I406">
        <f t="shared" si="32"/>
        <v>0.98859461057191322</v>
      </c>
      <c r="J406">
        <f t="shared" si="34"/>
        <v>0.95839727599980762</v>
      </c>
      <c r="L406">
        <f t="shared" si="33"/>
        <v>0.98806700861043517</v>
      </c>
      <c r="M406">
        <f t="shared" si="35"/>
        <v>0.92161211846326652</v>
      </c>
    </row>
    <row r="407" spans="1:13" x14ac:dyDescent="0.25">
      <c r="A407" s="1">
        <v>44265</v>
      </c>
      <c r="B407" t="s">
        <v>4</v>
      </c>
      <c r="C407">
        <v>5003</v>
      </c>
      <c r="D407">
        <v>4863</v>
      </c>
      <c r="F407" s="2">
        <f t="shared" si="37"/>
        <v>4579.4285714285716</v>
      </c>
      <c r="G407" s="2">
        <f t="shared" si="36"/>
        <v>4852.7142857142853</v>
      </c>
      <c r="I407">
        <f t="shared" si="32"/>
        <v>0.98191972007687955</v>
      </c>
      <c r="J407">
        <f t="shared" si="34"/>
        <v>0.93917370779530474</v>
      </c>
      <c r="L407">
        <f t="shared" si="33"/>
        <v>0.97821154938875277</v>
      </c>
      <c r="M407">
        <f t="shared" si="35"/>
        <v>0.93697469100372177</v>
      </c>
    </row>
    <row r="408" spans="1:13" x14ac:dyDescent="0.25">
      <c r="A408" s="1">
        <v>44266</v>
      </c>
      <c r="B408" t="s">
        <v>4</v>
      </c>
      <c r="C408">
        <v>4685</v>
      </c>
      <c r="D408">
        <v>5744</v>
      </c>
      <c r="F408" s="2">
        <f t="shared" si="37"/>
        <v>4586.8571428571431</v>
      </c>
      <c r="G408" s="2">
        <f t="shared" si="36"/>
        <v>4749.4285714285716</v>
      </c>
      <c r="I408">
        <f t="shared" si="32"/>
        <v>0.97589970531721681</v>
      </c>
      <c r="J408">
        <f t="shared" si="34"/>
        <v>0.93114821173119122</v>
      </c>
      <c r="L408">
        <f t="shared" si="33"/>
        <v>0.97689504381123571</v>
      </c>
      <c r="M408">
        <f t="shared" si="35"/>
        <v>0.96645033221309462</v>
      </c>
    </row>
    <row r="409" spans="1:13" x14ac:dyDescent="0.25">
      <c r="A409" s="1">
        <v>44267</v>
      </c>
      <c r="B409" t="s">
        <v>4</v>
      </c>
      <c r="C409">
        <v>4610</v>
      </c>
      <c r="D409">
        <v>5529</v>
      </c>
      <c r="F409" s="2">
        <f t="shared" si="37"/>
        <v>4568.2857142857147</v>
      </c>
      <c r="G409" s="2">
        <f t="shared" si="36"/>
        <v>4801</v>
      </c>
      <c r="I409">
        <f t="shared" si="32"/>
        <v>0.97041058867580421</v>
      </c>
      <c r="J409">
        <f t="shared" si="34"/>
        <v>0.93490889941946143</v>
      </c>
      <c r="L409">
        <f t="shared" si="33"/>
        <v>0.97123166493097934</v>
      </c>
      <c r="M409">
        <f t="shared" si="35"/>
        <v>0.96941846780510432</v>
      </c>
    </row>
    <row r="410" spans="1:13" x14ac:dyDescent="0.25">
      <c r="A410" s="1">
        <v>44268</v>
      </c>
      <c r="B410" t="s">
        <v>4</v>
      </c>
      <c r="C410">
        <v>3449</v>
      </c>
      <c r="D410">
        <v>4539</v>
      </c>
      <c r="F410" s="2">
        <f t="shared" si="37"/>
        <v>4501</v>
      </c>
      <c r="G410" s="2">
        <f t="shared" si="36"/>
        <v>4729.1428571428569</v>
      </c>
      <c r="I410">
        <f t="shared" si="32"/>
        <v>0.96396841104535813</v>
      </c>
      <c r="J410">
        <f t="shared" si="34"/>
        <v>0.96180411979143654</v>
      </c>
      <c r="L410">
        <f t="shared" si="33"/>
        <v>0.965067944100365</v>
      </c>
      <c r="M410">
        <f t="shared" si="35"/>
        <v>0.98409010222775095</v>
      </c>
    </row>
    <row r="411" spans="1:13" x14ac:dyDescent="0.25">
      <c r="A411" s="1">
        <v>44269</v>
      </c>
      <c r="B411" t="s">
        <v>4</v>
      </c>
      <c r="C411">
        <v>3581</v>
      </c>
      <c r="D411">
        <v>3774</v>
      </c>
      <c r="F411" s="2">
        <f t="shared" si="37"/>
        <v>4479.2857142857147</v>
      </c>
      <c r="G411" s="2">
        <f t="shared" si="36"/>
        <v>4724</v>
      </c>
      <c r="I411">
        <f t="shared" si="32"/>
        <v>0.95947613386642572</v>
      </c>
      <c r="J411">
        <f t="shared" si="34"/>
        <v>0.98965139278708236</v>
      </c>
      <c r="L411">
        <f t="shared" si="33"/>
        <v>0.96154234751554502</v>
      </c>
      <c r="M411">
        <f t="shared" si="35"/>
        <v>0.98024355972308852</v>
      </c>
    </row>
    <row r="412" spans="1:13" x14ac:dyDescent="0.25">
      <c r="A412" s="1">
        <v>44270</v>
      </c>
      <c r="B412" t="s">
        <v>4</v>
      </c>
      <c r="C412">
        <v>5438</v>
      </c>
      <c r="D412">
        <v>4264</v>
      </c>
      <c r="F412" s="2">
        <f t="shared" si="37"/>
        <v>4456.1428571428569</v>
      </c>
      <c r="G412" s="2">
        <f t="shared" si="36"/>
        <v>4648.1428571428569</v>
      </c>
      <c r="I412">
        <f t="shared" ref="I412:I465" si="38">LOGEST(F409:F415,$A$5:$A$11)^5</f>
        <v>0.97956888691081778</v>
      </c>
      <c r="J412">
        <f t="shared" si="34"/>
        <v>1.0180117750466537</v>
      </c>
      <c r="L412">
        <f t="shared" si="33"/>
        <v>0.98930409810177677</v>
      </c>
      <c r="M412">
        <f t="shared" si="35"/>
        <v>0.99325129868338213</v>
      </c>
    </row>
    <row r="413" spans="1:13" x14ac:dyDescent="0.25">
      <c r="A413" s="1">
        <v>44271</v>
      </c>
      <c r="B413" t="s">
        <v>4</v>
      </c>
      <c r="C413">
        <v>4741</v>
      </c>
      <c r="D413">
        <v>4391</v>
      </c>
      <c r="F413" s="2">
        <f t="shared" si="37"/>
        <v>4388.1428571428569</v>
      </c>
      <c r="G413" s="2">
        <f t="shared" si="36"/>
        <v>4402.4285714285716</v>
      </c>
      <c r="I413">
        <f t="shared" si="38"/>
        <v>0.99510990901957141</v>
      </c>
      <c r="J413">
        <f t="shared" si="34"/>
        <v>1.0415873434834146</v>
      </c>
      <c r="L413">
        <f t="shared" si="33"/>
        <v>0.99367464564213004</v>
      </c>
      <c r="M413">
        <f t="shared" si="35"/>
        <v>1.0658284168656149</v>
      </c>
    </row>
    <row r="414" spans="1:13" x14ac:dyDescent="0.25">
      <c r="A414" s="1">
        <v>44272</v>
      </c>
      <c r="B414" t="s">
        <v>4</v>
      </c>
      <c r="C414">
        <v>4851</v>
      </c>
      <c r="D414">
        <v>4827</v>
      </c>
      <c r="F414" s="2">
        <f t="shared" si="37"/>
        <v>4376</v>
      </c>
      <c r="G414" s="2">
        <f t="shared" si="36"/>
        <v>4430</v>
      </c>
      <c r="I414">
        <f t="shared" si="38"/>
        <v>0.99730329212243007</v>
      </c>
      <c r="J414">
        <f t="shared" si="34"/>
        <v>1.0516251898417825</v>
      </c>
      <c r="L414">
        <f t="shared" si="33"/>
        <v>0.98696002674134331</v>
      </c>
      <c r="M414">
        <f t="shared" si="35"/>
        <v>1.0403323316924555</v>
      </c>
    </row>
    <row r="415" spans="1:13" x14ac:dyDescent="0.25">
      <c r="A415" s="1">
        <v>44273</v>
      </c>
      <c r="B415" t="s">
        <v>4</v>
      </c>
      <c r="C415">
        <v>4523</v>
      </c>
      <c r="D415">
        <v>5213</v>
      </c>
      <c r="F415" s="2">
        <f t="shared" si="37"/>
        <v>4509.7142857142853</v>
      </c>
      <c r="G415" s="2">
        <f t="shared" si="36"/>
        <v>4527.8571428571431</v>
      </c>
      <c r="I415">
        <f t="shared" si="38"/>
        <v>1.0041396482125908</v>
      </c>
      <c r="J415">
        <f t="shared" si="34"/>
        <v>1.0342065956545026</v>
      </c>
      <c r="L415">
        <f t="shared" si="33"/>
        <v>0.99804939544108295</v>
      </c>
      <c r="M415">
        <f t="shared" si="35"/>
        <v>0.99490160867072819</v>
      </c>
    </row>
    <row r="416" spans="1:13" x14ac:dyDescent="0.25">
      <c r="A416" s="1">
        <v>44274</v>
      </c>
      <c r="B416" t="s">
        <v>4</v>
      </c>
      <c r="C416">
        <v>4134</v>
      </c>
      <c r="D416">
        <v>3809</v>
      </c>
      <c r="F416" s="2">
        <f t="shared" si="37"/>
        <v>4466.8571428571431</v>
      </c>
      <c r="G416" s="2">
        <f t="shared" si="36"/>
        <v>4596.7142857142853</v>
      </c>
      <c r="I416">
        <f t="shared" si="38"/>
        <v>1.0072531815657579</v>
      </c>
      <c r="J416">
        <f t="shared" si="34"/>
        <v>1.0008704503293786</v>
      </c>
      <c r="L416">
        <f t="shared" si="33"/>
        <v>1.0087551440764126</v>
      </c>
      <c r="M416">
        <f t="shared" si="35"/>
        <v>0.97002867591691022</v>
      </c>
    </row>
    <row r="417" spans="1:13" x14ac:dyDescent="0.25">
      <c r="A417" s="1">
        <v>44275</v>
      </c>
      <c r="B417" t="s">
        <v>4</v>
      </c>
      <c r="C417">
        <v>3364</v>
      </c>
      <c r="D417">
        <v>4732</v>
      </c>
      <c r="F417" s="2">
        <f t="shared" si="37"/>
        <v>4409.2857142857147</v>
      </c>
      <c r="G417" s="2">
        <f t="shared" si="36"/>
        <v>4624.1428571428569</v>
      </c>
      <c r="I417">
        <f t="shared" si="38"/>
        <v>0.99125751682523666</v>
      </c>
      <c r="J417">
        <f t="shared" si="34"/>
        <v>0.9697286376612928</v>
      </c>
      <c r="L417">
        <f t="shared" si="33"/>
        <v>0.99703381086560894</v>
      </c>
      <c r="M417">
        <f t="shared" si="35"/>
        <v>0.93893587089033848</v>
      </c>
    </row>
    <row r="418" spans="1:13" x14ac:dyDescent="0.25">
      <c r="A418" s="1">
        <v>44276</v>
      </c>
      <c r="B418" t="s">
        <v>4</v>
      </c>
      <c r="C418">
        <v>4517</v>
      </c>
      <c r="D418">
        <v>4459</v>
      </c>
      <c r="F418" s="2">
        <f t="shared" si="37"/>
        <v>4445.7142857142853</v>
      </c>
      <c r="G418" s="2">
        <f t="shared" si="36"/>
        <v>4593.8571428571431</v>
      </c>
      <c r="I418">
        <f t="shared" si="38"/>
        <v>0.96741216797129614</v>
      </c>
      <c r="J418">
        <f t="shared" si="34"/>
        <v>0.93077479766429627</v>
      </c>
      <c r="L418">
        <f t="shared" si="33"/>
        <v>0.9610681079592448</v>
      </c>
      <c r="M418">
        <f t="shared" si="35"/>
        <v>0.91388309062774242</v>
      </c>
    </row>
    <row r="419" spans="1:13" x14ac:dyDescent="0.25">
      <c r="A419" s="1">
        <v>44277</v>
      </c>
      <c r="B419" t="s">
        <v>4</v>
      </c>
      <c r="C419">
        <v>5138</v>
      </c>
      <c r="D419">
        <v>4746</v>
      </c>
      <c r="F419" s="2">
        <f t="shared" si="37"/>
        <v>4434.2857142857147</v>
      </c>
      <c r="G419" s="2">
        <f t="shared" si="36"/>
        <v>4604.2857142857147</v>
      </c>
      <c r="I419">
        <f t="shared" si="38"/>
        <v>0.96029077585942713</v>
      </c>
      <c r="J419">
        <f t="shared" si="34"/>
        <v>0.88207164965983809</v>
      </c>
      <c r="L419">
        <f t="shared" si="33"/>
        <v>0.95725299444585477</v>
      </c>
      <c r="M419">
        <f t="shared" si="35"/>
        <v>0.87760580237668107</v>
      </c>
    </row>
    <row r="420" spans="1:13" x14ac:dyDescent="0.25">
      <c r="A420" s="1">
        <v>44278</v>
      </c>
      <c r="B420" t="s">
        <v>4</v>
      </c>
      <c r="C420">
        <v>4338</v>
      </c>
      <c r="D420">
        <v>4583</v>
      </c>
      <c r="F420" s="2">
        <f t="shared" si="37"/>
        <v>4360.4285714285716</v>
      </c>
      <c r="G420" s="2">
        <f t="shared" si="36"/>
        <v>4813.4285714285716</v>
      </c>
      <c r="I420">
        <f t="shared" si="38"/>
        <v>0.92329291311043737</v>
      </c>
      <c r="J420">
        <f t="shared" si="34"/>
        <v>0.83172175188017894</v>
      </c>
      <c r="L420">
        <f t="shared" si="33"/>
        <v>0.91474822215516272</v>
      </c>
      <c r="M420">
        <f t="shared" si="35"/>
        <v>0.79537058577123976</v>
      </c>
    </row>
    <row r="421" spans="1:13" x14ac:dyDescent="0.25">
      <c r="A421" s="1">
        <v>44279</v>
      </c>
      <c r="B421" t="s">
        <v>4</v>
      </c>
      <c r="C421">
        <v>5106</v>
      </c>
      <c r="D421">
        <v>4615</v>
      </c>
      <c r="F421" s="2">
        <f t="shared" si="37"/>
        <v>4299.8571428571431</v>
      </c>
      <c r="G421" s="2">
        <f t="shared" si="36"/>
        <v>4682.1428571428569</v>
      </c>
      <c r="I421">
        <f t="shared" si="38"/>
        <v>0.87422553481635179</v>
      </c>
      <c r="J421">
        <f t="shared" si="34"/>
        <v>0.79560086486200066</v>
      </c>
      <c r="L421">
        <f t="shared" si="33"/>
        <v>0.87050337175884474</v>
      </c>
      <c r="M421">
        <f t="shared" si="35"/>
        <v>0.78821599087784278</v>
      </c>
    </row>
    <row r="422" spans="1:13" x14ac:dyDescent="0.25">
      <c r="A422" s="1">
        <v>44280</v>
      </c>
      <c r="B422" t="s">
        <v>4</v>
      </c>
      <c r="C422">
        <v>4443</v>
      </c>
      <c r="D422">
        <v>5286</v>
      </c>
      <c r="F422" s="2">
        <f t="shared" si="37"/>
        <v>4238.7142857142853</v>
      </c>
      <c r="G422" s="2">
        <f t="shared" si="36"/>
        <v>4495.5714285714284</v>
      </c>
      <c r="I422">
        <f t="shared" si="38"/>
        <v>0.82155966972392414</v>
      </c>
      <c r="J422">
        <f t="shared" si="34"/>
        <v>0.77324033361656741</v>
      </c>
      <c r="L422">
        <f t="shared" ref="L422:L465" si="39">(F425/F419)^(1/6)^5</f>
        <v>0.81764283134168037</v>
      </c>
      <c r="M422">
        <f t="shared" si="35"/>
        <v>0.78163762852685015</v>
      </c>
    </row>
    <row r="423" spans="1:13" x14ac:dyDescent="0.25">
      <c r="A423" s="1">
        <v>44281</v>
      </c>
      <c r="B423" t="s">
        <v>4</v>
      </c>
      <c r="C423">
        <v>3617</v>
      </c>
      <c r="D423">
        <v>5273</v>
      </c>
      <c r="F423" s="2">
        <f t="shared" si="37"/>
        <v>3962.1428571428573</v>
      </c>
      <c r="G423" s="2">
        <f t="shared" si="36"/>
        <v>4405</v>
      </c>
      <c r="I423">
        <f t="shared" si="38"/>
        <v>0.77668167867187077</v>
      </c>
      <c r="J423">
        <f t="shared" si="34"/>
        <v>0.753299896167545</v>
      </c>
      <c r="L423">
        <f t="shared" si="39"/>
        <v>0.78425043912812198</v>
      </c>
      <c r="M423">
        <f t="shared" si="35"/>
        <v>0.74480900073627621</v>
      </c>
    </row>
    <row r="424" spans="1:13" x14ac:dyDescent="0.25">
      <c r="A424" s="1">
        <v>44282</v>
      </c>
      <c r="B424" t="s">
        <v>4</v>
      </c>
      <c r="C424">
        <v>2940</v>
      </c>
      <c r="D424">
        <v>3813</v>
      </c>
      <c r="F424" s="2">
        <f t="shared" si="37"/>
        <v>3764.1428571428573</v>
      </c>
      <c r="G424" s="2">
        <f t="shared" si="36"/>
        <v>4233.7142857142853</v>
      </c>
      <c r="I424">
        <f t="shared" si="38"/>
        <v>0.73935901954355898</v>
      </c>
      <c r="J424">
        <f t="shared" si="34"/>
        <v>0.73383903148935192</v>
      </c>
      <c r="L424">
        <f t="shared" si="39"/>
        <v>0.75005667222187511</v>
      </c>
      <c r="M424">
        <f t="shared" si="35"/>
        <v>0.72700954761618131</v>
      </c>
    </row>
    <row r="425" spans="1:13" x14ac:dyDescent="0.25">
      <c r="A425" s="1">
        <v>44283</v>
      </c>
      <c r="B425" t="s">
        <v>4</v>
      </c>
      <c r="C425">
        <v>4089</v>
      </c>
      <c r="D425">
        <v>3153</v>
      </c>
      <c r="F425" s="2">
        <f t="shared" si="37"/>
        <v>3482.5714285714284</v>
      </c>
      <c r="G425" s="2">
        <f t="shared" si="36"/>
        <v>4049.7142857142858</v>
      </c>
      <c r="I425">
        <f t="shared" si="38"/>
        <v>0.72547385714014434</v>
      </c>
      <c r="J425">
        <f t="shared" ref="J425:J465" si="40">LOGEST(G425:G431,$A$5:$A$11)^5</f>
        <v>0.71913995445839063</v>
      </c>
      <c r="L425">
        <f t="shared" si="39"/>
        <v>0.73141949258994943</v>
      </c>
      <c r="M425">
        <f t="shared" ref="M425:M465" si="41">(G432/G425)^(5/7)</f>
        <v>0.72131225243767805</v>
      </c>
    </row>
    <row r="426" spans="1:13" x14ac:dyDescent="0.25">
      <c r="A426" s="1">
        <v>44284</v>
      </c>
      <c r="B426" t="s">
        <v>4</v>
      </c>
      <c r="C426">
        <v>3202</v>
      </c>
      <c r="D426">
        <v>4112</v>
      </c>
      <c r="F426" s="2">
        <f t="shared" si="37"/>
        <v>3257.4285714285716</v>
      </c>
      <c r="G426" s="2">
        <f t="shared" si="36"/>
        <v>3835.1428571428573</v>
      </c>
      <c r="I426">
        <f t="shared" si="38"/>
        <v>0.71140763540542462</v>
      </c>
      <c r="J426">
        <f t="shared" si="40"/>
        <v>0.71772313303466184</v>
      </c>
      <c r="L426">
        <f t="shared" si="39"/>
        <v>0.70481075002506932</v>
      </c>
      <c r="M426">
        <f t="shared" si="41"/>
        <v>0.71075069896863841</v>
      </c>
    </row>
    <row r="427" spans="1:13" x14ac:dyDescent="0.25">
      <c r="A427" s="1">
        <v>44285</v>
      </c>
      <c r="B427" t="s">
        <v>4</v>
      </c>
      <c r="C427">
        <v>2952</v>
      </c>
      <c r="D427">
        <v>3384</v>
      </c>
      <c r="F427" s="2">
        <f t="shared" si="37"/>
        <v>3044.8571428571427</v>
      </c>
      <c r="G427" s="2">
        <f t="shared" si="36"/>
        <v>3493.4285714285716</v>
      </c>
      <c r="I427">
        <f t="shared" si="38"/>
        <v>0.70360855883212414</v>
      </c>
      <c r="J427">
        <f t="shared" si="40"/>
        <v>0.71814408004892871</v>
      </c>
      <c r="L427">
        <f t="shared" si="39"/>
        <v>0.70175188493347929</v>
      </c>
      <c r="M427">
        <f t="shared" si="41"/>
        <v>0.75180451289984596</v>
      </c>
    </row>
    <row r="428" spans="1:13" x14ac:dyDescent="0.25">
      <c r="A428" s="1">
        <v>44286</v>
      </c>
      <c r="B428" t="s">
        <v>4</v>
      </c>
      <c r="C428">
        <v>3135</v>
      </c>
      <c r="D428">
        <v>3327</v>
      </c>
      <c r="F428" s="2">
        <f t="shared" si="37"/>
        <v>2912.2857142857142</v>
      </c>
      <c r="G428" s="2">
        <f t="shared" si="36"/>
        <v>3355.4285714285716</v>
      </c>
      <c r="I428">
        <f t="shared" si="38"/>
        <v>0.72216403617478842</v>
      </c>
      <c r="J428">
        <f t="shared" si="40"/>
        <v>0.72638276086255105</v>
      </c>
      <c r="L428">
        <f t="shared" si="39"/>
        <v>0.73558935203882958</v>
      </c>
      <c r="M428">
        <f t="shared" si="41"/>
        <v>0.74610078680621572</v>
      </c>
    </row>
    <row r="429" spans="1:13" x14ac:dyDescent="0.25">
      <c r="A429" s="1">
        <v>44287</v>
      </c>
      <c r="B429" t="s">
        <v>4</v>
      </c>
      <c r="C429">
        <v>2867</v>
      </c>
      <c r="D429">
        <v>3784</v>
      </c>
      <c r="F429" s="2">
        <f t="shared" si="37"/>
        <v>2603.8571428571427</v>
      </c>
      <c r="G429" s="2">
        <f t="shared" si="36"/>
        <v>3184.1428571428573</v>
      </c>
      <c r="I429">
        <f t="shared" si="38"/>
        <v>0.74715920711911488</v>
      </c>
      <c r="J429">
        <f t="shared" si="40"/>
        <v>0.74598969890594036</v>
      </c>
      <c r="L429">
        <f t="shared" si="39"/>
        <v>0.75841746279385114</v>
      </c>
      <c r="M429">
        <f t="shared" si="41"/>
        <v>0.75256327100348364</v>
      </c>
    </row>
    <row r="430" spans="1:13" x14ac:dyDescent="0.25">
      <c r="A430" s="1">
        <v>44288</v>
      </c>
      <c r="B430" t="s">
        <v>4</v>
      </c>
      <c r="C430">
        <v>2129</v>
      </c>
      <c r="D430">
        <v>2881</v>
      </c>
      <c r="F430" s="2">
        <f t="shared" si="37"/>
        <v>2460.8571428571427</v>
      </c>
      <c r="G430" s="2">
        <f t="shared" si="36"/>
        <v>2916.1428571428573</v>
      </c>
      <c r="I430">
        <f t="shared" si="38"/>
        <v>0.78311167101456147</v>
      </c>
      <c r="J430">
        <f t="shared" si="40"/>
        <v>0.77707973056808322</v>
      </c>
      <c r="L430">
        <f t="shared" si="39"/>
        <v>0.7893171189542344</v>
      </c>
      <c r="M430">
        <f t="shared" si="41"/>
        <v>0.83869325365931768</v>
      </c>
    </row>
    <row r="431" spans="1:13" x14ac:dyDescent="0.25">
      <c r="A431" s="1">
        <v>44289</v>
      </c>
      <c r="B431" t="s">
        <v>4</v>
      </c>
      <c r="C431">
        <v>2012</v>
      </c>
      <c r="D431">
        <v>2847</v>
      </c>
      <c r="F431" s="2">
        <f t="shared" si="37"/>
        <v>2409.1428571428573</v>
      </c>
      <c r="G431" s="2">
        <f t="shared" si="36"/>
        <v>2709.4285714285716</v>
      </c>
      <c r="I431">
        <f t="shared" si="38"/>
        <v>0.83988408093433686</v>
      </c>
      <c r="J431">
        <f t="shared" si="40"/>
        <v>0.84455510047106441</v>
      </c>
      <c r="L431">
        <f t="shared" si="39"/>
        <v>0.82998171164099654</v>
      </c>
      <c r="M431">
        <f t="shared" si="41"/>
        <v>0.88917230451363982</v>
      </c>
    </row>
    <row r="432" spans="1:13" x14ac:dyDescent="0.25">
      <c r="A432" s="1">
        <v>44290</v>
      </c>
      <c r="B432" t="s">
        <v>4</v>
      </c>
      <c r="C432">
        <v>1930</v>
      </c>
      <c r="D432">
        <v>1954</v>
      </c>
      <c r="F432" s="2">
        <f t="shared" si="37"/>
        <v>2337.5714285714284</v>
      </c>
      <c r="G432" s="2">
        <f t="shared" si="36"/>
        <v>2563.2857142857142</v>
      </c>
      <c r="I432">
        <f t="shared" si="38"/>
        <v>0.91311949256012059</v>
      </c>
      <c r="J432">
        <f t="shared" si="40"/>
        <v>0.91414024931021509</v>
      </c>
      <c r="L432">
        <f t="shared" si="39"/>
        <v>0.90763987024754555</v>
      </c>
      <c r="M432">
        <f t="shared" si="41"/>
        <v>0.91480526875523993</v>
      </c>
    </row>
    <row r="433" spans="1:13" x14ac:dyDescent="0.25">
      <c r="A433" s="1">
        <v>44291</v>
      </c>
      <c r="B433" t="s">
        <v>4</v>
      </c>
      <c r="C433">
        <v>2201</v>
      </c>
      <c r="D433">
        <v>2236</v>
      </c>
      <c r="F433" s="2">
        <f t="shared" si="37"/>
        <v>2292.2857142857142</v>
      </c>
      <c r="G433" s="2">
        <f t="shared" si="36"/>
        <v>2377.8571428571427</v>
      </c>
      <c r="I433">
        <f t="shared" si="38"/>
        <v>0.95721832674568363</v>
      </c>
      <c r="J433">
        <f t="shared" si="40"/>
        <v>0.97119710207707244</v>
      </c>
      <c r="L433">
        <f t="shared" si="39"/>
        <v>0.95548659492916721</v>
      </c>
      <c r="M433">
        <f t="shared" si="41"/>
        <v>0.95146165935743254</v>
      </c>
    </row>
    <row r="434" spans="1:13" x14ac:dyDescent="0.25">
      <c r="A434" s="1">
        <v>44292</v>
      </c>
      <c r="B434" t="s">
        <v>4</v>
      </c>
      <c r="C434">
        <v>2590</v>
      </c>
      <c r="D434">
        <v>1937</v>
      </c>
      <c r="F434" s="2">
        <f t="shared" si="37"/>
        <v>2328.7142857142858</v>
      </c>
      <c r="G434" s="2">
        <f t="shared" si="36"/>
        <v>2343.1428571428573</v>
      </c>
      <c r="I434">
        <f t="shared" si="38"/>
        <v>0.98971611238592783</v>
      </c>
      <c r="J434">
        <f t="shared" si="40"/>
        <v>0.98924226810949945</v>
      </c>
      <c r="L434">
        <f t="shared" si="39"/>
        <v>0.98277379371469586</v>
      </c>
      <c r="M434">
        <f t="shared" si="41"/>
        <v>0.94316870867842006</v>
      </c>
    </row>
    <row r="435" spans="1:13" x14ac:dyDescent="0.25">
      <c r="A435" s="1">
        <v>44293</v>
      </c>
      <c r="B435" t="s">
        <v>4</v>
      </c>
      <c r="C435">
        <v>2634</v>
      </c>
      <c r="D435">
        <v>2304</v>
      </c>
      <c r="F435" s="2">
        <f t="shared" si="37"/>
        <v>2318</v>
      </c>
      <c r="G435" s="2">
        <f t="shared" si="36"/>
        <v>2226.7142857142858</v>
      </c>
      <c r="I435">
        <f t="shared" si="38"/>
        <v>0.99661931463433018</v>
      </c>
      <c r="J435">
        <f t="shared" si="40"/>
        <v>0.99509594553732905</v>
      </c>
      <c r="L435">
        <f t="shared" si="39"/>
        <v>0.97876865623891118</v>
      </c>
      <c r="M435">
        <f t="shared" si="41"/>
        <v>0.97188733911696767</v>
      </c>
    </row>
    <row r="436" spans="1:13" x14ac:dyDescent="0.25">
      <c r="A436" s="1">
        <v>44294</v>
      </c>
      <c r="B436" t="s">
        <v>4</v>
      </c>
      <c r="C436">
        <v>2550</v>
      </c>
      <c r="D436">
        <v>2486</v>
      </c>
      <c r="F436" s="2">
        <f t="shared" si="37"/>
        <v>2330</v>
      </c>
      <c r="G436" s="2">
        <f t="shared" si="36"/>
        <v>2138.7142857142858</v>
      </c>
      <c r="I436">
        <f t="shared" si="38"/>
        <v>0.97189881881962437</v>
      </c>
      <c r="J436">
        <f t="shared" si="40"/>
        <v>0.97472469307765852</v>
      </c>
      <c r="L436">
        <f t="shared" si="39"/>
        <v>0.96361636924822169</v>
      </c>
      <c r="M436">
        <f t="shared" si="41"/>
        <v>1.0077649001138722</v>
      </c>
    </row>
    <row r="437" spans="1:13" x14ac:dyDescent="0.25">
      <c r="A437" s="1">
        <v>44295</v>
      </c>
      <c r="B437" t="s">
        <v>4</v>
      </c>
      <c r="C437">
        <v>2384</v>
      </c>
      <c r="D437">
        <v>2638</v>
      </c>
      <c r="F437" s="2">
        <f t="shared" si="37"/>
        <v>2359.4285714285716</v>
      </c>
      <c r="G437" s="2">
        <f t="shared" si="36"/>
        <v>2279.5714285714284</v>
      </c>
      <c r="I437">
        <f t="shared" si="38"/>
        <v>0.92466673731554971</v>
      </c>
      <c r="J437">
        <f t="shared" si="40"/>
        <v>0.93953469034875725</v>
      </c>
      <c r="L437">
        <f t="shared" si="39"/>
        <v>0.91880945842319761</v>
      </c>
      <c r="M437">
        <f t="shared" si="41"/>
        <v>0.93214538026366545</v>
      </c>
    </row>
    <row r="438" spans="1:13" x14ac:dyDescent="0.25">
      <c r="A438" s="1">
        <v>44296</v>
      </c>
      <c r="B438" t="s">
        <v>4</v>
      </c>
      <c r="C438">
        <v>1937</v>
      </c>
      <c r="D438">
        <v>2032</v>
      </c>
      <c r="F438" s="2">
        <f t="shared" si="37"/>
        <v>2278.1428571428573</v>
      </c>
      <c r="G438" s="2">
        <f t="shared" si="36"/>
        <v>2298.5714285714284</v>
      </c>
      <c r="I438">
        <f t="shared" si="38"/>
        <v>0.88717300572788327</v>
      </c>
      <c r="J438">
        <f t="shared" si="40"/>
        <v>0.92325724830019784</v>
      </c>
      <c r="L438">
        <f t="shared" si="39"/>
        <v>0.89664734432267967</v>
      </c>
      <c r="M438">
        <f t="shared" si="41"/>
        <v>0.9311617175129806</v>
      </c>
    </row>
    <row r="439" spans="1:13" x14ac:dyDescent="0.25">
      <c r="A439" s="1">
        <v>44297</v>
      </c>
      <c r="B439" t="s">
        <v>4</v>
      </c>
      <c r="C439">
        <v>2014</v>
      </c>
      <c r="D439">
        <v>1338</v>
      </c>
      <c r="F439" s="2">
        <f t="shared" si="37"/>
        <v>2192.5714285714284</v>
      </c>
      <c r="G439" s="2">
        <f t="shared" si="36"/>
        <v>2262.8571428571427</v>
      </c>
      <c r="I439">
        <f t="shared" si="38"/>
        <v>0.85016073060589681</v>
      </c>
      <c r="J439">
        <f t="shared" si="40"/>
        <v>0.93223158550371865</v>
      </c>
      <c r="L439">
        <f t="shared" si="39"/>
        <v>0.86258940597839295</v>
      </c>
      <c r="M439">
        <f t="shared" si="41"/>
        <v>0.93650273465714196</v>
      </c>
    </row>
    <row r="440" spans="1:13" x14ac:dyDescent="0.25">
      <c r="A440" s="1">
        <v>44298</v>
      </c>
      <c r="B440" t="s">
        <v>4</v>
      </c>
      <c r="C440">
        <v>2407</v>
      </c>
      <c r="D440">
        <v>3222</v>
      </c>
      <c r="F440" s="2">
        <f t="shared" si="37"/>
        <v>2103.7142857142858</v>
      </c>
      <c r="G440" s="2">
        <f t="shared" si="36"/>
        <v>2217.8571428571427</v>
      </c>
      <c r="I440">
        <f t="shared" si="38"/>
        <v>0.85327565962543117</v>
      </c>
      <c r="J440">
        <f t="shared" si="40"/>
        <v>0.94369247533112044</v>
      </c>
      <c r="L440">
        <f t="shared" si="39"/>
        <v>0.86946907203241719</v>
      </c>
      <c r="M440">
        <f t="shared" si="41"/>
        <v>0.95678914149147898</v>
      </c>
    </row>
    <row r="441" spans="1:13" x14ac:dyDescent="0.25">
      <c r="A441" s="1">
        <v>44299</v>
      </c>
      <c r="B441" t="s">
        <v>4</v>
      </c>
      <c r="C441">
        <v>2021</v>
      </c>
      <c r="D441">
        <v>2070</v>
      </c>
      <c r="F441" s="2">
        <f t="shared" si="37"/>
        <v>2033.5714285714287</v>
      </c>
      <c r="G441" s="2">
        <f t="shared" si="36"/>
        <v>2158.8571428571427</v>
      </c>
      <c r="I441">
        <f t="shared" si="38"/>
        <v>0.88738973514317532</v>
      </c>
      <c r="J441">
        <f t="shared" si="40"/>
        <v>0.96235617848952304</v>
      </c>
      <c r="L441">
        <f t="shared" si="39"/>
        <v>0.89364290151080128</v>
      </c>
      <c r="M441">
        <f t="shared" si="41"/>
        <v>0.97787565029220336</v>
      </c>
    </row>
    <row r="442" spans="1:13" x14ac:dyDescent="0.25">
      <c r="A442" s="1">
        <v>44300</v>
      </c>
      <c r="B442" t="s">
        <v>4</v>
      </c>
      <c r="C442">
        <v>2035</v>
      </c>
      <c r="D442">
        <v>2054</v>
      </c>
      <c r="F442" s="2">
        <f t="shared" si="37"/>
        <v>1951.2857142857142</v>
      </c>
      <c r="G442" s="2">
        <f t="shared" si="36"/>
        <v>2139.5714285714284</v>
      </c>
      <c r="I442">
        <f t="shared" si="38"/>
        <v>0.92867687638663143</v>
      </c>
      <c r="J442">
        <f t="shared" si="40"/>
        <v>0.97521549228924909</v>
      </c>
      <c r="L442">
        <f t="shared" si="39"/>
        <v>0.92399317625012989</v>
      </c>
      <c r="M442">
        <f t="shared" si="41"/>
        <v>0.97969572726126308</v>
      </c>
    </row>
    <row r="443" spans="1:13" x14ac:dyDescent="0.25">
      <c r="A443" s="1">
        <v>44301</v>
      </c>
      <c r="B443" t="s">
        <v>4</v>
      </c>
      <c r="C443">
        <v>1928</v>
      </c>
      <c r="D443">
        <v>2171</v>
      </c>
      <c r="F443" s="2">
        <f t="shared" si="37"/>
        <v>1994.8571428571429</v>
      </c>
      <c r="G443" s="2">
        <f t="shared" si="36"/>
        <v>2162</v>
      </c>
      <c r="I443">
        <f t="shared" si="38"/>
        <v>0.97748966464656073</v>
      </c>
      <c r="J443">
        <f t="shared" si="40"/>
        <v>0.98407620200758894</v>
      </c>
      <c r="L443">
        <f t="shared" si="39"/>
        <v>0.97037192492035318</v>
      </c>
      <c r="M443">
        <f t="shared" si="41"/>
        <v>0.96793477155514107</v>
      </c>
    </row>
    <row r="444" spans="1:13" x14ac:dyDescent="0.25">
      <c r="A444" s="1">
        <v>44302</v>
      </c>
      <c r="B444" t="s">
        <v>4</v>
      </c>
      <c r="C444">
        <v>1893</v>
      </c>
      <c r="D444">
        <v>2225</v>
      </c>
      <c r="F444" s="2">
        <f t="shared" si="37"/>
        <v>1990.5714285714287</v>
      </c>
      <c r="G444" s="2">
        <f t="shared" si="36"/>
        <v>2066</v>
      </c>
      <c r="I444">
        <f t="shared" si="38"/>
        <v>1.0160272087255233</v>
      </c>
      <c r="J444">
        <f t="shared" si="40"/>
        <v>1.0021006556787089</v>
      </c>
      <c r="L444">
        <f t="shared" si="39"/>
        <v>1.0031017199128716</v>
      </c>
      <c r="M444">
        <f t="shared" si="41"/>
        <v>0.96011749094742449</v>
      </c>
    </row>
    <row r="445" spans="1:13" x14ac:dyDescent="0.25">
      <c r="A445" s="1">
        <v>44303</v>
      </c>
      <c r="B445" t="s">
        <v>4</v>
      </c>
      <c r="C445">
        <v>1361</v>
      </c>
      <c r="D445">
        <v>1897</v>
      </c>
      <c r="F445" s="2">
        <f t="shared" si="37"/>
        <v>1994.1428571428571</v>
      </c>
      <c r="G445" s="2">
        <f t="shared" si="36"/>
        <v>2080.1428571428573</v>
      </c>
      <c r="I445">
        <f t="shared" si="38"/>
        <v>1.0276868828484964</v>
      </c>
      <c r="J445">
        <f t="shared" si="40"/>
        <v>0.96612749605637371</v>
      </c>
      <c r="L445">
        <f t="shared" si="39"/>
        <v>1.0247093356852965</v>
      </c>
      <c r="M445">
        <f t="shared" si="41"/>
        <v>0.96745977264174399</v>
      </c>
    </row>
    <row r="446" spans="1:13" x14ac:dyDescent="0.25">
      <c r="A446" s="1">
        <v>44304</v>
      </c>
      <c r="B446" t="s">
        <v>4</v>
      </c>
      <c r="C446">
        <v>2319</v>
      </c>
      <c r="D446">
        <v>1495</v>
      </c>
      <c r="F446" s="2">
        <f t="shared" si="37"/>
        <v>2029.1428571428571</v>
      </c>
      <c r="G446" s="2">
        <f t="shared" si="36"/>
        <v>2064.2857142857142</v>
      </c>
      <c r="I446">
        <f t="shared" si="38"/>
        <v>1.0076847132225648</v>
      </c>
      <c r="J446">
        <f t="shared" si="40"/>
        <v>0.95446805946379643</v>
      </c>
      <c r="L446">
        <f t="shared" si="39"/>
        <v>1.0002387033638287</v>
      </c>
      <c r="M446">
        <f t="shared" si="41"/>
        <v>0.96705783595261374</v>
      </c>
    </row>
    <row r="447" spans="1:13" x14ac:dyDescent="0.25">
      <c r="A447" s="1">
        <v>44305</v>
      </c>
      <c r="B447" t="s">
        <v>4</v>
      </c>
      <c r="C447">
        <v>2377</v>
      </c>
      <c r="D447">
        <v>2550</v>
      </c>
      <c r="F447" s="2">
        <f t="shared" si="37"/>
        <v>2041.1428571428571</v>
      </c>
      <c r="G447" s="2">
        <f t="shared" si="36"/>
        <v>2084.8571428571427</v>
      </c>
      <c r="I447">
        <f t="shared" si="38"/>
        <v>0.98484361820862221</v>
      </c>
      <c r="J447">
        <f t="shared" si="40"/>
        <v>0.94143552810970232</v>
      </c>
      <c r="L447">
        <f t="shared" si="39"/>
        <v>0.97884355545676238</v>
      </c>
      <c r="M447">
        <f t="shared" si="41"/>
        <v>0.94966325397899964</v>
      </c>
    </row>
    <row r="448" spans="1:13" x14ac:dyDescent="0.25">
      <c r="A448" s="1">
        <v>44306</v>
      </c>
      <c r="B448" t="s">
        <v>4</v>
      </c>
      <c r="C448">
        <v>2046</v>
      </c>
      <c r="D448">
        <v>2169</v>
      </c>
      <c r="F448" s="2">
        <f t="shared" si="37"/>
        <v>2009.2857142857142</v>
      </c>
      <c r="G448" s="2">
        <f t="shared" si="36"/>
        <v>2092.2857142857142</v>
      </c>
      <c r="I448">
        <f t="shared" si="38"/>
        <v>0.96407350025050387</v>
      </c>
      <c r="J448">
        <f t="shared" si="40"/>
        <v>0.93524988512793306</v>
      </c>
      <c r="L448">
        <f t="shared" si="39"/>
        <v>0.9746229357127234</v>
      </c>
      <c r="M448">
        <f t="shared" si="41"/>
        <v>0.93571272266437722</v>
      </c>
    </row>
    <row r="449" spans="1:13" x14ac:dyDescent="0.25">
      <c r="A449" s="1">
        <v>44307</v>
      </c>
      <c r="B449" t="s">
        <v>4</v>
      </c>
      <c r="C449">
        <v>2280</v>
      </c>
      <c r="D449">
        <v>1943</v>
      </c>
      <c r="F449" s="2">
        <f t="shared" si="37"/>
        <v>1995.4285714285713</v>
      </c>
      <c r="G449" s="2">
        <f t="shared" si="36"/>
        <v>2079</v>
      </c>
      <c r="I449">
        <f t="shared" si="38"/>
        <v>0.94144958620939845</v>
      </c>
      <c r="J449">
        <f t="shared" si="40"/>
        <v>0.93493812568088519</v>
      </c>
      <c r="L449">
        <f t="shared" si="39"/>
        <v>0.94738652742750573</v>
      </c>
      <c r="M449">
        <f t="shared" si="41"/>
        <v>0.93181522459416188</v>
      </c>
    </row>
    <row r="450" spans="1:13" x14ac:dyDescent="0.25">
      <c r="A450" s="1">
        <v>44308</v>
      </c>
      <c r="B450" t="s">
        <v>4</v>
      </c>
      <c r="C450">
        <v>2012</v>
      </c>
      <c r="D450">
        <v>2315</v>
      </c>
      <c r="F450" s="2">
        <f t="shared" si="37"/>
        <v>1940.1428571428571</v>
      </c>
      <c r="G450" s="2">
        <f t="shared" si="36"/>
        <v>2065.5714285714284</v>
      </c>
      <c r="I450">
        <f t="shared" si="38"/>
        <v>0.93499136075839173</v>
      </c>
      <c r="J450">
        <f t="shared" si="40"/>
        <v>0.93979854470414503</v>
      </c>
      <c r="L450">
        <f t="shared" si="39"/>
        <v>0.93683750665731091</v>
      </c>
      <c r="M450">
        <f t="shared" si="41"/>
        <v>0.93492061298312501</v>
      </c>
    </row>
    <row r="451" spans="1:13" x14ac:dyDescent="0.25">
      <c r="A451" s="1">
        <v>44309</v>
      </c>
      <c r="B451" t="s">
        <v>4</v>
      </c>
      <c r="C451">
        <v>1670</v>
      </c>
      <c r="D451">
        <v>2277</v>
      </c>
      <c r="F451" s="2">
        <f t="shared" si="37"/>
        <v>1933.5714285714287</v>
      </c>
      <c r="G451" s="2">
        <f t="shared" si="36"/>
        <v>1951.5714285714287</v>
      </c>
      <c r="I451">
        <f t="shared" si="38"/>
        <v>0.93987049343862794</v>
      </c>
      <c r="J451">
        <f t="shared" si="40"/>
        <v>0.95613689319153605</v>
      </c>
      <c r="L451">
        <f t="shared" si="39"/>
        <v>0.94176950761982325</v>
      </c>
      <c r="M451">
        <f t="shared" si="41"/>
        <v>0.9577585886384109</v>
      </c>
    </row>
    <row r="452" spans="1:13" x14ac:dyDescent="0.25">
      <c r="A452" s="1">
        <v>44310</v>
      </c>
      <c r="B452" t="s">
        <v>4</v>
      </c>
      <c r="C452">
        <v>1264</v>
      </c>
      <c r="D452">
        <v>1804</v>
      </c>
      <c r="F452" s="2">
        <f t="shared" si="37"/>
        <v>1901.7142857142858</v>
      </c>
      <c r="G452" s="2">
        <f t="shared" si="36"/>
        <v>1986</v>
      </c>
      <c r="I452">
        <f t="shared" si="38"/>
        <v>0.94101584719116449</v>
      </c>
      <c r="J452">
        <f t="shared" si="40"/>
        <v>0.93832434043874902</v>
      </c>
      <c r="L452">
        <f t="shared" si="39"/>
        <v>0.93489694686586444</v>
      </c>
      <c r="M452">
        <f t="shared" si="41"/>
        <v>0.90607677070895665</v>
      </c>
    </row>
    <row r="453" spans="1:13" x14ac:dyDescent="0.25">
      <c r="A453" s="1">
        <v>44311</v>
      </c>
      <c r="B453" t="s">
        <v>4</v>
      </c>
      <c r="C453">
        <v>1932</v>
      </c>
      <c r="D453">
        <v>1401</v>
      </c>
      <c r="F453" s="2">
        <f t="shared" si="37"/>
        <v>1887.4285714285713</v>
      </c>
      <c r="G453" s="2">
        <f t="shared" ref="G453:G471" si="42">AVERAGE(D450:D456)</f>
        <v>1969.7142857142858</v>
      </c>
      <c r="I453">
        <f t="shared" si="38"/>
        <v>0.94906334065555453</v>
      </c>
      <c r="J453">
        <f t="shared" si="40"/>
        <v>0.91263489786494589</v>
      </c>
      <c r="L453">
        <f t="shared" si="39"/>
        <v>0.95196663665523151</v>
      </c>
      <c r="M453">
        <f t="shared" si="41"/>
        <v>0.91555753705041865</v>
      </c>
    </row>
    <row r="454" spans="1:13" x14ac:dyDescent="0.25">
      <c r="A454" s="1">
        <v>44312</v>
      </c>
      <c r="B454" t="s">
        <v>4</v>
      </c>
      <c r="C454">
        <v>2331</v>
      </c>
      <c r="D454">
        <v>1752</v>
      </c>
      <c r="F454" s="2">
        <f t="shared" ref="F454:F471" si="43">AVERAGE(C451:C457)</f>
        <v>1869.7142857142858</v>
      </c>
      <c r="G454" s="2">
        <f t="shared" si="42"/>
        <v>1939.4285714285713</v>
      </c>
      <c r="I454">
        <f t="shared" si="38"/>
        <v>0.92791241996317375</v>
      </c>
      <c r="J454">
        <f t="shared" si="40"/>
        <v>0.90754963050151316</v>
      </c>
      <c r="L454">
        <f t="shared" si="39"/>
        <v>0.91603764186645342</v>
      </c>
      <c r="M454">
        <f t="shared" si="41"/>
        <v>0.93067983605344673</v>
      </c>
    </row>
    <row r="455" spans="1:13" x14ac:dyDescent="0.25">
      <c r="A455" s="1">
        <v>44313</v>
      </c>
      <c r="B455" t="s">
        <v>4</v>
      </c>
      <c r="C455">
        <v>1823</v>
      </c>
      <c r="D455">
        <v>2410</v>
      </c>
      <c r="F455" s="2">
        <f t="shared" si="43"/>
        <v>1840.5714285714287</v>
      </c>
      <c r="G455" s="2">
        <f t="shared" si="42"/>
        <v>1906.4285714285713</v>
      </c>
      <c r="I455">
        <f t="shared" si="38"/>
        <v>0.90451089071175117</v>
      </c>
      <c r="J455">
        <f t="shared" si="40"/>
        <v>0.91610758002487802</v>
      </c>
      <c r="L455">
        <f t="shared" si="39"/>
        <v>0.90038481711695861</v>
      </c>
      <c r="M455">
        <f t="shared" si="41"/>
        <v>0.94741511809697987</v>
      </c>
    </row>
    <row r="456" spans="1:13" x14ac:dyDescent="0.25">
      <c r="A456" s="1">
        <v>44314</v>
      </c>
      <c r="B456" t="s">
        <v>4</v>
      </c>
      <c r="C456">
        <v>2180</v>
      </c>
      <c r="D456">
        <v>1829</v>
      </c>
      <c r="F456" s="2">
        <f t="shared" si="43"/>
        <v>1828.8571428571429</v>
      </c>
      <c r="G456" s="2">
        <f t="shared" si="42"/>
        <v>1883.2857142857142</v>
      </c>
      <c r="I456">
        <f t="shared" si="38"/>
        <v>0.91075348718340898</v>
      </c>
      <c r="J456">
        <f t="shared" si="40"/>
        <v>0.93392270346808637</v>
      </c>
      <c r="L456">
        <f t="shared" si="39"/>
        <v>0.93299978370486281</v>
      </c>
      <c r="M456">
        <f t="shared" si="41"/>
        <v>0.96122751305169352</v>
      </c>
    </row>
    <row r="457" spans="1:13" x14ac:dyDescent="0.25">
      <c r="A457" s="1">
        <v>44315</v>
      </c>
      <c r="B457" t="s">
        <v>4</v>
      </c>
      <c r="C457">
        <v>1888</v>
      </c>
      <c r="D457">
        <v>2103</v>
      </c>
      <c r="F457" s="2">
        <f t="shared" si="43"/>
        <v>1740.4285714285713</v>
      </c>
      <c r="G457" s="2">
        <f t="shared" si="42"/>
        <v>1879.8571428571429</v>
      </c>
      <c r="I457">
        <f t="shared" si="38"/>
        <v>0.9267306147959854</v>
      </c>
      <c r="J457">
        <f t="shared" si="40"/>
        <v>0.96078080155647783</v>
      </c>
      <c r="L457">
        <f t="shared" si="39"/>
        <v>0.93990903933842984</v>
      </c>
      <c r="M457">
        <f t="shared" si="41"/>
        <v>0.96473819731955368</v>
      </c>
    </row>
    <row r="458" spans="1:13" x14ac:dyDescent="0.25">
      <c r="A458" s="1">
        <v>44316</v>
      </c>
      <c r="B458" t="s">
        <v>4</v>
      </c>
      <c r="C458">
        <v>1466</v>
      </c>
      <c r="D458">
        <v>2046</v>
      </c>
      <c r="F458" s="2">
        <f t="shared" si="43"/>
        <v>1676.7142857142858</v>
      </c>
      <c r="G458" s="2">
        <f t="shared" si="42"/>
        <v>1837.1428571428571</v>
      </c>
      <c r="I458">
        <f t="shared" si="38"/>
        <v>0.95329145700601836</v>
      </c>
      <c r="J458">
        <f t="shared" si="40"/>
        <v>0.99868702064981829</v>
      </c>
      <c r="L458">
        <f t="shared" si="39"/>
        <v>0.95621185376759188</v>
      </c>
      <c r="M458">
        <f t="shared" si="41"/>
        <v>1.0116370531930743</v>
      </c>
    </row>
    <row r="459" spans="1:13" x14ac:dyDescent="0.25">
      <c r="A459" s="1">
        <v>44317</v>
      </c>
      <c r="B459" t="s">
        <v>4</v>
      </c>
      <c r="C459">
        <v>1182</v>
      </c>
      <c r="D459">
        <v>1642</v>
      </c>
      <c r="F459" s="2">
        <f t="shared" si="43"/>
        <v>1736.7142857142858</v>
      </c>
      <c r="G459" s="2">
        <f t="shared" si="42"/>
        <v>1729.8571428571429</v>
      </c>
      <c r="I459">
        <f t="shared" si="38"/>
        <v>0.98868437868010806</v>
      </c>
      <c r="J459">
        <f t="shared" si="40"/>
        <v>1.0546689705710846</v>
      </c>
      <c r="L459">
        <f t="shared" si="39"/>
        <v>0.97186472692924364</v>
      </c>
      <c r="M459">
        <f t="shared" si="41"/>
        <v>1.0823687011554859</v>
      </c>
    </row>
    <row r="460" spans="1:13" x14ac:dyDescent="0.25">
      <c r="A460" s="1">
        <v>44318</v>
      </c>
      <c r="B460" t="s">
        <v>4</v>
      </c>
      <c r="C460">
        <v>1313</v>
      </c>
      <c r="D460">
        <v>1377</v>
      </c>
      <c r="F460" s="2">
        <f t="shared" si="43"/>
        <v>1735.7142857142858</v>
      </c>
      <c r="G460" s="2">
        <f t="shared" si="42"/>
        <v>1740.8571428571429</v>
      </c>
      <c r="I460">
        <f t="shared" si="38"/>
        <v>1.0318925685996458</v>
      </c>
      <c r="J460">
        <f t="shared" si="40"/>
        <v>1.083661792435648</v>
      </c>
      <c r="L460">
        <f t="shared" si="39"/>
        <v>1.0185708419566224</v>
      </c>
      <c r="M460">
        <f t="shared" si="41"/>
        <v>1.0716699406594121</v>
      </c>
    </row>
    <row r="461" spans="1:13" x14ac:dyDescent="0.25">
      <c r="A461" s="1">
        <v>44319</v>
      </c>
      <c r="B461" t="s">
        <v>4</v>
      </c>
      <c r="C461">
        <v>1885</v>
      </c>
      <c r="D461">
        <v>1453</v>
      </c>
      <c r="F461" s="2">
        <f t="shared" si="43"/>
        <v>1744.2857142857142</v>
      </c>
      <c r="G461" s="2">
        <f t="shared" si="42"/>
        <v>1753.8571428571429</v>
      </c>
      <c r="I461">
        <f t="shared" si="38"/>
        <v>1.076179054843581</v>
      </c>
      <c r="J461">
        <f t="shared" si="40"/>
        <v>1.0921518703524611</v>
      </c>
      <c r="L461">
        <f t="shared" si="39"/>
        <v>1.1004761171590378</v>
      </c>
      <c r="M461">
        <f t="shared" si="41"/>
        <v>1.0679742048388974</v>
      </c>
    </row>
    <row r="462" spans="1:13" x14ac:dyDescent="0.25">
      <c r="A462" s="1">
        <v>44320</v>
      </c>
      <c r="B462" t="s">
        <v>4</v>
      </c>
      <c r="C462">
        <v>2243</v>
      </c>
      <c r="D462">
        <v>1659</v>
      </c>
      <c r="F462" s="2">
        <f t="shared" si="43"/>
        <v>1767.2857142857142</v>
      </c>
      <c r="G462" s="2">
        <f t="shared" si="42"/>
        <v>1767.5714285714287</v>
      </c>
      <c r="I462">
        <f t="shared" si="38"/>
        <v>1.0996040927593973</v>
      </c>
      <c r="J462">
        <f t="shared" si="40"/>
        <v>1.089107332448624</v>
      </c>
      <c r="L462">
        <f t="shared" si="39"/>
        <v>1.1024840491475665</v>
      </c>
      <c r="M462">
        <f t="shared" si="41"/>
        <v>1.0442935777074611</v>
      </c>
    </row>
    <row r="463" spans="1:13" x14ac:dyDescent="0.25">
      <c r="A463" s="1">
        <v>44321</v>
      </c>
      <c r="B463" t="s">
        <v>4</v>
      </c>
      <c r="C463">
        <v>2173</v>
      </c>
      <c r="D463">
        <v>1906</v>
      </c>
      <c r="F463" s="2">
        <f t="shared" si="43"/>
        <v>1779.2857142857142</v>
      </c>
      <c r="G463" s="2">
        <f t="shared" si="42"/>
        <v>1781.8571428571429</v>
      </c>
      <c r="I463">
        <f t="shared" si="38"/>
        <v>1.1046263662264288</v>
      </c>
      <c r="J463">
        <f t="shared" si="40"/>
        <v>1.0608231011127411</v>
      </c>
      <c r="L463">
        <f t="shared" si="39"/>
        <v>1.077734318071716</v>
      </c>
      <c r="M463">
        <f t="shared" si="41"/>
        <v>1.0310755851764954</v>
      </c>
    </row>
    <row r="464" spans="1:13" x14ac:dyDescent="0.25">
      <c r="A464" s="1">
        <v>44322</v>
      </c>
      <c r="B464" t="s">
        <v>4</v>
      </c>
      <c r="C464">
        <v>1948</v>
      </c>
      <c r="D464">
        <v>2194</v>
      </c>
      <c r="F464" s="2">
        <f t="shared" si="43"/>
        <v>1880.8571428571429</v>
      </c>
      <c r="G464" s="2">
        <f t="shared" si="42"/>
        <v>1787.7142857142858</v>
      </c>
      <c r="I464">
        <f t="shared" si="38"/>
        <v>1.0763145957496507</v>
      </c>
      <c r="J464">
        <f t="shared" si="40"/>
        <v>1.0226579819174322</v>
      </c>
      <c r="L464">
        <f t="shared" si="39"/>
        <v>1.0499178652804757</v>
      </c>
      <c r="M464">
        <f t="shared" si="41"/>
        <v>1.0316509383544357</v>
      </c>
    </row>
    <row r="465" spans="1:12" x14ac:dyDescent="0.25">
      <c r="A465" s="1">
        <v>44323</v>
      </c>
      <c r="B465" t="s">
        <v>4</v>
      </c>
      <c r="C465">
        <v>1627</v>
      </c>
      <c r="D465">
        <v>2142</v>
      </c>
      <c r="F465" s="2">
        <f t="shared" si="43"/>
        <v>1952.4285714285713</v>
      </c>
      <c r="G465" s="2">
        <f t="shared" si="42"/>
        <v>1867.1428571428571</v>
      </c>
      <c r="I465">
        <f t="shared" si="38"/>
        <v>1.0294187121132343</v>
      </c>
      <c r="L465">
        <f t="shared" si="39"/>
        <v>1.0212414748510252</v>
      </c>
    </row>
    <row r="466" spans="1:12" x14ac:dyDescent="0.25">
      <c r="A466" s="1">
        <v>44324</v>
      </c>
      <c r="B466" t="s">
        <v>4</v>
      </c>
      <c r="C466">
        <v>1266</v>
      </c>
      <c r="D466">
        <v>1742</v>
      </c>
      <c r="F466" s="2">
        <f t="shared" si="43"/>
        <v>1898.8571428571429</v>
      </c>
      <c r="G466" s="2">
        <f t="shared" si="42"/>
        <v>1932.5714285714287</v>
      </c>
    </row>
    <row r="467" spans="1:12" x14ac:dyDescent="0.25">
      <c r="A467" s="1">
        <v>44325</v>
      </c>
      <c r="B467" t="s">
        <v>4</v>
      </c>
      <c r="C467">
        <v>2024</v>
      </c>
      <c r="D467">
        <v>1418</v>
      </c>
      <c r="F467" s="2">
        <f t="shared" si="43"/>
        <v>1849.2857142857142</v>
      </c>
      <c r="G467" s="2">
        <f t="shared" si="42"/>
        <v>1918</v>
      </c>
    </row>
    <row r="468" spans="1:12" x14ac:dyDescent="0.25">
      <c r="A468" s="1">
        <v>44326</v>
      </c>
      <c r="B468" t="s">
        <v>4</v>
      </c>
      <c r="C468">
        <v>2386</v>
      </c>
      <c r="D468">
        <v>2009</v>
      </c>
      <c r="F468" s="2">
        <f t="shared" si="43"/>
        <v>1812.4285714285713</v>
      </c>
      <c r="G468" s="2">
        <f t="shared" si="42"/>
        <v>1923</v>
      </c>
    </row>
    <row r="469" spans="1:12" x14ac:dyDescent="0.25">
      <c r="A469" s="1">
        <v>44327</v>
      </c>
      <c r="B469" t="s">
        <v>4</v>
      </c>
      <c r="C469">
        <v>1868</v>
      </c>
      <c r="D469">
        <v>2117</v>
      </c>
      <c r="F469" s="2"/>
      <c r="G469" s="2">
        <f t="shared" si="42"/>
        <v>1878.1428571428571</v>
      </c>
    </row>
    <row r="470" spans="1:12" x14ac:dyDescent="0.25">
      <c r="A470" s="1">
        <v>44328</v>
      </c>
      <c r="B470" t="s">
        <v>4</v>
      </c>
      <c r="C470">
        <v>1826</v>
      </c>
      <c r="D470">
        <v>1804</v>
      </c>
      <c r="F470" s="2"/>
      <c r="G470" s="2">
        <f t="shared" si="42"/>
        <v>1859.8571428571429</v>
      </c>
    </row>
    <row r="471" spans="1:12" x14ac:dyDescent="0.25">
      <c r="A471" s="1">
        <v>44329</v>
      </c>
      <c r="B471" t="s">
        <v>4</v>
      </c>
      <c r="C471">
        <v>1690</v>
      </c>
      <c r="D471">
        <v>2229</v>
      </c>
      <c r="F471" s="2"/>
      <c r="G471" s="2">
        <f t="shared" si="42"/>
        <v>1867.4285714285713</v>
      </c>
    </row>
    <row r="472" spans="1:12" x14ac:dyDescent="0.25">
      <c r="A472" s="1">
        <v>44330</v>
      </c>
      <c r="B472" t="s">
        <v>4</v>
      </c>
      <c r="C472">
        <v>1375</v>
      </c>
      <c r="D472">
        <v>1828</v>
      </c>
    </row>
    <row r="473" spans="1:12" x14ac:dyDescent="0.25">
      <c r="A473" s="1">
        <v>44331</v>
      </c>
      <c r="B473" t="s">
        <v>4</v>
      </c>
      <c r="C473">
        <v>444</v>
      </c>
      <c r="D473">
        <v>1614</v>
      </c>
    </row>
    <row r="474" spans="1:12" x14ac:dyDescent="0.25">
      <c r="A474" s="1">
        <v>44332</v>
      </c>
      <c r="B474" t="s">
        <v>4</v>
      </c>
      <c r="D474">
        <v>1471</v>
      </c>
    </row>
  </sheetData>
  <sortState xmlns:xlrd2="http://schemas.microsoft.com/office/spreadsheetml/2017/richdata2" ref="A2:AQ474">
    <sortCondition ref="A2:A4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england_illustration_of_exp_fit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2021-05-17T11:17:37Z</dcterms:created>
  <dcterms:modified xsi:type="dcterms:W3CDTF">2021-05-17T11:18:26Z</dcterms:modified>
</cp:coreProperties>
</file>